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yinmi\Desktop\replication\"/>
    </mc:Choice>
  </mc:AlternateContent>
  <xr:revisionPtr revIDLastSave="0" documentId="13_ncr:1_{567FEA79-3B32-4C53-B751-B6CF78B3E189}" xr6:coauthVersionLast="47" xr6:coauthVersionMax="47" xr10:uidLastSave="{00000000-0000-0000-0000-000000000000}"/>
  <bookViews>
    <workbookView xWindow="-120" yWindow="-120" windowWidth="38640" windowHeight="21120" firstSheet="1" activeTab="1" xr2:uid="{00000000-000D-0000-FFFF-FFFF00000000}"/>
  </bookViews>
  <sheets>
    <sheet name="conf_resolv (BuckUp)" sheetId="11" state="hidden" r:id="rId1"/>
    <sheet name="inspection" sheetId="13" r:id="rId2"/>
    <sheet name="Yutaro's Inspection_bak" sheetId="3" state="hidden" r:id="rId3"/>
  </sheets>
  <definedNames>
    <definedName name="_xlnm._FilterDatabase" localSheetId="0" hidden="1">'conf_resolv (BuckUp)'!$A$1:$N$340</definedName>
    <definedName name="_xlnm._FilterDatabase" localSheetId="1" hidden="1">inspection!$A$1:$Y$340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3" i="13" l="1"/>
  <c r="S336" i="13"/>
  <c r="R147" i="13" a="1"/>
  <c r="R147" i="13" s="1"/>
  <c r="E147" i="13"/>
  <c r="R197" i="13" a="1"/>
  <c r="R197" i="13" s="1"/>
  <c r="E197" i="13"/>
  <c r="R298" i="13" a="1"/>
  <c r="R298" i="13" s="1"/>
  <c r="E298" i="13"/>
  <c r="R333" i="13" a="1"/>
  <c r="R333" i="13" s="1"/>
  <c r="E333" i="13"/>
  <c r="R107" i="13" a="1"/>
  <c r="R107" i="13" s="1"/>
  <c r="E107" i="13"/>
  <c r="R274" i="13" a="1"/>
  <c r="R274" i="13" s="1"/>
  <c r="E274" i="13"/>
  <c r="R100" i="13" a="1"/>
  <c r="R100" i="13" s="1"/>
  <c r="E100" i="13"/>
  <c r="R9" i="13" a="1"/>
  <c r="R9" i="13" s="1"/>
  <c r="E9" i="13"/>
  <c r="R251" i="13" a="1"/>
  <c r="R251" i="13" s="1"/>
  <c r="E251" i="13"/>
  <c r="R239" i="13" a="1"/>
  <c r="R239" i="13" s="1"/>
  <c r="E239" i="13"/>
  <c r="R269" i="13" a="1"/>
  <c r="R269" i="13" s="1"/>
  <c r="E269" i="13"/>
  <c r="R117" i="13" a="1"/>
  <c r="R117" i="13" s="1"/>
  <c r="E117" i="13"/>
  <c r="R223" i="13" a="1"/>
  <c r="R223" i="13" s="1"/>
  <c r="E223" i="13"/>
  <c r="R85" i="13" a="1"/>
  <c r="R85" i="13" s="1"/>
  <c r="E85" i="13"/>
  <c r="R271" i="13" a="1"/>
  <c r="R271" i="13" s="1"/>
  <c r="E271" i="13"/>
  <c r="R111" i="13" a="1"/>
  <c r="R111" i="13" s="1"/>
  <c r="E111" i="13"/>
  <c r="R76" i="13" a="1"/>
  <c r="R76" i="13" s="1"/>
  <c r="E76" i="13"/>
  <c r="R267" i="13" a="1"/>
  <c r="R267" i="13" s="1"/>
  <c r="E267" i="13"/>
  <c r="R10" i="13" a="1"/>
  <c r="R10" i="13" s="1"/>
  <c r="E10" i="13"/>
  <c r="R252" i="13" a="1"/>
  <c r="R252" i="13" s="1"/>
  <c r="E252" i="13"/>
  <c r="R313" i="13" a="1"/>
  <c r="R313" i="13" s="1"/>
  <c r="E313" i="13"/>
  <c r="R99" i="13" a="1"/>
  <c r="R99" i="13" s="1"/>
  <c r="E99" i="13"/>
  <c r="R8" i="13" a="1"/>
  <c r="R8" i="13" s="1"/>
  <c r="E8" i="13"/>
  <c r="R236" i="13" a="1"/>
  <c r="R236" i="13" s="1"/>
  <c r="E236" i="13"/>
  <c r="R54" i="13" a="1"/>
  <c r="R54" i="13" s="1"/>
  <c r="E54" i="13"/>
  <c r="R199" i="13" a="1"/>
  <c r="R199" i="13" s="1"/>
  <c r="E199" i="13"/>
  <c r="R318" i="13" a="1"/>
  <c r="R318" i="13" s="1"/>
  <c r="E318" i="13"/>
  <c r="R227" i="13" a="1"/>
  <c r="R227" i="13" s="1"/>
  <c r="E227" i="13"/>
  <c r="R186" i="13" a="1"/>
  <c r="R186" i="13" s="1"/>
  <c r="E186" i="13"/>
  <c r="R181" i="13" a="1"/>
  <c r="R181" i="13" s="1"/>
  <c r="E181" i="13"/>
  <c r="R178" i="13" a="1"/>
  <c r="R178" i="13" s="1"/>
  <c r="E178" i="13"/>
  <c r="R322" i="13" a="1"/>
  <c r="R322" i="13" s="1"/>
  <c r="E322" i="13"/>
  <c r="R21" i="13" a="1"/>
  <c r="R21" i="13" s="1"/>
  <c r="E21" i="13"/>
  <c r="R330" i="13" a="1"/>
  <c r="R330" i="13" s="1"/>
  <c r="E330" i="13"/>
  <c r="R65" i="13" a="1"/>
  <c r="R65" i="13" s="1"/>
  <c r="E65" i="13"/>
  <c r="R180" i="13" a="1"/>
  <c r="R180" i="13" s="1"/>
  <c r="E180" i="13"/>
  <c r="R74" i="13" a="1"/>
  <c r="R74" i="13" s="1"/>
  <c r="E74" i="13"/>
  <c r="R230" i="13" a="1"/>
  <c r="R230" i="13" s="1"/>
  <c r="E230" i="13"/>
  <c r="R331" i="13" a="1"/>
  <c r="R331" i="13" s="1"/>
  <c r="E331" i="13"/>
  <c r="R208" i="13" a="1"/>
  <c r="R208" i="13" s="1"/>
  <c r="E208" i="13"/>
  <c r="R126" i="13" a="1"/>
  <c r="R126" i="13" s="1"/>
  <c r="E126" i="13"/>
  <c r="R194" i="13" a="1"/>
  <c r="R194" i="13" s="1"/>
  <c r="E194" i="13"/>
  <c r="R184" i="13" a="1"/>
  <c r="R184" i="13" s="1"/>
  <c r="E184" i="13"/>
  <c r="R55" i="13" a="1"/>
  <c r="R55" i="13" s="1"/>
  <c r="E55" i="13"/>
  <c r="R102" i="13" a="1"/>
  <c r="R102" i="13" s="1"/>
  <c r="E102" i="13"/>
  <c r="R305" i="13" a="1"/>
  <c r="R305" i="13" s="1"/>
  <c r="E305" i="13"/>
  <c r="R152" i="13" a="1"/>
  <c r="R152" i="13" s="1"/>
  <c r="E152" i="13"/>
  <c r="R177" i="13" a="1"/>
  <c r="R177" i="13" s="1"/>
  <c r="E177" i="13"/>
  <c r="R56" i="13" a="1"/>
  <c r="R56" i="13" s="1"/>
  <c r="E56" i="13"/>
  <c r="R334" i="13" a="1"/>
  <c r="R334" i="13" s="1"/>
  <c r="E334" i="13"/>
  <c r="R195" i="13" a="1"/>
  <c r="R195" i="13" s="1"/>
  <c r="E195" i="13"/>
  <c r="R277" i="13" a="1"/>
  <c r="R277" i="13" s="1"/>
  <c r="E277" i="13"/>
  <c r="R336" i="13" a="1"/>
  <c r="R336" i="13" s="1"/>
  <c r="E336" i="13"/>
  <c r="R260" i="13" a="1"/>
  <c r="R260" i="13" s="1"/>
  <c r="E260" i="13"/>
  <c r="R18" i="13" a="1"/>
  <c r="R18" i="13" s="1"/>
  <c r="E18" i="13"/>
  <c r="R49" i="13" a="1"/>
  <c r="R49" i="13" s="1"/>
  <c r="E49" i="13"/>
  <c r="R293" i="13" a="1"/>
  <c r="R293" i="13" s="1"/>
  <c r="E293" i="13"/>
  <c r="R245" i="13" a="1"/>
  <c r="R245" i="13" s="1"/>
  <c r="E245" i="13"/>
  <c r="R246" i="13" a="1"/>
  <c r="R246" i="13" s="1"/>
  <c r="E246" i="13"/>
  <c r="R262" i="13" a="1"/>
  <c r="R262" i="13" s="1"/>
  <c r="E262" i="13"/>
  <c r="R134" i="13" a="1"/>
  <c r="R134" i="13" s="1"/>
  <c r="E134" i="13"/>
  <c r="R5" i="13" a="1"/>
  <c r="R5" i="13" s="1"/>
  <c r="E5" i="13"/>
  <c r="R148" i="13" a="1"/>
  <c r="R148" i="13" s="1"/>
  <c r="E148" i="13"/>
  <c r="R101" i="13" a="1"/>
  <c r="R101" i="13" s="1"/>
  <c r="E101" i="13"/>
  <c r="R136" i="13" a="1"/>
  <c r="R136" i="13" s="1"/>
  <c r="E136" i="13"/>
  <c r="R24" i="13" a="1"/>
  <c r="R24" i="13" s="1"/>
  <c r="E24" i="13"/>
  <c r="R19" i="13" a="1"/>
  <c r="R19" i="13" s="1"/>
  <c r="E19" i="13"/>
  <c r="R235" i="13" a="1"/>
  <c r="R235" i="13" s="1"/>
  <c r="E235" i="13"/>
  <c r="R145" i="13" a="1"/>
  <c r="R145" i="13" s="1"/>
  <c r="E145" i="13"/>
  <c r="R92" i="13" a="1"/>
  <c r="R92" i="13" s="1"/>
  <c r="E92" i="13"/>
  <c r="R259" i="13" a="1"/>
  <c r="R259" i="13" s="1"/>
  <c r="E259" i="13"/>
  <c r="R332" i="13" a="1"/>
  <c r="R332" i="13" s="1"/>
  <c r="E332" i="13"/>
  <c r="R159" i="13" a="1"/>
  <c r="R159" i="13" s="1"/>
  <c r="E159" i="13"/>
  <c r="R209" i="13" a="1"/>
  <c r="R209" i="13" s="1"/>
  <c r="E209" i="13"/>
  <c r="R311" i="13" a="1"/>
  <c r="R311" i="13" s="1"/>
  <c r="E311" i="13"/>
  <c r="R144" i="13" a="1"/>
  <c r="R144" i="13" s="1"/>
  <c r="E144" i="13"/>
  <c r="R205" i="13" a="1"/>
  <c r="R205" i="13" s="1"/>
  <c r="E205" i="13"/>
  <c r="R316" i="13" a="1"/>
  <c r="R316" i="13" s="1"/>
  <c r="E316" i="13"/>
  <c r="R317" i="13" a="1"/>
  <c r="R317" i="13" s="1"/>
  <c r="E317" i="13"/>
  <c r="R321" i="13" a="1"/>
  <c r="R321" i="13" s="1"/>
  <c r="E321" i="13"/>
  <c r="R14" i="13" a="1"/>
  <c r="R14" i="13" s="1"/>
  <c r="E14" i="13"/>
  <c r="R192" i="13" a="1"/>
  <c r="R192" i="13" s="1"/>
  <c r="E192" i="13"/>
  <c r="R103" i="13" a="1"/>
  <c r="R103" i="13" s="1"/>
  <c r="E103" i="13"/>
  <c r="R51" i="13" a="1"/>
  <c r="R51" i="13" s="1"/>
  <c r="E51" i="13"/>
  <c r="R219" i="13" a="1"/>
  <c r="R219" i="13" s="1"/>
  <c r="E219" i="13"/>
  <c r="R94" i="13" a="1"/>
  <c r="R94" i="13" s="1"/>
  <c r="E94" i="13"/>
  <c r="R261" i="13" a="1"/>
  <c r="R261" i="13" s="1"/>
  <c r="E261" i="13"/>
  <c r="R66" i="13" a="1"/>
  <c r="R66" i="13" s="1"/>
  <c r="E66" i="13"/>
  <c r="R156" i="13" a="1"/>
  <c r="R156" i="13" s="1"/>
  <c r="E156" i="13"/>
  <c r="R168" i="13" a="1"/>
  <c r="R168" i="13" s="1"/>
  <c r="E168" i="13"/>
  <c r="R175" i="13" a="1"/>
  <c r="R175" i="13" s="1"/>
  <c r="E175" i="13"/>
  <c r="R292" i="13" a="1"/>
  <c r="R292" i="13" s="1"/>
  <c r="E292" i="13"/>
  <c r="R315" i="13" a="1"/>
  <c r="R315" i="13" s="1"/>
  <c r="E315" i="13"/>
  <c r="R203" i="13" a="1"/>
  <c r="R203" i="13" s="1"/>
  <c r="E203" i="13"/>
  <c r="R112" i="13" a="1"/>
  <c r="R112" i="13" s="1"/>
  <c r="E112" i="13"/>
  <c r="R35" i="13" a="1"/>
  <c r="R35" i="13" s="1"/>
  <c r="E35" i="13"/>
  <c r="R307" i="13" a="1"/>
  <c r="R307" i="13" s="1"/>
  <c r="E307" i="13"/>
  <c r="R238" i="13" a="1"/>
  <c r="R238" i="13" s="1"/>
  <c r="E238" i="13"/>
  <c r="R163" i="13" a="1"/>
  <c r="R163" i="13" s="1"/>
  <c r="E163" i="13"/>
  <c r="R20" i="13" a="1"/>
  <c r="R20" i="13" s="1"/>
  <c r="E20" i="13"/>
  <c r="R296" i="13" a="1"/>
  <c r="R296" i="13" s="1"/>
  <c r="E296" i="13"/>
  <c r="R170" i="13" a="1"/>
  <c r="R170" i="13" s="1"/>
  <c r="E170" i="13"/>
  <c r="R67" i="13" a="1"/>
  <c r="R67" i="13" s="1"/>
  <c r="E67" i="13"/>
  <c r="R71" i="13" a="1"/>
  <c r="R71" i="13" s="1"/>
  <c r="E71" i="13"/>
  <c r="R133" i="13" a="1"/>
  <c r="R133" i="13" s="1"/>
  <c r="E133" i="13"/>
  <c r="R45" i="13" a="1"/>
  <c r="R45" i="13" s="1"/>
  <c r="E45" i="13"/>
  <c r="R244" i="13" a="1"/>
  <c r="R244" i="13" s="1"/>
  <c r="E244" i="13"/>
  <c r="R218" i="13" a="1"/>
  <c r="R218" i="13" s="1"/>
  <c r="E218" i="13"/>
  <c r="R125" i="13" a="1"/>
  <c r="R125" i="13" s="1"/>
  <c r="E125" i="13"/>
  <c r="R161" i="13" a="1"/>
  <c r="R161" i="13" s="1"/>
  <c r="E161" i="13"/>
  <c r="R98" i="13" a="1"/>
  <c r="R98" i="13" s="1"/>
  <c r="E98" i="13"/>
  <c r="R42" i="13" a="1"/>
  <c r="R42" i="13" s="1"/>
  <c r="E42" i="13"/>
  <c r="R78" i="13" a="1"/>
  <c r="R78" i="13" s="1"/>
  <c r="E78" i="13"/>
  <c r="R82" i="13" a="1"/>
  <c r="R82" i="13" s="1"/>
  <c r="E82" i="13"/>
  <c r="R257" i="13" a="1"/>
  <c r="R257" i="13" s="1"/>
  <c r="E257" i="13"/>
  <c r="R312" i="13" a="1"/>
  <c r="R312" i="13" s="1"/>
  <c r="E312" i="13"/>
  <c r="R193" i="13" a="1"/>
  <c r="R193" i="13" s="1"/>
  <c r="E193" i="13"/>
  <c r="R189" i="13" a="1"/>
  <c r="R189" i="13" s="1"/>
  <c r="E189" i="13"/>
  <c r="R221" i="13" a="1"/>
  <c r="R221" i="13" s="1"/>
  <c r="E221" i="13"/>
  <c r="R173" i="13" a="1"/>
  <c r="R173" i="13" s="1"/>
  <c r="E173" i="13"/>
  <c r="R270" i="13" a="1"/>
  <c r="R270" i="13" s="1"/>
  <c r="E270" i="13"/>
  <c r="R29" i="13" a="1"/>
  <c r="R29" i="13" s="1"/>
  <c r="E29" i="13"/>
  <c r="R222" i="13" a="1"/>
  <c r="R222" i="13" s="1"/>
  <c r="E222" i="13"/>
  <c r="R198" i="13" a="1"/>
  <c r="R198" i="13" s="1"/>
  <c r="E198" i="13"/>
  <c r="R11" i="13" a="1"/>
  <c r="R11" i="13" s="1"/>
  <c r="E11" i="13"/>
  <c r="R154" i="13" a="1"/>
  <c r="R154" i="13" s="1"/>
  <c r="E154" i="13"/>
  <c r="R150" i="13" a="1"/>
  <c r="R150" i="13" s="1"/>
  <c r="E150" i="13"/>
  <c r="R191" i="13" a="1"/>
  <c r="R191" i="13" s="1"/>
  <c r="E191" i="13"/>
  <c r="R210" i="13" a="1"/>
  <c r="R210" i="13" s="1"/>
  <c r="E210" i="13"/>
  <c r="R295" i="13" a="1"/>
  <c r="R295" i="13" s="1"/>
  <c r="E295" i="13"/>
  <c r="R43" i="13" a="1"/>
  <c r="R43" i="13" s="1"/>
  <c r="E43" i="13"/>
  <c r="R15" i="13" a="1"/>
  <c r="R15" i="13" s="1"/>
  <c r="E15" i="13"/>
  <c r="R116" i="13" a="1"/>
  <c r="R116" i="13" s="1"/>
  <c r="E116" i="13"/>
  <c r="R207" i="13" a="1"/>
  <c r="R207" i="13" s="1"/>
  <c r="E207" i="13"/>
  <c r="R187" i="13" a="1"/>
  <c r="R187" i="13" s="1"/>
  <c r="E187" i="13"/>
  <c r="R157" i="13" a="1"/>
  <c r="R157" i="13" s="1"/>
  <c r="E157" i="13"/>
  <c r="R77" i="13" a="1"/>
  <c r="R77" i="13" s="1"/>
  <c r="E77" i="13"/>
  <c r="R16" i="13" a="1"/>
  <c r="R16" i="13" s="1"/>
  <c r="E16" i="13"/>
  <c r="R202" i="13" a="1"/>
  <c r="R202" i="13" s="1"/>
  <c r="E202" i="13"/>
  <c r="R122" i="13" a="1"/>
  <c r="R122" i="13" s="1"/>
  <c r="E122" i="13"/>
  <c r="R291" i="13" a="1"/>
  <c r="R291" i="13" s="1"/>
  <c r="E291" i="13"/>
  <c r="R282" i="13" a="1"/>
  <c r="R282" i="13" s="1"/>
  <c r="E282" i="13"/>
  <c r="R40" i="13" a="1"/>
  <c r="R40" i="13" s="1"/>
  <c r="E40" i="13"/>
  <c r="R139" i="13" a="1"/>
  <c r="R139" i="13" s="1"/>
  <c r="E139" i="13"/>
  <c r="R302" i="13" a="1"/>
  <c r="R302" i="13" s="1"/>
  <c r="E302" i="13"/>
  <c r="R225" i="13" a="1"/>
  <c r="R225" i="13" s="1"/>
  <c r="E225" i="13"/>
  <c r="R264" i="13" a="1"/>
  <c r="R264" i="13" s="1"/>
  <c r="E264" i="13"/>
  <c r="R39" i="13" a="1"/>
  <c r="R39" i="13" s="1"/>
  <c r="E39" i="13"/>
  <c r="R335" i="13" a="1"/>
  <c r="R335" i="13" s="1"/>
  <c r="E335" i="13"/>
  <c r="R233" i="13" a="1"/>
  <c r="R233" i="13" s="1"/>
  <c r="E233" i="13"/>
  <c r="R325" i="13" a="1"/>
  <c r="R325" i="13" s="1"/>
  <c r="E325" i="13"/>
  <c r="R242" i="13" a="1"/>
  <c r="R242" i="13" s="1"/>
  <c r="E242" i="13"/>
  <c r="R165" i="13" a="1"/>
  <c r="R165" i="13" s="1"/>
  <c r="E165" i="13"/>
  <c r="R319" i="13" a="1"/>
  <c r="R319" i="13" s="1"/>
  <c r="E319" i="13"/>
  <c r="R52" i="13" a="1"/>
  <c r="R52" i="13" s="1"/>
  <c r="E52" i="13"/>
  <c r="R232" i="13" a="1"/>
  <c r="R232" i="13" s="1"/>
  <c r="E232" i="13"/>
  <c r="R231" i="13" a="1"/>
  <c r="R231" i="13" s="1"/>
  <c r="E231" i="13"/>
  <c r="R96" i="13" a="1"/>
  <c r="R96" i="13" s="1"/>
  <c r="E96" i="13"/>
  <c r="R7" i="13" a="1"/>
  <c r="R7" i="13" s="1"/>
  <c r="E7" i="13"/>
  <c r="R169" i="13" a="1"/>
  <c r="R169" i="13" s="1"/>
  <c r="E169" i="13"/>
  <c r="R310" i="13" a="1"/>
  <c r="R310" i="13" s="1"/>
  <c r="E310" i="13"/>
  <c r="R327" i="13" a="1"/>
  <c r="R327" i="13" s="1"/>
  <c r="E327" i="13"/>
  <c r="R34" i="13" a="1"/>
  <c r="R34" i="13" s="1"/>
  <c r="E34" i="13"/>
  <c r="R167" i="13" a="1"/>
  <c r="R167" i="13" s="1"/>
  <c r="E167" i="13"/>
  <c r="R63" i="13" a="1"/>
  <c r="R63" i="13" s="1"/>
  <c r="E63" i="13"/>
  <c r="R279" i="13" a="1"/>
  <c r="R279" i="13" s="1"/>
  <c r="E279" i="13"/>
  <c r="R190" i="13" a="1"/>
  <c r="R190" i="13" s="1"/>
  <c r="E190" i="13"/>
  <c r="R31" i="13" a="1"/>
  <c r="R31" i="13" s="1"/>
  <c r="E31" i="13"/>
  <c r="R214" i="13" a="1"/>
  <c r="R214" i="13" s="1"/>
  <c r="E214" i="13"/>
  <c r="R183" i="13" a="1"/>
  <c r="R183" i="13" s="1"/>
  <c r="E183" i="13"/>
  <c r="R123" i="13" a="1"/>
  <c r="R123" i="13" s="1"/>
  <c r="E123" i="13"/>
  <c r="R22" i="13" a="1"/>
  <c r="R22" i="13" s="1"/>
  <c r="E22" i="13"/>
  <c r="R301" i="13" a="1"/>
  <c r="R301" i="13" s="1"/>
  <c r="E301" i="13"/>
  <c r="R121" i="13" a="1"/>
  <c r="R121" i="13" s="1"/>
  <c r="E121" i="13"/>
  <c r="R6" i="13" a="1"/>
  <c r="R6" i="13" s="1"/>
  <c r="E6" i="13"/>
  <c r="R212" i="13" a="1"/>
  <c r="R212" i="13" s="1"/>
  <c r="E212" i="13"/>
  <c r="R118" i="13" a="1"/>
  <c r="R118" i="13" s="1"/>
  <c r="E118" i="13"/>
  <c r="R324" i="13" a="1"/>
  <c r="R324" i="13" s="1"/>
  <c r="E324" i="13"/>
  <c r="R215" i="13" a="1"/>
  <c r="R215" i="13" s="1"/>
  <c r="E215" i="13"/>
  <c r="R32" i="13" a="1"/>
  <c r="R32" i="13" s="1"/>
  <c r="E32" i="13"/>
  <c r="R138" i="13" a="1"/>
  <c r="R138" i="13" s="1"/>
  <c r="E138" i="13"/>
  <c r="R46" i="13" a="1"/>
  <c r="R46" i="13" s="1"/>
  <c r="E46" i="13"/>
  <c r="R89" i="13" a="1"/>
  <c r="R89" i="13" s="1"/>
  <c r="E89" i="13"/>
  <c r="R109" i="13" a="1"/>
  <c r="R109" i="13" s="1"/>
  <c r="E109" i="13"/>
  <c r="R328" i="13" a="1"/>
  <c r="R328" i="13" s="1"/>
  <c r="E328" i="13"/>
  <c r="R108" i="13" a="1"/>
  <c r="R108" i="13" s="1"/>
  <c r="E108" i="13"/>
  <c r="R158" i="13" a="1"/>
  <c r="R158" i="13" s="1"/>
  <c r="E158" i="13"/>
  <c r="R337" i="13" a="1"/>
  <c r="R337" i="13" s="1"/>
  <c r="E337" i="13"/>
  <c r="R119" i="13" a="1"/>
  <c r="R119" i="13" s="1"/>
  <c r="E119" i="13"/>
  <c r="R90" i="13" a="1"/>
  <c r="R90" i="13" s="1"/>
  <c r="E90" i="13"/>
  <c r="R265" i="13" a="1"/>
  <c r="R265" i="13" s="1"/>
  <c r="E265" i="13"/>
  <c r="R115" i="13" a="1"/>
  <c r="R115" i="13" s="1"/>
  <c r="E115" i="13"/>
  <c r="R226" i="13" a="1"/>
  <c r="R226" i="13" s="1"/>
  <c r="E226" i="13"/>
  <c r="R286" i="13" a="1"/>
  <c r="R286" i="13" s="1"/>
  <c r="E286" i="13"/>
  <c r="R287" i="13" a="1"/>
  <c r="R287" i="13" s="1"/>
  <c r="E287" i="13"/>
  <c r="R172" i="13" a="1"/>
  <c r="R172" i="13" s="1"/>
  <c r="E172" i="13"/>
  <c r="R160" i="13" a="1"/>
  <c r="R160" i="13" s="1"/>
  <c r="E160" i="13"/>
  <c r="R289" i="13" a="1"/>
  <c r="R289" i="13" s="1"/>
  <c r="E289" i="13"/>
  <c r="R23" i="13" a="1"/>
  <c r="R23" i="13" s="1"/>
  <c r="E23" i="13"/>
  <c r="R50" i="13" a="1"/>
  <c r="R50" i="13" s="1"/>
  <c r="E50" i="13"/>
  <c r="R268" i="13" a="1"/>
  <c r="R268" i="13" s="1"/>
  <c r="E268" i="13"/>
  <c r="R304" i="13" a="1"/>
  <c r="R304" i="13" s="1"/>
  <c r="E304" i="13"/>
  <c r="R106" i="13" a="1"/>
  <c r="R106" i="13" s="1"/>
  <c r="E106" i="13"/>
  <c r="R254" i="13" a="1"/>
  <c r="R254" i="13" s="1"/>
  <c r="E254" i="13"/>
  <c r="R309" i="13" a="1"/>
  <c r="R309" i="13" s="1"/>
  <c r="E309" i="13"/>
  <c r="R273" i="13" a="1"/>
  <c r="R273" i="13" s="1"/>
  <c r="E273" i="13"/>
  <c r="R61" i="13" a="1"/>
  <c r="R61" i="13" s="1"/>
  <c r="E61" i="13"/>
  <c r="R97" i="13" a="1"/>
  <c r="R97" i="13" s="1"/>
  <c r="E97" i="13"/>
  <c r="R72" i="13" a="1"/>
  <c r="R72" i="13" s="1"/>
  <c r="E72" i="13"/>
  <c r="R243" i="13" a="1"/>
  <c r="R243" i="13" s="1"/>
  <c r="E243" i="13"/>
  <c r="R151" i="13" a="1"/>
  <c r="R151" i="13" s="1"/>
  <c r="E151" i="13"/>
  <c r="R258" i="13" a="1"/>
  <c r="R258" i="13" s="1"/>
  <c r="E258" i="13"/>
  <c r="R48" i="13" a="1"/>
  <c r="R48" i="13" s="1"/>
  <c r="E48" i="13"/>
  <c r="R114" i="13" a="1"/>
  <c r="R114" i="13" s="1"/>
  <c r="E114" i="13"/>
  <c r="R130" i="13" a="1"/>
  <c r="R130" i="13" s="1"/>
  <c r="E130" i="13"/>
  <c r="R59" i="13" a="1"/>
  <c r="R59" i="13" s="1"/>
  <c r="E59" i="13"/>
  <c r="R149" i="13" a="1"/>
  <c r="R149" i="13" s="1"/>
  <c r="E149" i="13"/>
  <c r="R27" i="13" a="1"/>
  <c r="R27" i="13" s="1"/>
  <c r="E27" i="13"/>
  <c r="R188" i="13" a="1"/>
  <c r="R188" i="13" s="1"/>
  <c r="E188" i="13"/>
  <c r="R275" i="13" a="1"/>
  <c r="R275" i="13" s="1"/>
  <c r="E275" i="13"/>
  <c r="R105" i="13" a="1"/>
  <c r="R105" i="13" s="1"/>
  <c r="E105" i="13"/>
  <c r="R4" i="13" a="1"/>
  <c r="R4" i="13" s="1"/>
  <c r="E4" i="13"/>
  <c r="R87" i="13" a="1"/>
  <c r="R87" i="13" s="1"/>
  <c r="E87" i="13"/>
  <c r="R113" i="13" a="1"/>
  <c r="R113" i="13" s="1"/>
  <c r="E113" i="13"/>
  <c r="R174" i="13" a="1"/>
  <c r="R174" i="13" s="1"/>
  <c r="E174" i="13"/>
  <c r="R228" i="13" a="1"/>
  <c r="R228" i="13" s="1"/>
  <c r="E228" i="13"/>
  <c r="R255" i="13" a="1"/>
  <c r="R255" i="13" s="1"/>
  <c r="E255" i="13"/>
  <c r="R75" i="13" a="1"/>
  <c r="R75" i="13" s="1"/>
  <c r="E75" i="13"/>
  <c r="R68" i="13" a="1"/>
  <c r="R68" i="13" s="1"/>
  <c r="E68" i="13"/>
  <c r="R91" i="13" a="1"/>
  <c r="R91" i="13" s="1"/>
  <c r="E91" i="13"/>
  <c r="R166" i="13" a="1"/>
  <c r="R166" i="13" s="1"/>
  <c r="E166" i="13"/>
  <c r="R2" i="13" a="1"/>
  <c r="R2" i="13" s="1"/>
  <c r="E2" i="13"/>
  <c r="R284" i="13" a="1"/>
  <c r="R284" i="13" s="1"/>
  <c r="E284" i="13"/>
  <c r="R95" i="13" a="1"/>
  <c r="R95" i="13" s="1"/>
  <c r="E95" i="13"/>
  <c r="R41" i="13" a="1"/>
  <c r="R41" i="13" s="1"/>
  <c r="E41" i="13"/>
  <c r="R142" i="13" a="1"/>
  <c r="R142" i="13" s="1"/>
  <c r="E142" i="13"/>
  <c r="R120" i="13" a="1"/>
  <c r="R120" i="13" s="1"/>
  <c r="E120" i="13"/>
  <c r="R253" i="13" a="1"/>
  <c r="R253" i="13" s="1"/>
  <c r="E253" i="13"/>
  <c r="R338" i="13" a="1"/>
  <c r="R338" i="13" s="1"/>
  <c r="E338" i="13"/>
  <c r="R314" i="13" a="1"/>
  <c r="R314" i="13" s="1"/>
  <c r="E314" i="13"/>
  <c r="R272" i="13" a="1"/>
  <c r="R272" i="13" s="1"/>
  <c r="E272" i="13"/>
  <c r="R220" i="13" a="1"/>
  <c r="R220" i="13" s="1"/>
  <c r="E220" i="13"/>
  <c r="R153" i="13" a="1"/>
  <c r="R153" i="13" s="1"/>
  <c r="E153" i="13"/>
  <c r="R263" i="13" a="1"/>
  <c r="R263" i="13" s="1"/>
  <c r="E263" i="13"/>
  <c r="R88" i="13" a="1"/>
  <c r="R88" i="13" s="1"/>
  <c r="E88" i="13"/>
  <c r="R276" i="13" a="1"/>
  <c r="R276" i="13" s="1"/>
  <c r="E276" i="13"/>
  <c r="R248" i="13" a="1"/>
  <c r="R248" i="13" s="1"/>
  <c r="E248" i="13"/>
  <c r="R171" i="13" a="1"/>
  <c r="R171" i="13" s="1"/>
  <c r="E171" i="13"/>
  <c r="R211" i="13" a="1"/>
  <c r="R211" i="13" s="1"/>
  <c r="E211" i="13"/>
  <c r="R241" i="13" a="1"/>
  <c r="R241" i="13" s="1"/>
  <c r="E241" i="13"/>
  <c r="R79" i="13" a="1"/>
  <c r="R79" i="13" s="1"/>
  <c r="E79" i="13"/>
  <c r="R38" i="13" a="1"/>
  <c r="R38" i="13" s="1"/>
  <c r="E38" i="13"/>
  <c r="R131" i="13" a="1"/>
  <c r="R131" i="13" s="1"/>
  <c r="E131" i="13"/>
  <c r="R185" i="13" a="1"/>
  <c r="R185" i="13" s="1"/>
  <c r="E185" i="13"/>
  <c r="R110" i="13" a="1"/>
  <c r="R110" i="13" s="1"/>
  <c r="E110" i="13"/>
  <c r="R64" i="13" a="1"/>
  <c r="R64" i="13" s="1"/>
  <c r="E64" i="13"/>
  <c r="R224" i="13" a="1"/>
  <c r="R224" i="13" s="1"/>
  <c r="E224" i="13"/>
  <c r="R217" i="13" a="1"/>
  <c r="R217" i="13" s="1"/>
  <c r="E217" i="13"/>
  <c r="R83" i="13" a="1"/>
  <c r="R83" i="13" s="1"/>
  <c r="E83" i="13"/>
  <c r="R3" i="13" a="1"/>
  <c r="R3" i="13" s="1"/>
  <c r="E3" i="13"/>
  <c r="R26" i="13" a="1"/>
  <c r="R26" i="13" s="1"/>
  <c r="E26" i="13"/>
  <c r="R256" i="13" a="1"/>
  <c r="R256" i="13" s="1"/>
  <c r="E256" i="13"/>
  <c r="R196" i="13" a="1"/>
  <c r="R196" i="13" s="1"/>
  <c r="E196" i="13"/>
  <c r="R280" i="13" a="1"/>
  <c r="R280" i="13" s="1"/>
  <c r="E280" i="13"/>
  <c r="R69" i="13" a="1"/>
  <c r="R69" i="13" s="1"/>
  <c r="E69" i="13"/>
  <c r="R326" i="13" a="1"/>
  <c r="R326" i="13" s="1"/>
  <c r="E326" i="13"/>
  <c r="R288" i="13" a="1"/>
  <c r="R288" i="13" s="1"/>
  <c r="E288" i="13"/>
  <c r="R320" i="13" a="1"/>
  <c r="R320" i="13" s="1"/>
  <c r="E320" i="13"/>
  <c r="R249" i="13" a="1"/>
  <c r="R249" i="13" s="1"/>
  <c r="E249" i="13"/>
  <c r="R299" i="13" a="1"/>
  <c r="R299" i="13" s="1"/>
  <c r="E299" i="13"/>
  <c r="R200" i="13" a="1"/>
  <c r="R200" i="13" s="1"/>
  <c r="E200" i="13"/>
  <c r="R213" i="13" a="1"/>
  <c r="R213" i="13" s="1"/>
  <c r="E213" i="13"/>
  <c r="R140" i="13" a="1"/>
  <c r="R140" i="13" s="1"/>
  <c r="E140" i="13"/>
  <c r="R128" i="13" a="1"/>
  <c r="R128" i="13" s="1"/>
  <c r="E128" i="13"/>
  <c r="R62" i="13" a="1"/>
  <c r="R62" i="13" s="1"/>
  <c r="E62" i="13"/>
  <c r="R53" i="13" a="1"/>
  <c r="R53" i="13" s="1"/>
  <c r="E53" i="13"/>
  <c r="R329" i="13" a="1"/>
  <c r="R329" i="13" s="1"/>
  <c r="E329" i="13"/>
  <c r="R141" i="13" a="1"/>
  <c r="R141" i="13" s="1"/>
  <c r="E141" i="13"/>
  <c r="R306" i="13" a="1"/>
  <c r="R306" i="13" s="1"/>
  <c r="E306" i="13"/>
  <c r="R237" i="13" a="1"/>
  <c r="R237" i="13" s="1"/>
  <c r="E237" i="13"/>
  <c r="R201" i="13" a="1"/>
  <c r="R201" i="13" s="1"/>
  <c r="E201" i="13"/>
  <c r="R339" i="13" a="1"/>
  <c r="R339" i="13" s="1"/>
  <c r="E339" i="13"/>
  <c r="R266" i="13" a="1"/>
  <c r="R266" i="13" s="1"/>
  <c r="E266" i="13"/>
  <c r="R278" i="13" a="1"/>
  <c r="R278" i="13" s="1"/>
  <c r="E278" i="13"/>
  <c r="R33" i="13" a="1"/>
  <c r="R33" i="13" s="1"/>
  <c r="E33" i="13"/>
  <c r="R124" i="13" a="1"/>
  <c r="R124" i="13" s="1"/>
  <c r="E124" i="13"/>
  <c r="R340" i="13" a="1"/>
  <c r="R340" i="13" s="1"/>
  <c r="E340" i="13"/>
  <c r="R70" i="13" a="1"/>
  <c r="R70" i="13" s="1"/>
  <c r="E70" i="13"/>
  <c r="R143" i="13" a="1"/>
  <c r="R143" i="13" s="1"/>
  <c r="E143" i="13"/>
  <c r="R12" i="13" a="1"/>
  <c r="R12" i="13" s="1"/>
  <c r="E12" i="13"/>
  <c r="R250" i="13" a="1"/>
  <c r="R250" i="13" s="1"/>
  <c r="E250" i="13"/>
  <c r="R234" i="13" a="1"/>
  <c r="R234" i="13" s="1"/>
  <c r="E234" i="13"/>
  <c r="R93" i="13" a="1"/>
  <c r="R93" i="13" s="1"/>
  <c r="E93" i="13"/>
  <c r="R80" i="13" a="1"/>
  <c r="R80" i="13" s="1"/>
  <c r="E80" i="13"/>
  <c r="R129" i="13" a="1"/>
  <c r="R129" i="13" s="1"/>
  <c r="E129" i="13"/>
  <c r="R30" i="13" a="1"/>
  <c r="R30" i="13" s="1"/>
  <c r="E30" i="13"/>
  <c r="R57" i="13" a="1"/>
  <c r="R57" i="13" s="1"/>
  <c r="E57" i="13"/>
  <c r="R47" i="13" a="1"/>
  <c r="R47" i="13" s="1"/>
  <c r="E47" i="13"/>
  <c r="R25" i="13" a="1"/>
  <c r="R25" i="13" s="1"/>
  <c r="E25" i="13"/>
  <c r="R155" i="13" a="1"/>
  <c r="R155" i="13" s="1"/>
  <c r="E155" i="13"/>
  <c r="R162" i="13" a="1"/>
  <c r="R162" i="13" s="1"/>
  <c r="E162" i="13"/>
  <c r="R323" i="13" a="1"/>
  <c r="R323" i="13" s="1"/>
  <c r="E323" i="13"/>
  <c r="R17" i="13" a="1"/>
  <c r="R17" i="13" s="1"/>
  <c r="E17" i="13"/>
  <c r="R137" i="13" a="1"/>
  <c r="R137" i="13" s="1"/>
  <c r="E137" i="13"/>
  <c r="R58" i="13" a="1"/>
  <c r="R58" i="13" s="1"/>
  <c r="E58" i="13"/>
  <c r="R294" i="13" a="1"/>
  <c r="R294" i="13" s="1"/>
  <c r="E294" i="13"/>
  <c r="R81" i="13" a="1"/>
  <c r="R81" i="13" s="1"/>
  <c r="E81" i="13"/>
  <c r="R127" i="13" a="1"/>
  <c r="R127" i="13" s="1"/>
  <c r="E127" i="13"/>
  <c r="R206" i="13" a="1"/>
  <c r="R206" i="13" s="1"/>
  <c r="E206" i="13"/>
  <c r="R303" i="13" a="1"/>
  <c r="R303" i="13" s="1"/>
  <c r="E303" i="13"/>
  <c r="R229" i="13" a="1"/>
  <c r="R229" i="13" s="1"/>
  <c r="E229" i="13"/>
  <c r="R73" i="13" a="1"/>
  <c r="R73" i="13" s="1"/>
  <c r="E73" i="13"/>
  <c r="R37" i="13" a="1"/>
  <c r="R37" i="13" s="1"/>
  <c r="E37" i="13"/>
  <c r="R297" i="13" a="1"/>
  <c r="R297" i="13" s="1"/>
  <c r="E297" i="13"/>
  <c r="R285" i="13" a="1"/>
  <c r="R285" i="13" s="1"/>
  <c r="E285" i="13"/>
  <c r="R300" i="13" a="1"/>
  <c r="R300" i="13" s="1"/>
  <c r="E300" i="13"/>
  <c r="R281" i="13" a="1"/>
  <c r="R281" i="13" s="1"/>
  <c r="E281" i="13"/>
  <c r="R60" i="13" a="1"/>
  <c r="R60" i="13" s="1"/>
  <c r="E60" i="13"/>
  <c r="R216" i="13" a="1"/>
  <c r="R216" i="13" s="1"/>
  <c r="E216" i="13"/>
  <c r="R146" i="13" a="1"/>
  <c r="R146" i="13" s="1"/>
  <c r="E146" i="13"/>
  <c r="R308" i="13" a="1"/>
  <c r="R308" i="13" s="1"/>
  <c r="E308" i="13"/>
  <c r="R182" i="13" a="1"/>
  <c r="R182" i="13" s="1"/>
  <c r="E182" i="13"/>
  <c r="R204" i="13" a="1"/>
  <c r="R204" i="13" s="1"/>
  <c r="E204" i="13"/>
  <c r="R13" i="13" a="1"/>
  <c r="R13" i="13" s="1"/>
  <c r="E13" i="13"/>
  <c r="R28" i="13" a="1"/>
  <c r="R28" i="13" s="1"/>
  <c r="E28" i="13"/>
  <c r="R164" i="13" a="1"/>
  <c r="R164" i="13" s="1"/>
  <c r="E164" i="13"/>
  <c r="R179" i="13" a="1"/>
  <c r="R179" i="13" s="1"/>
  <c r="E179" i="13"/>
  <c r="E240" i="13"/>
  <c r="T86" i="13"/>
  <c r="R86" i="13" a="1"/>
  <c r="R86" i="13" s="1"/>
  <c r="E86" i="13"/>
  <c r="R247" i="13" a="1"/>
  <c r="R247" i="13" s="1"/>
  <c r="E247" i="13"/>
  <c r="T176" i="13"/>
  <c r="R176" i="13" a="1"/>
  <c r="R176" i="13" s="1"/>
  <c r="E176" i="13"/>
  <c r="R132" i="13" a="1"/>
  <c r="R132" i="13" s="1"/>
  <c r="E132" i="13"/>
  <c r="T283" i="13"/>
  <c r="R283" i="13" a="1"/>
  <c r="R283" i="13" s="1"/>
  <c r="E283" i="13"/>
  <c r="R290" i="13" a="1"/>
  <c r="R290" i="13" s="1"/>
  <c r="E290" i="13"/>
  <c r="R44" i="13" a="1"/>
  <c r="R44" i="13" s="1"/>
  <c r="E44" i="13"/>
  <c r="R135" i="13" a="1"/>
  <c r="R135" i="13" s="1"/>
  <c r="E135" i="13"/>
  <c r="R104" i="13" a="1"/>
  <c r="R104" i="13" s="1"/>
  <c r="E104" i="13"/>
  <c r="R84" i="13" a="1"/>
  <c r="R84" i="13" s="1"/>
  <c r="E84" i="13"/>
  <c r="R36" i="13" a="1"/>
  <c r="R36" i="13" s="1"/>
  <c r="E36" i="13"/>
  <c r="Q340" i="11" a="1"/>
  <c r="Q340" i="11" s="1"/>
  <c r="E340" i="11"/>
  <c r="Q339" i="11" a="1"/>
  <c r="Q339" i="11" s="1"/>
  <c r="E339" i="11"/>
  <c r="Q338" i="11" a="1"/>
  <c r="Q338" i="11" s="1"/>
  <c r="E338" i="11"/>
  <c r="Q337" i="11" a="1"/>
  <c r="Q337" i="11" s="1"/>
  <c r="E337" i="11"/>
  <c r="Q336" i="11" a="1"/>
  <c r="Q336" i="11" s="1"/>
  <c r="E336" i="11"/>
  <c r="Q335" i="11" a="1"/>
  <c r="Q335" i="11" s="1"/>
  <c r="E335" i="11"/>
  <c r="Q334" i="11" a="1"/>
  <c r="Q334" i="11" s="1"/>
  <c r="E334" i="11"/>
  <c r="Q333" i="11" a="1"/>
  <c r="Q333" i="11" s="1"/>
  <c r="E333" i="11"/>
  <c r="Q332" i="11" a="1"/>
  <c r="Q332" i="11" s="1"/>
  <c r="E332" i="11"/>
  <c r="Q331" i="11" a="1"/>
  <c r="Q331" i="11" s="1"/>
  <c r="E331" i="11"/>
  <c r="Q330" i="11" a="1"/>
  <c r="Q330" i="11" s="1"/>
  <c r="E330" i="11"/>
  <c r="Q329" i="11" a="1"/>
  <c r="Q329" i="11" s="1"/>
  <c r="E329" i="11"/>
  <c r="Q328" i="11" a="1"/>
  <c r="Q328" i="11" s="1"/>
  <c r="E328" i="11"/>
  <c r="Q327" i="11" a="1"/>
  <c r="Q327" i="11" s="1"/>
  <c r="E327" i="11"/>
  <c r="Q326" i="11" a="1"/>
  <c r="Q326" i="11" s="1"/>
  <c r="E326" i="11"/>
  <c r="Q325" i="11" a="1"/>
  <c r="Q325" i="11" s="1"/>
  <c r="E325" i="11"/>
  <c r="Q324" i="11" a="1"/>
  <c r="Q324" i="11" s="1"/>
  <c r="E324" i="11"/>
  <c r="Q323" i="11" a="1"/>
  <c r="Q323" i="11" s="1"/>
  <c r="E323" i="11"/>
  <c r="Q322" i="11" a="1"/>
  <c r="Q322" i="11" s="1"/>
  <c r="E322" i="11"/>
  <c r="Q321" i="11" a="1"/>
  <c r="Q321" i="11" s="1"/>
  <c r="E321" i="11"/>
  <c r="Q320" i="11" a="1"/>
  <c r="Q320" i="11" s="1"/>
  <c r="E320" i="11"/>
  <c r="Q319" i="11" a="1"/>
  <c r="Q319" i="11" s="1"/>
  <c r="E319" i="11"/>
  <c r="Q318" i="11" a="1"/>
  <c r="Q318" i="11" s="1"/>
  <c r="E318" i="11"/>
  <c r="Q317" i="11" a="1"/>
  <c r="Q317" i="11" s="1"/>
  <c r="E317" i="11"/>
  <c r="Q316" i="11" a="1"/>
  <c r="Q316" i="11" s="1"/>
  <c r="E316" i="11"/>
  <c r="Q315" i="11" a="1"/>
  <c r="Q315" i="11" s="1"/>
  <c r="E315" i="11"/>
  <c r="Q314" i="11" a="1"/>
  <c r="Q314" i="11" s="1"/>
  <c r="E314" i="11"/>
  <c r="Q313" i="11" a="1"/>
  <c r="Q313" i="11" s="1"/>
  <c r="E313" i="11"/>
  <c r="Q312" i="11" a="1"/>
  <c r="Q312" i="11" s="1"/>
  <c r="E312" i="11"/>
  <c r="Q311" i="11" a="1"/>
  <c r="Q311" i="11" s="1"/>
  <c r="E311" i="11"/>
  <c r="Q310" i="11" a="1"/>
  <c r="Q310" i="11" s="1"/>
  <c r="E310" i="11"/>
  <c r="Q309" i="11" a="1"/>
  <c r="Q309" i="11" s="1"/>
  <c r="E309" i="11"/>
  <c r="Q308" i="11" a="1"/>
  <c r="Q308" i="11" s="1"/>
  <c r="E308" i="11"/>
  <c r="Q307" i="11" a="1"/>
  <c r="Q307" i="11" s="1"/>
  <c r="E307" i="11"/>
  <c r="Q306" i="11" a="1"/>
  <c r="Q306" i="11" s="1"/>
  <c r="E306" i="11"/>
  <c r="Q305" i="11" a="1"/>
  <c r="Q305" i="11" s="1"/>
  <c r="E305" i="11"/>
  <c r="Q304" i="11" a="1"/>
  <c r="Q304" i="11" s="1"/>
  <c r="E304" i="11"/>
  <c r="Q303" i="11" a="1"/>
  <c r="Q303" i="11" s="1"/>
  <c r="E303" i="11"/>
  <c r="Q302" i="11" a="1"/>
  <c r="Q302" i="11" s="1"/>
  <c r="E302" i="11"/>
  <c r="Q301" i="11" a="1"/>
  <c r="Q301" i="11" s="1"/>
  <c r="E301" i="11"/>
  <c r="Q300" i="11" a="1"/>
  <c r="Q300" i="11" s="1"/>
  <c r="E300" i="11"/>
  <c r="Q299" i="11" a="1"/>
  <c r="Q299" i="11" s="1"/>
  <c r="E299" i="11"/>
  <c r="Q298" i="11" a="1"/>
  <c r="Q298" i="11" s="1"/>
  <c r="E298" i="11"/>
  <c r="Q297" i="11" a="1"/>
  <c r="Q297" i="11" s="1"/>
  <c r="E297" i="11"/>
  <c r="Q296" i="11" a="1"/>
  <c r="Q296" i="11" s="1"/>
  <c r="E296" i="11"/>
  <c r="Q295" i="11" a="1"/>
  <c r="Q295" i="11" s="1"/>
  <c r="E295" i="11"/>
  <c r="Q294" i="11" a="1"/>
  <c r="Q294" i="11" s="1"/>
  <c r="E294" i="11"/>
  <c r="Q293" i="11" a="1"/>
  <c r="Q293" i="11" s="1"/>
  <c r="E293" i="11"/>
  <c r="Q292" i="11" a="1"/>
  <c r="Q292" i="11" s="1"/>
  <c r="E292" i="11"/>
  <c r="Q291" i="11" a="1"/>
  <c r="Q291" i="11" s="1"/>
  <c r="E291" i="11"/>
  <c r="Q290" i="11" a="1"/>
  <c r="Q290" i="11" s="1"/>
  <c r="E290" i="11"/>
  <c r="Q289" i="11" a="1"/>
  <c r="Q289" i="11" s="1"/>
  <c r="E289" i="11"/>
  <c r="Q288" i="11" a="1"/>
  <c r="Q288" i="11" s="1"/>
  <c r="E288" i="11"/>
  <c r="Q287" i="11" a="1"/>
  <c r="Q287" i="11" s="1"/>
  <c r="E287" i="11"/>
  <c r="Q286" i="11" a="1"/>
  <c r="Q286" i="11" s="1"/>
  <c r="E286" i="11"/>
  <c r="Q285" i="11" a="1"/>
  <c r="Q285" i="11" s="1"/>
  <c r="E285" i="11"/>
  <c r="Q284" i="11" a="1"/>
  <c r="Q284" i="11" s="1"/>
  <c r="E284" i="11"/>
  <c r="Q283" i="11" a="1"/>
  <c r="Q283" i="11" s="1"/>
  <c r="E283" i="11"/>
  <c r="Q282" i="11" a="1"/>
  <c r="Q282" i="11" s="1"/>
  <c r="E282" i="11"/>
  <c r="Q281" i="11" a="1"/>
  <c r="Q281" i="11" s="1"/>
  <c r="E281" i="11"/>
  <c r="Q280" i="11" a="1"/>
  <c r="Q280" i="11" s="1"/>
  <c r="E280" i="11"/>
  <c r="Q279" i="11" a="1"/>
  <c r="Q279" i="11" s="1"/>
  <c r="E279" i="11"/>
  <c r="Q278" i="11" a="1"/>
  <c r="Q278" i="11" s="1"/>
  <c r="E278" i="11"/>
  <c r="Q277" i="11" a="1"/>
  <c r="Q277" i="11" s="1"/>
  <c r="E277" i="11"/>
  <c r="Q276" i="11" a="1"/>
  <c r="Q276" i="11" s="1"/>
  <c r="E276" i="11"/>
  <c r="Q275" i="11" a="1"/>
  <c r="Q275" i="11" s="1"/>
  <c r="E275" i="11"/>
  <c r="Q274" i="11" a="1"/>
  <c r="Q274" i="11" s="1"/>
  <c r="E274" i="11"/>
  <c r="Q273" i="11" a="1"/>
  <c r="Q273" i="11" s="1"/>
  <c r="E273" i="11"/>
  <c r="Q272" i="11" a="1"/>
  <c r="Q272" i="11" s="1"/>
  <c r="E272" i="11"/>
  <c r="Q271" i="11" a="1"/>
  <c r="Q271" i="11" s="1"/>
  <c r="E271" i="11"/>
  <c r="Q270" i="11" a="1"/>
  <c r="Q270" i="11" s="1"/>
  <c r="E270" i="11"/>
  <c r="Q269" i="11" a="1"/>
  <c r="Q269" i="11" s="1"/>
  <c r="E269" i="11"/>
  <c r="Q268" i="11" a="1"/>
  <c r="Q268" i="11" s="1"/>
  <c r="E268" i="11"/>
  <c r="Q267" i="11" a="1"/>
  <c r="Q267" i="11" s="1"/>
  <c r="E267" i="11"/>
  <c r="Q266" i="11" a="1"/>
  <c r="Q266" i="11" s="1"/>
  <c r="E266" i="11"/>
  <c r="Q265" i="11" a="1"/>
  <c r="Q265" i="11" s="1"/>
  <c r="E265" i="11"/>
  <c r="Q264" i="11" a="1"/>
  <c r="Q264" i="11" s="1"/>
  <c r="E264" i="11"/>
  <c r="Q263" i="11" a="1"/>
  <c r="Q263" i="11" s="1"/>
  <c r="E263" i="11"/>
  <c r="Q262" i="11" a="1"/>
  <c r="Q262" i="11" s="1"/>
  <c r="E262" i="11"/>
  <c r="Q261" i="11" a="1"/>
  <c r="Q261" i="11" s="1"/>
  <c r="E261" i="11"/>
  <c r="Q260" i="11" a="1"/>
  <c r="Q260" i="11" s="1"/>
  <c r="E260" i="11"/>
  <c r="Q259" i="11" a="1"/>
  <c r="Q259" i="11" s="1"/>
  <c r="E259" i="11"/>
  <c r="Q258" i="11" a="1"/>
  <c r="Q258" i="11" s="1"/>
  <c r="E258" i="11"/>
  <c r="Q257" i="11" a="1"/>
  <c r="Q257" i="11" s="1"/>
  <c r="E257" i="11"/>
  <c r="Q256" i="11" a="1"/>
  <c r="Q256" i="11" s="1"/>
  <c r="E256" i="11"/>
  <c r="Q255" i="11" a="1"/>
  <c r="Q255" i="11" s="1"/>
  <c r="E255" i="11"/>
  <c r="Q254" i="11" a="1"/>
  <c r="Q254" i="11" s="1"/>
  <c r="E254" i="11"/>
  <c r="Q253" i="11" a="1"/>
  <c r="Q253" i="11" s="1"/>
  <c r="E253" i="11"/>
  <c r="Q252" i="11" a="1"/>
  <c r="Q252" i="11" s="1"/>
  <c r="E252" i="11"/>
  <c r="Q251" i="11" a="1"/>
  <c r="Q251" i="11" s="1"/>
  <c r="E251" i="11"/>
  <c r="Q250" i="11" a="1"/>
  <c r="Q250" i="11" s="1"/>
  <c r="E250" i="11"/>
  <c r="Q249" i="11" a="1"/>
  <c r="Q249" i="11" s="1"/>
  <c r="E249" i="11"/>
  <c r="Q248" i="11" a="1"/>
  <c r="Q248" i="11" s="1"/>
  <c r="E248" i="11"/>
  <c r="Q247" i="11" a="1"/>
  <c r="Q247" i="11" s="1"/>
  <c r="E247" i="11"/>
  <c r="Q246" i="11" a="1"/>
  <c r="Q246" i="11" s="1"/>
  <c r="E246" i="11"/>
  <c r="Q245" i="11" a="1"/>
  <c r="Q245" i="11" s="1"/>
  <c r="E245" i="11"/>
  <c r="Q244" i="11" a="1"/>
  <c r="Q244" i="11" s="1"/>
  <c r="E244" i="11"/>
  <c r="Q243" i="11" a="1"/>
  <c r="Q243" i="11" s="1"/>
  <c r="E243" i="11"/>
  <c r="Q242" i="11" a="1"/>
  <c r="Q242" i="11" s="1"/>
  <c r="E242" i="11"/>
  <c r="Q241" i="11" a="1"/>
  <c r="Q241" i="11" s="1"/>
  <c r="E241" i="11"/>
  <c r="Q240" i="11" a="1"/>
  <c r="Q240" i="11" s="1"/>
  <c r="E240" i="11"/>
  <c r="Q239" i="11" a="1"/>
  <c r="Q239" i="11" s="1"/>
  <c r="E239" i="11"/>
  <c r="Q238" i="11" a="1"/>
  <c r="Q238" i="11" s="1"/>
  <c r="E238" i="11"/>
  <c r="Q237" i="11" a="1"/>
  <c r="Q237" i="11" s="1"/>
  <c r="E237" i="11"/>
  <c r="Q236" i="11" a="1"/>
  <c r="Q236" i="11" s="1"/>
  <c r="E236" i="11"/>
  <c r="Q235" i="11" a="1"/>
  <c r="Q235" i="11" s="1"/>
  <c r="E235" i="11"/>
  <c r="Q234" i="11" a="1"/>
  <c r="Q234" i="11" s="1"/>
  <c r="E234" i="11"/>
  <c r="Q233" i="11" a="1"/>
  <c r="Q233" i="11" s="1"/>
  <c r="E233" i="11"/>
  <c r="Q232" i="11" a="1"/>
  <c r="Q232" i="11" s="1"/>
  <c r="E232" i="11"/>
  <c r="Q231" i="11" a="1"/>
  <c r="Q231" i="11" s="1"/>
  <c r="E231" i="11"/>
  <c r="Q230" i="11" a="1"/>
  <c r="Q230" i="11" s="1"/>
  <c r="E230" i="11"/>
  <c r="Q229" i="11" a="1"/>
  <c r="Q229" i="11" s="1"/>
  <c r="E229" i="11"/>
  <c r="Q228" i="11" a="1"/>
  <c r="Q228" i="11" s="1"/>
  <c r="E228" i="11"/>
  <c r="Q227" i="11" a="1"/>
  <c r="Q227" i="11" s="1"/>
  <c r="E227" i="11"/>
  <c r="Q226" i="11" a="1"/>
  <c r="Q226" i="11" s="1"/>
  <c r="E226" i="11"/>
  <c r="Q225" i="11" a="1"/>
  <c r="Q225" i="11" s="1"/>
  <c r="E225" i="11"/>
  <c r="Q224" i="11" a="1"/>
  <c r="Q224" i="11" s="1"/>
  <c r="E224" i="11"/>
  <c r="Q223" i="11" a="1"/>
  <c r="Q223" i="11" s="1"/>
  <c r="E223" i="11"/>
  <c r="Q222" i="11" a="1"/>
  <c r="Q222" i="11" s="1"/>
  <c r="E222" i="11"/>
  <c r="Q221" i="11" a="1"/>
  <c r="Q221" i="11" s="1"/>
  <c r="E221" i="11"/>
  <c r="Q220" i="11" a="1"/>
  <c r="Q220" i="11" s="1"/>
  <c r="E220" i="11"/>
  <c r="Q219" i="11" a="1"/>
  <c r="Q219" i="11" s="1"/>
  <c r="E219" i="11"/>
  <c r="Q218" i="11" a="1"/>
  <c r="Q218" i="11" s="1"/>
  <c r="E218" i="11"/>
  <c r="Q217" i="11" a="1"/>
  <c r="Q217" i="11" s="1"/>
  <c r="E217" i="11"/>
  <c r="Q216" i="11" a="1"/>
  <c r="Q216" i="11" s="1"/>
  <c r="E216" i="11"/>
  <c r="Q215" i="11" a="1"/>
  <c r="Q215" i="11" s="1"/>
  <c r="E215" i="11"/>
  <c r="Q214" i="11" a="1"/>
  <c r="Q214" i="11" s="1"/>
  <c r="E214" i="11"/>
  <c r="Q213" i="11" a="1"/>
  <c r="Q213" i="11" s="1"/>
  <c r="E213" i="11"/>
  <c r="Q212" i="11" a="1"/>
  <c r="Q212" i="11" s="1"/>
  <c r="E212" i="11"/>
  <c r="Q211" i="11" a="1"/>
  <c r="Q211" i="11" s="1"/>
  <c r="E211" i="11"/>
  <c r="Q210" i="11" a="1"/>
  <c r="Q210" i="11" s="1"/>
  <c r="E210" i="11"/>
  <c r="Q209" i="11" a="1"/>
  <c r="Q209" i="11" s="1"/>
  <c r="E209" i="11"/>
  <c r="Q208" i="11" a="1"/>
  <c r="Q208" i="11" s="1"/>
  <c r="E208" i="11"/>
  <c r="Q207" i="11" a="1"/>
  <c r="Q207" i="11" s="1"/>
  <c r="E207" i="11"/>
  <c r="Q206" i="11" a="1"/>
  <c r="Q206" i="11" s="1"/>
  <c r="E206" i="11"/>
  <c r="Q205" i="11" a="1"/>
  <c r="Q205" i="11" s="1"/>
  <c r="E205" i="11"/>
  <c r="Q204" i="11" a="1"/>
  <c r="Q204" i="11" s="1"/>
  <c r="E204" i="11"/>
  <c r="Q203" i="11" a="1"/>
  <c r="Q203" i="11" s="1"/>
  <c r="E203" i="11"/>
  <c r="Q202" i="11" a="1"/>
  <c r="Q202" i="11" s="1"/>
  <c r="E202" i="11"/>
  <c r="Q201" i="11" a="1"/>
  <c r="Q201" i="11" s="1"/>
  <c r="E201" i="11"/>
  <c r="Q200" i="11" a="1"/>
  <c r="Q200" i="11" s="1"/>
  <c r="E200" i="11"/>
  <c r="Q199" i="11" a="1"/>
  <c r="Q199" i="11" s="1"/>
  <c r="E199" i="11"/>
  <c r="Q198" i="11" a="1"/>
  <c r="Q198" i="11" s="1"/>
  <c r="E198" i="11"/>
  <c r="Q197" i="11" a="1"/>
  <c r="Q197" i="11" s="1"/>
  <c r="E197" i="11"/>
  <c r="Q196" i="11" a="1"/>
  <c r="Q196" i="11" s="1"/>
  <c r="E196" i="11"/>
  <c r="Q195" i="11" a="1"/>
  <c r="Q195" i="11" s="1"/>
  <c r="E195" i="11"/>
  <c r="Q194" i="11" a="1"/>
  <c r="Q194" i="11" s="1"/>
  <c r="E194" i="11"/>
  <c r="Q193" i="11" a="1"/>
  <c r="Q193" i="11" s="1"/>
  <c r="E193" i="11"/>
  <c r="Q192" i="11" a="1"/>
  <c r="Q192" i="11" s="1"/>
  <c r="E192" i="11"/>
  <c r="Q191" i="11" a="1"/>
  <c r="Q191" i="11" s="1"/>
  <c r="E191" i="11"/>
  <c r="Q190" i="11" a="1"/>
  <c r="Q190" i="11" s="1"/>
  <c r="E190" i="11"/>
  <c r="Q189" i="11" a="1"/>
  <c r="Q189" i="11" s="1"/>
  <c r="E189" i="11"/>
  <c r="Q188" i="11" a="1"/>
  <c r="Q188" i="11" s="1"/>
  <c r="E188" i="11"/>
  <c r="Q187" i="11" a="1"/>
  <c r="Q187" i="11" s="1"/>
  <c r="E187" i="11"/>
  <c r="Q186" i="11" a="1"/>
  <c r="Q186" i="11" s="1"/>
  <c r="E186" i="11"/>
  <c r="Q185" i="11" a="1"/>
  <c r="Q185" i="11" s="1"/>
  <c r="E185" i="11"/>
  <c r="Q184" i="11" a="1"/>
  <c r="Q184" i="11" s="1"/>
  <c r="E184" i="11"/>
  <c r="Q183" i="11" a="1"/>
  <c r="Q183" i="11" s="1"/>
  <c r="E183" i="11"/>
  <c r="Q182" i="11" a="1"/>
  <c r="Q182" i="11" s="1"/>
  <c r="E182" i="11"/>
  <c r="Q181" i="11" a="1"/>
  <c r="Q181" i="11" s="1"/>
  <c r="E181" i="11"/>
  <c r="Q180" i="11" a="1"/>
  <c r="Q180" i="11" s="1"/>
  <c r="E180" i="11"/>
  <c r="Q179" i="11" a="1"/>
  <c r="Q179" i="11" s="1"/>
  <c r="E179" i="11"/>
  <c r="Q178" i="11" a="1"/>
  <c r="Q178" i="11" s="1"/>
  <c r="E178" i="11"/>
  <c r="Q177" i="11" a="1"/>
  <c r="Q177" i="11" s="1"/>
  <c r="E177" i="11"/>
  <c r="Q176" i="11" a="1"/>
  <c r="Q176" i="11" s="1"/>
  <c r="E176" i="11"/>
  <c r="Q175" i="11" a="1"/>
  <c r="Q175" i="11" s="1"/>
  <c r="E175" i="11"/>
  <c r="Q174" i="11" a="1"/>
  <c r="Q174" i="11" s="1"/>
  <c r="E174" i="11"/>
  <c r="Q173" i="11" a="1"/>
  <c r="Q173" i="11" s="1"/>
  <c r="E173" i="11"/>
  <c r="Q172" i="11" a="1"/>
  <c r="Q172" i="11" s="1"/>
  <c r="E172" i="11"/>
  <c r="Q171" i="11" a="1"/>
  <c r="Q171" i="11" s="1"/>
  <c r="E171" i="11"/>
  <c r="Q170" i="11" a="1"/>
  <c r="Q170" i="11" s="1"/>
  <c r="E170" i="11"/>
  <c r="Q169" i="11" a="1"/>
  <c r="Q169" i="11" s="1"/>
  <c r="E169" i="11"/>
  <c r="Q168" i="11" a="1"/>
  <c r="Q168" i="11" s="1"/>
  <c r="E168" i="11"/>
  <c r="Q167" i="11" a="1"/>
  <c r="Q167" i="11" s="1"/>
  <c r="E167" i="11"/>
  <c r="Q166" i="11" a="1"/>
  <c r="Q166" i="11" s="1"/>
  <c r="E166" i="11"/>
  <c r="Q165" i="11" a="1"/>
  <c r="Q165" i="11" s="1"/>
  <c r="E165" i="11"/>
  <c r="Q164" i="11" a="1"/>
  <c r="Q164" i="11" s="1"/>
  <c r="E164" i="11"/>
  <c r="Q163" i="11" a="1"/>
  <c r="Q163" i="11" s="1"/>
  <c r="E163" i="11"/>
  <c r="Q162" i="11" a="1"/>
  <c r="Q162" i="11" s="1"/>
  <c r="E162" i="11"/>
  <c r="Q161" i="11" a="1"/>
  <c r="Q161" i="11" s="1"/>
  <c r="E161" i="11"/>
  <c r="Q160" i="11" a="1"/>
  <c r="Q160" i="11" s="1"/>
  <c r="E160" i="11"/>
  <c r="Q159" i="11" a="1"/>
  <c r="Q159" i="11" s="1"/>
  <c r="E159" i="11"/>
  <c r="Q158" i="11" a="1"/>
  <c r="Q158" i="11" s="1"/>
  <c r="E158" i="11"/>
  <c r="Q157" i="11" a="1"/>
  <c r="Q157" i="11" s="1"/>
  <c r="E157" i="11"/>
  <c r="Q156" i="11" a="1"/>
  <c r="Q156" i="11" s="1"/>
  <c r="E156" i="11"/>
  <c r="Q155" i="11" a="1"/>
  <c r="Q155" i="11" s="1"/>
  <c r="E155" i="11"/>
  <c r="Q154" i="11" a="1"/>
  <c r="Q154" i="11" s="1"/>
  <c r="E154" i="11"/>
  <c r="Q153" i="11" a="1"/>
  <c r="Q153" i="11" s="1"/>
  <c r="E153" i="11"/>
  <c r="Q152" i="11" a="1"/>
  <c r="Q152" i="11" s="1"/>
  <c r="E152" i="11"/>
  <c r="Q151" i="11" a="1"/>
  <c r="Q151" i="11" s="1"/>
  <c r="E151" i="11"/>
  <c r="Q150" i="11" a="1"/>
  <c r="Q150" i="11" s="1"/>
  <c r="E150" i="11"/>
  <c r="Q149" i="11" a="1"/>
  <c r="Q149" i="11" s="1"/>
  <c r="E149" i="11"/>
  <c r="Q148" i="11" a="1"/>
  <c r="Q148" i="11" s="1"/>
  <c r="E148" i="11"/>
  <c r="Q147" i="11" a="1"/>
  <c r="Q147" i="11" s="1"/>
  <c r="E147" i="11"/>
  <c r="Q146" i="11" a="1"/>
  <c r="Q146" i="11" s="1"/>
  <c r="E146" i="11"/>
  <c r="Q145" i="11" a="1"/>
  <c r="Q145" i="11" s="1"/>
  <c r="E145" i="11"/>
  <c r="Q144" i="11" a="1"/>
  <c r="Q144" i="11" s="1"/>
  <c r="E144" i="11"/>
  <c r="Q143" i="11" a="1"/>
  <c r="Q143" i="11" s="1"/>
  <c r="E143" i="11"/>
  <c r="Q142" i="11" a="1"/>
  <c r="Q142" i="11" s="1"/>
  <c r="E142" i="11"/>
  <c r="Q141" i="11" a="1"/>
  <c r="Q141" i="11" s="1"/>
  <c r="E141" i="11"/>
  <c r="Q140" i="11" a="1"/>
  <c r="Q140" i="11" s="1"/>
  <c r="E140" i="11"/>
  <c r="Q139" i="11" a="1"/>
  <c r="Q139" i="11" s="1"/>
  <c r="E139" i="11"/>
  <c r="Q138" i="11" a="1"/>
  <c r="Q138" i="11" s="1"/>
  <c r="E138" i="11"/>
  <c r="Q137" i="11" a="1"/>
  <c r="Q137" i="11" s="1"/>
  <c r="E137" i="11"/>
  <c r="Q136" i="11" a="1"/>
  <c r="Q136" i="11" s="1"/>
  <c r="E136" i="11"/>
  <c r="Q135" i="11" a="1"/>
  <c r="Q135" i="11" s="1"/>
  <c r="E135" i="11"/>
  <c r="Q134" i="11" a="1"/>
  <c r="Q134" i="11" s="1"/>
  <c r="E134" i="11"/>
  <c r="Q133" i="11" a="1"/>
  <c r="Q133" i="11" s="1"/>
  <c r="E133" i="11"/>
  <c r="Q132" i="11" a="1"/>
  <c r="Q132" i="11" s="1"/>
  <c r="E132" i="11"/>
  <c r="Q131" i="11" a="1"/>
  <c r="Q131" i="11" s="1"/>
  <c r="E131" i="11"/>
  <c r="Q130" i="11" a="1"/>
  <c r="Q130" i="11" s="1"/>
  <c r="E130" i="11"/>
  <c r="Q129" i="11" a="1"/>
  <c r="Q129" i="11" s="1"/>
  <c r="E129" i="11"/>
  <c r="Q128" i="11" a="1"/>
  <c r="Q128" i="11" s="1"/>
  <c r="E128" i="11"/>
  <c r="Q127" i="11" a="1"/>
  <c r="Q127" i="11" s="1"/>
  <c r="E127" i="11"/>
  <c r="Q126" i="11" a="1"/>
  <c r="Q126" i="11" s="1"/>
  <c r="E126" i="11"/>
  <c r="Q125" i="11" a="1"/>
  <c r="Q125" i="11" s="1"/>
  <c r="E125" i="11"/>
  <c r="Q124" i="11" a="1"/>
  <c r="Q124" i="11" s="1"/>
  <c r="E124" i="11"/>
  <c r="Q123" i="11" a="1"/>
  <c r="Q123" i="11" s="1"/>
  <c r="E123" i="11"/>
  <c r="Q122" i="11" a="1"/>
  <c r="Q122" i="11" s="1"/>
  <c r="E122" i="11"/>
  <c r="Q121" i="11" a="1"/>
  <c r="Q121" i="11" s="1"/>
  <c r="E121" i="11"/>
  <c r="Q120" i="11" a="1"/>
  <c r="Q120" i="11" s="1"/>
  <c r="E120" i="11"/>
  <c r="Q119" i="11" a="1"/>
  <c r="Q119" i="11" s="1"/>
  <c r="E119" i="11"/>
  <c r="Q118" i="11" a="1"/>
  <c r="Q118" i="11" s="1"/>
  <c r="E118" i="11"/>
  <c r="Q117" i="11" a="1"/>
  <c r="Q117" i="11" s="1"/>
  <c r="E117" i="11"/>
  <c r="Q116" i="11" a="1"/>
  <c r="Q116" i="11" s="1"/>
  <c r="E116" i="11"/>
  <c r="Q115" i="11" a="1"/>
  <c r="Q115" i="11" s="1"/>
  <c r="E115" i="11"/>
  <c r="Q114" i="11" a="1"/>
  <c r="Q114" i="11" s="1"/>
  <c r="E114" i="11"/>
  <c r="Q113" i="11" a="1"/>
  <c r="Q113" i="11" s="1"/>
  <c r="E113" i="11"/>
  <c r="Q112" i="11" a="1"/>
  <c r="Q112" i="11" s="1"/>
  <c r="E112" i="11"/>
  <c r="Q111" i="11" a="1"/>
  <c r="Q111" i="11" s="1"/>
  <c r="E111" i="11"/>
  <c r="Q110" i="11" a="1"/>
  <c r="Q110" i="11" s="1"/>
  <c r="E110" i="11"/>
  <c r="Q109" i="11" a="1"/>
  <c r="Q109" i="11" s="1"/>
  <c r="E109" i="11"/>
  <c r="Q108" i="11" a="1"/>
  <c r="Q108" i="11" s="1"/>
  <c r="E108" i="11"/>
  <c r="Q107" i="11" a="1"/>
  <c r="Q107" i="11" s="1"/>
  <c r="E107" i="11"/>
  <c r="Q106" i="11" a="1"/>
  <c r="Q106" i="11" s="1"/>
  <c r="E106" i="11"/>
  <c r="Q105" i="11" a="1"/>
  <c r="Q105" i="11" s="1"/>
  <c r="E105" i="11"/>
  <c r="Q104" i="11" a="1"/>
  <c r="Q104" i="11" s="1"/>
  <c r="E104" i="11"/>
  <c r="Q103" i="11" a="1"/>
  <c r="Q103" i="11" s="1"/>
  <c r="E103" i="11"/>
  <c r="Q102" i="11" a="1"/>
  <c r="Q102" i="11" s="1"/>
  <c r="E102" i="11"/>
  <c r="Q101" i="11" a="1"/>
  <c r="Q101" i="11" s="1"/>
  <c r="E101" i="11"/>
  <c r="Q100" i="11" a="1"/>
  <c r="Q100" i="11" s="1"/>
  <c r="E100" i="11"/>
  <c r="Q99" i="11" a="1"/>
  <c r="Q99" i="11" s="1"/>
  <c r="E99" i="11"/>
  <c r="Q98" i="11" a="1"/>
  <c r="Q98" i="11" s="1"/>
  <c r="E98" i="11"/>
  <c r="Q97" i="11" a="1"/>
  <c r="Q97" i="11" s="1"/>
  <c r="E97" i="11"/>
  <c r="Q96" i="11" a="1"/>
  <c r="Q96" i="11" s="1"/>
  <c r="E96" i="11"/>
  <c r="Q95" i="11" a="1"/>
  <c r="Q95" i="11" s="1"/>
  <c r="E95" i="11"/>
  <c r="Q94" i="11" a="1"/>
  <c r="Q94" i="11" s="1"/>
  <c r="E94" i="11"/>
  <c r="Q93" i="11" a="1"/>
  <c r="Q93" i="11" s="1"/>
  <c r="E93" i="11"/>
  <c r="Q92" i="11" a="1"/>
  <c r="Q92" i="11" s="1"/>
  <c r="E92" i="11"/>
  <c r="Q91" i="11" a="1"/>
  <c r="Q91" i="11" s="1"/>
  <c r="E91" i="11"/>
  <c r="Q90" i="11" a="1"/>
  <c r="Q90" i="11" s="1"/>
  <c r="E90" i="11"/>
  <c r="Q89" i="11" a="1"/>
  <c r="Q89" i="11" s="1"/>
  <c r="E89" i="11"/>
  <c r="Q88" i="11" a="1"/>
  <c r="Q88" i="11" s="1"/>
  <c r="E88" i="11"/>
  <c r="Q87" i="11" a="1"/>
  <c r="Q87" i="11" s="1"/>
  <c r="E87" i="11"/>
  <c r="Q86" i="11" a="1"/>
  <c r="Q86" i="11" s="1"/>
  <c r="E86" i="11"/>
  <c r="Q85" i="11" a="1"/>
  <c r="Q85" i="11" s="1"/>
  <c r="E85" i="11"/>
  <c r="Q84" i="11" a="1"/>
  <c r="Q84" i="11" s="1"/>
  <c r="E84" i="11"/>
  <c r="Q83" i="11" a="1"/>
  <c r="Q83" i="11" s="1"/>
  <c r="E83" i="11"/>
  <c r="Q82" i="11" a="1"/>
  <c r="Q82" i="11" s="1"/>
  <c r="E82" i="11"/>
  <c r="Q81" i="11" a="1"/>
  <c r="Q81" i="11" s="1"/>
  <c r="E81" i="11"/>
  <c r="Q80" i="11" a="1"/>
  <c r="Q80" i="11" s="1"/>
  <c r="E80" i="11"/>
  <c r="Q79" i="11" a="1"/>
  <c r="Q79" i="11" s="1"/>
  <c r="E79" i="11"/>
  <c r="Q78" i="11" a="1"/>
  <c r="Q78" i="11" s="1"/>
  <c r="E78" i="11"/>
  <c r="Q77" i="11" a="1"/>
  <c r="Q77" i="11" s="1"/>
  <c r="E77" i="11"/>
  <c r="Q76" i="11" a="1"/>
  <c r="Q76" i="11" s="1"/>
  <c r="E76" i="11"/>
  <c r="Q75" i="11" a="1"/>
  <c r="Q75" i="11" s="1"/>
  <c r="E75" i="11"/>
  <c r="Q74" i="11" a="1"/>
  <c r="Q74" i="11" s="1"/>
  <c r="E74" i="11"/>
  <c r="Q73" i="11" a="1"/>
  <c r="Q73" i="11" s="1"/>
  <c r="E73" i="11"/>
  <c r="Q72" i="11" a="1"/>
  <c r="Q72" i="11" s="1"/>
  <c r="E72" i="11"/>
  <c r="Q71" i="11" a="1"/>
  <c r="Q71" i="11" s="1"/>
  <c r="E71" i="11"/>
  <c r="Q70" i="11" a="1"/>
  <c r="Q70" i="11" s="1"/>
  <c r="E70" i="11"/>
  <c r="Q69" i="11" a="1"/>
  <c r="Q69" i="11" s="1"/>
  <c r="E69" i="11"/>
  <c r="Q68" i="11" a="1"/>
  <c r="Q68" i="11" s="1"/>
  <c r="E68" i="11"/>
  <c r="Q67" i="11" a="1"/>
  <c r="Q67" i="11" s="1"/>
  <c r="E67" i="11"/>
  <c r="Q66" i="11" a="1"/>
  <c r="Q66" i="11" s="1"/>
  <c r="E66" i="11"/>
  <c r="Q65" i="11" a="1"/>
  <c r="Q65" i="11" s="1"/>
  <c r="E65" i="11"/>
  <c r="Q64" i="11" a="1"/>
  <c r="Q64" i="11" s="1"/>
  <c r="E64" i="11"/>
  <c r="Q63" i="11" a="1"/>
  <c r="Q63" i="11" s="1"/>
  <c r="E63" i="11"/>
  <c r="Q62" i="11" a="1"/>
  <c r="Q62" i="11" s="1"/>
  <c r="E62" i="11"/>
  <c r="Q61" i="11" a="1"/>
  <c r="Q61" i="11" s="1"/>
  <c r="E61" i="11"/>
  <c r="Q60" i="11" a="1"/>
  <c r="Q60" i="11" s="1"/>
  <c r="E60" i="11"/>
  <c r="Q59" i="11" a="1"/>
  <c r="Q59" i="11" s="1"/>
  <c r="E59" i="11"/>
  <c r="Q58" i="11" a="1"/>
  <c r="Q58" i="11" s="1"/>
  <c r="E58" i="11"/>
  <c r="Q57" i="11" a="1"/>
  <c r="Q57" i="11" s="1"/>
  <c r="E57" i="11"/>
  <c r="Q56" i="11" a="1"/>
  <c r="Q56" i="11" s="1"/>
  <c r="E56" i="11"/>
  <c r="Q55" i="11" a="1"/>
  <c r="Q55" i="11" s="1"/>
  <c r="E55" i="11"/>
  <c r="Q54" i="11" a="1"/>
  <c r="Q54" i="11" s="1"/>
  <c r="E54" i="11"/>
  <c r="Q53" i="11" a="1"/>
  <c r="Q53" i="11" s="1"/>
  <c r="E53" i="11"/>
  <c r="Q52" i="11" a="1"/>
  <c r="Q52" i="11" s="1"/>
  <c r="E52" i="11"/>
  <c r="Q51" i="11" a="1"/>
  <c r="Q51" i="11" s="1"/>
  <c r="E51" i="11"/>
  <c r="Q50" i="11" a="1"/>
  <c r="Q50" i="11" s="1"/>
  <c r="E50" i="11"/>
  <c r="Q49" i="11" a="1"/>
  <c r="Q49" i="11" s="1"/>
  <c r="E49" i="11"/>
  <c r="Q48" i="11" a="1"/>
  <c r="Q48" i="11" s="1"/>
  <c r="E48" i="11"/>
  <c r="Q47" i="11" a="1"/>
  <c r="Q47" i="11" s="1"/>
  <c r="E47" i="11"/>
  <c r="Q46" i="11" a="1"/>
  <c r="Q46" i="11" s="1"/>
  <c r="E46" i="11"/>
  <c r="Q45" i="11" a="1"/>
  <c r="Q45" i="11" s="1"/>
  <c r="E45" i="11"/>
  <c r="Q44" i="11" a="1"/>
  <c r="Q44" i="11" s="1"/>
  <c r="E44" i="11"/>
  <c r="Q43" i="11" a="1"/>
  <c r="Q43" i="11" s="1"/>
  <c r="E43" i="11"/>
  <c r="Q42" i="11" a="1"/>
  <c r="Q42" i="11" s="1"/>
  <c r="E42" i="11"/>
  <c r="Q41" i="11" a="1"/>
  <c r="Q41" i="11" s="1"/>
  <c r="E41" i="11"/>
  <c r="Q40" i="11" a="1"/>
  <c r="Q40" i="11" s="1"/>
  <c r="E40" i="11"/>
  <c r="Q39" i="11" a="1"/>
  <c r="Q39" i="11" s="1"/>
  <c r="E39" i="11"/>
  <c r="Q38" i="11" a="1"/>
  <c r="Q38" i="11" s="1"/>
  <c r="E38" i="11"/>
  <c r="Q37" i="11" a="1"/>
  <c r="Q37" i="11" s="1"/>
  <c r="E37" i="11"/>
  <c r="Q36" i="11" a="1"/>
  <c r="Q36" i="11" s="1"/>
  <c r="E36" i="11"/>
  <c r="Q35" i="11" a="1"/>
  <c r="Q35" i="11" s="1"/>
  <c r="E35" i="11"/>
  <c r="Q34" i="11" a="1"/>
  <c r="Q34" i="11" s="1"/>
  <c r="E34" i="11"/>
  <c r="Q33" i="11" a="1"/>
  <c r="Q33" i="11" s="1"/>
  <c r="E33" i="11"/>
  <c r="Q32" i="11" a="1"/>
  <c r="Q32" i="11" s="1"/>
  <c r="E32" i="11"/>
  <c r="Q31" i="11" a="1"/>
  <c r="Q31" i="11" s="1"/>
  <c r="E31" i="11"/>
  <c r="Q30" i="11" a="1"/>
  <c r="Q30" i="11" s="1"/>
  <c r="E30" i="11"/>
  <c r="Q29" i="11" a="1"/>
  <c r="Q29" i="11" s="1"/>
  <c r="E29" i="11"/>
  <c r="Q28" i="11" a="1"/>
  <c r="Q28" i="11" s="1"/>
  <c r="E28" i="11"/>
  <c r="Q27" i="11" a="1"/>
  <c r="Q27" i="11" s="1"/>
  <c r="E27" i="11"/>
  <c r="Q26" i="11" a="1"/>
  <c r="Q26" i="11" s="1"/>
  <c r="E26" i="11"/>
  <c r="Q25" i="11" a="1"/>
  <c r="Q25" i="11" s="1"/>
  <c r="E25" i="11"/>
  <c r="Q24" i="11" a="1"/>
  <c r="Q24" i="11" s="1"/>
  <c r="E24" i="11"/>
  <c r="Q23" i="11" a="1"/>
  <c r="Q23" i="11" s="1"/>
  <c r="E23" i="11"/>
  <c r="Q22" i="11" a="1"/>
  <c r="Q22" i="11" s="1"/>
  <c r="E22" i="11"/>
  <c r="Q21" i="11" a="1"/>
  <c r="Q21" i="11" s="1"/>
  <c r="E21" i="11"/>
  <c r="Q20" i="11" a="1"/>
  <c r="Q20" i="11" s="1"/>
  <c r="E20" i="11"/>
  <c r="Q19" i="11" a="1"/>
  <c r="Q19" i="11" s="1"/>
  <c r="E19" i="11"/>
  <c r="Q18" i="11" a="1"/>
  <c r="Q18" i="11" s="1"/>
  <c r="E18" i="11"/>
  <c r="Q17" i="11" a="1"/>
  <c r="Q17" i="11" s="1"/>
  <c r="E17" i="11"/>
  <c r="Q16" i="11" a="1"/>
  <c r="Q16" i="11" s="1"/>
  <c r="E16" i="11"/>
  <c r="Q15" i="11" a="1"/>
  <c r="Q15" i="11" s="1"/>
  <c r="E15" i="11"/>
  <c r="Q14" i="11" a="1"/>
  <c r="Q14" i="11" s="1"/>
  <c r="E14" i="11"/>
  <c r="E13" i="11"/>
  <c r="R12" i="11"/>
  <c r="Q12" i="11" a="1"/>
  <c r="Q12" i="11" s="1"/>
  <c r="E12" i="11"/>
  <c r="Q11" i="11" a="1"/>
  <c r="Q11" i="11" s="1"/>
  <c r="E11" i="11"/>
  <c r="R10" i="11"/>
  <c r="Q10" i="11" a="1"/>
  <c r="Q10" i="11" s="1"/>
  <c r="E10" i="11"/>
  <c r="Q9" i="11" a="1"/>
  <c r="Q9" i="11" s="1"/>
  <c r="E9" i="11"/>
  <c r="R8" i="11"/>
  <c r="Q8" i="11" a="1"/>
  <c r="Q8" i="11" s="1"/>
  <c r="E8" i="11"/>
  <c r="Q7" i="11" a="1"/>
  <c r="Q7" i="11" s="1"/>
  <c r="E7" i="11"/>
  <c r="Q6" i="11" a="1"/>
  <c r="Q6" i="11" s="1"/>
  <c r="E6" i="11"/>
  <c r="Q5" i="11" a="1"/>
  <c r="Q5" i="11" s="1"/>
  <c r="E5" i="11"/>
  <c r="Q4" i="11" a="1"/>
  <c r="Q4" i="11" s="1"/>
  <c r="E4" i="11"/>
  <c r="Q3" i="11" a="1"/>
  <c r="Q3" i="11" s="1"/>
  <c r="E3" i="11"/>
  <c r="Q2" i="11" a="1"/>
  <c r="Q2" i="11" s="1"/>
  <c r="E2" i="11"/>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S102" i="13" l="1"/>
  <c r="S171" i="13"/>
  <c r="S332" i="13"/>
  <c r="S13" i="13"/>
  <c r="S238" i="13"/>
  <c r="S191" i="13"/>
  <c r="S319" i="13"/>
  <c r="S274" i="13"/>
  <c r="S109" i="13"/>
  <c r="S54" i="13"/>
  <c r="S48" i="13"/>
  <c r="S204" i="13"/>
  <c r="S301" i="13"/>
  <c r="S302" i="13"/>
  <c r="S173" i="13"/>
  <c r="S168" i="13"/>
  <c r="S145" i="13"/>
  <c r="S194" i="13"/>
  <c r="S236" i="13"/>
  <c r="S107" i="13"/>
  <c r="S183" i="13"/>
  <c r="S139" i="13"/>
  <c r="S221" i="13"/>
  <c r="S156" i="13"/>
  <c r="S245" i="13"/>
  <c r="S126" i="13"/>
  <c r="S8" i="13"/>
  <c r="S333" i="13"/>
  <c r="S37" i="13"/>
  <c r="S249" i="13"/>
  <c r="S68" i="13"/>
  <c r="S50" i="13"/>
  <c r="S214" i="13"/>
  <c r="S291" i="13"/>
  <c r="S193" i="13"/>
  <c r="S66" i="13"/>
  <c r="S293" i="13"/>
  <c r="S330" i="13"/>
  <c r="S313" i="13"/>
  <c r="S298" i="13"/>
  <c r="S294" i="13"/>
  <c r="S326" i="13"/>
  <c r="S228" i="13"/>
  <c r="S160" i="13"/>
  <c r="S31" i="13"/>
  <c r="S16" i="13"/>
  <c r="S82" i="13"/>
  <c r="S219" i="13"/>
  <c r="S49" i="13"/>
  <c r="S21" i="13"/>
  <c r="S111" i="13"/>
  <c r="S36" i="13"/>
  <c r="S58" i="13"/>
  <c r="S131" i="13"/>
  <c r="S27" i="13"/>
  <c r="S337" i="13"/>
  <c r="S310" i="13"/>
  <c r="S15" i="13"/>
  <c r="S133" i="13"/>
  <c r="S51" i="13"/>
  <c r="S322" i="13"/>
  <c r="S223" i="13"/>
  <c r="S12" i="13"/>
  <c r="S241" i="13"/>
  <c r="S149" i="13"/>
  <c r="S108" i="13"/>
  <c r="S169" i="13"/>
  <c r="S295" i="13"/>
  <c r="S71" i="13"/>
  <c r="S209" i="13"/>
  <c r="S277" i="13"/>
  <c r="S181" i="13"/>
  <c r="S117" i="13"/>
  <c r="S328" i="13"/>
  <c r="S231" i="13"/>
  <c r="S210" i="13"/>
  <c r="S296" i="13"/>
  <c r="S159" i="13"/>
  <c r="S152" i="13"/>
  <c r="S186" i="13"/>
  <c r="S269" i="13"/>
  <c r="S59" i="13"/>
  <c r="S211" i="13"/>
  <c r="S70" i="13"/>
  <c r="S28" i="13"/>
  <c r="S101" i="13"/>
  <c r="S136" i="13"/>
  <c r="S14" i="13"/>
  <c r="S35" i="13"/>
  <c r="S42" i="13"/>
  <c r="S222" i="13"/>
  <c r="S281" i="13"/>
  <c r="S100" i="13"/>
  <c r="S199" i="13"/>
  <c r="S251" i="13"/>
  <c r="S334" i="13"/>
  <c r="S283" i="13"/>
  <c r="S268" i="13"/>
  <c r="S284" i="13"/>
  <c r="S140" i="13"/>
  <c r="S182" i="13"/>
  <c r="S304" i="13"/>
  <c r="S95" i="13"/>
  <c r="S128" i="13"/>
  <c r="S197" i="13"/>
  <c r="S239" i="13"/>
  <c r="S252" i="13"/>
  <c r="S208" i="13"/>
  <c r="S24" i="13"/>
  <c r="S192" i="13"/>
  <c r="S307" i="13"/>
  <c r="S78" i="13"/>
  <c r="S11" i="13"/>
  <c r="S77" i="13"/>
  <c r="S165" i="13"/>
  <c r="S190" i="13"/>
  <c r="S138" i="13"/>
  <c r="S286" i="13"/>
  <c r="S243" i="13"/>
  <c r="S174" i="13"/>
  <c r="S88" i="13"/>
  <c r="S69" i="13"/>
  <c r="S339" i="13"/>
  <c r="S162" i="13"/>
  <c r="S308" i="13"/>
  <c r="S104" i="13"/>
  <c r="S84" i="13"/>
  <c r="S143" i="13"/>
  <c r="S206" i="13"/>
  <c r="S85" i="13"/>
  <c r="S271" i="13"/>
  <c r="S55" i="13"/>
  <c r="S184" i="13"/>
  <c r="S99" i="13"/>
  <c r="S135" i="13"/>
  <c r="S76" i="13"/>
  <c r="S65" i="13"/>
  <c r="S177" i="13"/>
  <c r="S134" i="13"/>
  <c r="S205" i="13"/>
  <c r="S45" i="13"/>
  <c r="S270" i="13"/>
  <c r="S116" i="13"/>
  <c r="S225" i="13"/>
  <c r="S327" i="13"/>
  <c r="S212" i="13"/>
  <c r="S119" i="13"/>
  <c r="S309" i="13"/>
  <c r="S275" i="13"/>
  <c r="S120" i="13"/>
  <c r="S224" i="13"/>
  <c r="S329" i="13"/>
  <c r="S93" i="13"/>
  <c r="S297" i="13"/>
  <c r="S86" i="13"/>
  <c r="S9" i="13"/>
  <c r="S267" i="13"/>
  <c r="S318" i="13"/>
  <c r="S180" i="13"/>
  <c r="S56" i="13"/>
  <c r="S321" i="13"/>
  <c r="S315" i="13"/>
  <c r="S125" i="13"/>
  <c r="S29" i="13"/>
  <c r="S187" i="13"/>
  <c r="S335" i="13"/>
  <c r="S34" i="13"/>
  <c r="S118" i="13"/>
  <c r="S115" i="13"/>
  <c r="S97" i="13"/>
  <c r="S105" i="13"/>
  <c r="S272" i="13"/>
  <c r="S217" i="13"/>
  <c r="S141" i="13"/>
  <c r="S57" i="13"/>
  <c r="S300" i="13"/>
  <c r="S247" i="13"/>
  <c r="S147" i="13"/>
  <c r="S10" i="13"/>
  <c r="S227" i="13"/>
  <c r="S74" i="13"/>
  <c r="S157" i="13"/>
  <c r="S242" i="13"/>
  <c r="S63" i="13"/>
  <c r="S324" i="13"/>
  <c r="S226" i="13"/>
  <c r="S72" i="13"/>
  <c r="S113" i="13"/>
  <c r="S220" i="13"/>
  <c r="S26" i="13"/>
  <c r="S201" i="13"/>
  <c r="S47" i="13"/>
  <c r="S195" i="13"/>
  <c r="S246" i="13"/>
  <c r="S19" i="13"/>
  <c r="S311" i="13"/>
  <c r="S103" i="13"/>
  <c r="S175" i="13"/>
  <c r="S163" i="13"/>
  <c r="S244" i="13"/>
  <c r="S257" i="13"/>
  <c r="S43" i="13"/>
  <c r="S202" i="13"/>
  <c r="S264" i="13"/>
  <c r="S52" i="13"/>
  <c r="S123" i="13"/>
  <c r="S215" i="13"/>
  <c r="S158" i="13"/>
  <c r="S287" i="13"/>
  <c r="S106" i="13"/>
  <c r="S151" i="13"/>
  <c r="S188" i="13"/>
  <c r="S255" i="13"/>
  <c r="S41" i="13"/>
  <c r="S153" i="13"/>
  <c r="S79" i="13"/>
  <c r="S83" i="13"/>
  <c r="S288" i="13"/>
  <c r="S62" i="13"/>
  <c r="S266" i="13"/>
  <c r="S250" i="13"/>
  <c r="S25" i="13"/>
  <c r="S81" i="13"/>
  <c r="S285" i="13"/>
  <c r="S176" i="13"/>
  <c r="S262" i="13"/>
  <c r="S235" i="13"/>
  <c r="S144" i="13"/>
  <c r="S292" i="13"/>
  <c r="S20" i="13"/>
  <c r="S218" i="13"/>
  <c r="S312" i="13"/>
  <c r="S198" i="13"/>
  <c r="S122" i="13"/>
  <c r="S39" i="13"/>
  <c r="S232" i="13"/>
  <c r="S167" i="13"/>
  <c r="S22" i="13"/>
  <c r="S32" i="13"/>
  <c r="S172" i="13"/>
  <c r="S254" i="13"/>
  <c r="S258" i="13"/>
  <c r="S75" i="13"/>
  <c r="S142" i="13"/>
  <c r="S263" i="13"/>
  <c r="S38" i="13"/>
  <c r="S3" i="13"/>
  <c r="S320" i="13"/>
  <c r="S53" i="13"/>
  <c r="S278" i="13"/>
  <c r="S234" i="13"/>
  <c r="S155" i="13"/>
  <c r="S127" i="13"/>
  <c r="S132" i="13"/>
  <c r="S230" i="13"/>
  <c r="S305" i="13"/>
  <c r="S260" i="13"/>
  <c r="S5" i="13"/>
  <c r="S92" i="13"/>
  <c r="S316" i="13"/>
  <c r="S94" i="13"/>
  <c r="S203" i="13"/>
  <c r="S170" i="13"/>
  <c r="S161" i="13"/>
  <c r="S189" i="13"/>
  <c r="S154" i="13"/>
  <c r="S207" i="13"/>
  <c r="S282" i="13"/>
  <c r="S233" i="13"/>
  <c r="S96" i="13"/>
  <c r="S279" i="13"/>
  <c r="S121" i="13"/>
  <c r="S46" i="13"/>
  <c r="S90" i="13"/>
  <c r="S289" i="13"/>
  <c r="S273" i="13"/>
  <c r="S114" i="13"/>
  <c r="S4" i="13"/>
  <c r="S91" i="13"/>
  <c r="S253" i="13"/>
  <c r="S276" i="13"/>
  <c r="S185" i="13"/>
  <c r="S256" i="13"/>
  <c r="S299" i="13"/>
  <c r="S124" i="13"/>
  <c r="S80" i="13"/>
  <c r="S323" i="13"/>
  <c r="S303" i="13"/>
  <c r="S60" i="13"/>
  <c r="S164" i="13"/>
  <c r="S290" i="13"/>
  <c r="S178" i="13"/>
  <c r="S331" i="13"/>
  <c r="S18" i="13"/>
  <c r="S148" i="13"/>
  <c r="S259" i="13"/>
  <c r="S317" i="13"/>
  <c r="S261" i="13"/>
  <c r="S112" i="13"/>
  <c r="S67" i="13"/>
  <c r="S98" i="13"/>
  <c r="S150" i="13"/>
  <c r="S40" i="13"/>
  <c r="S325" i="13"/>
  <c r="S7" i="13"/>
  <c r="S6" i="13"/>
  <c r="S89" i="13"/>
  <c r="S265" i="13"/>
  <c r="S23" i="13"/>
  <c r="S61" i="13"/>
  <c r="S130" i="13"/>
  <c r="S87" i="13"/>
  <c r="S166" i="13"/>
  <c r="S338" i="13"/>
  <c r="S248" i="13"/>
  <c r="S110" i="13"/>
  <c r="S196" i="13"/>
  <c r="S200" i="13"/>
  <c r="S306" i="13"/>
  <c r="S340" i="13"/>
  <c r="S129" i="13"/>
  <c r="S17" i="13"/>
  <c r="S229" i="13"/>
  <c r="S216" i="13"/>
  <c r="S179" i="13"/>
  <c r="S44" i="13"/>
  <c r="S2" i="13"/>
  <c r="S314" i="13"/>
  <c r="S64" i="13"/>
  <c r="S280" i="13"/>
  <c r="S213" i="13"/>
  <c r="S237" i="13"/>
  <c r="S30" i="13"/>
  <c r="S137" i="13"/>
  <c r="S73" i="13"/>
  <c r="S146" i="13"/>
  <c r="S240" i="13"/>
  <c r="T135" i="13"/>
  <c r="T84" i="13"/>
  <c r="R5" i="11"/>
  <c r="R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<sst xmlns="http://schemas.openxmlformats.org/spreadsheetml/2006/main" count="6811" uniqueCount="824">
  <si>
    <t>Id</t>
  </si>
  <si>
    <t>VcsUrl</t>
  </si>
  <si>
    <t>Repo</t>
  </si>
  <si>
    <t>JobName</t>
  </si>
  <si>
    <t>Preview Link</t>
  </si>
  <si>
    <t>Pattern</t>
  </si>
  <si>
    <t>subtype</t>
  </si>
  <si>
    <t>Remark_kashiwa</t>
  </si>
  <si>
    <t>Count/Month</t>
  </si>
  <si>
    <t>Count</t>
  </si>
  <si>
    <t>https://github.com/envoyproxy/envoy</t>
  </si>
  <si>
    <t>envoyproxy/envoy</t>
  </si>
  <si>
    <t>format</t>
  </si>
  <si>
    <t>no</t>
  </si>
  <si>
    <t>https://github.com/qlik-oss/after-work.js</t>
  </si>
  <si>
    <t>qlik-oss/after-work.js</t>
  </si>
  <si>
    <t>test-protractor</t>
  </si>
  <si>
    <t>yes</t>
  </si>
  <si>
    <t>Pattern1</t>
  </si>
  <si>
    <t>restore_cache: *restore_yarn_cache (https://circleci.com/docs/configuration-reference/#restorecache)</t>
  </si>
  <si>
    <t>https://github.com/apollographql/apollo-link</t>
  </si>
  <si>
    <t>apollographql/apollo-link</t>
  </si>
  <si>
    <t>Apollo Link Schema</t>
  </si>
  <si>
    <t>dependency cache (https://circleci.com/docs/caching/)</t>
  </si>
  <si>
    <t>https://github.com/facebook/jest</t>
  </si>
  <si>
    <t>facebook/jest</t>
  </si>
  <si>
    <t>test-or-deploy-website</t>
  </si>
  <si>
    <t>yarn cashe: cache-path: ~/.yarn/berry/cache</t>
  </si>
  <si>
    <t>https://github.com/pytorch/vision</t>
  </si>
  <si>
    <t>pytorch/vision</t>
  </si>
  <si>
    <t>binary_linux_wheel_py3.8_cpu</t>
  </si>
  <si>
    <t>nightly or cron: "0 10 * * 0"</t>
  </si>
  <si>
    <t>https://github.com/rubocop-hq/rubocop</t>
  </si>
  <si>
    <t>rubocop-hq/rubocop</t>
  </si>
  <si>
    <t>jruby-9.2-ascii_spec</t>
  </si>
  <si>
    <t>test_queue (https://github.com/tmm1/test-queue#environment-variables)</t>
  </si>
  <si>
    <t>no:</t>
  </si>
  <si>
    <t>https://github.com/facebook/buck</t>
  </si>
  <si>
    <t>facebook/buck</t>
  </si>
  <si>
    <t>macos_test_android_ndk_16</t>
  </si>
  <si>
    <t># Exclude some long running tests, otherwise CircleCI will timeout after 5 hours.</t>
  </si>
  <si>
    <t>https://github.com/googleapis/gapic-generator-typescript</t>
  </si>
  <si>
    <t>googleapis/gapic-generator-typescript</t>
  </si>
  <si>
    <t>lint</t>
  </si>
  <si>
    <t>pat1:</t>
  </si>
  <si>
    <t>ruby-2.2-spec</t>
  </si>
  <si>
    <t>TEST_QUEUE_WORKERS</t>
  </si>
  <si>
    <t>https://github.com/cloudify-cosmo/cloudify-manager</t>
  </si>
  <si>
    <t>cloudify-cosmo/cloudify-manager</t>
  </si>
  <si>
    <t>test_cloudify_types</t>
  </si>
  <si>
    <t>nightly</t>
  </si>
  <si>
    <t>pat2:</t>
  </si>
  <si>
    <t>https://github.com/PyTorchLightning/pytorch-lightning</t>
  </si>
  <si>
    <t>PyTorchLightning/pytorch-lightning</t>
  </si>
  <si>
    <t>PyTorch-v1.4</t>
  </si>
  <si>
    <t>https://github.com/cahirwpz/mimiker</t>
  </si>
  <si>
    <t>cahirwpz/mimiker</t>
  </si>
  <si>
    <t>build_mips_gcc</t>
  </si>
  <si>
    <t>restore_cache</t>
  </si>
  <si>
    <t>https://github.com/cri-o/cri-o</t>
  </si>
  <si>
    <t>cri-o/cri-o</t>
  </si>
  <si>
    <t>vendor</t>
  </si>
  <si>
    <t>https://github.com/facebook/react</t>
  </si>
  <si>
    <t>facebook/react</t>
  </si>
  <si>
    <t>yarn_build</t>
  </si>
  <si>
    <t>restore_node_modules</t>
  </si>
  <si>
    <t>https://github.com/zeit/now-cli</t>
  </si>
  <si>
    <t>zeit/now-cli</t>
  </si>
  <si>
    <t>test-integration-macos</t>
  </si>
  <si>
    <t>https://github.com/expo/expo</t>
  </si>
  <si>
    <t>expo/expo</t>
  </si>
  <si>
    <t>home</t>
  </si>
  <si>
    <t>Pattern2</t>
  </si>
  <si>
    <t>Skip job if no relevant changes since last successful build on branch</t>
  </si>
  <si>
    <t>https://github.com/apollographql/react-apollo</t>
  </si>
  <si>
    <t>apollographql/react-apollo</t>
  </si>
  <si>
    <t>Node.js 8</t>
  </si>
  <si>
    <t>https://github.com/entropic-dev/entropic</t>
  </si>
  <si>
    <t>entropic-dev/entropic</t>
  </si>
  <si>
    <t>cli</t>
  </si>
  <si>
    <t>https://github.com/influxdata/telegraf</t>
  </si>
  <si>
    <t>influxdata/telegraf</t>
  </si>
  <si>
    <t>test-go-1.11-386</t>
  </si>
  <si>
    <t>https://github.com/mui-org/material-ui</t>
  </si>
  <si>
    <t>mui-org/material-ui</t>
  </si>
  <si>
    <t>test_material-ui-x</t>
  </si>
  <si>
    <t>install_js-&gt;restore_cache</t>
  </si>
  <si>
    <t>https://github.com/syuilo/misskey</t>
  </si>
  <si>
    <t>syuilo/misskey</t>
  </si>
  <si>
    <t>ok</t>
  </si>
  <si>
    <t>restore_yarn_cache</t>
  </si>
  <si>
    <t>https://github.com/bazelbuild/rules_nodejs</t>
  </si>
  <si>
    <t>bazelbuild/rules_nodejs</t>
  </si>
  <si>
    <t>test_e2e_legacy</t>
  </si>
  <si>
    <t>https://github.com/angular/angular</t>
  </si>
  <si>
    <t>angular/angular</t>
  </si>
  <si>
    <t>test_aio_tools</t>
  </si>
  <si>
    <t>https://github.com/facebookresearch/ParlAI</t>
  </si>
  <si>
    <t>facebookresearch/ParlAI</t>
  </si>
  <si>
    <t>unittests_gpu12</t>
  </si>
  <si>
    <t xml:space="preserve">restore_cache </t>
  </si>
  <si>
    <t>https://github.com/fastlane/fastlane</t>
  </si>
  <si>
    <t>fastlane/fastlane</t>
  </si>
  <si>
    <t>Execute tests on macOS (Xcode 9.4.1, Ruby 2.4)</t>
  </si>
  <si>
    <t>cache_restore_git</t>
  </si>
  <si>
    <t>https://github.com/gatsbyjs/gatsby</t>
  </si>
  <si>
    <t>gatsbyjs/gatsby</t>
  </si>
  <si>
    <t>integration_tests_cache_resilience</t>
  </si>
  <si>
    <t>install_node_modules</t>
  </si>
  <si>
    <t>https://github.com/SFDO-Tooling/CumulusCI</t>
  </si>
  <si>
    <t>SFDO-Tooling/CumulusCI</t>
  </si>
  <si>
    <t>test_robot</t>
  </si>
  <si>
    <t>https://github.com/Rise-Vision/rise-vision-apps</t>
  </si>
  <si>
    <t>Rise-Vision/rise-vision-apps</t>
  </si>
  <si>
    <t>e2e_template_editor</t>
  </si>
  <si>
    <t>https://github.com/elementor/elementor</t>
  </si>
  <si>
    <t>elementor/elementor</t>
  </si>
  <si>
    <t>php72-wp48-build</t>
  </si>
  <si>
    <t>https://github.com/os-autoinst/openQA</t>
  </si>
  <si>
    <t>os-autoinst/openQA</t>
  </si>
  <si>
    <t>scheduler</t>
  </si>
  <si>
    <t>Pattern1 and Pattern2</t>
  </si>
  <si>
    <t>restore_cache, build_autoinst</t>
  </si>
  <si>
    <t>https://github.com/raiden-network/raiden</t>
  </si>
  <si>
    <t>raiden-network/raiden</t>
  </si>
  <si>
    <t>smoketest-parity-development-3.7-matrix</t>
  </si>
  <si>
    <t>smoketest-parity-development-3.7-matrix  not found</t>
  </si>
  <si>
    <t>I cannot find this job</t>
  </si>
  <si>
    <t>https://github.com/api-platform/core</t>
  </si>
  <si>
    <t>api-platform/core</t>
  </si>
  <si>
    <t>merge-and-upload-coverage</t>
  </si>
  <si>
    <t>npm-cache and coverage_repo_token</t>
  </si>
  <si>
    <t>https://github.com/mozilla/addons-server</t>
  </si>
  <si>
    <t>mozilla/addons-server</t>
  </si>
  <si>
    <t>build-deploy</t>
  </si>
  <si>
    <t>https://github.com/neomake/neomake</t>
  </si>
  <si>
    <t>neomake/neomake</t>
  </si>
  <si>
    <t>nvim-master</t>
  </si>
  <si>
    <t>mac_build_openjdk8</t>
  </si>
  <si>
    <t>https://github.com/demisto/content</t>
  </si>
  <si>
    <t>demisto/content</t>
  </si>
  <si>
    <t>Server 4_1</t>
  </si>
  <si>
    <t>restore_cache, "Not running this job when triggered with one of instance_tests, contrib_branch, demisto_sdk_nightly, nightly or non_ami_run"</t>
  </si>
  <si>
    <t>https://github.com/ethereum/solidity</t>
  </si>
  <si>
    <t>ethereum/solidity</t>
  </si>
  <si>
    <t>b_ubu_cxx17</t>
  </si>
  <si>
    <t>https://github.com/plotly/plotly.py</t>
  </si>
  <si>
    <t>plotly/plotly.py</t>
  </si>
  <si>
    <t>python-2-7-orca</t>
  </si>
  <si>
    <t>https://github.com/apollographql/apollo-client</t>
  </si>
  <si>
    <t>apollographql/apollo-client</t>
  </si>
  <si>
    <t>Apollo Boost</t>
  </si>
  <si>
    <t>https://github.com/spotify/scio</t>
  </si>
  <si>
    <t>spotify/scio</t>
  </si>
  <si>
    <t>build_scalafix_rules_212</t>
  </si>
  <si>
    <t>Very cool trick!! And Beautifull division of build time! echo 'export SBT_OPTS="-Dbigquery.project=dummy-project"' &gt;&gt; $BASH_ENV</t>
  </si>
  <si>
    <t>https://github.com/samvera/hyrax</t>
  </si>
  <si>
    <t>samvera/hyrax</t>
  </si>
  <si>
    <t>build</t>
  </si>
  <si>
    <t>yes?</t>
  </si>
  <si>
    <t>ENGINE_CART_RAILS_OPTIONS: --skip-git --skip-bundle --skip-listen --skip-spring --skip-yarn --skip-keeps --skip-action-cable --skip-coffee --skip-puma --skip-test</t>
  </si>
  <si>
    <t>https://github.com/lucas-clemente/quic-go</t>
  </si>
  <si>
    <t>lucas-clemente/quic-go</t>
  </si>
  <si>
    <t>build-go1.10</t>
  </si>
  <si>
    <t>binary_linux_conda_py3.6_cu110</t>
  </si>
  <si>
    <t>https://github.com/nullworks/cathook</t>
  </si>
  <si>
    <t>nullworks/cathook</t>
  </si>
  <si>
    <t>https://github.com/PowerDNS/pdns</t>
  </si>
  <si>
    <t>PowerDNS/pdns</t>
  </si>
  <si>
    <t>build-recursor</t>
  </si>
  <si>
    <t>https://github.com/OSGeo/homebrew-osgeo4mac</t>
  </si>
  <si>
    <t>OSGeo/homebrew-osgeo4mac</t>
  </si>
  <si>
    <t>update-homebrew</t>
  </si>
  <si>
    <t>I'm not sure if it can be an acceleration. restore_cache</t>
  </si>
  <si>
    <t>linux_test_heavy_integration</t>
  </si>
  <si>
    <t>Pattern1?</t>
  </si>
  <si>
    <t>if [ ! -f "$CACHED_PATH" ]; then</t>
  </si>
  <si>
    <t>https://github.com/electron/electron</t>
  </si>
  <si>
    <t>electron/electron</t>
  </si>
  <si>
    <t>electron-linux-arm64-debug</t>
  </si>
  <si>
    <t>cache</t>
  </si>
  <si>
    <t>https://github.com/grafana/grafana</t>
  </si>
  <si>
    <t>grafana/grafana</t>
  </si>
  <si>
    <t>build-enterprise-backend-linux-x64-musl</t>
  </si>
  <si>
    <t xml:space="preserve">            if [[ "&lt;&lt; parameters.edition &gt;&gt;" == "enterprise" &amp;&amp; -n "$CIRCLE_PR_NUMBER" ]]; then
              echo "Nothing to do for forked PRs, so marking this step successful"
              circleci step halt</t>
  </si>
  <si>
    <t>https://github.com/storybookjs/storybook</t>
  </si>
  <si>
    <t>storybookjs/storybook</t>
  </si>
  <si>
    <t>install-examples-deps</t>
  </si>
  <si>
    <t>https://github.com/apollographql/apollo-server</t>
  </si>
  <si>
    <t>apollographql/apollo-server</t>
  </si>
  <si>
    <t>NodeJS 10</t>
  </si>
  <si>
    <t>binary_linux_wheel_py3.8_cu92</t>
  </si>
  <si>
    <t>build-all-enterprise</t>
  </si>
  <si>
    <t>https://github.com/artsy/emission</t>
  </si>
  <si>
    <t>artsy/emission</t>
  </si>
  <si>
    <t>build-and-test</t>
  </si>
  <si>
    <t>Pattern1 and Pattern2?</t>
  </si>
  <si>
    <t>kip-native-if-possible</t>
  </si>
  <si>
    <t>https://github.com/ENCODE-DCC/encoded</t>
  </si>
  <si>
    <t>ENCODE-DCC/encoded</t>
  </si>
  <si>
    <t>indexing</t>
  </si>
  <si>
    <t>https://github.com/rakudo/rakudo</t>
  </si>
  <si>
    <t>rakudo/rakudo</t>
  </si>
  <si>
    <t>test-macos-1</t>
  </si>
  <si>
    <t>test-macos-1 not found</t>
  </si>
  <si>
    <t>https://github.com/simdjson/simdjson</t>
  </si>
  <si>
    <t>simdjson/simdjson</t>
  </si>
  <si>
    <t>clang-avx-google-benchmarks</t>
  </si>
  <si>
    <t>https://github.com/alteryx/featuretools</t>
  </si>
  <si>
    <t>alteryx/featuretools</t>
  </si>
  <si>
    <t>py38 windows unit tests</t>
  </si>
  <si>
    <t>https://github.com/home-assistant/core</t>
  </si>
  <si>
    <t>home-assistant/core</t>
  </si>
  <si>
    <t>test 3.6</t>
  </si>
  <si>
    <t>https://github.com/mozilla/bedrock</t>
  </si>
  <si>
    <t>mozilla/bedrock</t>
  </si>
  <si>
    <t>test_py</t>
  </si>
  <si>
    <t>integration_test</t>
  </si>
  <si>
    <t>clang-avx-threaded</t>
  </si>
  <si>
    <t>https://github.com/Automattic/wp-calypso</t>
  </si>
  <si>
    <t>Automattic/wp-calypso</t>
  </si>
  <si>
    <t>danger</t>
  </si>
  <si>
    <t>setup-1</t>
  </si>
  <si>
    <t>setup-1 are not found</t>
  </si>
  <si>
    <t>https://github.com/cBioPortal/cbioportal-frontend</t>
  </si>
  <si>
    <t>cBioPortal/cbioportal-frontend</t>
  </si>
  <si>
    <t>check_incorrect_import_statements</t>
  </si>
  <si>
    <t>https://github.com/citusdata/citus</t>
  </si>
  <si>
    <t>citusdata/citus</t>
  </si>
  <si>
    <t>test-13_check-follower-cluster</t>
  </si>
  <si>
    <t>https://github.com/fishtown-analytics/dbt</t>
  </si>
  <si>
    <t>fishtown-analytics/dbt</t>
  </si>
  <si>
    <t>integration-postgres-py38</t>
  </si>
  <si>
    <t>test_clientv2_1_endpoints</t>
  </si>
  <si>
    <t>integration-postgres-py36</t>
  </si>
  <si>
    <t>https://github.com/cuberite/cuberite</t>
  </si>
  <si>
    <t>cuberite/cuberite</t>
  </si>
  <si>
    <t>clang-tidy</t>
  </si>
  <si>
    <t>https://github.com/glpi-project/glpi</t>
  </si>
  <si>
    <t>glpi-project/glpi</t>
  </si>
  <si>
    <t>php_7_3_test_suite</t>
  </si>
  <si>
    <t>cache. This seems that they have special way but I couldn't identify</t>
  </si>
  <si>
    <t>legacy-unit-tests-local</t>
  </si>
  <si>
    <t>https://github.com/zulip/zulip</t>
  </si>
  <si>
    <t>zulip/zulip</t>
  </si>
  <si>
    <t>trusty-backend-python3.4</t>
  </si>
  <si>
    <t>Server Master</t>
  </si>
  <si>
    <t>cache and   if [[ "$TEMP" == "true" || -n "${NIGHTLY}" ]];</t>
  </si>
  <si>
    <t>babel_preset</t>
  </si>
  <si>
    <t>test_build_prod</t>
  </si>
  <si>
    <t>build_212</t>
  </si>
  <si>
    <t>https://github.com/activeadmin/activeadmin</t>
  </si>
  <si>
    <t>activeadmin/activeadmin</t>
  </si>
  <si>
    <t>testapp60</t>
  </si>
  <si>
    <t>It should have accelelation scripts but I could not find them</t>
  </si>
  <si>
    <t>https://github.com/all-of-us/workbench</t>
  </si>
  <si>
    <t>all-of-us/workbench</t>
  </si>
  <si>
    <t>api-bigquery-test</t>
  </si>
  <si>
    <t>Bundlesize</t>
  </si>
  <si>
    <t>test_source_www_experimental</t>
  </si>
  <si>
    <t>https://github.com/tootsuite/mastodon</t>
  </si>
  <si>
    <t>tootsuite/mastodon</t>
  </si>
  <si>
    <t>test-ruby2.5</t>
  </si>
  <si>
    <t>binary_macos_wheel_py3.8_cpu</t>
  </si>
  <si>
    <t>https://github.com/cucumber/cucumber</t>
  </si>
  <si>
    <t>cucumber/cucumber</t>
  </si>
  <si>
    <t>messages-javascript</t>
  </si>
  <si>
    <t>kernel_tests_mips_clang</t>
  </si>
  <si>
    <t>https://github.com/thought-machine/please</t>
  </si>
  <si>
    <t>thought-machine/please</t>
  </si>
  <si>
    <t>build-freebsd</t>
  </si>
  <si>
    <t>https://github.com/angular/components</t>
  </si>
  <si>
    <t>angular/components</t>
  </si>
  <si>
    <t>view_engine_snapshot_test_cronjob</t>
  </si>
  <si>
    <t>It looks the project has acceleration script but it might be because of slack_notify_on_failure</t>
  </si>
  <si>
    <t>https://github.com/hawkrives/gobbldygook</t>
  </si>
  <si>
    <t>hawkrives/gobbldygook</t>
  </si>
  <si>
    <t>prettier</t>
  </si>
  <si>
    <t>https://github.com/pingcap/docs-cn</t>
  </si>
  <si>
    <t>pingcap/docs-cn</t>
  </si>
  <si>
    <t>typecheck-strict</t>
  </si>
  <si>
    <t>PUPPETEER_SKIP_DOWNLOAD</t>
  </si>
  <si>
    <t>https://github.com/cBioPortal/cbioportal</t>
  </si>
  <si>
    <t>cBioPortal/cbioportal</t>
  </si>
  <si>
    <t>pull_frontend_codebase</t>
  </si>
  <si>
    <t>https://github.com/reasonml/reason</t>
  </si>
  <si>
    <t>reasonml/reason</t>
  </si>
  <si>
    <t>4.06.0</t>
  </si>
  <si>
    <t>t_osx_soltest</t>
  </si>
  <si>
    <t>dependencies-osx-</t>
  </si>
  <si>
    <t>https://github.com/jumanjihouse/docker-aws</t>
  </si>
  <si>
    <t>jumanjihouse/docker-aws</t>
  </si>
  <si>
    <t>build-2</t>
  </si>
  <si>
    <t>build-2 not found</t>
  </si>
  <si>
    <t>https://github.com/citahub/cita</t>
  </si>
  <si>
    <t>citahub/cita</t>
  </si>
  <si>
    <t>Check Basic</t>
  </si>
  <si>
    <t>restore-security-audit-cache</t>
  </si>
  <si>
    <t>Apollo InMemory Cache</t>
  </si>
  <si>
    <t>https://github.com/ngrx/platform</t>
  </si>
  <si>
    <t>ngrx/platform</t>
  </si>
  <si>
    <t>docs-tests</t>
  </si>
  <si>
    <t>docs_cache_key yarn-docs-cache-{{ checksum "~/docs/projects/ngrx.io/yarn.lock" }}-0.4</t>
  </si>
  <si>
    <t>https://github.com/hashicorp/consul</t>
  </si>
  <si>
    <t>hashicorp/consul</t>
  </si>
  <si>
    <t>go-test-sdk</t>
  </si>
  <si>
    <t>https://github.com/aeternity/aeternity</t>
  </si>
  <si>
    <t>aeternity/aeternity</t>
  </si>
  <si>
    <t>eunit_minerva</t>
  </si>
  <si>
    <t>https://github.com/robolectric/robolectric</t>
  </si>
  <si>
    <t>robolectric/robolectric</t>
  </si>
  <si>
    <t>test_3</t>
  </si>
  <si>
    <t>https://github.com/selfrefactor/rambda</t>
  </si>
  <si>
    <t>selfrefactor/rambda</t>
  </si>
  <si>
    <t>node-middle</t>
  </si>
  <si>
    <t>mdc_snapshot_test_cronjob</t>
  </si>
  <si>
    <t>Pattern2?</t>
  </si>
  <si>
    <t>bazel test src/... --build_tag_filters=-docs-package,-e2e --test_tag_filters=-e2e --build_tests_only</t>
  </si>
  <si>
    <t>python-3-7-orca</t>
  </si>
  <si>
    <t>https://github.com/googleapis/gapic-showcase</t>
  </si>
  <si>
    <t>googleapis/gapic-showcase</t>
  </si>
  <si>
    <t>python-smoke-test</t>
  </si>
  <si>
    <t>py3_compat</t>
  </si>
  <si>
    <t>https://github.com/ant-design/ant-design</t>
  </si>
  <si>
    <t>ant-design/ant-design</t>
  </si>
  <si>
    <t>test_dist_15</t>
  </si>
  <si>
    <t>https://github.com/diem/diem</t>
  </si>
  <si>
    <t>diem/diem</t>
  </si>
  <si>
    <t>code_coverage</t>
  </si>
  <si>
    <t xml:space="preserve">      - restore_cache:
          name: restore daily latch cache file.
          key: code-coverage-daily</t>
  </si>
  <si>
    <t>cleanup-gke-jobs</t>
  </si>
  <si>
    <t>tag-expressions-java</t>
  </si>
  <si>
    <t>electron-linux-arm64</t>
  </si>
  <si>
    <t>if [ "$ELECTRON_RELEASE" == "1" ]; then
            echo 'Creating Electron release distribution'
            script/create-dist.py
          else
            echo 'Skipping create distribution because build is not for release'
          fi</t>
  </si>
  <si>
    <t>unittests_38</t>
  </si>
  <si>
    <t>test_4</t>
  </si>
  <si>
    <t xml:space="preserve">      - restore_cache:
          key: cache-{{ checksum ".cache-hash" }}</t>
  </si>
  <si>
    <t>ember-build</t>
  </si>
  <si>
    <t xml:space="preserve">      - restore_cache:
          key: *YARN_CACHE_KEY</t>
  </si>
  <si>
    <t>https://github.com/redcanaryco/atomic-red-team</t>
  </si>
  <si>
    <t>redcanaryco/atomic-red-team</t>
  </si>
  <si>
    <t>validate_atomics_generate_docs</t>
  </si>
  <si>
    <t>https://github.com/AusDTO/dto-digitalmarketplace-frontend</t>
  </si>
  <si>
    <t>AusDTO/dto-digitalmarketplace-frontend</t>
  </si>
  <si>
    <t>check_styles</t>
  </si>
  <si>
    <t>Apollo Link Polling</t>
  </si>
  <si>
    <t>https://github.com/hashicorp/vault</t>
  </si>
  <si>
    <t>hashicorp/vault</t>
  </si>
  <si>
    <t>netbsd_amd64_package</t>
  </si>
  <si>
    <t xml:space="preserve">          if ! { PKG=$(find .buildcache/packages/store -maxdepth 1 -mindepth 1 -name '*.zip' 2&gt; /dev/null) &amp;&amp; [ -n "$PKG" ]; }; then
            echo "No package found, continuing with build."
            exit 0
          fi
          echo "Package already cached, skipping build."</t>
  </si>
  <si>
    <t>build-ivy-npm-packages</t>
  </si>
  <si>
    <t>setup</t>
  </si>
  <si>
    <t xml:space="preserve">          command: &gt;
            if [[ -n "${CIRCLE_PR_NUMBER}" ]]; then
              # User is required for rebase.
              git config user.name "angular-ci"
              git config user.email "angular-ci"
              # Rebase PR on top of target branch.
              node .circleci/rebase-pr.js
            else
              echo "This build is not over a PR, nothing to do."
            fi</t>
  </si>
  <si>
    <t>ruby-2.3-rubocop</t>
  </si>
  <si>
    <t>e2e_tests_gatsby-static-image</t>
  </si>
  <si>
    <t>https://github.com/reactioncommerce/reaction</t>
  </si>
  <si>
    <t>reactioncommerce/reaction</t>
  </si>
  <si>
    <t>snyk-security</t>
  </si>
  <si>
    <t xml:space="preserve">            CIRCLE_PR_NUMBER="${CIRCLE_PR_NUMBER:-${CIRCLE_PULL_REQUEST##*/}}" # Determine PR number from pull request link
            if [[ -v CIRCLE_PR_NUMBER ]] &amp;&amp; [ -n ${CIRCLE_PR_NUMBER} ]; then
              url="https://api.github.com/repos/${DOCKER_REPOSITORY}/pulls/$CIRCLE_PR_NUMBER" # Get PR from github API
              TARGET_BRANCH=$(curl "$url" | jq '.base.ref' | tr -d '"') # Determine target/base branch from API response
            fi
            if [ -z "${TARGET_BRANCH}" ] || [  ${TARGET_BRANCH} == "null" ]; then
              echo "Not a PR. Skipping Snyk."
              exit 0
            fi
            # If target branch does not exist or is master, run snyk tests
            if [ ${TARGET_BRANCH} == "master" ] || [ -z "${TARGET_BRANCH/[ ]*\n/}" ]; then
              PATH=$PATH:$CIRCLE_WORKING_DIRECTORY/node_modules/.bin &amp;&amp; \
                snyk test
            else
              # If package.json is different from the base branch, run snyk
              if git diff origin/$CIRCLE_BRANCH..origin/$TARGET_BRANCH package.json | grep diff; then
                echo "package.json different. Running Snyk."
                PATH=$PATH:$CIRCLE_WORKING_DIRECTORY/node_modules/.bin &amp;&amp; \
                snyk test
              else
                echo "package.json identical to target branch. Skipping Snyk."
              fi
            fi</t>
  </si>
  <si>
    <t>https://github.com/heroku/cli</t>
  </si>
  <si>
    <t>heroku/cli</t>
  </si>
  <si>
    <t>node12-test</t>
  </si>
  <si>
    <t>https://github.com/Azure/acs-engine</t>
  </si>
  <si>
    <t>Azure/acs-engine</t>
  </si>
  <si>
    <t>k8s-windows-1.8-release-e2e</t>
  </si>
  <si>
    <t>https://github.com/badges/shields</t>
  </si>
  <si>
    <t>badges/shields</t>
  </si>
  <si>
    <t>integration@node-14</t>
  </si>
  <si>
    <t>https://github.com/palantir/conjure-java-runtime</t>
  </si>
  <si>
    <t>palantir/conjure-java-runtime</t>
  </si>
  <si>
    <t>compile</t>
  </si>
  <si>
    <t>https://github.com/square/okhttp</t>
  </si>
  <si>
    <t>square/okhttp</t>
  </si>
  <si>
    <t>checkjdk8</t>
  </si>
  <si>
    <t>test-recursor-api</t>
  </si>
  <si>
    <t>https://github.com/babel/babel</t>
  </si>
  <si>
    <t>babel/babel</t>
  </si>
  <si>
    <t>build-standalone</t>
  </si>
  <si>
    <t>Check Contracts</t>
  </si>
  <si>
    <t>clang_tidy</t>
  </si>
  <si>
    <t>https://github.com/decaffeinate/decaffeinate</t>
  </si>
  <si>
    <t>decaffeinate/decaffeinate</t>
  </si>
  <si>
    <t>node-v10-latest</t>
  </si>
  <si>
    <t>https://github.com/KissKissBankBank/kitten</t>
  </si>
  <si>
    <t>KissKissBankBank/kitten</t>
  </si>
  <si>
    <t>build_and_test</t>
  </si>
  <si>
    <t>terraform</t>
  </si>
  <si>
    <t>https://github.com/grafana/metrictank</t>
  </si>
  <si>
    <t>grafana/metrictank</t>
  </si>
  <si>
    <t>test</t>
  </si>
  <si>
    <t>nomad-integration-master</t>
  </si>
  <si>
    <t>envoy-integration-test-1.8.0</t>
  </si>
  <si>
    <t>docker_layer_caching: true,  command: make test-envoy-integ SKIP_DOCKER_BUILD=1</t>
  </si>
  <si>
    <t>ruby26rails60turbolinks</t>
  </si>
  <si>
    <t>electron-linux-arm64-testing</t>
  </si>
  <si>
    <t>https://github.com/LLK/scratch-gui</t>
  </si>
  <si>
    <t>LLK/scratch-gui</t>
  </si>
  <si>
    <t>https://github.com/prometheus/prometheus</t>
  </si>
  <si>
    <t>prometheus/prometheus</t>
  </si>
  <si>
    <t>react-native</t>
  </si>
  <si>
    <t>create-meta-java</t>
  </si>
  <si>
    <t>test_premium</t>
  </si>
  <si>
    <t>snapshot_tests_local_browsers</t>
  </si>
  <si>
    <t>install-e2e-deps</t>
  </si>
  <si>
    <t>windows_package</t>
  </si>
  <si>
    <t>build_212-jdk11</t>
  </si>
  <si>
    <t>https://github.com/scalyr/scalyr-agent-2</t>
  </si>
  <si>
    <t>scalyr/scalyr-agent-2</t>
  </si>
  <si>
    <t>unittest-37</t>
  </si>
  <si>
    <t>https://github.com/decidim/decidim</t>
  </si>
  <si>
    <t>decidim/decidim</t>
  </si>
  <si>
    <t>surveys</t>
  </si>
  <si>
    <t>tag-expressions-javascript</t>
  </si>
  <si>
    <t>binary_linux_conda_py3.5_cu92</t>
  </si>
  <si>
    <t>https://github.com/RocketChat/Rocket.Chat.Android</t>
  </si>
  <si>
    <t>RocketChat/Rocket.Chat.Android</t>
  </si>
  <si>
    <t>build-kotlin-sdk</t>
  </si>
  <si>
    <t>end_to_end_tests_IE11</t>
  </si>
  <si>
    <t>binary_linux_conda_py3.6_cu102</t>
  </si>
  <si>
    <t>unit</t>
  </si>
  <si>
    <t>build-py2</t>
  </si>
  <si>
    <t>clang6</t>
  </si>
  <si>
    <t>test-12_check-mx</t>
  </si>
  <si>
    <t>linux-arm-debug</t>
  </si>
  <si>
    <t>cashe and SKIP_DIST_ZIP?</t>
  </si>
  <si>
    <t>https://github.com/drud/ddev</t>
  </si>
  <si>
    <t>drud/ddev</t>
  </si>
  <si>
    <t>golang_test_apache_cgi</t>
  </si>
  <si>
    <t>https://github.com/influxdata/influxdb</t>
  </si>
  <si>
    <t>influxdata/influxdb</t>
  </si>
  <si>
    <t>jstest</t>
  </si>
  <si>
    <t>cache and tag?</t>
  </si>
  <si>
    <t>e2e_tests_gatsbygram</t>
  </si>
  <si>
    <t>https://github.com/cornerstonejs/cornerstoneTools</t>
  </si>
  <si>
    <t>cornerstonejs/cornerstoneTools</t>
  </si>
  <si>
    <t>RELEASE_CHANNEL_stable_yarn_test</t>
  </si>
  <si>
    <t>https://github.com/circleci/circleci-docs</t>
  </si>
  <si>
    <t>circleci/circleci-docs</t>
  </si>
  <si>
    <t>js_build</t>
  </si>
  <si>
    <t>b_osx</t>
  </si>
  <si>
    <t>e2e</t>
  </si>
  <si>
    <t>https://github.com/plotly/plotly.js</t>
  </si>
  <si>
    <t>plotly/plotly.js</t>
  </si>
  <si>
    <t>binary_linux_wheel_py3.7_cu100</t>
  </si>
  <si>
    <t>https://github.com/openlayers/openlayers</t>
  </si>
  <si>
    <t>openlayers/openlayers</t>
  </si>
  <si>
    <t>integration_tests_long_term_caching</t>
  </si>
  <si>
    <t>parameters.skip_file_change_test</t>
  </si>
  <si>
    <t>php54-wp47-build</t>
  </si>
  <si>
    <t>test_browser</t>
  </si>
  <si>
    <t>https://github.com/LessWrong2/Lesswrong2</t>
  </si>
  <si>
    <t>LessWrong2/Lesswrong2</t>
  </si>
  <si>
    <t>https://github.com/artsy/reaction</t>
  </si>
  <si>
    <t>artsy/reaction</t>
  </si>
  <si>
    <t>auto/publish-canary</t>
  </si>
  <si>
    <t>python_lint</t>
  </si>
  <si>
    <t>Apollo Client Monorepo</t>
  </si>
  <si>
    <t>https://github.com/Harmon758/Harmonbot</t>
  </si>
  <si>
    <t>Harmon758/Harmonbot</t>
  </si>
  <si>
    <t>test-golang</t>
  </si>
  <si>
    <t>https://github.com/theQRL/QRL</t>
  </si>
  <si>
    <t>theQRL/QRL</t>
  </si>
  <si>
    <t>integration_fuzzing</t>
  </si>
  <si>
    <t>test_dom_15</t>
  </si>
  <si>
    <t>e2e_editor</t>
  </si>
  <si>
    <t>b_bytecode_ems</t>
  </si>
  <si>
    <t>b_ubu_clang</t>
  </si>
  <si>
    <t>build_aarch64_gcc</t>
  </si>
  <si>
    <t>binary_macos_conda_py2.7_cpu</t>
  </si>
  <si>
    <t>release</t>
  </si>
  <si>
    <t>web_storybook</t>
  </si>
  <si>
    <t>dependencies</t>
  </si>
  <si>
    <t>jsdeps</t>
  </si>
  <si>
    <t>envoy-integration-test-1.13.6</t>
  </si>
  <si>
    <t>https://github.com/department-of-veterans-affairs/vets-website</t>
  </si>
  <si>
    <t>department-of-veterans-affairs/vets-website</t>
  </si>
  <si>
    <t>build-e2e</t>
  </si>
  <si>
    <t>golint</t>
  </si>
  <si>
    <t>this division might happen because of "require"</t>
  </si>
  <si>
    <t>https://github.com/angular/angular-cli</t>
  </si>
  <si>
    <t>angular/angular-cli</t>
  </si>
  <si>
    <t>install</t>
  </si>
  <si>
    <t>https://github.com/moul/assh</t>
  </si>
  <si>
    <t>moul/assh</t>
  </si>
  <si>
    <t>docker.build</t>
  </si>
  <si>
    <t>https://github.com/wordpress-mobile/WordPress-Android</t>
  </si>
  <si>
    <t>wordpress-mobile/WordPress-Android</t>
  </si>
  <si>
    <t>unittests_gpu16</t>
  </si>
  <si>
    <t>test-11_check-iso-work-fol</t>
  </si>
  <si>
    <t>check-vendor</t>
  </si>
  <si>
    <t>this division might be because of slack notification</t>
  </si>
  <si>
    <t>https://github.com/quiltdata/quilt</t>
  </si>
  <si>
    <t>quiltdata/quilt</t>
  </si>
  <si>
    <t>test-lambdas-search</t>
  </si>
  <si>
    <t>https://github.com/ory/hydra</t>
  </si>
  <si>
    <t>ory/hydra</t>
  </si>
  <si>
    <t>goreleaser/test</t>
  </si>
  <si>
    <t>linux-arm64-testing-gn-check</t>
  </si>
  <si>
    <t>Shortcircuit build if doc only change</t>
  </si>
  <si>
    <t>https://github.com/questdb/questdb</t>
  </si>
  <si>
    <t>questdb/questdb</t>
  </si>
  <si>
    <t>https://github.com/hashicorp/nomad</t>
  </si>
  <si>
    <t>hashicorp/nomad</t>
  </si>
  <si>
    <t>test-windows</t>
  </si>
  <si>
    <t>macos_test_android_ndk_18</t>
  </si>
  <si>
    <t>py37 lint test</t>
  </si>
  <si>
    <t>golang_test_apache_fpm</t>
  </si>
  <si>
    <t>ruby-head-spec-with-jit</t>
  </si>
  <si>
    <t>https://github.com/mapfish/mapfish-print</t>
  </si>
  <si>
    <t>mapfish/mapfish-print</t>
  </si>
  <si>
    <t>t_ems_compile_ext_colony</t>
  </si>
  <si>
    <t>shfmt</t>
  </si>
  <si>
    <t>https://github.com/dockstore/dockstore</t>
  </si>
  <si>
    <t>dockstore/dockstore</t>
  </si>
  <si>
    <t>docker and maven cache</t>
  </si>
  <si>
    <t>php-js-lints</t>
  </si>
  <si>
    <t>https://github.com/cloudify-cosmo/cloudify-agent</t>
  </si>
  <si>
    <t>cloudify-cosmo/cloudify-agent</t>
  </si>
  <si>
    <t>build_agent</t>
  </si>
  <si>
    <t>test_zonejs</t>
  </si>
  <si>
    <t>check-i18n</t>
  </si>
  <si>
    <t>test 3.5.5</t>
  </si>
  <si>
    <t>https://github.com/hashicorp/packer</t>
  </si>
  <si>
    <t>hashicorp/packer</t>
  </si>
  <si>
    <t>ginkgo</t>
  </si>
  <si>
    <t>https://github.com/fluxcd/flux</t>
  </si>
  <si>
    <t>fluxcd/flux</t>
  </si>
  <si>
    <t>helm</t>
  </si>
  <si>
    <t>echo "Not a chart release! Skip chart publish"</t>
  </si>
  <si>
    <t>binary_linux_wheel_py2.7_cu100</t>
  </si>
  <si>
    <t>https://github.com/composewell/streamly</t>
  </si>
  <si>
    <t>composewell/streamly</t>
  </si>
  <si>
    <t>GHCJS 8.4 + no-test + no-docs</t>
  </si>
  <si>
    <t>ERROR</t>
  </si>
  <si>
    <t>coverage</t>
  </si>
  <si>
    <t>test-3.7-mocked</t>
  </si>
  <si>
    <t>No test-3.7-mocked</t>
  </si>
  <si>
    <t>b_ubu_static</t>
  </si>
  <si>
    <t>trial-publish</t>
  </si>
  <si>
    <t>https://github.com/dequelabs/axe-core</t>
  </si>
  <si>
    <t>dequelabs/axe-core</t>
  </si>
  <si>
    <t>test_examples</t>
  </si>
  <si>
    <t>test-docker</t>
  </si>
  <si>
    <t>backend_test_branches_filter</t>
  </si>
  <si>
    <t>Tests</t>
  </si>
  <si>
    <t>test-macos-2</t>
  </si>
  <si>
    <t>No test-macos-2</t>
  </si>
  <si>
    <t>https://github.com/freedomofpress/securedrop</t>
  </si>
  <si>
    <t>freedomofpress/securedrop</t>
  </si>
  <si>
    <t>fetch-tor-debs</t>
  </si>
  <si>
    <t>integration_tests_artifacts</t>
  </si>
  <si>
    <t xml:space="preserve">      - unless:
          condition: &lt;&lt; parameters.skip_file_change_test &gt;&gt;</t>
  </si>
  <si>
    <t>build_windows</t>
  </si>
  <si>
    <t>cache: /pkg/</t>
  </si>
  <si>
    <t>https://github.com/grafana/loki</t>
  </si>
  <si>
    <t>grafana/loki</t>
  </si>
  <si>
    <t>build/docker-driver</t>
  </si>
  <si>
    <t>linux_test_android_ndk_18</t>
  </si>
  <si>
    <t>envoy-integration-test-1.13.0</t>
  </si>
  <si>
    <t>https://github.com/bootstrap-vue/bootstrap-vue</t>
  </si>
  <si>
    <t>bootstrap-vue/bootstrap-vue</t>
  </si>
  <si>
    <t>test_clientv3_infrastructure</t>
  </si>
  <si>
    <t>bionic-production-install</t>
  </si>
  <si>
    <t>https://github.com/compsocialscience/summer-institute</t>
  </si>
  <si>
    <t>compsocialscience/summer-institute</t>
  </si>
  <si>
    <t>t_ems_compile_ext_gnosis</t>
  </si>
  <si>
    <t>ivy_snapshot_test_cronjob</t>
  </si>
  <si>
    <t>theme_starters_publish</t>
  </si>
  <si>
    <t>coverage_publish</t>
  </si>
  <si>
    <t>t_ems_test_ext_ens</t>
  </si>
  <si>
    <t>https://github.com/artsy/force</t>
  </si>
  <si>
    <t>artsy/force</t>
  </si>
  <si>
    <t>py38 install featuretools</t>
  </si>
  <si>
    <t>binary_linux_conda_py3.7_cu101</t>
  </si>
  <si>
    <t>filter?</t>
  </si>
  <si>
    <t>services@node-14</t>
  </si>
  <si>
    <t>test_devtools</t>
  </si>
  <si>
    <t>https://github.com/vanilla/vanilla</t>
  </si>
  <si>
    <t>vanilla/vanilla</t>
  </si>
  <si>
    <t>chromatic_test</t>
  </si>
  <si>
    <t xml:space="preserve"> circleci-agent step halt</t>
  </si>
  <si>
    <t>https://github.com/MCS-Lite/mcs-lite</t>
  </si>
  <si>
    <t>MCS-Lite/mcs-lite</t>
  </si>
  <si>
    <t>test-page</t>
  </si>
  <si>
    <t>messages-go</t>
  </si>
  <si>
    <t>test_source</t>
  </si>
  <si>
    <t>k8s-windows-1.9-release-e2e</t>
  </si>
  <si>
    <t>json-formatter-ruby</t>
  </si>
  <si>
    <t>test-12_check-multi</t>
  </si>
  <si>
    <t>frontend</t>
  </si>
  <si>
    <t>test-12_check-non-adaptive-isolation</t>
  </si>
  <si>
    <t>https://github.com/alchemy-fr/Phraseanet</t>
  </si>
  <si>
    <t>alchemy-fr/Phraseanet</t>
  </si>
  <si>
    <t xml:space="preserve">Clazy build time ...:
        - run: case $CIRCLE_NODE_INDEX in 0) EXIT=0; php -d memory_limit=-1 bin/phpunit --log-junit $CIRCLE_TEST_REPORTS/phpunit/junit-unit.xml --exclude-group legacy || EXIT=$?; php -d memory_limit=-1 bin/phpunit --log-junit $CIRCLE_TEST_REPORTS/phpunit/junit-legacy-no-web.xml --group legacy --exclude-group web || EXIT=$?; exit $EXIT;; 1) php -d memory_limit=-1 bin/phpunit --log-junit $CIRCLE_TEST_REPORTS/phpunit/junit-legacy-web.xml --group web ;; esac
</t>
  </si>
  <si>
    <t>protobufjs-load-test</t>
  </si>
  <si>
    <t>build-all</t>
  </si>
  <si>
    <t>yarn_test-www_prod_variant</t>
  </si>
  <si>
    <t>theme_starters_validate</t>
  </si>
  <si>
    <t>assert-changed-files.sh:
  circleci step halt || exit 1</t>
  </si>
  <si>
    <t>e2e_tests_runtime</t>
  </si>
  <si>
    <t>assert-changed-files.sh</t>
  </si>
  <si>
    <t>showcaseLibTest</t>
  </si>
  <si>
    <t>https://github.com/olistic/warriorjs</t>
  </si>
  <si>
    <t>olistic/warriorjs</t>
  </si>
  <si>
    <t>test-node-9</t>
  </si>
  <si>
    <t>https://github.com/anchore/anchore-engine</t>
  </si>
  <si>
    <t>anchore/anchore-engine</t>
  </si>
  <si>
    <t>lint_36</t>
  </si>
  <si>
    <t>linux-checkout-fast</t>
  </si>
  <si>
    <t>step-maybe-early-exit-doc-only-change: &amp;step-maybe-early-exit-doc-only-change
  run:
    name: Shortcircuit build if doc only change
    command: |
      if [ -s src/electron/.skip-ci-build ]; then
        circleci-agent step halt</t>
  </si>
  <si>
    <t>gherkin-go</t>
  </si>
  <si>
    <t>behat-mongodb-coverage</t>
  </si>
  <si>
    <t>php_72_integration</t>
  </si>
  <si>
    <t>build_x86_mac</t>
  </si>
  <si>
    <t>Apollo Client</t>
  </si>
  <si>
    <t>test_x86_archlinux</t>
  </si>
  <si>
    <t>Run Unit Testing And Lint</t>
  </si>
  <si>
    <t xml:space="preserve"> SHOULD_LINT_ALL=$(./Tests/scripts/should_lint_all.sh)</t>
  </si>
  <si>
    <t>php55-wp-latest-build</t>
  </si>
  <si>
    <t>https://github.com/helm/charts</t>
  </si>
  <si>
    <t>helm/charts</t>
  </si>
  <si>
    <t>lint-charts</t>
  </si>
  <si>
    <t>https://github.com/projectbuendia/buendia</t>
  </si>
  <si>
    <t>projectbuendia/buendia</t>
  </si>
  <si>
    <t>test-browser</t>
  </si>
  <si>
    <t>swarm-e2e</t>
  </si>
  <si>
    <t>https://github.com/cds-snc/digital-canada-ca</t>
  </si>
  <si>
    <t>cds-snc/digital-canada-ca</t>
  </si>
  <si>
    <t>build-npm-packages</t>
  </si>
  <si>
    <t>cache(workspace)</t>
  </si>
  <si>
    <t>t_win</t>
  </si>
  <si>
    <t>build-foss-apk</t>
  </si>
  <si>
    <t>binary_macos_conda_py3.6_cpu</t>
  </si>
  <si>
    <t>test_source_fire</t>
  </si>
  <si>
    <t>binary_linux_wheel_py2.7u_cpu</t>
  </si>
  <si>
    <t>create-meta-javascript</t>
  </si>
  <si>
    <t>yarn_test-classic_prod</t>
  </si>
  <si>
    <t>linux_test_android_ndk_16</t>
  </si>
  <si>
    <t>https://github.com/uktrade/data-hub-frontend</t>
  </si>
  <si>
    <t>uktrade/data-hub-frontend</t>
  </si>
  <si>
    <t>lep_staff_at</t>
  </si>
  <si>
    <t>https://github.com/userdive/agent.js</t>
  </si>
  <si>
    <t>userdive/agent.js</t>
  </si>
  <si>
    <t>https://github.com/grpc-ecosystem/grpc-gateway</t>
  </si>
  <si>
    <t>grpc-ecosystem/grpc-gateway</t>
  </si>
  <si>
    <t>smoketest-udp-3.6</t>
  </si>
  <si>
    <t>compile_time_options</t>
  </si>
  <si>
    <t xml:space="preserve">          command: "cat yarn.lock $(find src/ -type f | sort) $(find packages/ -type f | sort) webpack.config.js vendor-bundles.webpack.config.js &gt; has_source_changed"
</t>
  </si>
  <si>
    <t>b_ems</t>
  </si>
  <si>
    <t>php54-wp49-build</t>
  </si>
  <si>
    <t>https://github.com/tendermint/tendermint</t>
  </si>
  <si>
    <t>tendermint/tendermint</t>
  </si>
  <si>
    <t>test_abci_cli</t>
  </si>
  <si>
    <t>https://github.com/algolia/algoliasearch-helper-js</t>
  </si>
  <si>
    <t>algolia/algoliasearch-helper-js</t>
  </si>
  <si>
    <t>ruby-head-rubocop-with-jit</t>
  </si>
  <si>
    <t>https://github.com/algolia/instantsearch.js</t>
  </si>
  <si>
    <t>algolia/instantsearch.js</t>
  </si>
  <si>
    <t>test_unit</t>
  </si>
  <si>
    <t>unit-test</t>
  </si>
  <si>
    <t xml:space="preserve"> mkdir -p ~/junit &amp;&amp; find . -type f -regex ".*/build/.*TEST.*xml" -exec cp --parents {} ~/junit/ \;</t>
  </si>
  <si>
    <t>type-check</t>
  </si>
  <si>
    <t>linux-arm-testing</t>
  </si>
  <si>
    <t xml:space="preserve">        echo "true" &gt; .skip-ci-build
</t>
  </si>
  <si>
    <t>NodeJS 12</t>
  </si>
  <si>
    <t>npm_clean_install_with_caching</t>
  </si>
  <si>
    <t>https://github.com/forcedotcom/salesforcedx-vscode</t>
  </si>
  <si>
    <t>forcedotcom/salesforcedx-vscode</t>
  </si>
  <si>
    <t>unit-tests</t>
  </si>
  <si>
    <t>https://github.com/massgov/mayflower</t>
  </si>
  <si>
    <t>massgov/mayflower</t>
  </si>
  <si>
    <t>test-unit-3.6</t>
  </si>
  <si>
    <t>PyTorch-v1.1</t>
  </si>
  <si>
    <t>test_saucelabs_bazel</t>
  </si>
  <si>
    <t>k8s-linux-default-e2e</t>
  </si>
  <si>
    <t>https://github.com/Automattic/simplenote-electron</t>
  </si>
  <si>
    <t>Automattic/simplenote-electron</t>
  </si>
  <si>
    <t>artifacts</t>
  </si>
  <si>
    <t>install-ruby2.6</t>
  </si>
  <si>
    <t>jest-v2</t>
  </si>
  <si>
    <t>https://github.com/nusmodifications/nusmods</t>
  </si>
  <si>
    <t>nusmodifications/nusmods</t>
  </si>
  <si>
    <t>nus-scrapers-v2</t>
  </si>
  <si>
    <t>android_test_suite</t>
  </si>
  <si>
    <t>linux-x64-testing-verify-ffmpeg</t>
  </si>
  <si>
    <t>store_dist</t>
  </si>
  <si>
    <t>https://github.com/wordpress-mobile/WordPress-iOS</t>
  </si>
  <si>
    <t>wordpress-mobile/WordPress-iOS</t>
  </si>
  <si>
    <t>UI Tests (iPhone 11)</t>
  </si>
  <si>
    <t>gcc-avx-dynamic</t>
  </si>
  <si>
    <t>test_p2p_ipv6</t>
  </si>
  <si>
    <t>test_lima_otp21</t>
  </si>
  <si>
    <t>e2e-cli-win</t>
  </si>
  <si>
    <t>Inspection_yin</t>
  </si>
  <si>
    <t>Remark_yin</t>
  </si>
  <si>
    <t>Original order</t>
  </si>
  <si>
    <t>agreed</t>
  </si>
  <si>
    <t>no acceleration</t>
  </si>
  <si>
    <t>agreed:</t>
  </si>
  <si>
    <t>pat1</t>
  </si>
  <si>
    <t>has yarn cache</t>
  </si>
  <si>
    <t>attach_workspace shares data between jobs, not builds</t>
  </si>
  <si>
    <t>conflicted:</t>
  </si>
  <si>
    <t>suspicious if they only use but not save cache. although it has cache things, they are only used in a single workflow.</t>
  </si>
  <si>
    <t>pat2</t>
  </si>
  <si>
    <t>commit?</t>
  </si>
  <si>
    <t>no?</t>
  </si>
  <si>
    <t>other cache</t>
  </si>
  <si>
    <t>the install job used acceleration. Not affecting the current job</t>
  </si>
  <si>
    <t>from other jobs</t>
  </si>
  <si>
    <t>cache not saved</t>
  </si>
  <si>
    <t>custom cache</t>
  </si>
  <si>
    <t>cache?</t>
  </si>
  <si>
    <t>cache is in setup step</t>
  </si>
  <si>
    <t>pat1?</t>
  </si>
  <si>
    <t>deps cache</t>
  </si>
  <si>
    <t>n/a</t>
  </si>
  <si>
    <t>the cache is for other purpose?</t>
  </si>
  <si>
    <t>cache is in other jobs, but not required</t>
  </si>
  <si>
    <t>cache is in build</t>
  </si>
  <si>
    <t>npm cache</t>
  </si>
  <si>
    <t>last build time</t>
  </si>
  <si>
    <t>pat1&amp;pat2</t>
  </si>
  <si>
    <t>cache &amp; share test data between tests</t>
  </si>
  <si>
    <t>cache is in frontend-cache</t>
  </si>
  <si>
    <t>is skip_file_change_test accel?
https://github.com/gatsbyjs/gatsby/blob/14d3be3fd4009a7f24ea9ed9c92b26ae5e8e4940/.circleci/config.yml#L168
skip if no file changed</t>
  </si>
  <si>
    <t>cache in requiring, restoring in required job?</t>
  </si>
  <si>
    <t>cache key not saving?
Update: saved.</t>
  </si>
  <si>
    <t>distinct, outside res</t>
  </si>
  <si>
    <t>cache is in setup</t>
  </si>
  <si>
    <t>directly call orb</t>
  </si>
  <si>
    <t>cache is for other purpose</t>
  </si>
  <si>
    <t>use data from build</t>
  </si>
  <si>
    <t>cache only restore</t>
  </si>
  <si>
    <t>cache is in jsdeps</t>
  </si>
  <si>
    <t>no? pat1?</t>
  </si>
  <si>
    <t>only use, do not save
has distinct</t>
  </si>
  <si>
    <t>need to check with-cache</t>
  </si>
  <si>
    <t>cache is in checkout</t>
  </si>
  <si>
    <t>cache is in godeps</t>
  </si>
  <si>
    <t>gradle cache (by android)</t>
  </si>
  <si>
    <t>did not find job def</t>
  </si>
  <si>
    <t>mvn</t>
  </si>
  <si>
    <t>with-cache env</t>
  </si>
  <si>
    <t>looks cache</t>
  </si>
  <si>
    <t>save in later job</t>
  </si>
  <si>
    <t>-</t>
  </si>
  <si>
    <t>?</t>
  </si>
  <si>
    <t>could not find the job</t>
  </si>
  <si>
    <t>distinct, docker?</t>
  </si>
  <si>
    <t>samvera/rubocop uses cache
https://circleci.com/developer/orbs/orb/samvera/circleci-orb#commands-rubocop</t>
  </si>
  <si>
    <t>git</t>
  </si>
  <si>
    <t>git diff</t>
  </si>
  <si>
    <t>defined in command</t>
  </si>
  <si>
    <t>cache are for other purpose</t>
  </si>
  <si>
    <t>although save cache, only for subsequent runs
components-repo-unit-tests used</t>
  </si>
  <si>
    <t>cache is in dependencies</t>
  </si>
  <si>
    <t>type?</t>
  </si>
  <si>
    <t>cached job</t>
  </si>
  <si>
    <t>dependency cache</t>
  </si>
  <si>
    <t>pat1? Pat2?</t>
  </si>
  <si>
    <t>share data</t>
  </si>
  <si>
    <t>share coverage data between builds</t>
  </si>
  <si>
    <t>use data from unit</t>
  </si>
  <si>
    <t>orb not found</t>
  </si>
  <si>
    <t>although restore, didn't save</t>
  </si>
  <si>
    <t>formalizedResults_Kashiwa</t>
  </si>
  <si>
    <t>formalizedResults_yin</t>
  </si>
  <si>
    <t>p1</t>
  </si>
  <si>
    <t>pattern 1</t>
  </si>
  <si>
    <t>Largely discussed</t>
  </si>
  <si>
    <t>p2</t>
  </si>
  <si>
    <t>pattern 1 &amp; pattern 2</t>
  </si>
  <si>
    <t>good example of existing both patterns</t>
  </si>
  <si>
    <t>Final Label</t>
  </si>
  <si>
    <t>very interesting</t>
  </si>
  <si>
    <t>pattern 2</t>
  </si>
  <si>
    <t>It is clear that the accelerated builds skipped some steps</t>
  </si>
  <si>
    <t>They checked if the token exists; maybe to avoid errors instead of for acceleration</t>
  </si>
  <si>
    <t>The builds check parameters. The parameters are passed in via API or WebUI. Need to investigate whether we can retrive the original value of the parameters. We also need to investigate the build time in each step.</t>
  </si>
  <si>
    <t>line 69-72</t>
  </si>
  <si>
    <t>skip-native-if-possible</t>
  </si>
  <si>
    <t>https://github.com/artsy/emission/blob/master/package.json</t>
  </si>
  <si>
    <t>https://github.com/artsy/emission/blob/bab77fb2691a52a66c7964041a76278c7aea2e19/scripts/ci-skip-native-if-possible.js</t>
  </si>
  <si>
    <t>line32</t>
  </si>
  <si>
    <t>line27</t>
  </si>
  <si>
    <t>scripts/ci-skip-native-if-possible.js is their custom acceleration script
throw new Error is used when do not skip</t>
  </si>
  <si>
    <t>line 943</t>
  </si>
  <si>
    <t>line 958-963</t>
  </si>
  <si>
    <t>https://github.com/angular/components/blob/ddc2e23e8e0e93b236e2c484ce8fb50b7a98d90e/src/e2e-app/test_suite.bzl</t>
  </si>
  <si>
    <t>tags are given to test methods</t>
  </si>
  <si>
    <t>line 1597</t>
  </si>
  <si>
    <t>rebasing</t>
  </si>
  <si>
    <t>Line 168-171</t>
  </si>
  <si>
    <t>check where the parameter 'skip_file_change_test' comes from</t>
  </si>
  <si>
    <t>The SKIP_DOCKER_BUILD does not make difference between builds</t>
  </si>
  <si>
    <t>cache only restore
https://aws-forecast.b11p.com/BuildDetails?repo=electron%2felectron&amp;job=linux-arm-debug&amp;commit_id=68873fbadb2534f43ebbf45523a055ff6f987ae5
"Check if commit is doc only change"</t>
  </si>
  <si>
    <t>changed</t>
  </si>
  <si>
    <t>assert change</t>
  </si>
  <si>
    <t>assert changes in a script</t>
  </si>
  <si>
    <t>this is similar as before line 113</t>
  </si>
  <si>
    <t>It is difficult to define acceleration</t>
  </si>
  <si>
    <t>filter is platform provided
https://support.circleci.com/hc/en-us/articles/115015953868-Filter-workflows-by-branch-</t>
  </si>
  <si>
    <t>https://github.com/gatsbyjs/gatsby/blob/14d3be3fd4009a7f24ea9ed9c92b26ae5e8e4940/scripts/assert-changed-files.sh</t>
  </si>
  <si>
    <t>https://github.com/gatsbyjs/gatsby/blob/b6a2e765663a6e1ba7ed8c113e0b184653ac2c2c/scripts/assert-changed-files.sh</t>
  </si>
  <si>
    <t>halt</t>
  </si>
  <si>
    <t>https://github.com/demisto/content/blob/master/Tests/scripts/should_lint_all.sh</t>
  </si>
  <si>
    <t>Interesting approach:　
          name: "Run build if no dist folder"
          command: 'ls dist || yarn run build'</t>
  </si>
  <si>
    <t>if node script/doc-only-change.js --prNumber=$CIRCLE_PR_NUMBER --prURL=$CIRCLE_PULL_REQUEST --prBranch=$CIRCLE_BRANCH; then
        #PR is doc only change; save file with value true to indicate doc only change
        echo "true" &gt; .skip-ci-build</t>
  </si>
  <si>
    <t>This is similar to Line 113 and 204. Keep consistency</t>
  </si>
  <si>
    <t>ratio</t>
  </si>
  <si>
    <t>yarn cache (https://circleci.com/docs/configuration-reference/#restorecache)</t>
  </si>
  <si>
    <t>TEST_PARALLELISM, # Fuzz tests run hourly</t>
  </si>
  <si>
    <t>cache and cron</t>
  </si>
  <si>
    <t>weekly stuff, node module cache</t>
  </si>
  <si>
    <t>restore_cache and nightly</t>
  </si>
  <si>
    <t>pip-cache and nightly</t>
  </si>
  <si>
    <t>https://github.com/electron/electron/blob/8c305b4113b4b62e84e847e004e33ba98ec80592/.circleci/config.yml#L1028</t>
  </si>
  <si>
    <t>the accelerated may be treated as outliers. Need to fix that</t>
  </si>
  <si>
    <t>https://github.com/cBioPortal/cbioportal-frontend/blob/0c39540abe51e3cc19d1a4828f4745a503aca6a2/.circleci/config.yml#L84</t>
  </si>
  <si>
    <t>This is interesting. They hashed all source files as cache key. They only skip build when no source files are changed.</t>
  </si>
  <si>
    <t>two pattern-2 accels
First: Shortcircuit build if doc only change
Second: Gclient sync</t>
  </si>
  <si>
    <t>The second is conflicting, but at least this job has at least one p2 acceleration</t>
  </si>
  <si>
    <t>https://github.com/demisto/content/pull/7293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</si>
</sst>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charset val="134"/>
      <scheme val="minor"/>
    </font>
    <font>
      <sz val="12"/>
      <color theme="1"/>
      <name val="等线"/>
      <family val="2"/>
      <scheme val="minor"/>
    </font>
    <font>
      <sz val="12"/>
      <color theme="1"/>
      <name val="等线"/>
      <family val="2"/>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u/>
      <sz val="11"/>
      <color theme="10"/>
      <name val="等线"/>
      <family val="2"/>
      <charset val="134"/>
      <scheme val="minor"/>
    </font>
    <font>
      <b/>
      <sz val="11"/>
      <color rgb="FFFF0000"/>
      <name val="等线"/>
      <family val="2"/>
      <charset val="134"/>
      <scheme val="minor"/>
    </font>
    <font>
      <u/>
      <sz val="11"/>
      <color rgb="FFFF0000"/>
      <name val="等线"/>
      <family val="2"/>
      <charset val="134"/>
      <scheme val="minor"/>
    </font>
    <font>
      <sz val="9"/>
      <name val="等线"/>
      <family val="2"/>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0" fillId="0" borderId="0" applyNumberFormat="0" applyFill="0" applyBorder="0" applyAlignment="0" applyProtection="0"/>
    <xf numFmtId="0" fontId="2" fillId="0" borderId="0"/>
    <xf numFmtId="0" fontId="1" fillId="0" borderId="0"/>
  </cellStyleXfs>
  <cellXfs count="13">
    <xf numFmtId="0" fontId="0" fillId="0" borderId="0" xfId="0"/>
    <xf numFmtId="0" fontId="20" fillId="0" borderId="0" xfId="42"/>
    <xf numFmtId="0" fontId="20" fillId="0" borderId="0" xfId="42" applyFill="1"/>
    <xf numFmtId="0" fontId="0" fillId="0" borderId="0" xfId="0" applyAlignment="1">
      <alignment wrapText="1"/>
    </xf>
    <xf numFmtId="0" fontId="16" fillId="0" borderId="0" xfId="0" applyFont="1"/>
    <xf numFmtId="0" fontId="16" fillId="0" borderId="0" xfId="0" applyFont="1" applyAlignment="1">
      <alignment wrapText="1"/>
    </xf>
    <xf numFmtId="0" fontId="21" fillId="0" borderId="0" xfId="0" applyFont="1"/>
    <xf numFmtId="0" fontId="0" fillId="33" borderId="0" xfId="0" applyFill="1"/>
    <xf numFmtId="0" fontId="20" fillId="33" borderId="0" xfId="42" applyFill="1"/>
    <xf numFmtId="0" fontId="22" fillId="0" borderId="0" xfId="42" applyFont="1" applyFill="1"/>
    <xf numFmtId="0" fontId="0" fillId="34" borderId="0" xfId="0" applyFill="1"/>
    <xf numFmtId="0" fontId="0" fillId="35" borderId="0" xfId="0" applyFill="1"/>
    <xf numFmtId="0" fontId="0" fillId="36" borderId="0" xfId="0"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44EB1B8F-91BB-254B-87D4-FCB4017CE5CE}"/>
    <cellStyle name="Normal 3" xfId="44" xr:uid="{DA45E1DA-6AF1-9947-AB94-4B0E8543133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ircleci.com/docs/configuration-referenc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demisto/content/pull/7293" TargetMode="External"/><Relationship Id="rId3" Type="http://schemas.openxmlformats.org/officeDocument/2006/relationships/hyperlink" Target="https://github.com/artsy/emission/blob/bab77fb2691a52a66c7964041a76278c7aea2e19/scripts/ci-skip-native-if-possible.js" TargetMode="External"/><Relationship Id="rId7" Type="http://schemas.openxmlformats.org/officeDocument/2006/relationships/hyperlink" Target="https://github.com/cBioPortal/cbioportal-frontend/blob/0c39540abe51e3cc19d1a4828f4745a503aca6a2/.circleci/config.yml" TargetMode="External"/><Relationship Id="rId2" Type="http://schemas.openxmlformats.org/officeDocument/2006/relationships/hyperlink" Target="https://github.com/artsy/emission/blob/master/package.json" TargetMode="External"/><Relationship Id="rId1" Type="http://schemas.openxmlformats.org/officeDocument/2006/relationships/hyperlink" Target="https://circleci.com/docs/configuration-reference/" TargetMode="External"/><Relationship Id="rId6" Type="http://schemas.openxmlformats.org/officeDocument/2006/relationships/hyperlink" Target="https://github.com/gatsbyjs/gatsby/blob/14d3be3fd4009a7f24ea9ed9c92b26ae5e8e4940/scripts/assert-changed-files.sh" TargetMode="External"/><Relationship Id="rId5" Type="http://schemas.openxmlformats.org/officeDocument/2006/relationships/hyperlink" Target="https://github.com/gatsbyjs/gatsby/blob/b6a2e765663a6e1ba7ed8c113e0b184653ac2c2c/scripts/assert-changed-files.sh" TargetMode="External"/><Relationship Id="rId4" Type="http://schemas.openxmlformats.org/officeDocument/2006/relationships/hyperlink" Target="https://github.com/demisto/content/blob/master/Tests/scripts/should_lint_all.sh" TargetMode="External"/><Relationship Id="rId9" Type="http://schemas.openxmlformats.org/officeDocument/2006/relationships/hyperlink" Target="https://github.com/demisto/content/pull/72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ircleci.com/docs/configuration-re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62A04-D60E-4EFE-B2CD-6EEB58D375C3}">
  <dimension ref="A1:V340"/>
  <sheetViews>
    <sheetView workbookViewId="0">
      <pane ySplit="1" topLeftCell="A12" activePane="bottomLeft" state="frozen"/>
      <selection pane="bottomLeft" activeCell="Q1" sqref="Q1"/>
    </sheetView>
  </sheetViews>
  <sheetFormatPr defaultColWidth="8.875" defaultRowHeight="14.25" x14ac:dyDescent="0.2"/>
  <cols>
    <col min="1" max="1" width="6" bestFit="1" customWidth="1"/>
    <col min="2" max="2" width="9"/>
    <col min="3" max="3" width="28.125" customWidth="1"/>
    <col min="4" max="4" width="5.875" hidden="1" customWidth="1"/>
    <col min="5" max="5" width="44.875" customWidth="1"/>
    <col min="6" max="7" width="9.125" customWidth="1"/>
    <col min="8" max="8" width="17.375" customWidth="1"/>
    <col min="9" max="10" width="9"/>
    <col min="11" max="11" width="17.375" customWidth="1"/>
    <col min="15" max="15" width="8.875" style="10"/>
    <col min="16" max="16" width="8.875" style="11"/>
  </cols>
  <sheetData>
    <row r="1" spans="1:21" x14ac:dyDescent="0.2">
      <c r="A1" t="s">
        <v>0</v>
      </c>
      <c r="B1" t="s">
        <v>1</v>
      </c>
      <c r="C1" t="s">
        <v>2</v>
      </c>
      <c r="D1" t="s">
        <v>3</v>
      </c>
      <c r="E1" t="s">
        <v>4</v>
      </c>
      <c r="F1" t="s">
        <v>5</v>
      </c>
      <c r="G1" t="s">
        <v>6</v>
      </c>
      <c r="H1" t="s">
        <v>7</v>
      </c>
      <c r="I1" t="s">
        <v>693</v>
      </c>
      <c r="K1" t="s">
        <v>694</v>
      </c>
      <c r="L1" t="s">
        <v>8</v>
      </c>
      <c r="M1" t="s">
        <v>9</v>
      </c>
      <c r="N1" t="s">
        <v>695</v>
      </c>
      <c r="O1" s="10" t="s">
        <v>766</v>
      </c>
      <c r="P1" s="11" t="s">
        <v>767</v>
      </c>
      <c r="Q1" t="s">
        <v>696</v>
      </c>
    </row>
    <row r="2" spans="1:21" x14ac:dyDescent="0.2">
      <c r="A2">
        <v>38290</v>
      </c>
      <c r="B2" t="s">
        <v>10</v>
      </c>
      <c r="C2" t="s">
        <v>11</v>
      </c>
      <c r="D2" t="s">
        <v>12</v>
      </c>
      <c r="E2" s="1" t="str">
        <f t="shared" ref="E2:E65" si="0">HYPERLINK(_xlfn.CONCAT("https://aws-forecast.b11p.com/TimeSeries/ByStepNumber?repo=",C2,"&amp;job=",D2), D2)</f>
        <v>format</v>
      </c>
      <c r="F2" t="s">
        <v>13</v>
      </c>
      <c r="I2" t="s">
        <v>13</v>
      </c>
      <c r="K2" t="s">
        <v>697</v>
      </c>
      <c r="L2">
        <v>1227</v>
      </c>
      <c r="M2">
        <v>17126</v>
      </c>
      <c r="N2">
        <v>1</v>
      </c>
      <c r="O2" s="10" t="s">
        <v>13</v>
      </c>
      <c r="P2" s="11" t="s">
        <v>13</v>
      </c>
      <c r="Q2" t="str" cm="1">
        <f t="array" ref="Q2">IFERROR(_xlfn.IFS(O2=P2,"agreed",TRUE,"conflicted"), "error")</f>
        <v>agreed</v>
      </c>
      <c r="R2" t="s">
        <v>698</v>
      </c>
    </row>
    <row r="3" spans="1:21" x14ac:dyDescent="0.2">
      <c r="A3">
        <v>38858</v>
      </c>
      <c r="B3" t="s">
        <v>14</v>
      </c>
      <c r="C3" t="s">
        <v>15</v>
      </c>
      <c r="D3" t="s">
        <v>16</v>
      </c>
      <c r="E3" s="1" t="str">
        <f t="shared" si="0"/>
        <v>test-protractor</v>
      </c>
      <c r="F3" t="s">
        <v>17</v>
      </c>
      <c r="G3" t="s">
        <v>18</v>
      </c>
      <c r="H3" s="1" t="s">
        <v>19</v>
      </c>
      <c r="I3" t="s">
        <v>699</v>
      </c>
      <c r="J3" t="s">
        <v>180</v>
      </c>
      <c r="K3" t="s">
        <v>700</v>
      </c>
      <c r="L3">
        <v>203</v>
      </c>
      <c r="M3">
        <v>700</v>
      </c>
      <c r="N3">
        <v>2</v>
      </c>
      <c r="O3" s="10" t="s">
        <v>768</v>
      </c>
      <c r="P3" s="11" t="s">
        <v>768</v>
      </c>
      <c r="Q3" t="str" cm="1">
        <f t="array" ref="Q3">IFERROR(_xlfn.IFS(O3=P3,"agreed",TRUE,"conflicted"), "error")</f>
        <v>agreed</v>
      </c>
      <c r="R3">
        <f>COUNTIF(Q:Q, "agreed")</f>
        <v>238</v>
      </c>
    </row>
    <row r="4" spans="1:21" x14ac:dyDescent="0.2">
      <c r="A4">
        <v>55049</v>
      </c>
      <c r="B4" t="s">
        <v>20</v>
      </c>
      <c r="C4" t="s">
        <v>21</v>
      </c>
      <c r="D4" t="s">
        <v>22</v>
      </c>
      <c r="E4" s="2" t="str">
        <f t="shared" si="0"/>
        <v>Apollo Link Schema</v>
      </c>
      <c r="F4" t="s">
        <v>13</v>
      </c>
      <c r="H4" t="s">
        <v>23</v>
      </c>
      <c r="I4" t="s">
        <v>13</v>
      </c>
      <c r="K4" t="s">
        <v>701</v>
      </c>
      <c r="L4">
        <v>338</v>
      </c>
      <c r="M4">
        <v>1328</v>
      </c>
      <c r="N4">
        <v>3</v>
      </c>
      <c r="O4" s="10" t="s">
        <v>13</v>
      </c>
      <c r="P4" s="11" t="s">
        <v>13</v>
      </c>
      <c r="Q4" t="str" cm="1">
        <f t="array" ref="Q4">IFERROR(_xlfn.IFS(O4=P4,"agreed",TRUE,"conflicted"), "error")</f>
        <v>agreed</v>
      </c>
      <c r="R4" t="s">
        <v>702</v>
      </c>
    </row>
    <row r="5" spans="1:21" x14ac:dyDescent="0.2">
      <c r="A5">
        <v>32351</v>
      </c>
      <c r="B5" t="s">
        <v>24</v>
      </c>
      <c r="C5" t="s">
        <v>25</v>
      </c>
      <c r="D5" t="s">
        <v>26</v>
      </c>
      <c r="E5" s="2" t="str">
        <f t="shared" si="0"/>
        <v>test-or-deploy-website</v>
      </c>
      <c r="F5" t="s">
        <v>13</v>
      </c>
      <c r="H5" t="s">
        <v>27</v>
      </c>
      <c r="I5" t="s">
        <v>13</v>
      </c>
      <c r="L5">
        <v>735</v>
      </c>
      <c r="M5">
        <v>9517</v>
      </c>
      <c r="N5">
        <v>4</v>
      </c>
      <c r="O5" s="10" t="s">
        <v>13</v>
      </c>
      <c r="P5" s="11" t="s">
        <v>13</v>
      </c>
      <c r="Q5" t="str" cm="1">
        <f t="array" ref="Q5">IFERROR(_xlfn.IFS(O5=P5,"agreed",TRUE,"conflicted"), "error")</f>
        <v>agreed</v>
      </c>
      <c r="R5">
        <f>COUNTIF(Q:Q, "conflicted")</f>
        <v>87</v>
      </c>
    </row>
    <row r="6" spans="1:21" x14ac:dyDescent="0.2">
      <c r="A6">
        <v>44401</v>
      </c>
      <c r="B6" t="s">
        <v>28</v>
      </c>
      <c r="C6" t="s">
        <v>29</v>
      </c>
      <c r="D6" t="s">
        <v>30</v>
      </c>
      <c r="E6" s="2" t="str">
        <f t="shared" si="0"/>
        <v>binary_linux_wheel_py3.8_cpu</v>
      </c>
      <c r="F6" t="s">
        <v>13</v>
      </c>
      <c r="H6" t="s">
        <v>31</v>
      </c>
      <c r="I6" t="s">
        <v>13</v>
      </c>
      <c r="L6">
        <v>620</v>
      </c>
      <c r="M6">
        <v>3551</v>
      </c>
      <c r="N6">
        <v>5</v>
      </c>
      <c r="O6" s="10" t="s">
        <v>13</v>
      </c>
      <c r="P6" s="11" t="s">
        <v>13</v>
      </c>
      <c r="Q6" t="str" cm="1">
        <f t="array" ref="Q6">IFERROR(_xlfn.IFS(O6=P6,"agreed",TRUE,"conflicted"), "error")</f>
        <v>agreed</v>
      </c>
    </row>
    <row r="7" spans="1:21" x14ac:dyDescent="0.2">
      <c r="A7">
        <v>36143</v>
      </c>
      <c r="B7" t="s">
        <v>32</v>
      </c>
      <c r="C7" t="s">
        <v>33</v>
      </c>
      <c r="D7" t="s">
        <v>34</v>
      </c>
      <c r="E7" s="2" t="str">
        <f t="shared" si="0"/>
        <v>jruby-9.2-ascii_spec</v>
      </c>
      <c r="F7" t="s">
        <v>13</v>
      </c>
      <c r="H7" t="s">
        <v>35</v>
      </c>
      <c r="I7" t="s">
        <v>13</v>
      </c>
      <c r="L7">
        <v>386</v>
      </c>
      <c r="M7">
        <v>6526</v>
      </c>
      <c r="N7">
        <v>6</v>
      </c>
      <c r="O7" s="10" t="s">
        <v>13</v>
      </c>
      <c r="P7" s="11" t="s">
        <v>13</v>
      </c>
      <c r="Q7" t="str" cm="1">
        <f t="array" ref="Q7">IFERROR(_xlfn.IFS(O7=P7,"agreed",TRUE,"conflicted"), "error")</f>
        <v>agreed</v>
      </c>
      <c r="R7" t="s">
        <v>36</v>
      </c>
    </row>
    <row r="8" spans="1:21" x14ac:dyDescent="0.2">
      <c r="A8">
        <v>48734</v>
      </c>
      <c r="B8" t="s">
        <v>37</v>
      </c>
      <c r="C8" t="s">
        <v>38</v>
      </c>
      <c r="D8" t="s">
        <v>39</v>
      </c>
      <c r="E8" s="2" t="str">
        <f t="shared" si="0"/>
        <v>macos_test_android_ndk_16</v>
      </c>
      <c r="F8" t="s">
        <v>13</v>
      </c>
      <c r="H8" t="s">
        <v>40</v>
      </c>
      <c r="I8" t="s">
        <v>13</v>
      </c>
      <c r="L8">
        <v>220</v>
      </c>
      <c r="M8">
        <v>1045</v>
      </c>
      <c r="N8">
        <v>7</v>
      </c>
      <c r="O8" s="10" t="s">
        <v>13</v>
      </c>
      <c r="P8" s="11" t="s">
        <v>13</v>
      </c>
      <c r="Q8" t="str" cm="1">
        <f t="array" ref="Q8">IFERROR(_xlfn.IFS(O8=P8,"agreed",TRUE,"conflicted"), "error")</f>
        <v>agreed</v>
      </c>
      <c r="R8">
        <f>COUNTIF(P:P, "no")</f>
        <v>232</v>
      </c>
    </row>
    <row r="9" spans="1:21" x14ac:dyDescent="0.2">
      <c r="A9">
        <v>43372</v>
      </c>
      <c r="B9" t="s">
        <v>41</v>
      </c>
      <c r="C9" t="s">
        <v>42</v>
      </c>
      <c r="D9" t="s">
        <v>43</v>
      </c>
      <c r="E9" s="2" t="str">
        <f t="shared" si="0"/>
        <v>lint</v>
      </c>
      <c r="F9" t="s">
        <v>13</v>
      </c>
      <c r="I9" t="s">
        <v>13</v>
      </c>
      <c r="L9">
        <v>230</v>
      </c>
      <c r="M9">
        <v>1134</v>
      </c>
      <c r="N9">
        <v>8</v>
      </c>
      <c r="O9" s="10" t="s">
        <v>13</v>
      </c>
      <c r="P9" s="11" t="s">
        <v>13</v>
      </c>
      <c r="Q9" t="str" cm="1">
        <f t="array" ref="Q9">IFERROR(_xlfn.IFS(O9=P9,"agreed",TRUE,"conflicted"), "error")</f>
        <v>agreed</v>
      </c>
      <c r="R9" t="s">
        <v>44</v>
      </c>
    </row>
    <row r="10" spans="1:21" x14ac:dyDescent="0.2">
      <c r="A10">
        <v>45979</v>
      </c>
      <c r="B10" t="s">
        <v>32</v>
      </c>
      <c r="C10" t="s">
        <v>33</v>
      </c>
      <c r="D10" t="s">
        <v>45</v>
      </c>
      <c r="E10" s="2" t="str">
        <f t="shared" si="0"/>
        <v>ruby-2.2-spec</v>
      </c>
      <c r="F10" t="s">
        <v>13</v>
      </c>
      <c r="H10" t="s">
        <v>46</v>
      </c>
      <c r="I10" t="s">
        <v>13</v>
      </c>
      <c r="L10">
        <v>280</v>
      </c>
      <c r="M10">
        <v>1908</v>
      </c>
      <c r="N10">
        <v>9</v>
      </c>
      <c r="O10" s="10" t="s">
        <v>13</v>
      </c>
      <c r="P10" s="11" t="s">
        <v>13</v>
      </c>
      <c r="Q10" t="str" cm="1">
        <f t="array" ref="Q10">IFERROR(_xlfn.IFS(O10=P10,"agreed",TRUE,"conflicted"), "error")</f>
        <v>agreed</v>
      </c>
      <c r="R10">
        <f>COUNTIF(P:P, "p1")</f>
        <v>89</v>
      </c>
    </row>
    <row r="11" spans="1:21" x14ac:dyDescent="0.2">
      <c r="A11">
        <v>34753</v>
      </c>
      <c r="B11" t="s">
        <v>47</v>
      </c>
      <c r="C11" t="s">
        <v>48</v>
      </c>
      <c r="D11" t="s">
        <v>49</v>
      </c>
      <c r="E11" s="2" t="str">
        <f t="shared" si="0"/>
        <v>test_cloudify_types</v>
      </c>
      <c r="F11" t="s">
        <v>13</v>
      </c>
      <c r="H11" t="s">
        <v>50</v>
      </c>
      <c r="I11" t="s">
        <v>13</v>
      </c>
      <c r="L11">
        <v>341</v>
      </c>
      <c r="M11">
        <v>2844</v>
      </c>
      <c r="N11">
        <v>10</v>
      </c>
      <c r="O11" s="10" t="s">
        <v>13</v>
      </c>
      <c r="P11" s="11" t="s">
        <v>13</v>
      </c>
      <c r="Q11" t="str" cm="1">
        <f t="array" ref="Q11">IFERROR(_xlfn.IFS(O11=P11,"agreed",TRUE,"conflicted"), "error")</f>
        <v>agreed</v>
      </c>
      <c r="R11" t="s">
        <v>51</v>
      </c>
    </row>
    <row r="12" spans="1:21" x14ac:dyDescent="0.2">
      <c r="A12">
        <v>46532</v>
      </c>
      <c r="B12" t="s">
        <v>52</v>
      </c>
      <c r="C12" t="s">
        <v>53</v>
      </c>
      <c r="D12" t="s">
        <v>54</v>
      </c>
      <c r="E12" s="2" t="str">
        <f t="shared" si="0"/>
        <v>PyTorch-v1.4</v>
      </c>
      <c r="F12" t="s">
        <v>13</v>
      </c>
      <c r="I12" t="s">
        <v>13</v>
      </c>
      <c r="L12">
        <v>522</v>
      </c>
      <c r="M12">
        <v>912</v>
      </c>
      <c r="N12">
        <v>11</v>
      </c>
      <c r="O12" s="10" t="s">
        <v>13</v>
      </c>
      <c r="P12" s="11" t="s">
        <v>13</v>
      </c>
      <c r="Q12" t="str" cm="1">
        <f t="array" ref="Q12">IFERROR(_xlfn.IFS(O12=P12,"agreed",TRUE,"conflicted"), "error")</f>
        <v>agreed</v>
      </c>
      <c r="R12">
        <f>COUNTIF(P:P, "p2")</f>
        <v>4</v>
      </c>
    </row>
    <row r="13" spans="1:21" x14ac:dyDescent="0.2">
      <c r="A13">
        <v>49163</v>
      </c>
      <c r="B13" t="s">
        <v>55</v>
      </c>
      <c r="C13" t="s">
        <v>56</v>
      </c>
      <c r="D13" t="s">
        <v>57</v>
      </c>
      <c r="E13" s="2" t="str">
        <f t="shared" si="0"/>
        <v>build_mips_gcc</v>
      </c>
      <c r="F13" t="s">
        <v>13</v>
      </c>
      <c r="G13" t="s">
        <v>18</v>
      </c>
      <c r="H13" t="s">
        <v>58</v>
      </c>
      <c r="I13" t="s">
        <v>699</v>
      </c>
      <c r="J13" t="s">
        <v>180</v>
      </c>
      <c r="L13">
        <v>352</v>
      </c>
      <c r="M13">
        <v>1053</v>
      </c>
      <c r="N13">
        <v>12</v>
      </c>
      <c r="O13" s="10" t="s">
        <v>13</v>
      </c>
      <c r="P13" s="11" t="s">
        <v>768</v>
      </c>
      <c r="Q13" t="s">
        <v>696</v>
      </c>
      <c r="S13" t="s">
        <v>769</v>
      </c>
    </row>
    <row r="14" spans="1:21" x14ac:dyDescent="0.2">
      <c r="A14">
        <v>34715</v>
      </c>
      <c r="B14" t="s">
        <v>59</v>
      </c>
      <c r="C14" t="s">
        <v>60</v>
      </c>
      <c r="D14" t="s">
        <v>61</v>
      </c>
      <c r="E14" s="2" t="str">
        <f t="shared" si="0"/>
        <v>vendor</v>
      </c>
      <c r="F14" t="s">
        <v>17</v>
      </c>
      <c r="G14" t="s">
        <v>18</v>
      </c>
      <c r="H14" t="s">
        <v>58</v>
      </c>
      <c r="I14" t="s">
        <v>699</v>
      </c>
      <c r="J14" t="s">
        <v>180</v>
      </c>
      <c r="L14">
        <v>536</v>
      </c>
      <c r="M14">
        <v>5092</v>
      </c>
      <c r="N14">
        <v>13</v>
      </c>
      <c r="O14" s="10" t="s">
        <v>768</v>
      </c>
      <c r="P14" s="11" t="s">
        <v>768</v>
      </c>
      <c r="Q14" t="str" cm="1">
        <f t="array" ref="Q14">IFERROR(_xlfn.IFS(O14=P14,"agreed",TRUE,"conflicted"), "error")</f>
        <v>agreed</v>
      </c>
    </row>
    <row r="15" spans="1:21" ht="28.5" x14ac:dyDescent="0.2">
      <c r="A15">
        <v>33064</v>
      </c>
      <c r="B15" t="s">
        <v>62</v>
      </c>
      <c r="C15" t="s">
        <v>63</v>
      </c>
      <c r="D15" t="s">
        <v>64</v>
      </c>
      <c r="E15" s="9" t="str">
        <f t="shared" si="0"/>
        <v>yarn_build</v>
      </c>
      <c r="F15" t="s">
        <v>17</v>
      </c>
      <c r="G15" t="s">
        <v>18</v>
      </c>
      <c r="H15" t="s">
        <v>65</v>
      </c>
      <c r="I15" t="s">
        <v>13</v>
      </c>
      <c r="K15" t="s">
        <v>703</v>
      </c>
      <c r="L15">
        <v>781</v>
      </c>
      <c r="M15">
        <v>3846</v>
      </c>
      <c r="N15">
        <v>14</v>
      </c>
      <c r="O15" s="10" t="s">
        <v>768</v>
      </c>
      <c r="P15" s="11" t="s">
        <v>13</v>
      </c>
      <c r="Q15" t="str" cm="1">
        <f t="array" ref="Q15">IFERROR(_xlfn.IFS(O15=P15,"agreed",TRUE,"conflicted"), "error")</f>
        <v>conflicted</v>
      </c>
      <c r="S15" t="s">
        <v>769</v>
      </c>
      <c r="U15" s="3" t="s">
        <v>770</v>
      </c>
    </row>
    <row r="16" spans="1:21" x14ac:dyDescent="0.2">
      <c r="A16">
        <v>53840</v>
      </c>
      <c r="B16" t="s">
        <v>66</v>
      </c>
      <c r="C16" t="s">
        <v>67</v>
      </c>
      <c r="D16" t="s">
        <v>68</v>
      </c>
      <c r="E16" s="2" t="str">
        <f t="shared" si="0"/>
        <v>test-integration-macos</v>
      </c>
      <c r="F16" t="s">
        <v>13</v>
      </c>
      <c r="I16" t="s">
        <v>13</v>
      </c>
      <c r="L16">
        <v>197</v>
      </c>
      <c r="M16">
        <v>197</v>
      </c>
      <c r="N16">
        <v>15</v>
      </c>
      <c r="O16" s="10" t="s">
        <v>13</v>
      </c>
      <c r="P16" s="11" t="s">
        <v>13</v>
      </c>
      <c r="Q16" t="str" cm="1">
        <f t="array" ref="Q16">IFERROR(_xlfn.IFS(O16=P16,"agreed",TRUE,"conflicted"), "error")</f>
        <v>agreed</v>
      </c>
    </row>
    <row r="17" spans="1:22" x14ac:dyDescent="0.2">
      <c r="A17">
        <v>36455</v>
      </c>
      <c r="B17" t="s">
        <v>69</v>
      </c>
      <c r="C17" t="s">
        <v>70</v>
      </c>
      <c r="D17" t="s">
        <v>71</v>
      </c>
      <c r="E17" s="2" t="str">
        <f t="shared" si="0"/>
        <v>home</v>
      </c>
      <c r="F17" t="s">
        <v>17</v>
      </c>
      <c r="G17" t="s">
        <v>72</v>
      </c>
      <c r="H17" t="s">
        <v>73</v>
      </c>
      <c r="I17" t="s">
        <v>704</v>
      </c>
      <c r="J17" t="s">
        <v>705</v>
      </c>
      <c r="K17" t="s">
        <v>73</v>
      </c>
      <c r="L17">
        <v>927</v>
      </c>
      <c r="M17">
        <v>11318</v>
      </c>
      <c r="N17">
        <v>16</v>
      </c>
      <c r="O17" s="10" t="s">
        <v>771</v>
      </c>
      <c r="P17" s="11" t="s">
        <v>771</v>
      </c>
      <c r="Q17" t="str" cm="1">
        <f t="array" ref="Q17">IFERROR(_xlfn.IFS(O17=P17,"agreed",TRUE,"conflicted"), "error")</f>
        <v>agreed</v>
      </c>
    </row>
    <row r="18" spans="1:22" x14ac:dyDescent="0.2">
      <c r="A18">
        <v>44344</v>
      </c>
      <c r="B18" t="s">
        <v>74</v>
      </c>
      <c r="C18" t="s">
        <v>75</v>
      </c>
      <c r="D18" t="s">
        <v>76</v>
      </c>
      <c r="E18" s="2" t="str">
        <f t="shared" si="0"/>
        <v>Node.js 8</v>
      </c>
      <c r="F18" t="s">
        <v>13</v>
      </c>
      <c r="I18" t="s">
        <v>13</v>
      </c>
      <c r="L18">
        <v>615</v>
      </c>
      <c r="M18">
        <v>5437</v>
      </c>
      <c r="N18">
        <v>17</v>
      </c>
      <c r="O18" s="10" t="s">
        <v>13</v>
      </c>
      <c r="P18" s="11" t="s">
        <v>13</v>
      </c>
      <c r="Q18" t="str" cm="1">
        <f t="array" ref="Q18">IFERROR(_xlfn.IFS(O18=P18,"agreed",TRUE,"conflicted"), "error")</f>
        <v>agreed</v>
      </c>
    </row>
    <row r="19" spans="1:22" x14ac:dyDescent="0.2">
      <c r="A19">
        <v>42883</v>
      </c>
      <c r="B19" t="s">
        <v>77</v>
      </c>
      <c r="C19" t="s">
        <v>78</v>
      </c>
      <c r="D19" t="s">
        <v>79</v>
      </c>
      <c r="E19" s="2" t="str">
        <f t="shared" si="0"/>
        <v>cli</v>
      </c>
      <c r="F19" t="s">
        <v>17</v>
      </c>
      <c r="G19" t="s">
        <v>18</v>
      </c>
      <c r="H19" t="s">
        <v>58</v>
      </c>
      <c r="I19" t="s">
        <v>699</v>
      </c>
      <c r="J19" t="s">
        <v>180</v>
      </c>
      <c r="L19">
        <v>501</v>
      </c>
      <c r="M19">
        <v>607</v>
      </c>
      <c r="N19">
        <v>18</v>
      </c>
      <c r="O19" s="10" t="s">
        <v>768</v>
      </c>
      <c r="P19" s="11" t="s">
        <v>768</v>
      </c>
      <c r="Q19" t="str" cm="1">
        <f t="array" ref="Q19">IFERROR(_xlfn.IFS(O19=P19,"agreed",TRUE,"conflicted"), "error")</f>
        <v>agreed</v>
      </c>
    </row>
    <row r="20" spans="1:22" x14ac:dyDescent="0.2">
      <c r="A20">
        <v>31516</v>
      </c>
      <c r="B20" t="s">
        <v>80</v>
      </c>
      <c r="C20" t="s">
        <v>81</v>
      </c>
      <c r="D20" t="s">
        <v>82</v>
      </c>
      <c r="E20" s="2" t="str">
        <f t="shared" si="0"/>
        <v>test-go-1.11-386</v>
      </c>
      <c r="F20" t="s">
        <v>13</v>
      </c>
      <c r="I20" t="s">
        <v>13</v>
      </c>
      <c r="L20">
        <v>282</v>
      </c>
      <c r="M20">
        <v>1846</v>
      </c>
      <c r="N20">
        <v>19</v>
      </c>
      <c r="O20" s="10" t="s">
        <v>13</v>
      </c>
      <c r="P20" s="11" t="s">
        <v>13</v>
      </c>
      <c r="Q20" t="str" cm="1">
        <f t="array" ref="Q20">IFERROR(_xlfn.IFS(O20=P20,"agreed",TRUE,"conflicted"), "error")</f>
        <v>agreed</v>
      </c>
    </row>
    <row r="21" spans="1:22" x14ac:dyDescent="0.2">
      <c r="A21">
        <v>56008</v>
      </c>
      <c r="B21" t="s">
        <v>83</v>
      </c>
      <c r="C21" t="s">
        <v>84</v>
      </c>
      <c r="D21" t="s">
        <v>85</v>
      </c>
      <c r="E21" s="2" t="str">
        <f t="shared" si="0"/>
        <v>test_material-ui-x</v>
      </c>
      <c r="F21" t="s">
        <v>17</v>
      </c>
      <c r="G21" t="s">
        <v>18</v>
      </c>
      <c r="H21" t="s">
        <v>86</v>
      </c>
      <c r="I21" t="s">
        <v>13</v>
      </c>
      <c r="L21">
        <v>1254</v>
      </c>
      <c r="M21">
        <v>9828</v>
      </c>
      <c r="N21">
        <v>20</v>
      </c>
      <c r="O21" s="10" t="s">
        <v>768</v>
      </c>
      <c r="P21" s="11" t="s">
        <v>13</v>
      </c>
      <c r="Q21" t="str" cm="1">
        <f t="array" ref="Q21">IFERROR(_xlfn.IFS(O21=P21,"agreed",TRUE,"conflicted"), "error")</f>
        <v>conflicted</v>
      </c>
      <c r="S21" s="7" t="s">
        <v>772</v>
      </c>
      <c r="T21" s="7"/>
      <c r="U21" s="7" t="s">
        <v>773</v>
      </c>
      <c r="V21" s="7"/>
    </row>
    <row r="22" spans="1:22" x14ac:dyDescent="0.2">
      <c r="A22">
        <v>55139</v>
      </c>
      <c r="B22" t="s">
        <v>87</v>
      </c>
      <c r="C22" t="s">
        <v>88</v>
      </c>
      <c r="D22" t="s">
        <v>89</v>
      </c>
      <c r="E22" s="2" t="str">
        <f t="shared" si="0"/>
        <v>ok</v>
      </c>
      <c r="F22" t="s">
        <v>13</v>
      </c>
      <c r="I22" t="s">
        <v>13</v>
      </c>
      <c r="L22">
        <v>668</v>
      </c>
      <c r="M22">
        <v>2091</v>
      </c>
      <c r="N22">
        <v>21</v>
      </c>
      <c r="O22" s="10" t="s">
        <v>13</v>
      </c>
      <c r="P22" s="11" t="s">
        <v>13</v>
      </c>
      <c r="Q22" t="str" cm="1">
        <f t="array" ref="Q22">IFERROR(_xlfn.IFS(O22=P22,"agreed",TRUE,"conflicted"), "error")</f>
        <v>agreed</v>
      </c>
    </row>
    <row r="23" spans="1:22" x14ac:dyDescent="0.2">
      <c r="A23">
        <v>44137</v>
      </c>
      <c r="B23" t="s">
        <v>14</v>
      </c>
      <c r="C23" t="s">
        <v>15</v>
      </c>
      <c r="D23" t="s">
        <v>43</v>
      </c>
      <c r="E23" s="2" t="str">
        <f t="shared" si="0"/>
        <v>lint</v>
      </c>
      <c r="F23" t="s">
        <v>17</v>
      </c>
      <c r="G23" t="s">
        <v>18</v>
      </c>
      <c r="H23" t="s">
        <v>90</v>
      </c>
      <c r="I23" t="s">
        <v>706</v>
      </c>
      <c r="J23" t="s">
        <v>707</v>
      </c>
      <c r="K23" t="s">
        <v>708</v>
      </c>
      <c r="L23">
        <v>199</v>
      </c>
      <c r="M23">
        <v>744</v>
      </c>
      <c r="N23">
        <v>22</v>
      </c>
      <c r="O23" s="10" t="s">
        <v>768</v>
      </c>
      <c r="P23" s="11" t="s">
        <v>13</v>
      </c>
      <c r="Q23" t="str" cm="1">
        <f t="array" ref="Q23">IFERROR(_xlfn.IFS(O23=P23,"agreed",TRUE,"conflicted"), "error")</f>
        <v>conflicted</v>
      </c>
    </row>
    <row r="24" spans="1:22" x14ac:dyDescent="0.2">
      <c r="A24">
        <v>40395</v>
      </c>
      <c r="B24" t="s">
        <v>91</v>
      </c>
      <c r="C24" t="s">
        <v>92</v>
      </c>
      <c r="D24" t="s">
        <v>93</v>
      </c>
      <c r="E24" s="2" t="str">
        <f t="shared" si="0"/>
        <v>test_e2e_legacy</v>
      </c>
      <c r="F24" t="s">
        <v>13</v>
      </c>
      <c r="I24" t="s">
        <v>13</v>
      </c>
      <c r="L24">
        <v>367</v>
      </c>
      <c r="M24">
        <v>1522</v>
      </c>
      <c r="N24">
        <v>23</v>
      </c>
      <c r="O24" s="10" t="s">
        <v>13</v>
      </c>
      <c r="P24" s="11" t="s">
        <v>13</v>
      </c>
      <c r="Q24" t="str" cm="1">
        <f t="array" ref="Q24">IFERROR(_xlfn.IFS(O24=P24,"agreed",TRUE,"conflicted"), "error")</f>
        <v>agreed</v>
      </c>
    </row>
    <row r="25" spans="1:22" x14ac:dyDescent="0.2">
      <c r="A25">
        <v>41200</v>
      </c>
      <c r="B25" t="s">
        <v>94</v>
      </c>
      <c r="C25" t="s">
        <v>95</v>
      </c>
      <c r="D25" t="s">
        <v>96</v>
      </c>
      <c r="E25" s="2" t="str">
        <f t="shared" si="0"/>
        <v>test_aio_tools</v>
      </c>
      <c r="F25" t="s">
        <v>13</v>
      </c>
      <c r="I25" t="s">
        <v>13</v>
      </c>
      <c r="L25">
        <v>2376</v>
      </c>
      <c r="M25">
        <v>37967</v>
      </c>
      <c r="N25">
        <v>24</v>
      </c>
      <c r="O25" s="10" t="s">
        <v>13</v>
      </c>
      <c r="P25" s="11" t="s">
        <v>13</v>
      </c>
      <c r="Q25" t="str" cm="1">
        <f t="array" ref="Q25">IFERROR(_xlfn.IFS(O25=P25,"agreed",TRUE,"conflicted"), "error")</f>
        <v>agreed</v>
      </c>
    </row>
    <row r="26" spans="1:22" x14ac:dyDescent="0.2">
      <c r="A26">
        <v>56093</v>
      </c>
      <c r="B26" t="s">
        <v>97</v>
      </c>
      <c r="C26" t="s">
        <v>98</v>
      </c>
      <c r="D26" t="s">
        <v>99</v>
      </c>
      <c r="E26" s="1" t="str">
        <f t="shared" si="0"/>
        <v>unittests_gpu12</v>
      </c>
      <c r="F26" t="s">
        <v>17</v>
      </c>
      <c r="G26" t="s">
        <v>18</v>
      </c>
      <c r="H26" t="s">
        <v>100</v>
      </c>
      <c r="I26" t="s">
        <v>699</v>
      </c>
      <c r="J26" t="s">
        <v>180</v>
      </c>
      <c r="L26">
        <v>323</v>
      </c>
      <c r="M26">
        <v>1531</v>
      </c>
      <c r="N26">
        <v>25</v>
      </c>
      <c r="O26" s="10" t="s">
        <v>768</v>
      </c>
      <c r="P26" s="11" t="s">
        <v>768</v>
      </c>
      <c r="Q26" t="str" cm="1">
        <f t="array" ref="Q26">IFERROR(_xlfn.IFS(O26=P26,"agreed",TRUE,"conflicted"), "error")</f>
        <v>agreed</v>
      </c>
    </row>
    <row r="27" spans="1:22" x14ac:dyDescent="0.2">
      <c r="A27">
        <v>34451</v>
      </c>
      <c r="B27" t="s">
        <v>101</v>
      </c>
      <c r="C27" t="s">
        <v>102</v>
      </c>
      <c r="D27" t="s">
        <v>103</v>
      </c>
      <c r="E27" s="1" t="str">
        <f t="shared" si="0"/>
        <v>Execute tests on macOS (Xcode 9.4.1, Ruby 2.4)</v>
      </c>
      <c r="F27" t="s">
        <v>17</v>
      </c>
      <c r="G27" t="s">
        <v>18</v>
      </c>
      <c r="H27" t="s">
        <v>104</v>
      </c>
      <c r="I27" t="s">
        <v>699</v>
      </c>
      <c r="J27" t="s">
        <v>180</v>
      </c>
      <c r="L27">
        <v>244</v>
      </c>
      <c r="M27">
        <v>735</v>
      </c>
      <c r="N27">
        <v>26</v>
      </c>
      <c r="O27" s="10" t="s">
        <v>768</v>
      </c>
      <c r="P27" s="11" t="s">
        <v>768</v>
      </c>
      <c r="Q27" t="str" cm="1">
        <f t="array" ref="Q27">IFERROR(_xlfn.IFS(O27=P27,"agreed",TRUE,"conflicted"), "error")</f>
        <v>agreed</v>
      </c>
    </row>
    <row r="28" spans="1:22" x14ac:dyDescent="0.2">
      <c r="A28">
        <v>33038</v>
      </c>
      <c r="B28" t="s">
        <v>105</v>
      </c>
      <c r="C28" t="s">
        <v>106</v>
      </c>
      <c r="D28" t="s">
        <v>107</v>
      </c>
      <c r="E28" s="1" t="str">
        <f t="shared" si="0"/>
        <v>integration_tests_cache_resilience</v>
      </c>
      <c r="F28" t="s">
        <v>17</v>
      </c>
      <c r="G28" t="s">
        <v>18</v>
      </c>
      <c r="H28" t="s">
        <v>108</v>
      </c>
      <c r="I28" t="s">
        <v>706</v>
      </c>
      <c r="L28">
        <v>902</v>
      </c>
      <c r="M28">
        <v>7053</v>
      </c>
      <c r="N28">
        <v>27</v>
      </c>
      <c r="O28" s="10" t="s">
        <v>768</v>
      </c>
      <c r="P28" s="11" t="s">
        <v>13</v>
      </c>
      <c r="Q28" t="str" cm="1">
        <f t="array" ref="Q28">IFERROR(_xlfn.IFS(O28=P28,"agreed",TRUE,"conflicted"), "error")</f>
        <v>conflicted</v>
      </c>
    </row>
    <row r="29" spans="1:22" x14ac:dyDescent="0.2">
      <c r="A29">
        <v>53160</v>
      </c>
      <c r="B29" t="s">
        <v>109</v>
      </c>
      <c r="C29" t="s">
        <v>110</v>
      </c>
      <c r="D29" t="s">
        <v>111</v>
      </c>
      <c r="E29" s="1" t="str">
        <f t="shared" si="0"/>
        <v>test_robot</v>
      </c>
      <c r="F29" t="s">
        <v>13</v>
      </c>
      <c r="I29" t="s">
        <v>13</v>
      </c>
      <c r="L29">
        <v>257</v>
      </c>
      <c r="M29">
        <v>3070</v>
      </c>
      <c r="N29">
        <v>28</v>
      </c>
      <c r="O29" s="10" t="s">
        <v>13</v>
      </c>
      <c r="P29" s="11" t="s">
        <v>13</v>
      </c>
      <c r="Q29" t="str" cm="1">
        <f t="array" ref="Q29">IFERROR(_xlfn.IFS(O29=P29,"agreed",TRUE,"conflicted"), "error")</f>
        <v>agreed</v>
      </c>
    </row>
    <row r="30" spans="1:22" x14ac:dyDescent="0.2">
      <c r="A30">
        <v>36568</v>
      </c>
      <c r="B30" t="s">
        <v>112</v>
      </c>
      <c r="C30" t="s">
        <v>113</v>
      </c>
      <c r="D30" t="s">
        <v>114</v>
      </c>
      <c r="E30" s="1" t="str">
        <f t="shared" si="0"/>
        <v>e2e_template_editor</v>
      </c>
      <c r="F30">
        <v>404</v>
      </c>
      <c r="I30">
        <v>404</v>
      </c>
      <c r="L30">
        <v>257</v>
      </c>
      <c r="M30">
        <v>3598</v>
      </c>
      <c r="N30">
        <v>29</v>
      </c>
      <c r="O30" s="10" t="e">
        <v>#N/A</v>
      </c>
      <c r="P30" s="11" t="e">
        <v>#N/A</v>
      </c>
      <c r="Q30" t="str" cm="1">
        <f t="array" ref="Q30">IFERROR(_xlfn.IFS(O30=P30,"agreed",TRUE,"conflicted"), "error")</f>
        <v>error</v>
      </c>
    </row>
    <row r="31" spans="1:22" x14ac:dyDescent="0.2">
      <c r="A31">
        <v>53054</v>
      </c>
      <c r="B31" t="s">
        <v>115</v>
      </c>
      <c r="C31" t="s">
        <v>116</v>
      </c>
      <c r="D31" t="s">
        <v>117</v>
      </c>
      <c r="E31" s="1" t="str">
        <f t="shared" si="0"/>
        <v>php72-wp48-build</v>
      </c>
      <c r="F31" t="s">
        <v>13</v>
      </c>
      <c r="I31" t="s">
        <v>13</v>
      </c>
      <c r="L31">
        <v>301</v>
      </c>
      <c r="M31">
        <v>2269</v>
      </c>
      <c r="N31">
        <v>30</v>
      </c>
      <c r="O31" s="10" t="s">
        <v>13</v>
      </c>
      <c r="P31" s="11" t="s">
        <v>13</v>
      </c>
      <c r="Q31" t="str" cm="1">
        <f t="array" ref="Q31">IFERROR(_xlfn.IFS(O31=P31,"agreed",TRUE,"conflicted"), "error")</f>
        <v>agreed</v>
      </c>
    </row>
    <row r="32" spans="1:22" x14ac:dyDescent="0.2">
      <c r="A32">
        <v>47662</v>
      </c>
      <c r="B32" t="s">
        <v>118</v>
      </c>
      <c r="C32" t="s">
        <v>119</v>
      </c>
      <c r="D32" t="s">
        <v>120</v>
      </c>
      <c r="E32" s="1" t="str">
        <f t="shared" si="0"/>
        <v>scheduler</v>
      </c>
      <c r="F32" t="s">
        <v>17</v>
      </c>
      <c r="G32" t="s">
        <v>121</v>
      </c>
      <c r="H32" t="s">
        <v>122</v>
      </c>
      <c r="I32" t="s">
        <v>13</v>
      </c>
      <c r="J32" t="s">
        <v>707</v>
      </c>
      <c r="K32" t="s">
        <v>709</v>
      </c>
      <c r="L32">
        <v>442</v>
      </c>
      <c r="M32">
        <v>3622</v>
      </c>
      <c r="N32">
        <v>31</v>
      </c>
      <c r="O32" s="10" t="s">
        <v>17</v>
      </c>
      <c r="P32" s="11" t="s">
        <v>13</v>
      </c>
      <c r="Q32" t="str" cm="1">
        <f t="array" ref="Q32">IFERROR(_xlfn.IFS(O32=P32,"agreed",TRUE,"conflicted"), "error")</f>
        <v>conflicted</v>
      </c>
    </row>
    <row r="33" spans="1:17" x14ac:dyDescent="0.2">
      <c r="A33">
        <v>50450</v>
      </c>
      <c r="B33" t="s">
        <v>123</v>
      </c>
      <c r="C33" t="s">
        <v>124</v>
      </c>
      <c r="D33" t="s">
        <v>125</v>
      </c>
      <c r="E33" s="2" t="str">
        <f t="shared" si="0"/>
        <v>smoketest-parity-development-3.7-matrix</v>
      </c>
      <c r="F33" t="s">
        <v>126</v>
      </c>
      <c r="H33" t="s">
        <v>127</v>
      </c>
      <c r="I33" t="s">
        <v>13</v>
      </c>
      <c r="L33">
        <v>216</v>
      </c>
      <c r="M33">
        <v>1252</v>
      </c>
      <c r="N33">
        <v>32</v>
      </c>
      <c r="O33" s="10" t="e">
        <v>#N/A</v>
      </c>
      <c r="P33" s="11" t="s">
        <v>13</v>
      </c>
      <c r="Q33" t="str" cm="1">
        <f t="array" ref="Q33">IFERROR(_xlfn.IFS(O33=P33,"agreed",TRUE,"conflicted"), "error")</f>
        <v>error</v>
      </c>
    </row>
    <row r="34" spans="1:17" x14ac:dyDescent="0.2">
      <c r="A34">
        <v>47522</v>
      </c>
      <c r="B34" t="s">
        <v>128</v>
      </c>
      <c r="C34" t="s">
        <v>129</v>
      </c>
      <c r="D34" t="s">
        <v>130</v>
      </c>
      <c r="E34" s="1" t="str">
        <f t="shared" si="0"/>
        <v>merge-and-upload-coverage</v>
      </c>
      <c r="F34" t="s">
        <v>17</v>
      </c>
      <c r="H34" t="s">
        <v>131</v>
      </c>
      <c r="I34" t="s">
        <v>699</v>
      </c>
      <c r="J34" t="s">
        <v>180</v>
      </c>
      <c r="L34">
        <v>202</v>
      </c>
      <c r="M34">
        <v>1525</v>
      </c>
      <c r="N34">
        <v>33</v>
      </c>
      <c r="O34" s="10" t="s">
        <v>17</v>
      </c>
      <c r="P34" s="11" t="s">
        <v>768</v>
      </c>
      <c r="Q34" t="str" cm="1">
        <f t="array" ref="Q34">IFERROR(_xlfn.IFS(O34=P34,"agreed",TRUE,"conflicted"), "error")</f>
        <v>conflicted</v>
      </c>
    </row>
    <row r="35" spans="1:17" x14ac:dyDescent="0.2">
      <c r="A35">
        <v>41049</v>
      </c>
      <c r="B35" t="s">
        <v>132</v>
      </c>
      <c r="C35" t="s">
        <v>133</v>
      </c>
      <c r="D35" t="s">
        <v>134</v>
      </c>
      <c r="E35" s="1" t="str">
        <f t="shared" si="0"/>
        <v>build-deploy</v>
      </c>
      <c r="F35">
        <v>404</v>
      </c>
      <c r="I35">
        <v>404</v>
      </c>
      <c r="L35">
        <v>842</v>
      </c>
      <c r="M35">
        <v>4240</v>
      </c>
      <c r="N35">
        <v>34</v>
      </c>
      <c r="O35" s="10" t="e">
        <v>#N/A</v>
      </c>
      <c r="P35" s="11" t="e">
        <v>#N/A</v>
      </c>
      <c r="Q35" t="str" cm="1">
        <f t="array" ref="Q35">IFERROR(_xlfn.IFS(O35=P35,"agreed",TRUE,"conflicted"), "error")</f>
        <v>error</v>
      </c>
    </row>
    <row r="36" spans="1:17" x14ac:dyDescent="0.2">
      <c r="A36">
        <v>33006</v>
      </c>
      <c r="B36" t="s">
        <v>135</v>
      </c>
      <c r="C36" t="s">
        <v>136</v>
      </c>
      <c r="D36" t="s">
        <v>137</v>
      </c>
      <c r="E36" s="1" t="str">
        <f t="shared" si="0"/>
        <v>nvim-master</v>
      </c>
      <c r="F36" t="s">
        <v>13</v>
      </c>
      <c r="I36" t="s">
        <v>13</v>
      </c>
      <c r="L36">
        <v>285</v>
      </c>
      <c r="M36">
        <v>1125</v>
      </c>
      <c r="N36">
        <v>35</v>
      </c>
      <c r="O36" s="10" t="s">
        <v>13</v>
      </c>
      <c r="P36" s="11" t="s">
        <v>13</v>
      </c>
      <c r="Q36" t="str" cm="1">
        <f t="array" ref="Q36">IFERROR(_xlfn.IFS(O36=P36,"agreed",TRUE,"conflicted"), "error")</f>
        <v>agreed</v>
      </c>
    </row>
    <row r="37" spans="1:17" x14ac:dyDescent="0.2">
      <c r="A37">
        <v>56430</v>
      </c>
      <c r="B37" t="s">
        <v>37</v>
      </c>
      <c r="C37" t="s">
        <v>38</v>
      </c>
      <c r="D37" t="s">
        <v>138</v>
      </c>
      <c r="E37" s="1" t="str">
        <f t="shared" si="0"/>
        <v>mac_build_openjdk8</v>
      </c>
      <c r="F37" t="s">
        <v>13</v>
      </c>
      <c r="I37" t="s">
        <v>13</v>
      </c>
      <c r="L37">
        <v>235</v>
      </c>
      <c r="M37">
        <v>1087</v>
      </c>
      <c r="N37">
        <v>36</v>
      </c>
      <c r="O37" s="10" t="s">
        <v>13</v>
      </c>
      <c r="P37" s="11" t="s">
        <v>13</v>
      </c>
      <c r="Q37" t="str" cm="1">
        <f t="array" ref="Q37">IFERROR(_xlfn.IFS(O37=P37,"agreed",TRUE,"conflicted"), "error")</f>
        <v>agreed</v>
      </c>
    </row>
    <row r="38" spans="1:17" x14ac:dyDescent="0.2">
      <c r="A38">
        <v>41661</v>
      </c>
      <c r="B38" t="s">
        <v>139</v>
      </c>
      <c r="C38" t="s">
        <v>140</v>
      </c>
      <c r="D38" t="s">
        <v>141</v>
      </c>
      <c r="E38" s="1" t="str">
        <f t="shared" si="0"/>
        <v>Server 4_1</v>
      </c>
      <c r="F38" t="s">
        <v>17</v>
      </c>
      <c r="G38" t="s">
        <v>121</v>
      </c>
      <c r="H38" t="s">
        <v>142</v>
      </c>
      <c r="I38" t="s">
        <v>706</v>
      </c>
      <c r="J38" t="s">
        <v>180</v>
      </c>
      <c r="K38" t="s">
        <v>710</v>
      </c>
      <c r="L38">
        <v>1147</v>
      </c>
      <c r="M38">
        <v>2220</v>
      </c>
      <c r="N38">
        <v>37</v>
      </c>
      <c r="O38" s="10" t="s">
        <v>17</v>
      </c>
      <c r="P38" s="11" t="s">
        <v>13</v>
      </c>
      <c r="Q38" t="str" cm="1">
        <f t="array" ref="Q38">IFERROR(_xlfn.IFS(O38=P38,"agreed",TRUE,"conflicted"), "error")</f>
        <v>conflicted</v>
      </c>
    </row>
    <row r="39" spans="1:17" x14ac:dyDescent="0.2">
      <c r="A39">
        <v>39625</v>
      </c>
      <c r="B39" t="s">
        <v>143</v>
      </c>
      <c r="C39" t="s">
        <v>144</v>
      </c>
      <c r="D39" t="s">
        <v>145</v>
      </c>
      <c r="E39" s="1" t="str">
        <f t="shared" si="0"/>
        <v>b_ubu_cxx17</v>
      </c>
      <c r="F39" t="s">
        <v>13</v>
      </c>
      <c r="I39" t="s">
        <v>13</v>
      </c>
      <c r="L39">
        <v>461</v>
      </c>
      <c r="M39">
        <v>941</v>
      </c>
      <c r="N39">
        <v>38</v>
      </c>
      <c r="O39" s="10" t="s">
        <v>13</v>
      </c>
      <c r="P39" s="11" t="s">
        <v>13</v>
      </c>
      <c r="Q39" t="str" cm="1">
        <f t="array" ref="Q39">IFERROR(_xlfn.IFS(O39=P39,"agreed",TRUE,"conflicted"), "error")</f>
        <v>agreed</v>
      </c>
    </row>
    <row r="40" spans="1:17" x14ac:dyDescent="0.2">
      <c r="A40">
        <v>52814</v>
      </c>
      <c r="B40" t="s">
        <v>146</v>
      </c>
      <c r="C40" t="s">
        <v>147</v>
      </c>
      <c r="D40" t="s">
        <v>148</v>
      </c>
      <c r="E40" s="1" t="str">
        <f t="shared" si="0"/>
        <v>python-2-7-orca</v>
      </c>
      <c r="F40" t="s">
        <v>17</v>
      </c>
      <c r="G40" t="s">
        <v>18</v>
      </c>
      <c r="H40" t="s">
        <v>58</v>
      </c>
      <c r="I40" t="s">
        <v>699</v>
      </c>
      <c r="J40" t="s">
        <v>180</v>
      </c>
      <c r="L40">
        <v>217</v>
      </c>
      <c r="M40">
        <v>2501</v>
      </c>
      <c r="N40">
        <v>39</v>
      </c>
      <c r="O40" s="10" t="s">
        <v>768</v>
      </c>
      <c r="P40" s="11" t="s">
        <v>768</v>
      </c>
      <c r="Q40" t="str" cm="1">
        <f t="array" ref="Q40">IFERROR(_xlfn.IFS(O40=P40,"agreed",TRUE,"conflicted"), "error")</f>
        <v>agreed</v>
      </c>
    </row>
    <row r="41" spans="1:17" x14ac:dyDescent="0.2">
      <c r="A41">
        <v>43158</v>
      </c>
      <c r="B41" t="s">
        <v>149</v>
      </c>
      <c r="C41" t="s">
        <v>150</v>
      </c>
      <c r="D41" t="s">
        <v>151</v>
      </c>
      <c r="E41" s="1" t="str">
        <f t="shared" si="0"/>
        <v>Apollo Boost</v>
      </c>
      <c r="F41" t="s">
        <v>13</v>
      </c>
      <c r="I41" t="s">
        <v>699</v>
      </c>
      <c r="J41" t="s">
        <v>180</v>
      </c>
      <c r="L41">
        <v>572</v>
      </c>
      <c r="M41">
        <v>1790</v>
      </c>
      <c r="N41">
        <v>40</v>
      </c>
      <c r="O41" s="10" t="s">
        <v>13</v>
      </c>
      <c r="P41" s="11" t="s">
        <v>768</v>
      </c>
      <c r="Q41" t="str" cm="1">
        <f t="array" ref="Q41">IFERROR(_xlfn.IFS(O41=P41,"agreed",TRUE,"conflicted"), "error")</f>
        <v>conflicted</v>
      </c>
    </row>
    <row r="42" spans="1:17" x14ac:dyDescent="0.2">
      <c r="A42">
        <v>29289</v>
      </c>
      <c r="B42" t="s">
        <v>152</v>
      </c>
      <c r="C42" t="s">
        <v>153</v>
      </c>
      <c r="D42" t="s">
        <v>154</v>
      </c>
      <c r="E42" s="1" t="str">
        <f t="shared" si="0"/>
        <v>build_scalafix_rules_212</v>
      </c>
      <c r="F42" t="s">
        <v>17</v>
      </c>
      <c r="G42" t="s">
        <v>121</v>
      </c>
      <c r="H42" t="s">
        <v>155</v>
      </c>
      <c r="I42" t="s">
        <v>706</v>
      </c>
      <c r="L42">
        <v>281</v>
      </c>
      <c r="M42">
        <v>2948</v>
      </c>
      <c r="N42">
        <v>41</v>
      </c>
      <c r="O42" s="10" t="s">
        <v>17</v>
      </c>
      <c r="P42" s="11" t="s">
        <v>13</v>
      </c>
      <c r="Q42" t="str" cm="1">
        <f t="array" ref="Q42">IFERROR(_xlfn.IFS(O42=P42,"agreed",TRUE,"conflicted"), "error")</f>
        <v>conflicted</v>
      </c>
    </row>
    <row r="43" spans="1:17" ht="128.25" x14ac:dyDescent="0.2">
      <c r="A43">
        <v>41463</v>
      </c>
      <c r="B43" t="s">
        <v>156</v>
      </c>
      <c r="C43" t="s">
        <v>157</v>
      </c>
      <c r="D43" t="s">
        <v>158</v>
      </c>
      <c r="E43" s="1" t="str">
        <f t="shared" si="0"/>
        <v>build</v>
      </c>
      <c r="F43" t="s">
        <v>159</v>
      </c>
      <c r="G43" t="s">
        <v>72</v>
      </c>
      <c r="H43" s="3" t="s">
        <v>160</v>
      </c>
      <c r="I43" t="s">
        <v>13</v>
      </c>
      <c r="L43">
        <v>312</v>
      </c>
      <c r="M43">
        <v>1320</v>
      </c>
      <c r="N43">
        <v>42</v>
      </c>
      <c r="O43" s="10" t="s">
        <v>771</v>
      </c>
      <c r="P43" s="11" t="s">
        <v>13</v>
      </c>
      <c r="Q43" t="str" cm="1">
        <f t="array" ref="Q43">IFERROR(_xlfn.IFS(O43=P43,"agreed",TRUE,"conflicted"), "error")</f>
        <v>conflicted</v>
      </c>
    </row>
    <row r="44" spans="1:17" x14ac:dyDescent="0.2">
      <c r="A44">
        <v>52211</v>
      </c>
      <c r="B44" t="s">
        <v>161</v>
      </c>
      <c r="C44" t="s">
        <v>162</v>
      </c>
      <c r="D44" t="s">
        <v>163</v>
      </c>
      <c r="E44" s="1" t="str">
        <f t="shared" si="0"/>
        <v>build-go1.10</v>
      </c>
      <c r="F44" t="s">
        <v>13</v>
      </c>
      <c r="I44" t="s">
        <v>13</v>
      </c>
      <c r="L44">
        <v>234</v>
      </c>
      <c r="M44">
        <v>745</v>
      </c>
      <c r="N44">
        <v>43</v>
      </c>
      <c r="O44" s="10" t="s">
        <v>13</v>
      </c>
      <c r="P44" s="11" t="s">
        <v>13</v>
      </c>
      <c r="Q44" t="str" cm="1">
        <f t="array" ref="Q44">IFERROR(_xlfn.IFS(O44=P44,"agreed",TRUE,"conflicted"), "error")</f>
        <v>agreed</v>
      </c>
    </row>
    <row r="45" spans="1:17" x14ac:dyDescent="0.2">
      <c r="A45">
        <v>45209</v>
      </c>
      <c r="B45" t="s">
        <v>28</v>
      </c>
      <c r="C45" t="s">
        <v>29</v>
      </c>
      <c r="D45" t="s">
        <v>164</v>
      </c>
      <c r="E45" s="1" t="str">
        <f t="shared" si="0"/>
        <v>binary_linux_conda_py3.6_cu110</v>
      </c>
      <c r="F45" t="s">
        <v>13</v>
      </c>
      <c r="I45" t="s">
        <v>13</v>
      </c>
      <c r="L45">
        <v>546</v>
      </c>
      <c r="M45">
        <v>1302</v>
      </c>
      <c r="N45">
        <v>44</v>
      </c>
      <c r="O45" s="10" t="s">
        <v>13</v>
      </c>
      <c r="P45" s="11" t="s">
        <v>13</v>
      </c>
      <c r="Q45" t="str" cm="1">
        <f t="array" ref="Q45">IFERROR(_xlfn.IFS(O45=P45,"agreed",TRUE,"conflicted"), "error")</f>
        <v>agreed</v>
      </c>
    </row>
    <row r="46" spans="1:17" x14ac:dyDescent="0.2">
      <c r="A46">
        <v>39621</v>
      </c>
      <c r="B46" t="s">
        <v>165</v>
      </c>
      <c r="C46" t="s">
        <v>166</v>
      </c>
      <c r="D46" t="s">
        <v>158</v>
      </c>
      <c r="E46" s="1" t="str">
        <f t="shared" si="0"/>
        <v>build</v>
      </c>
      <c r="F46" t="s">
        <v>13</v>
      </c>
      <c r="I46" t="s">
        <v>13</v>
      </c>
      <c r="L46">
        <v>228</v>
      </c>
      <c r="M46">
        <v>799</v>
      </c>
      <c r="N46">
        <v>45</v>
      </c>
      <c r="O46" s="10" t="s">
        <v>13</v>
      </c>
      <c r="P46" s="11" t="s">
        <v>13</v>
      </c>
      <c r="Q46" t="str" cm="1">
        <f t="array" ref="Q46">IFERROR(_xlfn.IFS(O46=P46,"agreed",TRUE,"conflicted"), "error")</f>
        <v>agreed</v>
      </c>
    </row>
    <row r="47" spans="1:17" x14ac:dyDescent="0.2">
      <c r="A47">
        <v>33468</v>
      </c>
      <c r="B47" t="s">
        <v>167</v>
      </c>
      <c r="C47" t="s">
        <v>168</v>
      </c>
      <c r="D47" t="s">
        <v>169</v>
      </c>
      <c r="E47" s="1" t="str">
        <f t="shared" si="0"/>
        <v>build-recursor</v>
      </c>
      <c r="F47" t="s">
        <v>13</v>
      </c>
      <c r="I47" t="s">
        <v>699</v>
      </c>
      <c r="J47" t="s">
        <v>180</v>
      </c>
      <c r="K47" t="s">
        <v>711</v>
      </c>
      <c r="L47">
        <v>201</v>
      </c>
      <c r="M47">
        <v>2591</v>
      </c>
      <c r="N47">
        <v>46</v>
      </c>
      <c r="O47" s="10" t="s">
        <v>13</v>
      </c>
      <c r="P47" s="11" t="s">
        <v>768</v>
      </c>
      <c r="Q47" t="str" cm="1">
        <f t="array" ref="Q47">IFERROR(_xlfn.IFS(O47=P47,"agreed",TRUE,"conflicted"), "error")</f>
        <v>conflicted</v>
      </c>
    </row>
    <row r="48" spans="1:17" x14ac:dyDescent="0.2">
      <c r="A48">
        <v>46347</v>
      </c>
      <c r="B48" t="s">
        <v>170</v>
      </c>
      <c r="C48" t="s">
        <v>171</v>
      </c>
      <c r="D48" t="s">
        <v>172</v>
      </c>
      <c r="E48" s="1" t="str">
        <f t="shared" si="0"/>
        <v>update-homebrew</v>
      </c>
      <c r="F48" t="s">
        <v>159</v>
      </c>
      <c r="G48" t="s">
        <v>18</v>
      </c>
      <c r="H48" t="s">
        <v>173</v>
      </c>
      <c r="I48" t="s">
        <v>699</v>
      </c>
      <c r="J48" t="s">
        <v>180</v>
      </c>
      <c r="L48">
        <v>448</v>
      </c>
      <c r="M48">
        <v>1789</v>
      </c>
      <c r="N48">
        <v>47</v>
      </c>
      <c r="O48" s="10" t="s">
        <v>768</v>
      </c>
      <c r="P48" s="11" t="s">
        <v>768</v>
      </c>
      <c r="Q48" t="str" cm="1">
        <f t="array" ref="Q48">IFERROR(_xlfn.IFS(O48=P48,"agreed",TRUE,"conflicted"), "error")</f>
        <v>agreed</v>
      </c>
    </row>
    <row r="49" spans="1:17" x14ac:dyDescent="0.2">
      <c r="A49">
        <v>48832</v>
      </c>
      <c r="B49" t="s">
        <v>37</v>
      </c>
      <c r="C49" t="s">
        <v>38</v>
      </c>
      <c r="D49" t="s">
        <v>174</v>
      </c>
      <c r="E49" s="1" t="str">
        <f t="shared" si="0"/>
        <v>linux_test_heavy_integration</v>
      </c>
      <c r="F49" t="s">
        <v>159</v>
      </c>
      <c r="G49" t="s">
        <v>175</v>
      </c>
      <c r="H49" t="s">
        <v>176</v>
      </c>
      <c r="I49" t="s">
        <v>13</v>
      </c>
      <c r="L49">
        <v>213</v>
      </c>
      <c r="M49">
        <v>966</v>
      </c>
      <c r="N49">
        <v>48</v>
      </c>
      <c r="O49" s="10" t="s">
        <v>17</v>
      </c>
      <c r="P49" s="11" t="s">
        <v>13</v>
      </c>
      <c r="Q49" t="str" cm="1">
        <f t="array" ref="Q49">IFERROR(_xlfn.IFS(O49=P49,"agreed",TRUE,"conflicted"), "error")</f>
        <v>conflicted</v>
      </c>
    </row>
    <row r="50" spans="1:17" x14ac:dyDescent="0.2">
      <c r="A50">
        <v>31177</v>
      </c>
      <c r="B50" t="s">
        <v>177</v>
      </c>
      <c r="C50" t="s">
        <v>178</v>
      </c>
      <c r="D50" t="s">
        <v>179</v>
      </c>
      <c r="E50" s="1" t="str">
        <f t="shared" si="0"/>
        <v>electron-linux-arm64-debug</v>
      </c>
      <c r="F50" t="s">
        <v>159</v>
      </c>
      <c r="G50" t="s">
        <v>175</v>
      </c>
      <c r="H50" t="s">
        <v>180</v>
      </c>
      <c r="I50" t="s">
        <v>699</v>
      </c>
      <c r="J50" t="s">
        <v>180</v>
      </c>
      <c r="L50">
        <v>252</v>
      </c>
      <c r="M50">
        <v>253</v>
      </c>
      <c r="N50">
        <v>49</v>
      </c>
      <c r="O50" s="10" t="s">
        <v>17</v>
      </c>
      <c r="P50" s="11" t="s">
        <v>768</v>
      </c>
      <c r="Q50" t="str" cm="1">
        <f t="array" ref="Q50">IFERROR(_xlfn.IFS(O50=P50,"agreed",TRUE,"conflicted"), "error")</f>
        <v>conflicted</v>
      </c>
    </row>
    <row r="51" spans="1:17" ht="185.25" x14ac:dyDescent="0.2">
      <c r="A51">
        <v>55938</v>
      </c>
      <c r="B51" t="s">
        <v>181</v>
      </c>
      <c r="C51" t="s">
        <v>182</v>
      </c>
      <c r="D51" t="s">
        <v>183</v>
      </c>
      <c r="E51" s="1" t="str">
        <f t="shared" si="0"/>
        <v>build-enterprise-backend-linux-x64-musl</v>
      </c>
      <c r="F51" s="4" t="s">
        <v>17</v>
      </c>
      <c r="G51" t="s">
        <v>72</v>
      </c>
      <c r="H51" s="3" t="s">
        <v>184</v>
      </c>
      <c r="I51" t="s">
        <v>13</v>
      </c>
      <c r="L51">
        <v>1791</v>
      </c>
      <c r="M51">
        <v>7933</v>
      </c>
      <c r="N51">
        <v>50</v>
      </c>
      <c r="O51" s="10" t="s">
        <v>771</v>
      </c>
      <c r="P51" s="11" t="s">
        <v>13</v>
      </c>
      <c r="Q51" t="str" cm="1">
        <f t="array" ref="Q51">IFERROR(_xlfn.IFS(O51=P51,"agreed",TRUE,"conflicted"), "error")</f>
        <v>conflicted</v>
      </c>
    </row>
    <row r="52" spans="1:17" x14ac:dyDescent="0.2">
      <c r="A52">
        <v>34534</v>
      </c>
      <c r="B52" t="s">
        <v>185</v>
      </c>
      <c r="C52" t="s">
        <v>186</v>
      </c>
      <c r="D52" t="s">
        <v>187</v>
      </c>
      <c r="E52" s="1" t="str">
        <f t="shared" si="0"/>
        <v>install-examples-deps</v>
      </c>
      <c r="F52" t="s">
        <v>17</v>
      </c>
      <c r="G52" t="s">
        <v>18</v>
      </c>
      <c r="H52" t="s">
        <v>180</v>
      </c>
      <c r="I52" t="s">
        <v>699</v>
      </c>
      <c r="J52" t="s">
        <v>180</v>
      </c>
      <c r="L52">
        <v>710</v>
      </c>
      <c r="M52">
        <v>1552</v>
      </c>
      <c r="N52">
        <v>51</v>
      </c>
      <c r="O52" s="10" t="s">
        <v>768</v>
      </c>
      <c r="P52" s="11" t="s">
        <v>768</v>
      </c>
      <c r="Q52" t="str" cm="1">
        <f t="array" ref="Q52">IFERROR(_xlfn.IFS(O52=P52,"agreed",TRUE,"conflicted"), "error")</f>
        <v>agreed</v>
      </c>
    </row>
    <row r="53" spans="1:17" x14ac:dyDescent="0.2">
      <c r="A53">
        <v>35557</v>
      </c>
      <c r="B53" t="s">
        <v>188</v>
      </c>
      <c r="C53" t="s">
        <v>189</v>
      </c>
      <c r="D53" t="s">
        <v>190</v>
      </c>
      <c r="E53" s="1" t="str">
        <f t="shared" si="0"/>
        <v>NodeJS 10</v>
      </c>
      <c r="F53" t="s">
        <v>13</v>
      </c>
      <c r="I53" t="s">
        <v>13</v>
      </c>
      <c r="L53">
        <v>1299</v>
      </c>
      <c r="M53">
        <v>7982</v>
      </c>
      <c r="N53">
        <v>52</v>
      </c>
      <c r="O53" s="10" t="s">
        <v>13</v>
      </c>
      <c r="P53" s="11" t="s">
        <v>13</v>
      </c>
      <c r="Q53" t="str" cm="1">
        <f t="array" ref="Q53">IFERROR(_xlfn.IFS(O53=P53,"agreed",TRUE,"conflicted"), "error")</f>
        <v>agreed</v>
      </c>
    </row>
    <row r="54" spans="1:17" x14ac:dyDescent="0.2">
      <c r="A54">
        <v>42979</v>
      </c>
      <c r="B54" t="s">
        <v>28</v>
      </c>
      <c r="C54" t="s">
        <v>29</v>
      </c>
      <c r="D54" t="s">
        <v>191</v>
      </c>
      <c r="E54" s="1" t="str">
        <f t="shared" si="0"/>
        <v>binary_linux_wheel_py3.8_cu92</v>
      </c>
      <c r="F54" t="s">
        <v>13</v>
      </c>
      <c r="I54" t="s">
        <v>13</v>
      </c>
      <c r="L54">
        <v>604</v>
      </c>
      <c r="M54">
        <v>3480</v>
      </c>
      <c r="N54">
        <v>53</v>
      </c>
      <c r="O54" s="10" t="s">
        <v>13</v>
      </c>
      <c r="P54" s="11" t="s">
        <v>13</v>
      </c>
      <c r="Q54" t="str" cm="1">
        <f t="array" ref="Q54">IFERROR(_xlfn.IFS(O54=P54,"agreed",TRUE,"conflicted"), "error")</f>
        <v>agreed</v>
      </c>
    </row>
    <row r="55" spans="1:17" x14ac:dyDescent="0.2">
      <c r="A55">
        <v>37838</v>
      </c>
      <c r="B55" t="s">
        <v>181</v>
      </c>
      <c r="C55" t="s">
        <v>182</v>
      </c>
      <c r="D55" t="s">
        <v>192</v>
      </c>
      <c r="E55" s="1" t="str">
        <f t="shared" si="0"/>
        <v>build-all-enterprise</v>
      </c>
      <c r="F55" t="s">
        <v>13</v>
      </c>
      <c r="I55" t="s">
        <v>699</v>
      </c>
      <c r="J55" t="s">
        <v>180</v>
      </c>
      <c r="L55">
        <v>304</v>
      </c>
      <c r="M55">
        <v>3467</v>
      </c>
      <c r="N55">
        <v>54</v>
      </c>
      <c r="O55" s="10" t="s">
        <v>13</v>
      </c>
      <c r="P55" s="11" t="s">
        <v>768</v>
      </c>
      <c r="Q55" t="str" cm="1">
        <f t="array" ref="Q55">IFERROR(_xlfn.IFS(O55=P55,"agreed",TRUE,"conflicted"), "error")</f>
        <v>conflicted</v>
      </c>
    </row>
    <row r="56" spans="1:17" x14ac:dyDescent="0.2">
      <c r="A56">
        <v>41775</v>
      </c>
      <c r="B56" t="s">
        <v>193</v>
      </c>
      <c r="C56" t="s">
        <v>194</v>
      </c>
      <c r="D56" t="s">
        <v>195</v>
      </c>
      <c r="E56" s="1" t="str">
        <f t="shared" si="0"/>
        <v>build-and-test</v>
      </c>
      <c r="F56" t="s">
        <v>17</v>
      </c>
      <c r="G56" t="s">
        <v>196</v>
      </c>
      <c r="H56" t="s">
        <v>197</v>
      </c>
      <c r="I56" t="s">
        <v>699</v>
      </c>
      <c r="J56" t="s">
        <v>180</v>
      </c>
      <c r="L56">
        <v>719</v>
      </c>
      <c r="M56">
        <v>3293</v>
      </c>
      <c r="N56">
        <v>55</v>
      </c>
      <c r="O56" s="10" t="s">
        <v>17</v>
      </c>
      <c r="P56" s="11" t="s">
        <v>768</v>
      </c>
      <c r="Q56" t="str" cm="1">
        <f t="array" ref="Q56">IFERROR(_xlfn.IFS(O56=P56,"agreed",TRUE,"conflicted"), "error")</f>
        <v>conflicted</v>
      </c>
    </row>
    <row r="57" spans="1:17" x14ac:dyDescent="0.2">
      <c r="A57">
        <v>44743</v>
      </c>
      <c r="B57" t="s">
        <v>198</v>
      </c>
      <c r="C57" t="s">
        <v>199</v>
      </c>
      <c r="D57" t="s">
        <v>200</v>
      </c>
      <c r="E57" s="1" t="str">
        <f t="shared" si="0"/>
        <v>indexing</v>
      </c>
      <c r="F57" t="s">
        <v>13</v>
      </c>
      <c r="I57" t="s">
        <v>13</v>
      </c>
      <c r="L57">
        <v>412</v>
      </c>
      <c r="M57">
        <v>1453</v>
      </c>
      <c r="N57">
        <v>56</v>
      </c>
      <c r="O57" s="10" t="s">
        <v>13</v>
      </c>
      <c r="P57" s="11" t="s">
        <v>13</v>
      </c>
      <c r="Q57" t="str" cm="1">
        <f t="array" ref="Q57">IFERROR(_xlfn.IFS(O57=P57,"agreed",TRUE,"conflicted"), "error")</f>
        <v>agreed</v>
      </c>
    </row>
    <row r="58" spans="1:17" x14ac:dyDescent="0.2">
      <c r="A58">
        <v>44637</v>
      </c>
      <c r="B58" t="s">
        <v>201</v>
      </c>
      <c r="C58" t="s">
        <v>202</v>
      </c>
      <c r="D58" t="s">
        <v>203</v>
      </c>
      <c r="E58" s="1" t="str">
        <f t="shared" si="0"/>
        <v>test-macos-1</v>
      </c>
      <c r="F58" t="s">
        <v>204</v>
      </c>
      <c r="H58" t="s">
        <v>127</v>
      </c>
      <c r="I58" t="s">
        <v>13</v>
      </c>
      <c r="L58">
        <v>212</v>
      </c>
      <c r="M58">
        <v>2092</v>
      </c>
      <c r="N58">
        <v>57</v>
      </c>
      <c r="O58" s="10" t="e">
        <v>#N/A</v>
      </c>
      <c r="P58" s="11" t="s">
        <v>13</v>
      </c>
      <c r="Q58" t="str" cm="1">
        <f t="array" ref="Q58">IFERROR(_xlfn.IFS(O58=P58,"agreed",TRUE,"conflicted"), "error")</f>
        <v>error</v>
      </c>
    </row>
    <row r="59" spans="1:17" x14ac:dyDescent="0.2">
      <c r="A59">
        <v>32465</v>
      </c>
      <c r="B59" t="s">
        <v>205</v>
      </c>
      <c r="C59" t="s">
        <v>206</v>
      </c>
      <c r="D59" t="s">
        <v>207</v>
      </c>
      <c r="E59" s="1" t="str">
        <f t="shared" si="0"/>
        <v>clang-avx-google-benchmarks</v>
      </c>
      <c r="F59" t="s">
        <v>13</v>
      </c>
      <c r="I59" t="s">
        <v>706</v>
      </c>
      <c r="L59">
        <v>240</v>
      </c>
      <c r="M59">
        <v>406</v>
      </c>
      <c r="N59">
        <v>58</v>
      </c>
      <c r="O59" s="10" t="s">
        <v>13</v>
      </c>
      <c r="P59" s="11" t="s">
        <v>13</v>
      </c>
      <c r="Q59" t="str" cm="1">
        <f t="array" ref="Q59">IFERROR(_xlfn.IFS(O59=P59,"agreed",TRUE,"conflicted"), "error")</f>
        <v>agreed</v>
      </c>
    </row>
    <row r="60" spans="1:17" x14ac:dyDescent="0.2">
      <c r="A60">
        <v>41669</v>
      </c>
      <c r="B60" t="s">
        <v>208</v>
      </c>
      <c r="C60" t="s">
        <v>209</v>
      </c>
      <c r="D60" t="s">
        <v>210</v>
      </c>
      <c r="E60" s="1" t="str">
        <f t="shared" si="0"/>
        <v>py38 windows unit tests</v>
      </c>
      <c r="F60" t="s">
        <v>13</v>
      </c>
      <c r="I60" t="s">
        <v>13</v>
      </c>
      <c r="L60">
        <v>210</v>
      </c>
      <c r="M60">
        <v>482</v>
      </c>
      <c r="N60">
        <v>59</v>
      </c>
      <c r="O60" s="10" t="s">
        <v>13</v>
      </c>
      <c r="P60" s="11" t="s">
        <v>13</v>
      </c>
      <c r="Q60" t="str" cm="1">
        <f t="array" ref="Q60">IFERROR(_xlfn.IFS(O60=P60,"agreed",TRUE,"conflicted"), "error")</f>
        <v>agreed</v>
      </c>
    </row>
    <row r="61" spans="1:17" x14ac:dyDescent="0.2">
      <c r="A61">
        <v>38403</v>
      </c>
      <c r="B61" t="s">
        <v>211</v>
      </c>
      <c r="C61" t="s">
        <v>212</v>
      </c>
      <c r="D61" t="s">
        <v>213</v>
      </c>
      <c r="E61" s="1" t="str">
        <f t="shared" si="0"/>
        <v>test 3.6</v>
      </c>
      <c r="F61" t="s">
        <v>13</v>
      </c>
      <c r="I61" t="s">
        <v>699</v>
      </c>
      <c r="J61" t="s">
        <v>180</v>
      </c>
      <c r="L61">
        <v>1482</v>
      </c>
      <c r="M61">
        <v>3689</v>
      </c>
      <c r="N61">
        <v>60</v>
      </c>
      <c r="O61" s="10" t="s">
        <v>13</v>
      </c>
      <c r="P61" s="11" t="s">
        <v>768</v>
      </c>
      <c r="Q61" t="str" cm="1">
        <f t="array" ref="Q61">IFERROR(_xlfn.IFS(O61=P61,"agreed",TRUE,"conflicted"), "error")</f>
        <v>conflicted</v>
      </c>
    </row>
    <row r="62" spans="1:17" x14ac:dyDescent="0.2">
      <c r="A62">
        <v>37007</v>
      </c>
      <c r="B62" t="s">
        <v>214</v>
      </c>
      <c r="C62" t="s">
        <v>215</v>
      </c>
      <c r="D62" t="s">
        <v>216</v>
      </c>
      <c r="E62" s="1" t="str">
        <f t="shared" si="0"/>
        <v>test_py</v>
      </c>
      <c r="F62" t="s">
        <v>13</v>
      </c>
      <c r="I62" t="s">
        <v>13</v>
      </c>
      <c r="L62">
        <v>545</v>
      </c>
      <c r="M62">
        <v>7699</v>
      </c>
      <c r="N62">
        <v>61</v>
      </c>
      <c r="O62" s="10" t="s">
        <v>13</v>
      </c>
      <c r="P62" s="11" t="s">
        <v>13</v>
      </c>
      <c r="Q62" t="str" cm="1">
        <f t="array" ref="Q62">IFERROR(_xlfn.IFS(O62=P62,"agreed",TRUE,"conflicted"), "error")</f>
        <v>agreed</v>
      </c>
    </row>
    <row r="63" spans="1:17" x14ac:dyDescent="0.2">
      <c r="A63">
        <v>35786</v>
      </c>
      <c r="B63" t="s">
        <v>132</v>
      </c>
      <c r="C63" t="s">
        <v>133</v>
      </c>
      <c r="D63" t="s">
        <v>217</v>
      </c>
      <c r="E63" s="1" t="str">
        <f t="shared" si="0"/>
        <v>integration_test</v>
      </c>
      <c r="F63" t="s">
        <v>17</v>
      </c>
      <c r="G63" t="s">
        <v>18</v>
      </c>
      <c r="I63" t="s">
        <v>699</v>
      </c>
      <c r="J63" t="s">
        <v>180</v>
      </c>
      <c r="L63">
        <v>688</v>
      </c>
      <c r="M63">
        <v>6688</v>
      </c>
      <c r="N63">
        <v>62</v>
      </c>
      <c r="O63" s="10" t="s">
        <v>768</v>
      </c>
      <c r="P63" s="11" t="s">
        <v>768</v>
      </c>
      <c r="Q63" t="str" cm="1">
        <f t="array" ref="Q63">IFERROR(_xlfn.IFS(O63=P63,"agreed",TRUE,"conflicted"), "error")</f>
        <v>agreed</v>
      </c>
    </row>
    <row r="64" spans="1:17" x14ac:dyDescent="0.2">
      <c r="A64">
        <v>35135</v>
      </c>
      <c r="B64" t="s">
        <v>205</v>
      </c>
      <c r="C64" t="s">
        <v>206</v>
      </c>
      <c r="D64" t="s">
        <v>218</v>
      </c>
      <c r="E64" s="1" t="str">
        <f t="shared" si="0"/>
        <v>clang-avx-threaded</v>
      </c>
      <c r="F64" t="s">
        <v>13</v>
      </c>
      <c r="I64" t="s">
        <v>13</v>
      </c>
      <c r="L64">
        <v>327</v>
      </c>
      <c r="M64">
        <v>902</v>
      </c>
      <c r="N64">
        <v>63</v>
      </c>
      <c r="O64" s="10" t="s">
        <v>13</v>
      </c>
      <c r="P64" s="11" t="s">
        <v>13</v>
      </c>
      <c r="Q64" t="str" cm="1">
        <f t="array" ref="Q64">IFERROR(_xlfn.IFS(O64=P64,"agreed",TRUE,"conflicted"), "error")</f>
        <v>agreed</v>
      </c>
    </row>
    <row r="65" spans="1:17" x14ac:dyDescent="0.2">
      <c r="A65">
        <v>33117</v>
      </c>
      <c r="B65" t="s">
        <v>219</v>
      </c>
      <c r="C65" t="s">
        <v>220</v>
      </c>
      <c r="D65" t="s">
        <v>221</v>
      </c>
      <c r="E65" s="1" t="str">
        <f t="shared" si="0"/>
        <v>danger</v>
      </c>
      <c r="F65" t="s">
        <v>13</v>
      </c>
      <c r="I65" t="s">
        <v>13</v>
      </c>
      <c r="L65">
        <v>1703</v>
      </c>
      <c r="M65">
        <v>3483</v>
      </c>
      <c r="N65">
        <v>64</v>
      </c>
      <c r="O65" s="10" t="s">
        <v>13</v>
      </c>
      <c r="P65" s="11" t="s">
        <v>13</v>
      </c>
      <c r="Q65" t="str" cm="1">
        <f t="array" ref="Q65">IFERROR(_xlfn.IFS(O65=P65,"agreed",TRUE,"conflicted"), "error")</f>
        <v>agreed</v>
      </c>
    </row>
    <row r="66" spans="1:17" x14ac:dyDescent="0.2">
      <c r="A66">
        <v>32760</v>
      </c>
      <c r="B66" t="s">
        <v>219</v>
      </c>
      <c r="C66" t="s">
        <v>220</v>
      </c>
      <c r="D66" t="s">
        <v>222</v>
      </c>
      <c r="E66" s="1" t="str">
        <f t="shared" ref="E66:E129" si="1">HYPERLINK(_xlfn.CONCAT("https://aws-forecast.b11p.com/TimeSeries/ByStepNumber?repo=",C66,"&amp;job=",D66), D66)</f>
        <v>setup-1</v>
      </c>
      <c r="F66" t="s">
        <v>223</v>
      </c>
      <c r="H66" t="s">
        <v>223</v>
      </c>
      <c r="I66" t="s">
        <v>699</v>
      </c>
      <c r="J66" t="s">
        <v>180</v>
      </c>
      <c r="L66">
        <v>1248</v>
      </c>
      <c r="M66">
        <v>1248</v>
      </c>
      <c r="N66">
        <v>65</v>
      </c>
      <c r="O66" s="10" t="e">
        <v>#N/A</v>
      </c>
      <c r="P66" s="11" t="s">
        <v>768</v>
      </c>
      <c r="Q66" t="str" cm="1">
        <f t="array" ref="Q66">IFERROR(_xlfn.IFS(O66=P66,"agreed",TRUE,"conflicted"), "error")</f>
        <v>error</v>
      </c>
    </row>
    <row r="67" spans="1:17" x14ac:dyDescent="0.2">
      <c r="A67">
        <v>29459</v>
      </c>
      <c r="B67" t="s">
        <v>224</v>
      </c>
      <c r="C67" t="s">
        <v>225</v>
      </c>
      <c r="D67" t="s">
        <v>226</v>
      </c>
      <c r="E67" s="1" t="str">
        <f t="shared" si="1"/>
        <v>check_incorrect_import_statements</v>
      </c>
      <c r="F67" t="s">
        <v>13</v>
      </c>
      <c r="I67" t="s">
        <v>13</v>
      </c>
      <c r="L67">
        <v>294</v>
      </c>
      <c r="M67">
        <v>2532</v>
      </c>
      <c r="N67">
        <v>66</v>
      </c>
      <c r="O67" s="10" t="s">
        <v>13</v>
      </c>
      <c r="P67" s="11" t="s">
        <v>13</v>
      </c>
      <c r="Q67" t="str" cm="1">
        <f t="array" ref="Q67">IFERROR(_xlfn.IFS(O67=P67,"agreed",TRUE,"conflicted"), "error")</f>
        <v>agreed</v>
      </c>
    </row>
    <row r="68" spans="1:17" x14ac:dyDescent="0.2">
      <c r="A68">
        <v>48715</v>
      </c>
      <c r="B68" t="s">
        <v>227</v>
      </c>
      <c r="C68" t="s">
        <v>228</v>
      </c>
      <c r="D68" t="s">
        <v>229</v>
      </c>
      <c r="E68" s="1" t="str">
        <f t="shared" si="1"/>
        <v>test-13_check-follower-cluster</v>
      </c>
      <c r="F68" t="s">
        <v>13</v>
      </c>
      <c r="I68" t="s">
        <v>13</v>
      </c>
      <c r="L68">
        <v>689</v>
      </c>
      <c r="M68">
        <v>2080</v>
      </c>
      <c r="N68">
        <v>67</v>
      </c>
      <c r="O68" s="10" t="s">
        <v>13</v>
      </c>
      <c r="P68" s="11" t="s">
        <v>13</v>
      </c>
      <c r="Q68" t="str" cm="1">
        <f t="array" ref="Q68">IFERROR(_xlfn.IFS(O68=P68,"agreed",TRUE,"conflicted"), "error")</f>
        <v>agreed</v>
      </c>
    </row>
    <row r="69" spans="1:17" x14ac:dyDescent="0.2">
      <c r="A69">
        <v>32506</v>
      </c>
      <c r="B69" t="s">
        <v>230</v>
      </c>
      <c r="C69" t="s">
        <v>231</v>
      </c>
      <c r="D69" t="s">
        <v>232</v>
      </c>
      <c r="E69" s="1" t="str">
        <f t="shared" si="1"/>
        <v>integration-postgres-py38</v>
      </c>
      <c r="F69" t="s">
        <v>13</v>
      </c>
      <c r="I69" t="s">
        <v>13</v>
      </c>
      <c r="L69">
        <v>221</v>
      </c>
      <c r="M69">
        <v>1679</v>
      </c>
      <c r="N69">
        <v>68</v>
      </c>
      <c r="O69" s="10" t="s">
        <v>13</v>
      </c>
      <c r="P69" s="11" t="s">
        <v>13</v>
      </c>
      <c r="Q69" t="str" cm="1">
        <f t="array" ref="Q69">IFERROR(_xlfn.IFS(O69=P69,"agreed",TRUE,"conflicted"), "error")</f>
        <v>agreed</v>
      </c>
    </row>
    <row r="70" spans="1:17" x14ac:dyDescent="0.2">
      <c r="A70">
        <v>39914</v>
      </c>
      <c r="B70" t="s">
        <v>47</v>
      </c>
      <c r="C70" t="s">
        <v>48</v>
      </c>
      <c r="D70" t="s">
        <v>233</v>
      </c>
      <c r="E70" s="1" t="str">
        <f t="shared" si="1"/>
        <v>test_clientv2_1_endpoints</v>
      </c>
      <c r="F70" t="s">
        <v>13</v>
      </c>
      <c r="I70" t="s">
        <v>13</v>
      </c>
      <c r="L70">
        <v>203</v>
      </c>
      <c r="M70">
        <v>2355</v>
      </c>
      <c r="N70">
        <v>69</v>
      </c>
      <c r="O70" s="10" t="s">
        <v>13</v>
      </c>
      <c r="P70" s="11" t="s">
        <v>13</v>
      </c>
      <c r="Q70" t="str" cm="1">
        <f t="array" ref="Q70">IFERROR(_xlfn.IFS(O70=P70,"agreed",TRUE,"conflicted"), "error")</f>
        <v>agreed</v>
      </c>
    </row>
    <row r="71" spans="1:17" x14ac:dyDescent="0.2">
      <c r="A71">
        <v>43765</v>
      </c>
      <c r="B71" t="s">
        <v>230</v>
      </c>
      <c r="C71" t="s">
        <v>231</v>
      </c>
      <c r="D71" t="s">
        <v>234</v>
      </c>
      <c r="E71" s="1" t="str">
        <f t="shared" si="1"/>
        <v>integration-postgres-py36</v>
      </c>
      <c r="F71" t="s">
        <v>13</v>
      </c>
      <c r="I71" t="s">
        <v>13</v>
      </c>
      <c r="L71">
        <v>218</v>
      </c>
      <c r="M71">
        <v>3418</v>
      </c>
      <c r="N71">
        <v>70</v>
      </c>
      <c r="O71" s="10" t="s">
        <v>13</v>
      </c>
      <c r="P71" s="11" t="s">
        <v>13</v>
      </c>
      <c r="Q71" t="str" cm="1">
        <f t="array" ref="Q71">IFERROR(_xlfn.IFS(O71=P71,"agreed",TRUE,"conflicted"), "error")</f>
        <v>agreed</v>
      </c>
    </row>
    <row r="72" spans="1:17" x14ac:dyDescent="0.2">
      <c r="A72">
        <v>45738</v>
      </c>
      <c r="B72" t="s">
        <v>235</v>
      </c>
      <c r="C72" t="s">
        <v>236</v>
      </c>
      <c r="D72" t="s">
        <v>237</v>
      </c>
      <c r="E72" s="1" t="str">
        <f t="shared" si="1"/>
        <v>clang-tidy</v>
      </c>
      <c r="F72" t="s">
        <v>13</v>
      </c>
      <c r="I72" t="s">
        <v>13</v>
      </c>
      <c r="L72">
        <v>472</v>
      </c>
      <c r="M72">
        <v>2568</v>
      </c>
      <c r="N72">
        <v>71</v>
      </c>
      <c r="O72" s="10" t="s">
        <v>13</v>
      </c>
      <c r="P72" s="11" t="s">
        <v>13</v>
      </c>
      <c r="Q72" t="str" cm="1">
        <f t="array" ref="Q72">IFERROR(_xlfn.IFS(O72=P72,"agreed",TRUE,"conflicted"), "error")</f>
        <v>agreed</v>
      </c>
    </row>
    <row r="73" spans="1:17" x14ac:dyDescent="0.2">
      <c r="A73">
        <v>36324</v>
      </c>
      <c r="B73" t="s">
        <v>238</v>
      </c>
      <c r="C73" t="s">
        <v>239</v>
      </c>
      <c r="D73" t="s">
        <v>240</v>
      </c>
      <c r="E73" s="1" t="str">
        <f t="shared" si="1"/>
        <v>php_7_3_test_suite</v>
      </c>
      <c r="F73" t="s">
        <v>17</v>
      </c>
      <c r="G73" t="s">
        <v>18</v>
      </c>
      <c r="H73" t="s">
        <v>241</v>
      </c>
      <c r="I73" t="s">
        <v>699</v>
      </c>
      <c r="J73" t="s">
        <v>180</v>
      </c>
      <c r="L73">
        <v>368</v>
      </c>
      <c r="M73">
        <v>3671</v>
      </c>
      <c r="N73">
        <v>72</v>
      </c>
      <c r="O73" s="10" t="s">
        <v>768</v>
      </c>
      <c r="P73" s="11" t="s">
        <v>768</v>
      </c>
      <c r="Q73" t="str" cm="1">
        <f t="array" ref="Q73">IFERROR(_xlfn.IFS(O73=P73,"agreed",TRUE,"conflicted"), "error")</f>
        <v>agreed</v>
      </c>
    </row>
    <row r="74" spans="1:17" x14ac:dyDescent="0.2">
      <c r="A74">
        <v>34091</v>
      </c>
      <c r="B74" t="s">
        <v>94</v>
      </c>
      <c r="C74" t="s">
        <v>95</v>
      </c>
      <c r="D74" t="s">
        <v>242</v>
      </c>
      <c r="E74" s="1" t="str">
        <f t="shared" si="1"/>
        <v>legacy-unit-tests-local</v>
      </c>
      <c r="F74" t="s">
        <v>17</v>
      </c>
      <c r="G74" t="s">
        <v>18</v>
      </c>
      <c r="I74" t="s">
        <v>706</v>
      </c>
      <c r="J74" t="s">
        <v>712</v>
      </c>
      <c r="L74">
        <v>2122</v>
      </c>
      <c r="M74">
        <v>3769</v>
      </c>
      <c r="N74">
        <v>73</v>
      </c>
      <c r="O74" s="10" t="s">
        <v>768</v>
      </c>
      <c r="P74" s="11" t="s">
        <v>13</v>
      </c>
      <c r="Q74" t="str" cm="1">
        <f t="array" ref="Q74">IFERROR(_xlfn.IFS(O74=P74,"agreed",TRUE,"conflicted"), "error")</f>
        <v>conflicted</v>
      </c>
    </row>
    <row r="75" spans="1:17" x14ac:dyDescent="0.2">
      <c r="A75">
        <v>40877</v>
      </c>
      <c r="B75" t="s">
        <v>243</v>
      </c>
      <c r="C75" t="s">
        <v>244</v>
      </c>
      <c r="D75" t="s">
        <v>245</v>
      </c>
      <c r="E75" s="1" t="str">
        <f t="shared" si="1"/>
        <v>trusty-backend-python3.4</v>
      </c>
      <c r="F75" t="s">
        <v>17</v>
      </c>
      <c r="G75" t="s">
        <v>18</v>
      </c>
      <c r="I75" t="s">
        <v>699</v>
      </c>
      <c r="J75" t="s">
        <v>180</v>
      </c>
      <c r="L75">
        <v>295</v>
      </c>
      <c r="M75">
        <v>389</v>
      </c>
      <c r="N75">
        <v>74</v>
      </c>
      <c r="O75" s="10" t="s">
        <v>768</v>
      </c>
      <c r="P75" s="11" t="s">
        <v>768</v>
      </c>
      <c r="Q75" t="str" cm="1">
        <f t="array" ref="Q75">IFERROR(_xlfn.IFS(O75=P75,"agreed",TRUE,"conflicted"), "error")</f>
        <v>agreed</v>
      </c>
    </row>
    <row r="76" spans="1:17" x14ac:dyDescent="0.2">
      <c r="A76">
        <v>43686</v>
      </c>
      <c r="B76" t="s">
        <v>139</v>
      </c>
      <c r="C76" t="s">
        <v>140</v>
      </c>
      <c r="D76" t="s">
        <v>246</v>
      </c>
      <c r="E76" s="1" t="str">
        <f t="shared" si="1"/>
        <v>Server Master</v>
      </c>
      <c r="F76" t="s">
        <v>17</v>
      </c>
      <c r="G76" t="s">
        <v>121</v>
      </c>
      <c r="H76" t="s">
        <v>247</v>
      </c>
      <c r="I76" t="s">
        <v>13</v>
      </c>
      <c r="L76">
        <v>1601</v>
      </c>
      <c r="M76">
        <v>6717</v>
      </c>
      <c r="N76">
        <v>75</v>
      </c>
      <c r="O76" s="10" t="s">
        <v>17</v>
      </c>
      <c r="P76" s="11" t="s">
        <v>13</v>
      </c>
      <c r="Q76" t="str" cm="1">
        <f t="array" ref="Q76">IFERROR(_xlfn.IFS(O76=P76,"agreed",TRUE,"conflicted"), "error")</f>
        <v>conflicted</v>
      </c>
    </row>
    <row r="77" spans="1:17" x14ac:dyDescent="0.2">
      <c r="A77">
        <v>38863</v>
      </c>
      <c r="B77" t="s">
        <v>69</v>
      </c>
      <c r="C77" t="s">
        <v>70</v>
      </c>
      <c r="D77" t="s">
        <v>248</v>
      </c>
      <c r="E77" s="1" t="str">
        <f t="shared" si="1"/>
        <v>babel_preset</v>
      </c>
      <c r="F77" t="s">
        <v>17</v>
      </c>
      <c r="G77" t="s">
        <v>18</v>
      </c>
      <c r="I77" t="s">
        <v>699</v>
      </c>
      <c r="J77" t="s">
        <v>180</v>
      </c>
      <c r="L77">
        <v>812</v>
      </c>
      <c r="M77">
        <v>6241</v>
      </c>
      <c r="N77">
        <v>76</v>
      </c>
      <c r="O77" s="10" t="s">
        <v>768</v>
      </c>
      <c r="P77" s="11" t="s">
        <v>768</v>
      </c>
      <c r="Q77" t="str" cm="1">
        <f t="array" ref="Q77">IFERROR(_xlfn.IFS(O77=P77,"agreed",TRUE,"conflicted"), "error")</f>
        <v>agreed</v>
      </c>
    </row>
    <row r="78" spans="1:17" x14ac:dyDescent="0.2">
      <c r="A78">
        <v>36517</v>
      </c>
      <c r="B78" t="s">
        <v>62</v>
      </c>
      <c r="C78" t="s">
        <v>63</v>
      </c>
      <c r="D78" t="s">
        <v>249</v>
      </c>
      <c r="E78" s="1" t="str">
        <f t="shared" si="1"/>
        <v>test_build_prod</v>
      </c>
      <c r="F78" t="s">
        <v>17</v>
      </c>
      <c r="G78" t="s">
        <v>18</v>
      </c>
      <c r="I78" t="s">
        <v>13</v>
      </c>
      <c r="K78" t="s">
        <v>713</v>
      </c>
      <c r="L78">
        <v>459</v>
      </c>
      <c r="M78">
        <v>3842</v>
      </c>
      <c r="N78">
        <v>77</v>
      </c>
      <c r="O78" s="10" t="s">
        <v>768</v>
      </c>
      <c r="P78" s="11" t="s">
        <v>13</v>
      </c>
      <c r="Q78" t="str" cm="1">
        <f t="array" ref="Q78">IFERROR(_xlfn.IFS(O78=P78,"agreed",TRUE,"conflicted"), "error")</f>
        <v>conflicted</v>
      </c>
    </row>
    <row r="79" spans="1:17" x14ac:dyDescent="0.2">
      <c r="A79">
        <v>43064</v>
      </c>
      <c r="B79" t="s">
        <v>152</v>
      </c>
      <c r="C79" t="s">
        <v>153</v>
      </c>
      <c r="D79" t="s">
        <v>250</v>
      </c>
      <c r="E79" s="1" t="str">
        <f t="shared" si="1"/>
        <v>build_212</v>
      </c>
      <c r="F79" t="s">
        <v>13</v>
      </c>
      <c r="I79" t="s">
        <v>13</v>
      </c>
      <c r="L79">
        <v>236</v>
      </c>
      <c r="M79">
        <v>4998</v>
      </c>
      <c r="N79">
        <v>78</v>
      </c>
      <c r="O79" s="10" t="s">
        <v>13</v>
      </c>
      <c r="P79" s="11" t="s">
        <v>13</v>
      </c>
      <c r="Q79" t="str" cm="1">
        <f t="array" ref="Q79">IFERROR(_xlfn.IFS(O79=P79,"agreed",TRUE,"conflicted"), "error")</f>
        <v>agreed</v>
      </c>
    </row>
    <row r="80" spans="1:17" x14ac:dyDescent="0.2">
      <c r="A80">
        <v>37295</v>
      </c>
      <c r="B80" t="s">
        <v>251</v>
      </c>
      <c r="C80" t="s">
        <v>252</v>
      </c>
      <c r="D80" t="s">
        <v>253</v>
      </c>
      <c r="E80" s="1" t="str">
        <f t="shared" si="1"/>
        <v>testapp60</v>
      </c>
      <c r="F80" t="s">
        <v>17</v>
      </c>
      <c r="G80" t="s">
        <v>18</v>
      </c>
      <c r="H80" t="s">
        <v>254</v>
      </c>
      <c r="I80" t="s">
        <v>699</v>
      </c>
      <c r="J80" t="s">
        <v>180</v>
      </c>
      <c r="L80">
        <v>214</v>
      </c>
      <c r="M80">
        <v>2037</v>
      </c>
      <c r="N80">
        <v>79</v>
      </c>
      <c r="O80" s="10" t="s">
        <v>768</v>
      </c>
      <c r="P80" s="11" t="s">
        <v>768</v>
      </c>
      <c r="Q80" t="str" cm="1">
        <f t="array" ref="Q80">IFERROR(_xlfn.IFS(O80=P80,"agreed",TRUE,"conflicted"), "error")</f>
        <v>agreed</v>
      </c>
    </row>
    <row r="81" spans="1:17" x14ac:dyDescent="0.2">
      <c r="A81">
        <v>36876</v>
      </c>
      <c r="B81" t="s">
        <v>255</v>
      </c>
      <c r="C81" t="s">
        <v>256</v>
      </c>
      <c r="D81" t="s">
        <v>257</v>
      </c>
      <c r="E81" s="1" t="str">
        <f t="shared" si="1"/>
        <v>api-bigquery-test</v>
      </c>
      <c r="F81" t="s">
        <v>13</v>
      </c>
      <c r="H81" t="s">
        <v>254</v>
      </c>
      <c r="I81" t="s">
        <v>699</v>
      </c>
      <c r="J81" t="s">
        <v>180</v>
      </c>
      <c r="L81">
        <v>891</v>
      </c>
      <c r="M81">
        <v>9518</v>
      </c>
      <c r="N81">
        <v>80</v>
      </c>
      <c r="O81" s="10" t="s">
        <v>13</v>
      </c>
      <c r="P81" s="11" t="s">
        <v>768</v>
      </c>
      <c r="Q81" t="str" cm="1">
        <f t="array" ref="Q81">IFERROR(_xlfn.IFS(O81=P81,"agreed",TRUE,"conflicted"), "error")</f>
        <v>conflicted</v>
      </c>
    </row>
    <row r="82" spans="1:17" x14ac:dyDescent="0.2">
      <c r="A82">
        <v>34752</v>
      </c>
      <c r="B82" t="s">
        <v>74</v>
      </c>
      <c r="C82" t="s">
        <v>75</v>
      </c>
      <c r="D82" t="s">
        <v>258</v>
      </c>
      <c r="E82" s="1" t="str">
        <f t="shared" si="1"/>
        <v>Bundlesize</v>
      </c>
      <c r="F82" t="s">
        <v>13</v>
      </c>
      <c r="I82" t="s">
        <v>13</v>
      </c>
      <c r="L82">
        <v>341</v>
      </c>
      <c r="M82">
        <v>2811</v>
      </c>
      <c r="N82">
        <v>81</v>
      </c>
      <c r="O82" s="10" t="s">
        <v>13</v>
      </c>
      <c r="P82" s="11" t="s">
        <v>13</v>
      </c>
      <c r="Q82" t="str" cm="1">
        <f t="array" ref="Q82">IFERROR(_xlfn.IFS(O82=P82,"agreed",TRUE,"conflicted"), "error")</f>
        <v>agreed</v>
      </c>
    </row>
    <row r="83" spans="1:17" x14ac:dyDescent="0.2">
      <c r="A83">
        <v>41128</v>
      </c>
      <c r="B83" t="s">
        <v>62</v>
      </c>
      <c r="C83" t="s">
        <v>63</v>
      </c>
      <c r="D83" t="s">
        <v>259</v>
      </c>
      <c r="E83" s="1" t="str">
        <f t="shared" si="1"/>
        <v>test_source_www_experimental</v>
      </c>
      <c r="F83" t="s">
        <v>17</v>
      </c>
      <c r="G83" t="s">
        <v>18</v>
      </c>
      <c r="I83" t="s">
        <v>13</v>
      </c>
      <c r="K83" t="s">
        <v>713</v>
      </c>
      <c r="L83">
        <v>284</v>
      </c>
      <c r="M83">
        <v>297</v>
      </c>
      <c r="N83">
        <v>82</v>
      </c>
      <c r="O83" s="10" t="s">
        <v>768</v>
      </c>
      <c r="P83" s="11" t="s">
        <v>13</v>
      </c>
      <c r="Q83" t="str" cm="1">
        <f t="array" ref="Q83">IFERROR(_xlfn.IFS(O83=P83,"agreed",TRUE,"conflicted"), "error")</f>
        <v>conflicted</v>
      </c>
    </row>
    <row r="84" spans="1:17" x14ac:dyDescent="0.2">
      <c r="A84">
        <v>38633</v>
      </c>
      <c r="B84" t="s">
        <v>260</v>
      </c>
      <c r="C84" t="s">
        <v>261</v>
      </c>
      <c r="D84" t="s">
        <v>262</v>
      </c>
      <c r="E84" s="1" t="str">
        <f t="shared" si="1"/>
        <v>test-ruby2.5</v>
      </c>
      <c r="F84" t="s">
        <v>13</v>
      </c>
      <c r="I84" t="s">
        <v>13</v>
      </c>
      <c r="L84">
        <v>685</v>
      </c>
      <c r="M84">
        <v>9800</v>
      </c>
      <c r="N84">
        <v>83</v>
      </c>
      <c r="O84" s="10" t="s">
        <v>13</v>
      </c>
      <c r="P84" s="11" t="s">
        <v>13</v>
      </c>
      <c r="Q84" t="str" cm="1">
        <f t="array" ref="Q84">IFERROR(_xlfn.IFS(O84=P84,"agreed",TRUE,"conflicted"), "error")</f>
        <v>agreed</v>
      </c>
    </row>
    <row r="85" spans="1:17" x14ac:dyDescent="0.2">
      <c r="A85">
        <v>29801</v>
      </c>
      <c r="B85" t="s">
        <v>28</v>
      </c>
      <c r="C85" t="s">
        <v>29</v>
      </c>
      <c r="D85" t="s">
        <v>263</v>
      </c>
      <c r="E85" s="1" t="str">
        <f t="shared" si="1"/>
        <v>binary_macos_wheel_py3.8_cpu</v>
      </c>
      <c r="F85" t="s">
        <v>13</v>
      </c>
      <c r="I85" t="s">
        <v>706</v>
      </c>
      <c r="L85">
        <v>606</v>
      </c>
      <c r="M85">
        <v>3493</v>
      </c>
      <c r="N85">
        <v>84</v>
      </c>
      <c r="O85" s="10" t="s">
        <v>13</v>
      </c>
      <c r="P85" s="11" t="s">
        <v>13</v>
      </c>
      <c r="Q85" t="str" cm="1">
        <f t="array" ref="Q85">IFERROR(_xlfn.IFS(O85=P85,"agreed",TRUE,"conflicted"), "error")</f>
        <v>agreed</v>
      </c>
    </row>
    <row r="86" spans="1:17" x14ac:dyDescent="0.2">
      <c r="A86">
        <v>30790</v>
      </c>
      <c r="B86" t="s">
        <v>264</v>
      </c>
      <c r="C86" t="s">
        <v>265</v>
      </c>
      <c r="D86" t="s">
        <v>266</v>
      </c>
      <c r="E86" s="1" t="str">
        <f t="shared" si="1"/>
        <v>messages-javascript</v>
      </c>
      <c r="F86" t="s">
        <v>13</v>
      </c>
      <c r="I86" t="s">
        <v>13</v>
      </c>
      <c r="L86">
        <v>461</v>
      </c>
      <c r="M86">
        <v>2724</v>
      </c>
      <c r="N86">
        <v>85</v>
      </c>
      <c r="O86" s="10" t="s">
        <v>13</v>
      </c>
      <c r="P86" s="11" t="s">
        <v>13</v>
      </c>
      <c r="Q86" t="str" cm="1">
        <f t="array" ref="Q86">IFERROR(_xlfn.IFS(O86=P86,"agreed",TRUE,"conflicted"), "error")</f>
        <v>agreed</v>
      </c>
    </row>
    <row r="87" spans="1:17" x14ac:dyDescent="0.2">
      <c r="A87">
        <v>57241</v>
      </c>
      <c r="B87" t="s">
        <v>55</v>
      </c>
      <c r="C87" t="s">
        <v>56</v>
      </c>
      <c r="D87" t="s">
        <v>267</v>
      </c>
      <c r="E87" s="1" t="str">
        <f t="shared" si="1"/>
        <v>kernel_tests_mips_clang</v>
      </c>
      <c r="F87" t="s">
        <v>13</v>
      </c>
      <c r="I87" t="s">
        <v>13</v>
      </c>
      <c r="L87">
        <v>325</v>
      </c>
      <c r="M87">
        <v>941</v>
      </c>
      <c r="N87">
        <v>86</v>
      </c>
      <c r="O87" s="10" t="s">
        <v>13</v>
      </c>
      <c r="P87" s="11" t="s">
        <v>13</v>
      </c>
      <c r="Q87" t="str" cm="1">
        <f t="array" ref="Q87">IFERROR(_xlfn.IFS(O87=P87,"agreed",TRUE,"conflicted"), "error")</f>
        <v>agreed</v>
      </c>
    </row>
    <row r="88" spans="1:17" x14ac:dyDescent="0.2">
      <c r="A88">
        <v>44051</v>
      </c>
      <c r="B88" t="s">
        <v>268</v>
      </c>
      <c r="C88" t="s">
        <v>269</v>
      </c>
      <c r="D88" t="s">
        <v>270</v>
      </c>
      <c r="E88" s="1" t="str">
        <f t="shared" si="1"/>
        <v>build-freebsd</v>
      </c>
      <c r="F88" t="s">
        <v>17</v>
      </c>
      <c r="G88" t="s">
        <v>18</v>
      </c>
      <c r="I88" t="s">
        <v>699</v>
      </c>
      <c r="J88" t="s">
        <v>180</v>
      </c>
      <c r="L88">
        <v>199</v>
      </c>
      <c r="M88">
        <v>607</v>
      </c>
      <c r="N88">
        <v>87</v>
      </c>
      <c r="O88" s="10" t="s">
        <v>768</v>
      </c>
      <c r="P88" s="11" t="s">
        <v>768</v>
      </c>
      <c r="Q88" t="str" cm="1">
        <f t="array" ref="Q88">IFERROR(_xlfn.IFS(O88=P88,"agreed",TRUE,"conflicted"), "error")</f>
        <v>agreed</v>
      </c>
    </row>
    <row r="89" spans="1:17" x14ac:dyDescent="0.2">
      <c r="A89">
        <v>37912</v>
      </c>
      <c r="B89" t="s">
        <v>271</v>
      </c>
      <c r="C89" t="s">
        <v>272</v>
      </c>
      <c r="D89" t="s">
        <v>273</v>
      </c>
      <c r="E89" s="1" t="str">
        <f t="shared" si="1"/>
        <v>view_engine_snapshot_test_cronjob</v>
      </c>
      <c r="F89" t="s">
        <v>17</v>
      </c>
      <c r="G89" t="s">
        <v>18</v>
      </c>
      <c r="H89" t="s">
        <v>274</v>
      </c>
      <c r="I89" t="s">
        <v>714</v>
      </c>
      <c r="J89" t="s">
        <v>180</v>
      </c>
      <c r="L89">
        <v>742</v>
      </c>
      <c r="M89">
        <v>9964</v>
      </c>
      <c r="N89">
        <v>88</v>
      </c>
      <c r="O89" s="10" t="s">
        <v>768</v>
      </c>
      <c r="P89" s="11" t="s">
        <v>768</v>
      </c>
      <c r="Q89" t="str" cm="1">
        <f t="array" ref="Q89">IFERROR(_xlfn.IFS(O89=P89,"agreed",TRUE,"conflicted"), "error")</f>
        <v>agreed</v>
      </c>
    </row>
    <row r="90" spans="1:17" x14ac:dyDescent="0.2">
      <c r="A90">
        <v>37690</v>
      </c>
      <c r="B90" t="s">
        <v>275</v>
      </c>
      <c r="C90" t="s">
        <v>276</v>
      </c>
      <c r="D90" t="s">
        <v>277</v>
      </c>
      <c r="E90" s="1" t="str">
        <f t="shared" si="1"/>
        <v>prettier</v>
      </c>
      <c r="F90" t="s">
        <v>13</v>
      </c>
      <c r="I90" t="s">
        <v>13</v>
      </c>
      <c r="L90">
        <v>199</v>
      </c>
      <c r="M90">
        <v>1813</v>
      </c>
      <c r="N90">
        <v>89</v>
      </c>
      <c r="O90" s="10" t="s">
        <v>13</v>
      </c>
      <c r="P90" s="11" t="s">
        <v>13</v>
      </c>
      <c r="Q90" t="str" cm="1">
        <f t="array" ref="Q90">IFERROR(_xlfn.IFS(O90=P90,"agreed",TRUE,"conflicted"), "error")</f>
        <v>agreed</v>
      </c>
    </row>
    <row r="91" spans="1:17" x14ac:dyDescent="0.2">
      <c r="A91">
        <v>44569</v>
      </c>
      <c r="B91" t="s">
        <v>278</v>
      </c>
      <c r="C91" t="s">
        <v>279</v>
      </c>
      <c r="D91" t="s">
        <v>43</v>
      </c>
      <c r="E91" s="1" t="str">
        <f t="shared" si="1"/>
        <v>lint</v>
      </c>
      <c r="F91" t="s">
        <v>13</v>
      </c>
      <c r="I91" t="s">
        <v>13</v>
      </c>
      <c r="L91">
        <v>2422</v>
      </c>
      <c r="M91">
        <v>15043</v>
      </c>
      <c r="N91">
        <v>90</v>
      </c>
      <c r="O91" s="10" t="s">
        <v>13</v>
      </c>
      <c r="P91" s="11" t="s">
        <v>13</v>
      </c>
      <c r="Q91" t="str" cm="1">
        <f t="array" ref="Q91">IFERROR(_xlfn.IFS(O91=P91,"agreed",TRUE,"conflicted"), "error")</f>
        <v>agreed</v>
      </c>
    </row>
    <row r="92" spans="1:17" x14ac:dyDescent="0.2">
      <c r="A92">
        <v>29451</v>
      </c>
      <c r="B92" t="s">
        <v>219</v>
      </c>
      <c r="C92" t="s">
        <v>220</v>
      </c>
      <c r="D92" t="s">
        <v>280</v>
      </c>
      <c r="E92" s="1" t="str">
        <f t="shared" si="1"/>
        <v>typecheck-strict</v>
      </c>
      <c r="F92" t="s">
        <v>13</v>
      </c>
      <c r="G92" t="s">
        <v>18</v>
      </c>
      <c r="H92" t="s">
        <v>281</v>
      </c>
      <c r="I92" t="s">
        <v>13</v>
      </c>
      <c r="L92">
        <v>2765</v>
      </c>
      <c r="M92">
        <v>20918</v>
      </c>
      <c r="N92">
        <v>91</v>
      </c>
      <c r="O92" s="10" t="s">
        <v>13</v>
      </c>
      <c r="P92" s="11" t="s">
        <v>13</v>
      </c>
      <c r="Q92" t="str" cm="1">
        <f t="array" ref="Q92">IFERROR(_xlfn.IFS(O92=P92,"agreed",TRUE,"conflicted"), "error")</f>
        <v>agreed</v>
      </c>
    </row>
    <row r="93" spans="1:17" x14ac:dyDescent="0.2">
      <c r="A93">
        <v>46042</v>
      </c>
      <c r="B93" t="s">
        <v>282</v>
      </c>
      <c r="C93" t="s">
        <v>283</v>
      </c>
      <c r="D93" t="s">
        <v>284</v>
      </c>
      <c r="E93" s="1" t="str">
        <f t="shared" si="1"/>
        <v>pull_frontend_codebase</v>
      </c>
      <c r="F93" t="s">
        <v>13</v>
      </c>
      <c r="I93" t="s">
        <v>13</v>
      </c>
      <c r="L93">
        <v>223</v>
      </c>
      <c r="M93">
        <v>1990</v>
      </c>
      <c r="N93">
        <v>92</v>
      </c>
      <c r="O93" s="10" t="s">
        <v>13</v>
      </c>
      <c r="P93" s="11" t="s">
        <v>13</v>
      </c>
      <c r="Q93" t="str" cm="1">
        <f t="array" ref="Q93">IFERROR(_xlfn.IFS(O93=P93,"agreed",TRUE,"conflicted"), "error")</f>
        <v>agreed</v>
      </c>
    </row>
    <row r="94" spans="1:17" x14ac:dyDescent="0.2">
      <c r="A94">
        <v>52791</v>
      </c>
      <c r="B94" t="s">
        <v>285</v>
      </c>
      <c r="C94" t="s">
        <v>286</v>
      </c>
      <c r="D94" t="s">
        <v>287</v>
      </c>
      <c r="E94" s="1" t="str">
        <f t="shared" si="1"/>
        <v>4.06.0</v>
      </c>
      <c r="F94" t="s">
        <v>13</v>
      </c>
      <c r="I94" t="s">
        <v>699</v>
      </c>
      <c r="J94" t="s">
        <v>180</v>
      </c>
      <c r="K94" t="s">
        <v>715</v>
      </c>
      <c r="L94">
        <v>259</v>
      </c>
      <c r="M94">
        <v>1519</v>
      </c>
      <c r="N94">
        <v>93</v>
      </c>
      <c r="O94" s="10" t="s">
        <v>13</v>
      </c>
      <c r="P94" s="11" t="s">
        <v>768</v>
      </c>
      <c r="Q94" t="str" cm="1">
        <f t="array" ref="Q94">IFERROR(_xlfn.IFS(O94=P94,"agreed",TRUE,"conflicted"), "error")</f>
        <v>conflicted</v>
      </c>
    </row>
    <row r="95" spans="1:17" x14ac:dyDescent="0.2">
      <c r="A95">
        <v>35798</v>
      </c>
      <c r="B95" t="s">
        <v>143</v>
      </c>
      <c r="C95" t="s">
        <v>144</v>
      </c>
      <c r="D95" t="s">
        <v>288</v>
      </c>
      <c r="E95" s="1" t="str">
        <f t="shared" si="1"/>
        <v>t_osx_soltest</v>
      </c>
      <c r="F95" t="s">
        <v>17</v>
      </c>
      <c r="G95" t="s">
        <v>18</v>
      </c>
      <c r="H95" t="s">
        <v>289</v>
      </c>
      <c r="I95" t="s">
        <v>706</v>
      </c>
      <c r="L95">
        <v>681</v>
      </c>
      <c r="M95">
        <v>7161</v>
      </c>
      <c r="N95">
        <v>94</v>
      </c>
      <c r="O95" s="10" t="s">
        <v>768</v>
      </c>
      <c r="P95" s="11" t="s">
        <v>13</v>
      </c>
      <c r="Q95" t="str" cm="1">
        <f t="array" ref="Q95">IFERROR(_xlfn.IFS(O95=P95,"agreed",TRUE,"conflicted"), "error")</f>
        <v>conflicted</v>
      </c>
    </row>
    <row r="96" spans="1:17" x14ac:dyDescent="0.2">
      <c r="A96">
        <v>34833</v>
      </c>
      <c r="B96" t="s">
        <v>290</v>
      </c>
      <c r="C96" t="s">
        <v>291</v>
      </c>
      <c r="D96" t="s">
        <v>292</v>
      </c>
      <c r="E96" s="1" t="str">
        <f t="shared" si="1"/>
        <v>build-2</v>
      </c>
      <c r="F96" t="s">
        <v>293</v>
      </c>
      <c r="H96" t="s">
        <v>127</v>
      </c>
      <c r="I96" t="s">
        <v>716</v>
      </c>
      <c r="L96">
        <v>744</v>
      </c>
      <c r="M96">
        <v>11740</v>
      </c>
      <c r="N96">
        <v>95</v>
      </c>
      <c r="O96" s="10" t="e">
        <v>#N/A</v>
      </c>
      <c r="P96" s="11" t="e">
        <v>#N/A</v>
      </c>
      <c r="Q96" t="str" cm="1">
        <f t="array" ref="Q96">IFERROR(_xlfn.IFS(O96=P96,"agreed",TRUE,"conflicted"), "error")</f>
        <v>error</v>
      </c>
    </row>
    <row r="97" spans="1:17" x14ac:dyDescent="0.2">
      <c r="A97">
        <v>37287</v>
      </c>
      <c r="B97" t="s">
        <v>294</v>
      </c>
      <c r="C97" t="s">
        <v>295</v>
      </c>
      <c r="D97" t="s">
        <v>296</v>
      </c>
      <c r="E97" s="1" t="str">
        <f t="shared" si="1"/>
        <v>Check Basic</v>
      </c>
      <c r="F97" t="s">
        <v>17</v>
      </c>
      <c r="G97" t="s">
        <v>18</v>
      </c>
      <c r="H97" t="s">
        <v>297</v>
      </c>
      <c r="I97" t="s">
        <v>706</v>
      </c>
      <c r="K97" t="s">
        <v>717</v>
      </c>
      <c r="L97">
        <v>237</v>
      </c>
      <c r="M97">
        <v>1254</v>
      </c>
      <c r="N97">
        <v>96</v>
      </c>
      <c r="O97" s="10" t="s">
        <v>768</v>
      </c>
      <c r="P97" s="11" t="s">
        <v>13</v>
      </c>
      <c r="Q97" t="str" cm="1">
        <f t="array" ref="Q97">IFERROR(_xlfn.IFS(O97=P97,"agreed",TRUE,"conflicted"), "error")</f>
        <v>conflicted</v>
      </c>
    </row>
    <row r="98" spans="1:17" x14ac:dyDescent="0.2">
      <c r="A98">
        <v>29599</v>
      </c>
      <c r="B98" t="s">
        <v>149</v>
      </c>
      <c r="C98" t="s">
        <v>150</v>
      </c>
      <c r="D98" t="s">
        <v>298</v>
      </c>
      <c r="E98" s="1" t="str">
        <f t="shared" si="1"/>
        <v>Apollo InMemory Cache</v>
      </c>
      <c r="F98" t="s">
        <v>17</v>
      </c>
      <c r="G98" t="s">
        <v>18</v>
      </c>
      <c r="H98" t="s">
        <v>58</v>
      </c>
      <c r="I98" t="s">
        <v>699</v>
      </c>
      <c r="J98" t="s">
        <v>180</v>
      </c>
      <c r="L98">
        <v>564</v>
      </c>
      <c r="M98">
        <v>1772</v>
      </c>
      <c r="N98">
        <v>97</v>
      </c>
      <c r="O98" s="10" t="s">
        <v>768</v>
      </c>
      <c r="P98" s="11" t="s">
        <v>768</v>
      </c>
      <c r="Q98" t="str" cm="1">
        <f t="array" ref="Q98">IFERROR(_xlfn.IFS(O98=P98,"agreed",TRUE,"conflicted"), "error")</f>
        <v>agreed</v>
      </c>
    </row>
    <row r="99" spans="1:17" x14ac:dyDescent="0.2">
      <c r="A99">
        <v>41851</v>
      </c>
      <c r="B99" t="s">
        <v>299</v>
      </c>
      <c r="C99" t="s">
        <v>300</v>
      </c>
      <c r="D99" t="s">
        <v>301</v>
      </c>
      <c r="E99" s="1" t="str">
        <f t="shared" si="1"/>
        <v>docs-tests</v>
      </c>
      <c r="F99" t="s">
        <v>17</v>
      </c>
      <c r="G99" t="s">
        <v>18</v>
      </c>
      <c r="H99" t="s">
        <v>302</v>
      </c>
      <c r="I99" t="s">
        <v>13</v>
      </c>
      <c r="J99" t="s">
        <v>707</v>
      </c>
      <c r="K99" t="s">
        <v>718</v>
      </c>
      <c r="L99">
        <v>324</v>
      </c>
      <c r="M99">
        <v>2060</v>
      </c>
      <c r="N99">
        <v>98</v>
      </c>
      <c r="O99" s="10" t="s">
        <v>768</v>
      </c>
      <c r="P99" s="11" t="s">
        <v>13</v>
      </c>
      <c r="Q99" t="str" cm="1">
        <f t="array" ref="Q99">IFERROR(_xlfn.IFS(O99=P99,"agreed",TRUE,"conflicted"), "error")</f>
        <v>conflicted</v>
      </c>
    </row>
    <row r="100" spans="1:17" x14ac:dyDescent="0.2">
      <c r="A100">
        <v>34420</v>
      </c>
      <c r="B100" t="s">
        <v>303</v>
      </c>
      <c r="C100" t="s">
        <v>304</v>
      </c>
      <c r="D100" t="s">
        <v>305</v>
      </c>
      <c r="E100" s="1" t="str">
        <f t="shared" si="1"/>
        <v>go-test-sdk</v>
      </c>
      <c r="F100" t="s">
        <v>13</v>
      </c>
      <c r="I100" t="s">
        <v>13</v>
      </c>
      <c r="L100">
        <v>918</v>
      </c>
      <c r="M100">
        <v>6333</v>
      </c>
      <c r="N100">
        <v>99</v>
      </c>
      <c r="O100" s="10" t="s">
        <v>13</v>
      </c>
      <c r="P100" s="11" t="s">
        <v>13</v>
      </c>
      <c r="Q100" t="str" cm="1">
        <f t="array" ref="Q100">IFERROR(_xlfn.IFS(O100=P100,"agreed",TRUE,"conflicted"), "error")</f>
        <v>agreed</v>
      </c>
    </row>
    <row r="101" spans="1:17" x14ac:dyDescent="0.2">
      <c r="A101">
        <v>39265</v>
      </c>
      <c r="B101" t="s">
        <v>306</v>
      </c>
      <c r="C101" t="s">
        <v>307</v>
      </c>
      <c r="D101" t="s">
        <v>308</v>
      </c>
      <c r="E101" s="1" t="str">
        <f t="shared" si="1"/>
        <v>eunit_minerva</v>
      </c>
      <c r="F101" t="s">
        <v>17</v>
      </c>
      <c r="G101" t="s">
        <v>18</v>
      </c>
      <c r="H101" t="s">
        <v>180</v>
      </c>
      <c r="I101" t="s">
        <v>706</v>
      </c>
      <c r="L101">
        <v>651</v>
      </c>
      <c r="M101">
        <v>3534</v>
      </c>
      <c r="N101">
        <v>100</v>
      </c>
      <c r="O101" s="10" t="s">
        <v>768</v>
      </c>
      <c r="P101" s="11" t="s">
        <v>13</v>
      </c>
      <c r="Q101" t="str" cm="1">
        <f t="array" ref="Q101">IFERROR(_xlfn.IFS(O101=P101,"agreed",TRUE,"conflicted"), "error")</f>
        <v>conflicted</v>
      </c>
    </row>
    <row r="102" spans="1:17" x14ac:dyDescent="0.2">
      <c r="A102">
        <v>34475</v>
      </c>
      <c r="B102" t="s">
        <v>309</v>
      </c>
      <c r="C102" t="s">
        <v>310</v>
      </c>
      <c r="D102" t="s">
        <v>311</v>
      </c>
      <c r="E102" s="1" t="str">
        <f t="shared" si="1"/>
        <v>test_3</v>
      </c>
      <c r="F102" t="s">
        <v>17</v>
      </c>
      <c r="G102" t="s">
        <v>18</v>
      </c>
      <c r="H102" t="s">
        <v>58</v>
      </c>
      <c r="I102" t="s">
        <v>13</v>
      </c>
      <c r="K102" t="s">
        <v>719</v>
      </c>
      <c r="L102">
        <v>339</v>
      </c>
      <c r="M102">
        <v>1035</v>
      </c>
      <c r="N102">
        <v>101</v>
      </c>
      <c r="O102" s="10" t="s">
        <v>768</v>
      </c>
      <c r="P102" s="11" t="s">
        <v>13</v>
      </c>
      <c r="Q102" t="str" cm="1">
        <f t="array" ref="Q102">IFERROR(_xlfn.IFS(O102=P102,"agreed",TRUE,"conflicted"), "error")</f>
        <v>conflicted</v>
      </c>
    </row>
    <row r="103" spans="1:17" x14ac:dyDescent="0.2">
      <c r="A103">
        <v>47399</v>
      </c>
      <c r="B103" t="s">
        <v>312</v>
      </c>
      <c r="C103" t="s">
        <v>313</v>
      </c>
      <c r="D103" t="s">
        <v>314</v>
      </c>
      <c r="E103" s="1" t="str">
        <f t="shared" si="1"/>
        <v>node-middle</v>
      </c>
      <c r="F103" t="s">
        <v>17</v>
      </c>
      <c r="G103" t="s">
        <v>18</v>
      </c>
      <c r="H103" t="s">
        <v>180</v>
      </c>
      <c r="I103" t="s">
        <v>699</v>
      </c>
      <c r="J103" t="s">
        <v>180</v>
      </c>
      <c r="K103" t="s">
        <v>720</v>
      </c>
      <c r="L103">
        <v>708</v>
      </c>
      <c r="M103">
        <v>1609</v>
      </c>
      <c r="N103">
        <v>102</v>
      </c>
      <c r="O103" s="10" t="s">
        <v>768</v>
      </c>
      <c r="P103" s="11" t="s">
        <v>768</v>
      </c>
      <c r="Q103" t="str" cm="1">
        <f t="array" ref="Q103">IFERROR(_xlfn.IFS(O103=P103,"agreed",TRUE,"conflicted"), "error")</f>
        <v>agreed</v>
      </c>
    </row>
    <row r="104" spans="1:17" x14ac:dyDescent="0.2">
      <c r="A104">
        <v>40895</v>
      </c>
      <c r="B104" t="s">
        <v>271</v>
      </c>
      <c r="C104" t="s">
        <v>272</v>
      </c>
      <c r="D104" t="s">
        <v>315</v>
      </c>
      <c r="E104" s="1" t="str">
        <f t="shared" si="1"/>
        <v>mdc_snapshot_test_cronjob</v>
      </c>
      <c r="F104" t="s">
        <v>17</v>
      </c>
      <c r="G104" t="s">
        <v>316</v>
      </c>
      <c r="H104" t="s">
        <v>317</v>
      </c>
      <c r="I104" t="s">
        <v>714</v>
      </c>
      <c r="J104" t="s">
        <v>180</v>
      </c>
      <c r="L104">
        <v>743</v>
      </c>
      <c r="M104">
        <v>8356</v>
      </c>
      <c r="N104">
        <v>103</v>
      </c>
      <c r="O104" s="10" t="s">
        <v>17</v>
      </c>
      <c r="P104" s="11" t="s">
        <v>768</v>
      </c>
      <c r="Q104" t="str" cm="1">
        <f t="array" ref="Q104">IFERROR(_xlfn.IFS(O104=P104,"agreed",TRUE,"conflicted"), "error")</f>
        <v>conflicted</v>
      </c>
    </row>
    <row r="105" spans="1:17" x14ac:dyDescent="0.2">
      <c r="A105">
        <v>57337</v>
      </c>
      <c r="B105" t="s">
        <v>146</v>
      </c>
      <c r="C105" t="s">
        <v>147</v>
      </c>
      <c r="D105" t="s">
        <v>318</v>
      </c>
      <c r="E105" s="1" t="str">
        <f t="shared" si="1"/>
        <v>python-3-7-orca</v>
      </c>
      <c r="F105" t="s">
        <v>17</v>
      </c>
      <c r="G105" t="s">
        <v>18</v>
      </c>
      <c r="H105" t="s">
        <v>180</v>
      </c>
      <c r="I105" t="s">
        <v>699</v>
      </c>
      <c r="J105" t="s">
        <v>180</v>
      </c>
      <c r="L105">
        <v>224</v>
      </c>
      <c r="M105">
        <v>2458</v>
      </c>
      <c r="N105">
        <v>104</v>
      </c>
      <c r="O105" s="10" t="s">
        <v>768</v>
      </c>
      <c r="P105" s="11" t="s">
        <v>768</v>
      </c>
      <c r="Q105" t="str" cm="1">
        <f t="array" ref="Q105">IFERROR(_xlfn.IFS(O105=P105,"agreed",TRUE,"conflicted"), "error")</f>
        <v>agreed</v>
      </c>
    </row>
    <row r="106" spans="1:17" x14ac:dyDescent="0.2">
      <c r="A106">
        <v>42498</v>
      </c>
      <c r="B106" t="s">
        <v>319</v>
      </c>
      <c r="C106" t="s">
        <v>320</v>
      </c>
      <c r="D106" t="s">
        <v>321</v>
      </c>
      <c r="E106" s="1" t="str">
        <f t="shared" si="1"/>
        <v>python-smoke-test</v>
      </c>
      <c r="F106" t="s">
        <v>13</v>
      </c>
      <c r="I106" t="s">
        <v>13</v>
      </c>
      <c r="L106">
        <v>547</v>
      </c>
      <c r="M106">
        <v>1356</v>
      </c>
      <c r="N106">
        <v>105</v>
      </c>
      <c r="O106" s="10" t="s">
        <v>13</v>
      </c>
      <c r="P106" s="11" t="s">
        <v>13</v>
      </c>
      <c r="Q106" t="str" cm="1">
        <f t="array" ref="Q106">IFERROR(_xlfn.IFS(O106=P106,"agreed",TRUE,"conflicted"), "error")</f>
        <v>agreed</v>
      </c>
    </row>
    <row r="107" spans="1:17" x14ac:dyDescent="0.2">
      <c r="A107">
        <v>34258</v>
      </c>
      <c r="B107" t="s">
        <v>47</v>
      </c>
      <c r="C107" t="s">
        <v>48</v>
      </c>
      <c r="D107" t="s">
        <v>322</v>
      </c>
      <c r="E107" s="1" t="str">
        <f t="shared" si="1"/>
        <v>py3_compat</v>
      </c>
      <c r="F107" t="s">
        <v>13</v>
      </c>
      <c r="I107" t="s">
        <v>13</v>
      </c>
      <c r="L107">
        <v>332</v>
      </c>
      <c r="M107">
        <v>2087</v>
      </c>
      <c r="N107">
        <v>106</v>
      </c>
      <c r="O107" s="10" t="s">
        <v>13</v>
      </c>
      <c r="P107" s="11" t="s">
        <v>13</v>
      </c>
      <c r="Q107" t="str" cm="1">
        <f t="array" ref="Q107">IFERROR(_xlfn.IFS(O107=P107,"agreed",TRUE,"conflicted"), "error")</f>
        <v>agreed</v>
      </c>
    </row>
    <row r="108" spans="1:17" x14ac:dyDescent="0.2">
      <c r="A108">
        <v>41054</v>
      </c>
      <c r="B108" t="s">
        <v>323</v>
      </c>
      <c r="C108" t="s">
        <v>324</v>
      </c>
      <c r="D108" t="s">
        <v>325</v>
      </c>
      <c r="E108" s="1" t="str">
        <f t="shared" si="1"/>
        <v>test_dist_15</v>
      </c>
      <c r="F108" t="s">
        <v>13</v>
      </c>
      <c r="I108" t="s">
        <v>13</v>
      </c>
      <c r="L108">
        <v>710</v>
      </c>
      <c r="M108">
        <v>8851</v>
      </c>
      <c r="N108">
        <v>107</v>
      </c>
      <c r="O108" s="10" t="s">
        <v>13</v>
      </c>
      <c r="P108" s="11" t="s">
        <v>13</v>
      </c>
      <c r="Q108" t="str" cm="1">
        <f t="array" ref="Q108">IFERROR(_xlfn.IFS(O108=P108,"agreed",TRUE,"conflicted"), "error")</f>
        <v>agreed</v>
      </c>
    </row>
    <row r="109" spans="1:17" ht="71.25" x14ac:dyDescent="0.2">
      <c r="A109">
        <v>39347</v>
      </c>
      <c r="B109" t="s">
        <v>326</v>
      </c>
      <c r="C109" t="s">
        <v>327</v>
      </c>
      <c r="D109" t="s">
        <v>328</v>
      </c>
      <c r="E109" s="1" t="str">
        <f t="shared" si="1"/>
        <v>code_coverage</v>
      </c>
      <c r="F109" s="4" t="s">
        <v>17</v>
      </c>
      <c r="G109" s="4" t="s">
        <v>72</v>
      </c>
      <c r="H109" s="5" t="s">
        <v>329</v>
      </c>
      <c r="I109" t="s">
        <v>704</v>
      </c>
      <c r="K109" t="s">
        <v>721</v>
      </c>
      <c r="L109">
        <v>394</v>
      </c>
      <c r="M109">
        <v>1119</v>
      </c>
      <c r="N109">
        <v>108</v>
      </c>
      <c r="O109" s="10" t="s">
        <v>771</v>
      </c>
      <c r="P109" s="11" t="s">
        <v>771</v>
      </c>
      <c r="Q109" t="str" cm="1">
        <f t="array" ref="Q109">IFERROR(_xlfn.IFS(O109=P109,"agreed",TRUE,"conflicted"), "error")</f>
        <v>agreed</v>
      </c>
    </row>
    <row r="110" spans="1:17" x14ac:dyDescent="0.2">
      <c r="A110">
        <v>48812</v>
      </c>
      <c r="B110" t="s">
        <v>52</v>
      </c>
      <c r="C110" t="s">
        <v>53</v>
      </c>
      <c r="D110" t="s">
        <v>330</v>
      </c>
      <c r="E110" s="1" t="str">
        <f t="shared" si="1"/>
        <v>cleanup-gke-jobs</v>
      </c>
      <c r="F110" t="s">
        <v>13</v>
      </c>
      <c r="I110" t="s">
        <v>13</v>
      </c>
      <c r="L110">
        <v>741</v>
      </c>
      <c r="M110">
        <v>3758</v>
      </c>
      <c r="N110">
        <v>109</v>
      </c>
      <c r="O110" s="10" t="s">
        <v>13</v>
      </c>
      <c r="P110" s="11" t="s">
        <v>13</v>
      </c>
      <c r="Q110" t="str" cm="1">
        <f t="array" ref="Q110">IFERROR(_xlfn.IFS(O110=P110,"agreed",TRUE,"conflicted"), "error")</f>
        <v>agreed</v>
      </c>
    </row>
    <row r="111" spans="1:17" x14ac:dyDescent="0.2">
      <c r="A111">
        <v>41257</v>
      </c>
      <c r="B111" t="s">
        <v>264</v>
      </c>
      <c r="C111" t="s">
        <v>265</v>
      </c>
      <c r="D111" t="s">
        <v>331</v>
      </c>
      <c r="E111" s="1" t="str">
        <f t="shared" si="1"/>
        <v>tag-expressions-java</v>
      </c>
      <c r="F111" t="s">
        <v>13</v>
      </c>
      <c r="I111" t="s">
        <v>13</v>
      </c>
      <c r="L111">
        <v>459</v>
      </c>
      <c r="M111">
        <v>3687</v>
      </c>
      <c r="N111">
        <v>110</v>
      </c>
      <c r="O111" s="10" t="s">
        <v>13</v>
      </c>
      <c r="P111" s="11" t="s">
        <v>13</v>
      </c>
      <c r="Q111" t="str" cm="1">
        <f t="array" ref="Q111">IFERROR(_xlfn.IFS(O111=P111,"agreed",TRUE,"conflicted"), "error")</f>
        <v>agreed</v>
      </c>
    </row>
    <row r="112" spans="1:17" ht="213.75" x14ac:dyDescent="0.2">
      <c r="A112">
        <v>37591</v>
      </c>
      <c r="B112" t="s">
        <v>177</v>
      </c>
      <c r="C112" t="s">
        <v>178</v>
      </c>
      <c r="D112" t="s">
        <v>332</v>
      </c>
      <c r="E112" s="1" t="str">
        <f t="shared" si="1"/>
        <v>electron-linux-arm64</v>
      </c>
      <c r="F112" t="s">
        <v>159</v>
      </c>
      <c r="G112" t="s">
        <v>316</v>
      </c>
      <c r="H112" s="3" t="s">
        <v>333</v>
      </c>
      <c r="I112" t="s">
        <v>13</v>
      </c>
      <c r="L112">
        <v>889</v>
      </c>
      <c r="M112">
        <v>3687</v>
      </c>
      <c r="N112">
        <v>111</v>
      </c>
      <c r="O112" s="10" t="s">
        <v>17</v>
      </c>
      <c r="P112" s="11" t="s">
        <v>13</v>
      </c>
      <c r="Q112" t="str" cm="1">
        <f t="array" ref="Q112">IFERROR(_xlfn.IFS(O112=P112,"agreed",TRUE,"conflicted"), "error")</f>
        <v>conflicted</v>
      </c>
    </row>
    <row r="113" spans="1:17" x14ac:dyDescent="0.2">
      <c r="A113">
        <v>50101</v>
      </c>
      <c r="B113" t="s">
        <v>97</v>
      </c>
      <c r="C113" t="s">
        <v>98</v>
      </c>
      <c r="D113" t="s">
        <v>334</v>
      </c>
      <c r="E113" s="1" t="str">
        <f t="shared" si="1"/>
        <v>unittests_38</v>
      </c>
      <c r="F113" t="s">
        <v>13</v>
      </c>
      <c r="I113" t="s">
        <v>722</v>
      </c>
      <c r="J113" t="s">
        <v>723</v>
      </c>
      <c r="L113">
        <v>266</v>
      </c>
      <c r="M113">
        <v>2226</v>
      </c>
      <c r="N113">
        <v>112</v>
      </c>
      <c r="O113" s="10" t="s">
        <v>13</v>
      </c>
      <c r="P113" s="11" t="s">
        <v>17</v>
      </c>
      <c r="Q113" t="str" cm="1">
        <f t="array" ref="Q113">IFERROR(_xlfn.IFS(O113=P113,"agreed",TRUE,"conflicted"), "error")</f>
        <v>conflicted</v>
      </c>
    </row>
    <row r="114" spans="1:17" ht="57" x14ac:dyDescent="0.2">
      <c r="A114">
        <v>39472</v>
      </c>
      <c r="B114" t="s">
        <v>309</v>
      </c>
      <c r="C114" t="s">
        <v>310</v>
      </c>
      <c r="D114" t="s">
        <v>335</v>
      </c>
      <c r="E114" s="1" t="str">
        <f t="shared" si="1"/>
        <v>test_4</v>
      </c>
      <c r="F114" t="s">
        <v>17</v>
      </c>
      <c r="G114" t="s">
        <v>18</v>
      </c>
      <c r="H114" s="3" t="s">
        <v>336</v>
      </c>
      <c r="I114" t="s">
        <v>13</v>
      </c>
      <c r="K114" t="s">
        <v>719</v>
      </c>
      <c r="L114">
        <v>340</v>
      </c>
      <c r="M114">
        <v>1051</v>
      </c>
      <c r="N114">
        <v>113</v>
      </c>
      <c r="O114" s="10" t="s">
        <v>768</v>
      </c>
      <c r="P114" s="11" t="s">
        <v>13</v>
      </c>
      <c r="Q114" t="str" cm="1">
        <f t="array" ref="Q114">IFERROR(_xlfn.IFS(O114=P114,"agreed",TRUE,"conflicted"), "error")</f>
        <v>conflicted</v>
      </c>
    </row>
    <row r="115" spans="1:17" ht="42.75" x14ac:dyDescent="0.2">
      <c r="A115">
        <v>43573</v>
      </c>
      <c r="B115" t="s">
        <v>303</v>
      </c>
      <c r="C115" t="s">
        <v>304</v>
      </c>
      <c r="D115" t="s">
        <v>337</v>
      </c>
      <c r="E115" s="1" t="str">
        <f t="shared" si="1"/>
        <v>ember-build</v>
      </c>
      <c r="F115" t="s">
        <v>17</v>
      </c>
      <c r="G115" t="s">
        <v>18</v>
      </c>
      <c r="H115" s="3" t="s">
        <v>338</v>
      </c>
      <c r="I115" t="s">
        <v>706</v>
      </c>
      <c r="J115" t="s">
        <v>712</v>
      </c>
      <c r="K115" t="s">
        <v>724</v>
      </c>
      <c r="L115">
        <v>730</v>
      </c>
      <c r="M115">
        <v>8512</v>
      </c>
      <c r="N115">
        <v>114</v>
      </c>
      <c r="O115" s="10" t="s">
        <v>768</v>
      </c>
      <c r="P115" s="11" t="s">
        <v>13</v>
      </c>
      <c r="Q115" t="str" cm="1">
        <f t="array" ref="Q115">IFERROR(_xlfn.IFS(O115=P115,"agreed",TRUE,"conflicted"), "error")</f>
        <v>conflicted</v>
      </c>
    </row>
    <row r="116" spans="1:17" x14ac:dyDescent="0.2">
      <c r="A116">
        <v>37846</v>
      </c>
      <c r="B116" t="s">
        <v>339</v>
      </c>
      <c r="C116" t="s">
        <v>340</v>
      </c>
      <c r="D116" t="s">
        <v>341</v>
      </c>
      <c r="E116" s="1" t="str">
        <f t="shared" si="1"/>
        <v>validate_atomics_generate_docs</v>
      </c>
      <c r="F116" t="s">
        <v>13</v>
      </c>
      <c r="I116" t="s">
        <v>13</v>
      </c>
      <c r="L116">
        <v>431</v>
      </c>
      <c r="M116">
        <v>4013</v>
      </c>
      <c r="N116">
        <v>115</v>
      </c>
      <c r="O116" s="10" t="s">
        <v>13</v>
      </c>
      <c r="P116" s="11" t="s">
        <v>13</v>
      </c>
      <c r="Q116" t="str" cm="1">
        <f t="array" ref="Q116">IFERROR(_xlfn.IFS(O116=P116,"agreed",TRUE,"conflicted"), "error")</f>
        <v>agreed</v>
      </c>
    </row>
    <row r="117" spans="1:17" x14ac:dyDescent="0.2">
      <c r="A117">
        <v>39498</v>
      </c>
      <c r="B117" t="s">
        <v>342</v>
      </c>
      <c r="C117" t="s">
        <v>343</v>
      </c>
      <c r="D117" t="s">
        <v>344</v>
      </c>
      <c r="E117" s="1" t="str">
        <f t="shared" si="1"/>
        <v>check_styles</v>
      </c>
      <c r="F117" t="s">
        <v>13</v>
      </c>
      <c r="I117" t="s">
        <v>13</v>
      </c>
      <c r="L117">
        <v>318</v>
      </c>
      <c r="M117">
        <v>3524</v>
      </c>
      <c r="N117">
        <v>116</v>
      </c>
      <c r="O117" s="10" t="s">
        <v>13</v>
      </c>
      <c r="P117" s="11" t="s">
        <v>13</v>
      </c>
      <c r="Q117" t="str" cm="1">
        <f t="array" ref="Q117">IFERROR(_xlfn.IFS(O117=P117,"agreed",TRUE,"conflicted"), "error")</f>
        <v>agreed</v>
      </c>
    </row>
    <row r="118" spans="1:17" x14ac:dyDescent="0.2">
      <c r="A118">
        <v>49406</v>
      </c>
      <c r="B118" t="s">
        <v>20</v>
      </c>
      <c r="C118" t="s">
        <v>21</v>
      </c>
      <c r="D118" t="s">
        <v>345</v>
      </c>
      <c r="E118" s="1" t="str">
        <f t="shared" si="1"/>
        <v>Apollo Link Polling</v>
      </c>
      <c r="F118" t="s">
        <v>13</v>
      </c>
      <c r="I118" t="s">
        <v>13</v>
      </c>
      <c r="L118">
        <v>339</v>
      </c>
      <c r="M118">
        <v>1330</v>
      </c>
      <c r="N118">
        <v>117</v>
      </c>
      <c r="O118" s="10" t="s">
        <v>13</v>
      </c>
      <c r="P118" s="11" t="s">
        <v>13</v>
      </c>
      <c r="Q118" t="str" cm="1">
        <f t="array" ref="Q118">IFERROR(_xlfn.IFS(O118=P118,"agreed",TRUE,"conflicted"), "error")</f>
        <v>agreed</v>
      </c>
    </row>
    <row r="119" spans="1:17" ht="256.5" x14ac:dyDescent="0.2">
      <c r="A119">
        <v>47945</v>
      </c>
      <c r="B119" t="s">
        <v>346</v>
      </c>
      <c r="C119" t="s">
        <v>347</v>
      </c>
      <c r="D119" t="s">
        <v>348</v>
      </c>
      <c r="E119" s="1" t="str">
        <f t="shared" si="1"/>
        <v>netbsd_amd64_package</v>
      </c>
      <c r="F119" t="s">
        <v>17</v>
      </c>
      <c r="G119" t="s">
        <v>121</v>
      </c>
      <c r="H119" s="3" t="s">
        <v>349</v>
      </c>
      <c r="I119" t="s">
        <v>699</v>
      </c>
      <c r="J119" t="s">
        <v>180</v>
      </c>
      <c r="L119">
        <v>684</v>
      </c>
      <c r="M119">
        <v>1781</v>
      </c>
      <c r="N119">
        <v>118</v>
      </c>
      <c r="O119" s="10" t="s">
        <v>17</v>
      </c>
      <c r="P119" s="11" t="s">
        <v>768</v>
      </c>
      <c r="Q119" t="str" cm="1">
        <f t="array" ref="Q119">IFERROR(_xlfn.IFS(O119=P119,"agreed",TRUE,"conflicted"), "error")</f>
        <v>conflicted</v>
      </c>
    </row>
    <row r="120" spans="1:17" x14ac:dyDescent="0.2">
      <c r="A120">
        <v>31887</v>
      </c>
      <c r="B120" t="s">
        <v>94</v>
      </c>
      <c r="C120" t="s">
        <v>95</v>
      </c>
      <c r="D120" t="s">
        <v>350</v>
      </c>
      <c r="E120" s="1" t="str">
        <f t="shared" si="1"/>
        <v>build-ivy-npm-packages</v>
      </c>
      <c r="F120" t="s">
        <v>13</v>
      </c>
      <c r="I120" t="s">
        <v>13</v>
      </c>
      <c r="L120">
        <v>1959</v>
      </c>
      <c r="M120">
        <v>32780</v>
      </c>
      <c r="N120">
        <v>119</v>
      </c>
      <c r="O120" s="10" t="s">
        <v>13</v>
      </c>
      <c r="P120" s="11" t="s">
        <v>13</v>
      </c>
      <c r="Q120" t="str" cm="1">
        <f t="array" ref="Q120">IFERROR(_xlfn.IFS(O120=P120,"agreed",TRUE,"conflicted"), "error")</f>
        <v>agreed</v>
      </c>
    </row>
    <row r="121" spans="1:17" ht="313.5" x14ac:dyDescent="0.2">
      <c r="A121">
        <v>33983</v>
      </c>
      <c r="B121" t="s">
        <v>94</v>
      </c>
      <c r="C121" t="s">
        <v>95</v>
      </c>
      <c r="D121" t="s">
        <v>351</v>
      </c>
      <c r="E121" s="1" t="str">
        <f t="shared" si="1"/>
        <v>setup</v>
      </c>
      <c r="F121" t="s">
        <v>159</v>
      </c>
      <c r="G121" t="s">
        <v>121</v>
      </c>
      <c r="H121" s="3" t="s">
        <v>352</v>
      </c>
      <c r="I121" t="s">
        <v>13</v>
      </c>
      <c r="L121">
        <v>3358</v>
      </c>
      <c r="M121">
        <v>40666</v>
      </c>
      <c r="N121">
        <v>120</v>
      </c>
      <c r="O121" s="10" t="s">
        <v>17</v>
      </c>
      <c r="P121" s="11" t="s">
        <v>13</v>
      </c>
      <c r="Q121" t="str" cm="1">
        <f t="array" ref="Q121">IFERROR(_xlfn.IFS(O121=P121,"agreed",TRUE,"conflicted"), "error")</f>
        <v>conflicted</v>
      </c>
    </row>
    <row r="122" spans="1:17" x14ac:dyDescent="0.2">
      <c r="A122">
        <v>51365</v>
      </c>
      <c r="B122" t="s">
        <v>32</v>
      </c>
      <c r="C122" t="s">
        <v>33</v>
      </c>
      <c r="D122" t="s">
        <v>353</v>
      </c>
      <c r="E122" s="1" t="str">
        <f t="shared" si="1"/>
        <v>ruby-2.3-rubocop</v>
      </c>
      <c r="F122" t="s">
        <v>13</v>
      </c>
      <c r="I122" t="s">
        <v>13</v>
      </c>
      <c r="L122">
        <v>316</v>
      </c>
      <c r="M122">
        <v>3733</v>
      </c>
      <c r="N122">
        <v>121</v>
      </c>
      <c r="O122" s="10" t="s">
        <v>13</v>
      </c>
      <c r="P122" s="11" t="s">
        <v>13</v>
      </c>
      <c r="Q122" t="str" cm="1">
        <f t="array" ref="Q122">IFERROR(_xlfn.IFS(O122=P122,"agreed",TRUE,"conflicted"), "error")</f>
        <v>agreed</v>
      </c>
    </row>
    <row r="123" spans="1:17" ht="156.75" x14ac:dyDescent="0.2">
      <c r="A123">
        <v>44482</v>
      </c>
      <c r="B123" t="s">
        <v>105</v>
      </c>
      <c r="C123" t="s">
        <v>106</v>
      </c>
      <c r="D123" t="s">
        <v>354</v>
      </c>
      <c r="E123" s="1" t="str">
        <f t="shared" si="1"/>
        <v>e2e_tests_gatsby-static-image</v>
      </c>
      <c r="F123" t="s">
        <v>13</v>
      </c>
      <c r="I123" t="s">
        <v>704</v>
      </c>
      <c r="K123" s="3" t="s">
        <v>725</v>
      </c>
      <c r="L123">
        <v>893</v>
      </c>
      <c r="M123">
        <v>2030</v>
      </c>
      <c r="N123">
        <v>122</v>
      </c>
      <c r="O123" s="10" t="s">
        <v>13</v>
      </c>
      <c r="P123" s="11" t="s">
        <v>771</v>
      </c>
      <c r="Q123" t="str" cm="1">
        <f t="array" ref="Q123">IFERROR(_xlfn.IFS(O123=P123,"agreed",TRUE,"conflicted"), "error")</f>
        <v>conflicted</v>
      </c>
    </row>
    <row r="124" spans="1:17" ht="409.5" x14ac:dyDescent="0.2">
      <c r="A124">
        <v>54747</v>
      </c>
      <c r="B124" t="s">
        <v>355</v>
      </c>
      <c r="C124" t="s">
        <v>356</v>
      </c>
      <c r="D124" t="s">
        <v>357</v>
      </c>
      <c r="E124" s="1" t="str">
        <f t="shared" si="1"/>
        <v>snyk-security</v>
      </c>
      <c r="F124" t="s">
        <v>159</v>
      </c>
      <c r="G124" t="s">
        <v>121</v>
      </c>
      <c r="H124" s="3" t="s">
        <v>358</v>
      </c>
      <c r="I124" t="s">
        <v>706</v>
      </c>
      <c r="K124" t="s">
        <v>719</v>
      </c>
      <c r="L124">
        <v>323</v>
      </c>
      <c r="M124">
        <v>3310</v>
      </c>
      <c r="N124">
        <v>123</v>
      </c>
      <c r="O124" s="10" t="s">
        <v>17</v>
      </c>
      <c r="P124" s="11" t="s">
        <v>13</v>
      </c>
      <c r="Q124" t="str" cm="1">
        <f t="array" ref="Q124">IFERROR(_xlfn.IFS(O124=P124,"agreed",TRUE,"conflicted"), "error")</f>
        <v>conflicted</v>
      </c>
    </row>
    <row r="125" spans="1:17" x14ac:dyDescent="0.2">
      <c r="A125" s="7">
        <v>43967</v>
      </c>
      <c r="B125" s="7" t="s">
        <v>359</v>
      </c>
      <c r="C125" s="7" t="s">
        <v>360</v>
      </c>
      <c r="D125" s="7" t="s">
        <v>361</v>
      </c>
      <c r="E125" s="8" t="str">
        <f t="shared" si="1"/>
        <v>node12-test</v>
      </c>
      <c r="F125" t="s">
        <v>17</v>
      </c>
      <c r="G125" t="s">
        <v>18</v>
      </c>
      <c r="H125" t="s">
        <v>180</v>
      </c>
      <c r="I125" s="7" t="s">
        <v>714</v>
      </c>
      <c r="J125" s="7" t="s">
        <v>712</v>
      </c>
      <c r="K125" s="7" t="s">
        <v>726</v>
      </c>
      <c r="L125" s="7">
        <v>388</v>
      </c>
      <c r="M125" s="7">
        <v>883</v>
      </c>
      <c r="N125">
        <v>124</v>
      </c>
      <c r="O125" s="10" t="s">
        <v>768</v>
      </c>
      <c r="P125" s="11" t="s">
        <v>768</v>
      </c>
      <c r="Q125" t="str" cm="1">
        <f t="array" ref="Q125">IFERROR(_xlfn.IFS(O125=P125,"agreed",TRUE,"conflicted"), "error")</f>
        <v>agreed</v>
      </c>
    </row>
    <row r="126" spans="1:17" x14ac:dyDescent="0.2">
      <c r="A126">
        <v>29489</v>
      </c>
      <c r="B126" t="s">
        <v>362</v>
      </c>
      <c r="C126" t="s">
        <v>363</v>
      </c>
      <c r="D126" t="s">
        <v>364</v>
      </c>
      <c r="E126" s="1" t="str">
        <f t="shared" si="1"/>
        <v>k8s-windows-1.8-release-e2e</v>
      </c>
      <c r="F126" t="s">
        <v>13</v>
      </c>
      <c r="I126" t="s">
        <v>13</v>
      </c>
      <c r="L126">
        <v>265</v>
      </c>
      <c r="M126">
        <v>741</v>
      </c>
      <c r="N126">
        <v>125</v>
      </c>
      <c r="O126" s="10" t="s">
        <v>13</v>
      </c>
      <c r="P126" s="11" t="s">
        <v>13</v>
      </c>
      <c r="Q126" t="str" cm="1">
        <f t="array" ref="Q126">IFERROR(_xlfn.IFS(O126=P126,"agreed",TRUE,"conflicted"), "error")</f>
        <v>agreed</v>
      </c>
    </row>
    <row r="127" spans="1:17" x14ac:dyDescent="0.2">
      <c r="A127">
        <v>35372</v>
      </c>
      <c r="B127" t="s">
        <v>365</v>
      </c>
      <c r="C127" t="s">
        <v>366</v>
      </c>
      <c r="D127" t="s">
        <v>367</v>
      </c>
      <c r="E127" s="1" t="str">
        <f t="shared" si="1"/>
        <v>integration@node-14</v>
      </c>
      <c r="F127" t="s">
        <v>13</v>
      </c>
      <c r="I127" t="s">
        <v>13</v>
      </c>
      <c r="L127">
        <v>427</v>
      </c>
      <c r="M127">
        <v>1556</v>
      </c>
      <c r="N127">
        <v>126</v>
      </c>
      <c r="O127" s="10" t="s">
        <v>13</v>
      </c>
      <c r="P127" s="11" t="s">
        <v>13</v>
      </c>
      <c r="Q127" t="str" cm="1">
        <f t="array" ref="Q127">IFERROR(_xlfn.IFS(O127=P127,"agreed",TRUE,"conflicted"), "error")</f>
        <v>agreed</v>
      </c>
    </row>
    <row r="128" spans="1:17" x14ac:dyDescent="0.2">
      <c r="A128">
        <v>49122</v>
      </c>
      <c r="B128" t="s">
        <v>368</v>
      </c>
      <c r="C128" t="s">
        <v>369</v>
      </c>
      <c r="D128" t="s">
        <v>370</v>
      </c>
      <c r="E128" s="1" t="str">
        <f t="shared" si="1"/>
        <v>compile</v>
      </c>
      <c r="F128" t="s">
        <v>17</v>
      </c>
      <c r="G128" t="s">
        <v>18</v>
      </c>
      <c r="H128" t="s">
        <v>180</v>
      </c>
      <c r="I128" t="s">
        <v>699</v>
      </c>
      <c r="J128" t="s">
        <v>180</v>
      </c>
      <c r="L128">
        <v>250</v>
      </c>
      <c r="M128">
        <v>2172</v>
      </c>
      <c r="N128">
        <v>127</v>
      </c>
      <c r="O128" s="10" t="s">
        <v>768</v>
      </c>
      <c r="P128" s="11" t="s">
        <v>768</v>
      </c>
      <c r="Q128" t="str" cm="1">
        <f t="array" ref="Q128">IFERROR(_xlfn.IFS(O128=P128,"agreed",TRUE,"conflicted"), "error")</f>
        <v>agreed</v>
      </c>
    </row>
    <row r="129" spans="1:17" ht="42.75" x14ac:dyDescent="0.2">
      <c r="A129">
        <v>43490</v>
      </c>
      <c r="B129" t="s">
        <v>371</v>
      </c>
      <c r="C129" t="s">
        <v>372</v>
      </c>
      <c r="D129" t="s">
        <v>373</v>
      </c>
      <c r="E129" s="1" t="str">
        <f t="shared" si="1"/>
        <v>checkjdk8</v>
      </c>
      <c r="F129" t="s">
        <v>17</v>
      </c>
      <c r="G129" t="s">
        <v>18</v>
      </c>
      <c r="H129" t="s">
        <v>180</v>
      </c>
      <c r="I129" t="s">
        <v>13</v>
      </c>
      <c r="J129" t="s">
        <v>707</v>
      </c>
      <c r="K129" s="3" t="s">
        <v>727</v>
      </c>
      <c r="L129">
        <v>279</v>
      </c>
      <c r="M129">
        <v>1069</v>
      </c>
      <c r="N129">
        <v>128</v>
      </c>
      <c r="O129" s="10" t="s">
        <v>768</v>
      </c>
      <c r="P129" s="11" t="s">
        <v>13</v>
      </c>
      <c r="Q129" t="str" cm="1">
        <f t="array" ref="Q129">IFERROR(_xlfn.IFS(O129=P129,"agreed",TRUE,"conflicted"), "error")</f>
        <v>conflicted</v>
      </c>
    </row>
    <row r="130" spans="1:17" x14ac:dyDescent="0.2">
      <c r="A130">
        <v>36576</v>
      </c>
      <c r="B130" t="s">
        <v>167</v>
      </c>
      <c r="C130" t="s">
        <v>168</v>
      </c>
      <c r="D130" t="s">
        <v>374</v>
      </c>
      <c r="E130" s="1" t="str">
        <f t="shared" ref="E130:E193" si="2">HYPERLINK(_xlfn.CONCAT("https://aws-forecast.b11p.com/TimeSeries/ByStepNumber?repo=",C130,"&amp;job=",D130), D130)</f>
        <v>test-recursor-api</v>
      </c>
      <c r="F130" t="s">
        <v>13</v>
      </c>
      <c r="I130" t="s">
        <v>13</v>
      </c>
      <c r="L130">
        <v>200</v>
      </c>
      <c r="M130">
        <v>2562</v>
      </c>
      <c r="N130">
        <v>129</v>
      </c>
      <c r="O130" s="10" t="s">
        <v>13</v>
      </c>
      <c r="P130" s="11" t="s">
        <v>13</v>
      </c>
      <c r="Q130" t="str" cm="1">
        <f t="array" ref="Q130">IFERROR(_xlfn.IFS(O130=P130,"agreed",TRUE,"conflicted"), "error")</f>
        <v>agreed</v>
      </c>
    </row>
    <row r="131" spans="1:17" x14ac:dyDescent="0.2">
      <c r="A131">
        <v>50843</v>
      </c>
      <c r="B131" t="s">
        <v>375</v>
      </c>
      <c r="C131" t="s">
        <v>376</v>
      </c>
      <c r="D131" t="s">
        <v>377</v>
      </c>
      <c r="E131" s="1" t="str">
        <f t="shared" si="2"/>
        <v>build-standalone</v>
      </c>
      <c r="F131" t="s">
        <v>17</v>
      </c>
      <c r="G131" t="s">
        <v>18</v>
      </c>
      <c r="H131" t="s">
        <v>180</v>
      </c>
      <c r="I131" t="s">
        <v>699</v>
      </c>
      <c r="J131" t="s">
        <v>180</v>
      </c>
      <c r="L131">
        <v>435</v>
      </c>
      <c r="M131">
        <v>3663</v>
      </c>
      <c r="N131">
        <v>130</v>
      </c>
      <c r="O131" s="10" t="s">
        <v>768</v>
      </c>
      <c r="P131" s="11" t="s">
        <v>768</v>
      </c>
      <c r="Q131" t="str" cm="1">
        <f t="array" ref="Q131">IFERROR(_xlfn.IFS(O131=P131,"agreed",TRUE,"conflicted"), "error")</f>
        <v>agreed</v>
      </c>
    </row>
    <row r="132" spans="1:17" x14ac:dyDescent="0.2">
      <c r="A132">
        <v>29057</v>
      </c>
      <c r="B132" t="s">
        <v>294</v>
      </c>
      <c r="C132" t="s">
        <v>295</v>
      </c>
      <c r="D132" t="s">
        <v>378</v>
      </c>
      <c r="E132" s="1" t="str">
        <f t="shared" si="2"/>
        <v>Check Contracts</v>
      </c>
      <c r="F132" t="s">
        <v>13</v>
      </c>
      <c r="I132" t="s">
        <v>13</v>
      </c>
      <c r="L132">
        <v>202</v>
      </c>
      <c r="M132">
        <v>855</v>
      </c>
      <c r="N132">
        <v>131</v>
      </c>
      <c r="O132" s="10" t="s">
        <v>13</v>
      </c>
      <c r="P132" s="11" t="s">
        <v>13</v>
      </c>
      <c r="Q132" t="str" cm="1">
        <f t="array" ref="Q132">IFERROR(_xlfn.IFS(O132=P132,"agreed",TRUE,"conflicted"), "error")</f>
        <v>agreed</v>
      </c>
    </row>
    <row r="133" spans="1:17" x14ac:dyDescent="0.2">
      <c r="A133">
        <v>29915</v>
      </c>
      <c r="B133" t="s">
        <v>10</v>
      </c>
      <c r="C133" t="s">
        <v>11</v>
      </c>
      <c r="D133" t="s">
        <v>379</v>
      </c>
      <c r="E133" s="1" t="str">
        <f t="shared" si="2"/>
        <v>clang_tidy</v>
      </c>
      <c r="F133" t="s">
        <v>13</v>
      </c>
      <c r="I133" t="s">
        <v>13</v>
      </c>
      <c r="L133">
        <v>1086</v>
      </c>
      <c r="M133">
        <v>10368</v>
      </c>
      <c r="N133">
        <v>132</v>
      </c>
      <c r="O133" s="10" t="s">
        <v>13</v>
      </c>
      <c r="P133" s="11" t="s">
        <v>13</v>
      </c>
      <c r="Q133" t="str" cm="1">
        <f t="array" ref="Q133">IFERROR(_xlfn.IFS(O133=P133,"agreed",TRUE,"conflicted"), "error")</f>
        <v>agreed</v>
      </c>
    </row>
    <row r="134" spans="1:17" x14ac:dyDescent="0.2">
      <c r="A134">
        <v>34243</v>
      </c>
      <c r="B134" t="s">
        <v>278</v>
      </c>
      <c r="C134" t="s">
        <v>279</v>
      </c>
      <c r="D134" t="s">
        <v>158</v>
      </c>
      <c r="E134" s="1" t="str">
        <f t="shared" si="2"/>
        <v>build</v>
      </c>
      <c r="F134" t="s">
        <v>13</v>
      </c>
      <c r="I134" t="s">
        <v>706</v>
      </c>
      <c r="K134" t="s">
        <v>728</v>
      </c>
      <c r="L134">
        <v>316</v>
      </c>
      <c r="M134">
        <v>2393</v>
      </c>
      <c r="N134">
        <v>133</v>
      </c>
      <c r="O134" s="10" t="s">
        <v>13</v>
      </c>
      <c r="P134" s="11" t="s">
        <v>13</v>
      </c>
      <c r="Q134" t="str" cm="1">
        <f t="array" ref="Q134">IFERROR(_xlfn.IFS(O134=P134,"agreed",TRUE,"conflicted"), "error")</f>
        <v>agreed</v>
      </c>
    </row>
    <row r="135" spans="1:17" x14ac:dyDescent="0.2">
      <c r="A135">
        <v>35018</v>
      </c>
      <c r="B135" t="s">
        <v>380</v>
      </c>
      <c r="C135" t="s">
        <v>381</v>
      </c>
      <c r="D135" t="s">
        <v>382</v>
      </c>
      <c r="E135" s="1" t="str">
        <f t="shared" si="2"/>
        <v>node-v10-latest</v>
      </c>
      <c r="F135" t="s">
        <v>17</v>
      </c>
      <c r="G135" t="s">
        <v>18</v>
      </c>
      <c r="H135" t="s">
        <v>180</v>
      </c>
      <c r="I135" t="s">
        <v>699</v>
      </c>
      <c r="J135" t="s">
        <v>180</v>
      </c>
      <c r="L135">
        <v>205</v>
      </c>
      <c r="M135">
        <v>1537</v>
      </c>
      <c r="N135">
        <v>134</v>
      </c>
      <c r="O135" s="10" t="s">
        <v>768</v>
      </c>
      <c r="P135" s="11" t="s">
        <v>768</v>
      </c>
      <c r="Q135" t="str" cm="1">
        <f t="array" ref="Q135">IFERROR(_xlfn.IFS(O135=P135,"agreed",TRUE,"conflicted"), "error")</f>
        <v>agreed</v>
      </c>
    </row>
    <row r="136" spans="1:17" x14ac:dyDescent="0.2">
      <c r="A136">
        <v>41186</v>
      </c>
      <c r="B136" t="s">
        <v>383</v>
      </c>
      <c r="C136" t="s">
        <v>384</v>
      </c>
      <c r="D136" t="s">
        <v>385</v>
      </c>
      <c r="E136" s="1" t="str">
        <f t="shared" si="2"/>
        <v>build_and_test</v>
      </c>
      <c r="F136" t="s">
        <v>17</v>
      </c>
      <c r="G136" t="s">
        <v>18</v>
      </c>
      <c r="H136" t="s">
        <v>180</v>
      </c>
      <c r="I136" t="s">
        <v>699</v>
      </c>
      <c r="J136" t="s">
        <v>180</v>
      </c>
      <c r="L136">
        <v>313</v>
      </c>
      <c r="M136">
        <v>3604</v>
      </c>
      <c r="N136">
        <v>135</v>
      </c>
      <c r="O136" s="10" t="s">
        <v>768</v>
      </c>
      <c r="P136" s="11" t="s">
        <v>768</v>
      </c>
      <c r="Q136" t="str" cm="1">
        <f t="array" ref="Q136">IFERROR(_xlfn.IFS(O136=P136,"agreed",TRUE,"conflicted"), "error")</f>
        <v>agreed</v>
      </c>
    </row>
    <row r="137" spans="1:17" x14ac:dyDescent="0.2">
      <c r="A137">
        <v>39886</v>
      </c>
      <c r="B137" t="s">
        <v>326</v>
      </c>
      <c r="C137" t="s">
        <v>327</v>
      </c>
      <c r="D137" t="s">
        <v>386</v>
      </c>
      <c r="E137" s="1" t="str">
        <f t="shared" si="2"/>
        <v>terraform</v>
      </c>
      <c r="F137" t="s">
        <v>13</v>
      </c>
      <c r="I137" t="s">
        <v>13</v>
      </c>
      <c r="L137">
        <v>3408</v>
      </c>
      <c r="M137">
        <v>26515</v>
      </c>
      <c r="N137">
        <v>136</v>
      </c>
      <c r="O137" s="10" t="s">
        <v>13</v>
      </c>
      <c r="P137" s="11" t="s">
        <v>13</v>
      </c>
      <c r="Q137" t="str" cm="1">
        <f t="array" ref="Q137">IFERROR(_xlfn.IFS(O137=P137,"agreed",TRUE,"conflicted"), "error")</f>
        <v>agreed</v>
      </c>
    </row>
    <row r="138" spans="1:17" x14ac:dyDescent="0.2">
      <c r="A138">
        <v>32823</v>
      </c>
      <c r="B138" t="s">
        <v>387</v>
      </c>
      <c r="C138" t="s">
        <v>388</v>
      </c>
      <c r="D138" t="s">
        <v>389</v>
      </c>
      <c r="E138" s="1" t="str">
        <f t="shared" si="2"/>
        <v>test</v>
      </c>
      <c r="F138" t="s">
        <v>13</v>
      </c>
      <c r="I138" t="s">
        <v>13</v>
      </c>
      <c r="L138">
        <v>353</v>
      </c>
      <c r="M138">
        <v>3275</v>
      </c>
      <c r="N138">
        <v>137</v>
      </c>
      <c r="O138" s="10" t="s">
        <v>13</v>
      </c>
      <c r="P138" s="11" t="s">
        <v>13</v>
      </c>
      <c r="Q138" t="str" cm="1">
        <f t="array" ref="Q138">IFERROR(_xlfn.IFS(O138=P138,"agreed",TRUE,"conflicted"), "error")</f>
        <v>agreed</v>
      </c>
    </row>
    <row r="139" spans="1:17" x14ac:dyDescent="0.2">
      <c r="A139">
        <v>37043</v>
      </c>
      <c r="B139" t="s">
        <v>260</v>
      </c>
      <c r="C139" t="s">
        <v>261</v>
      </c>
      <c r="D139" t="s">
        <v>158</v>
      </c>
      <c r="E139" s="1" t="str">
        <f t="shared" si="2"/>
        <v>build</v>
      </c>
      <c r="F139" t="s">
        <v>13</v>
      </c>
      <c r="I139" t="s">
        <v>13</v>
      </c>
      <c r="L139">
        <v>724</v>
      </c>
      <c r="M139">
        <v>14383</v>
      </c>
      <c r="N139">
        <v>138</v>
      </c>
      <c r="O139" s="10" t="s">
        <v>13</v>
      </c>
      <c r="P139" s="11" t="s">
        <v>13</v>
      </c>
      <c r="Q139" t="str" cm="1">
        <f t="array" ref="Q139">IFERROR(_xlfn.IFS(O139=P139,"agreed",TRUE,"conflicted"), "error")</f>
        <v>agreed</v>
      </c>
    </row>
    <row r="140" spans="1:17" x14ac:dyDescent="0.2">
      <c r="A140">
        <v>32115</v>
      </c>
      <c r="B140" t="s">
        <v>303</v>
      </c>
      <c r="C140" t="s">
        <v>304</v>
      </c>
      <c r="D140" t="s">
        <v>390</v>
      </c>
      <c r="E140" s="1" t="str">
        <f t="shared" si="2"/>
        <v>nomad-integration-master</v>
      </c>
      <c r="F140" t="s">
        <v>13</v>
      </c>
      <c r="I140" t="s">
        <v>13</v>
      </c>
      <c r="L140">
        <v>868</v>
      </c>
      <c r="M140">
        <v>11691</v>
      </c>
      <c r="N140">
        <v>139</v>
      </c>
      <c r="O140" s="10" t="s">
        <v>13</v>
      </c>
      <c r="P140" s="11" t="s">
        <v>13</v>
      </c>
      <c r="Q140" t="str" cm="1">
        <f t="array" ref="Q140">IFERROR(_xlfn.IFS(O140=P140,"agreed",TRUE,"conflicted"), "error")</f>
        <v>agreed</v>
      </c>
    </row>
    <row r="141" spans="1:17" x14ac:dyDescent="0.2">
      <c r="A141">
        <v>38596</v>
      </c>
      <c r="B141" t="s">
        <v>303</v>
      </c>
      <c r="C141" t="s">
        <v>304</v>
      </c>
      <c r="D141" t="s">
        <v>391</v>
      </c>
      <c r="E141" s="1" t="str">
        <f t="shared" si="2"/>
        <v>envoy-integration-test-1.8.0</v>
      </c>
      <c r="F141" t="s">
        <v>17</v>
      </c>
      <c r="G141" t="s">
        <v>121</v>
      </c>
      <c r="H141" t="s">
        <v>392</v>
      </c>
      <c r="I141" t="s">
        <v>13</v>
      </c>
      <c r="L141">
        <v>634</v>
      </c>
      <c r="M141">
        <v>3809</v>
      </c>
      <c r="N141">
        <v>140</v>
      </c>
      <c r="O141" s="10" t="s">
        <v>17</v>
      </c>
      <c r="P141" s="11" t="s">
        <v>13</v>
      </c>
      <c r="Q141" t="str" cm="1">
        <f t="array" ref="Q141">IFERROR(_xlfn.IFS(O141=P141,"agreed",TRUE,"conflicted"), "error")</f>
        <v>conflicted</v>
      </c>
    </row>
    <row r="142" spans="1:17" x14ac:dyDescent="0.2">
      <c r="A142">
        <v>30613</v>
      </c>
      <c r="B142" t="s">
        <v>251</v>
      </c>
      <c r="C142" t="s">
        <v>252</v>
      </c>
      <c r="D142" t="s">
        <v>393</v>
      </c>
      <c r="E142" s="1" t="str">
        <f t="shared" si="2"/>
        <v>ruby26rails60turbolinks</v>
      </c>
      <c r="F142" s="4" t="s">
        <v>17</v>
      </c>
      <c r="G142" t="s">
        <v>18</v>
      </c>
      <c r="H142" t="s">
        <v>180</v>
      </c>
      <c r="I142" t="s">
        <v>699</v>
      </c>
      <c r="J142" t="s">
        <v>180</v>
      </c>
      <c r="L142">
        <v>206</v>
      </c>
      <c r="M142">
        <v>1543</v>
      </c>
      <c r="N142">
        <v>141</v>
      </c>
      <c r="O142" s="10" t="s">
        <v>768</v>
      </c>
      <c r="P142" s="11" t="s">
        <v>768</v>
      </c>
      <c r="Q142" t="str" cm="1">
        <f t="array" ref="Q142">IFERROR(_xlfn.IFS(O142=P142,"agreed",TRUE,"conflicted"), "error")</f>
        <v>agreed</v>
      </c>
    </row>
    <row r="143" spans="1:17" x14ac:dyDescent="0.2">
      <c r="A143">
        <v>29316</v>
      </c>
      <c r="B143" t="s">
        <v>177</v>
      </c>
      <c r="C143" t="s">
        <v>178</v>
      </c>
      <c r="D143" t="s">
        <v>394</v>
      </c>
      <c r="E143" s="1" t="str">
        <f t="shared" si="2"/>
        <v>electron-linux-arm64-testing</v>
      </c>
      <c r="F143" t="s">
        <v>17</v>
      </c>
      <c r="G143" t="s">
        <v>18</v>
      </c>
      <c r="H143" t="s">
        <v>180</v>
      </c>
      <c r="I143" t="s">
        <v>699</v>
      </c>
      <c r="J143" t="s">
        <v>180</v>
      </c>
      <c r="L143">
        <v>252</v>
      </c>
      <c r="M143">
        <v>253</v>
      </c>
      <c r="N143">
        <v>142</v>
      </c>
      <c r="O143" s="10" t="s">
        <v>768</v>
      </c>
      <c r="P143" s="11" t="s">
        <v>768</v>
      </c>
      <c r="Q143" t="str" cm="1">
        <f t="array" ref="Q143">IFERROR(_xlfn.IFS(O143=P143,"agreed",TRUE,"conflicted"), "error")</f>
        <v>agreed</v>
      </c>
    </row>
    <row r="144" spans="1:17" x14ac:dyDescent="0.2">
      <c r="A144">
        <v>48450</v>
      </c>
      <c r="B144" t="s">
        <v>395</v>
      </c>
      <c r="C144" t="s">
        <v>396</v>
      </c>
      <c r="D144" t="s">
        <v>158</v>
      </c>
      <c r="E144" s="1" t="str">
        <f t="shared" si="2"/>
        <v>build</v>
      </c>
      <c r="F144" t="s">
        <v>17</v>
      </c>
      <c r="G144" t="s">
        <v>18</v>
      </c>
      <c r="H144" t="s">
        <v>180</v>
      </c>
      <c r="I144" t="s">
        <v>706</v>
      </c>
      <c r="K144" t="s">
        <v>729</v>
      </c>
      <c r="L144">
        <v>559</v>
      </c>
      <c r="M144">
        <v>2571</v>
      </c>
      <c r="N144">
        <v>143</v>
      </c>
      <c r="O144" s="10" t="s">
        <v>768</v>
      </c>
      <c r="P144" s="11" t="s">
        <v>13</v>
      </c>
      <c r="Q144" t="str" cm="1">
        <f t="array" ref="Q144">IFERROR(_xlfn.IFS(O144=P144,"agreed",TRUE,"conflicted"), "error")</f>
        <v>conflicted</v>
      </c>
    </row>
    <row r="145" spans="1:17" x14ac:dyDescent="0.2">
      <c r="A145">
        <v>29256</v>
      </c>
      <c r="B145" t="s">
        <v>397</v>
      </c>
      <c r="C145" t="s">
        <v>398</v>
      </c>
      <c r="D145" t="s">
        <v>158</v>
      </c>
      <c r="E145" s="1" t="str">
        <f t="shared" si="2"/>
        <v>build</v>
      </c>
      <c r="F145" t="s">
        <v>13</v>
      </c>
      <c r="I145" t="s">
        <v>13</v>
      </c>
      <c r="K145" t="s">
        <v>730</v>
      </c>
      <c r="L145">
        <v>422</v>
      </c>
      <c r="M145">
        <v>7288</v>
      </c>
      <c r="N145">
        <v>144</v>
      </c>
      <c r="O145" s="10" t="s">
        <v>13</v>
      </c>
      <c r="P145" s="11" t="s">
        <v>13</v>
      </c>
      <c r="Q145" t="str" cm="1">
        <f t="array" ref="Q145">IFERROR(_xlfn.IFS(O145=P145,"agreed",TRUE,"conflicted"), "error")</f>
        <v>agreed</v>
      </c>
    </row>
    <row r="146" spans="1:17" x14ac:dyDescent="0.2">
      <c r="A146">
        <v>43825</v>
      </c>
      <c r="B146" t="s">
        <v>185</v>
      </c>
      <c r="C146" t="s">
        <v>186</v>
      </c>
      <c r="D146" t="s">
        <v>399</v>
      </c>
      <c r="E146" s="1" t="str">
        <f t="shared" si="2"/>
        <v>react-native</v>
      </c>
      <c r="F146" t="s">
        <v>13</v>
      </c>
      <c r="I146" t="s">
        <v>13</v>
      </c>
      <c r="L146">
        <v>450</v>
      </c>
      <c r="M146">
        <v>2047</v>
      </c>
      <c r="N146">
        <v>145</v>
      </c>
      <c r="O146" s="10" t="s">
        <v>13</v>
      </c>
      <c r="P146" s="11" t="s">
        <v>13</v>
      </c>
      <c r="Q146" t="str" cm="1">
        <f t="array" ref="Q146">IFERROR(_xlfn.IFS(O146=P146,"agreed",TRUE,"conflicted"), "error")</f>
        <v>agreed</v>
      </c>
    </row>
    <row r="147" spans="1:17" x14ac:dyDescent="0.2">
      <c r="A147">
        <v>39592</v>
      </c>
      <c r="B147" t="s">
        <v>264</v>
      </c>
      <c r="C147" t="s">
        <v>265</v>
      </c>
      <c r="D147" t="s">
        <v>400</v>
      </c>
      <c r="E147" s="1" t="str">
        <f t="shared" si="2"/>
        <v>create-meta-java</v>
      </c>
      <c r="F147" t="s">
        <v>13</v>
      </c>
      <c r="I147" t="s">
        <v>13</v>
      </c>
      <c r="L147">
        <v>456</v>
      </c>
      <c r="M147">
        <v>1568</v>
      </c>
      <c r="N147">
        <v>146</v>
      </c>
      <c r="O147" s="10" t="s">
        <v>13</v>
      </c>
      <c r="P147" s="11" t="s">
        <v>13</v>
      </c>
      <c r="Q147" t="str" cm="1">
        <f t="array" ref="Q147">IFERROR(_xlfn.IFS(O147=P147,"agreed",TRUE,"conflicted"), "error")</f>
        <v>agreed</v>
      </c>
    </row>
    <row r="148" spans="1:17" x14ac:dyDescent="0.2">
      <c r="A148">
        <v>30132</v>
      </c>
      <c r="B148" t="s">
        <v>47</v>
      </c>
      <c r="C148" t="s">
        <v>48</v>
      </c>
      <c r="D148" t="s">
        <v>401</v>
      </c>
      <c r="E148" s="1" t="str">
        <f t="shared" si="2"/>
        <v>test_premium</v>
      </c>
      <c r="F148" t="s">
        <v>13</v>
      </c>
      <c r="I148" t="s">
        <v>13</v>
      </c>
      <c r="L148">
        <v>297</v>
      </c>
      <c r="M148">
        <v>5324</v>
      </c>
      <c r="N148">
        <v>147</v>
      </c>
      <c r="O148" s="10" t="s">
        <v>13</v>
      </c>
      <c r="P148" s="11" t="s">
        <v>13</v>
      </c>
      <c r="Q148" t="str" cm="1">
        <f t="array" ref="Q148">IFERROR(_xlfn.IFS(O148=P148,"agreed",TRUE,"conflicted"), "error")</f>
        <v>agreed</v>
      </c>
    </row>
    <row r="149" spans="1:17" x14ac:dyDescent="0.2">
      <c r="A149">
        <v>44340</v>
      </c>
      <c r="B149" t="s">
        <v>271</v>
      </c>
      <c r="C149" t="s">
        <v>272</v>
      </c>
      <c r="D149" t="s">
        <v>402</v>
      </c>
      <c r="E149" s="1" t="str">
        <f t="shared" si="2"/>
        <v>snapshot_tests_local_browsers</v>
      </c>
      <c r="F149" t="s">
        <v>17</v>
      </c>
      <c r="G149" t="s">
        <v>18</v>
      </c>
      <c r="H149" t="s">
        <v>180</v>
      </c>
      <c r="I149" t="s">
        <v>714</v>
      </c>
      <c r="J149" t="s">
        <v>180</v>
      </c>
      <c r="L149">
        <v>742</v>
      </c>
      <c r="M149">
        <v>13398</v>
      </c>
      <c r="N149">
        <v>148</v>
      </c>
      <c r="O149" s="10" t="s">
        <v>768</v>
      </c>
      <c r="P149" s="11" t="s">
        <v>768</v>
      </c>
      <c r="Q149" t="str" cm="1">
        <f t="array" ref="Q149">IFERROR(_xlfn.IFS(O149=P149,"agreed",TRUE,"conflicted"), "error")</f>
        <v>agreed</v>
      </c>
    </row>
    <row r="150" spans="1:17" x14ac:dyDescent="0.2">
      <c r="A150">
        <v>36672</v>
      </c>
      <c r="B150" t="s">
        <v>185</v>
      </c>
      <c r="C150" t="s">
        <v>186</v>
      </c>
      <c r="D150" t="s">
        <v>403</v>
      </c>
      <c r="E150" s="1" t="str">
        <f t="shared" si="2"/>
        <v>install-e2e-deps</v>
      </c>
      <c r="F150" t="s">
        <v>17</v>
      </c>
      <c r="G150" t="s">
        <v>18</v>
      </c>
      <c r="H150" t="s">
        <v>180</v>
      </c>
      <c r="I150" t="s">
        <v>699</v>
      </c>
      <c r="J150" t="s">
        <v>180</v>
      </c>
      <c r="L150">
        <v>735</v>
      </c>
      <c r="M150">
        <v>1585</v>
      </c>
      <c r="N150">
        <v>149</v>
      </c>
      <c r="O150" s="10" t="s">
        <v>768</v>
      </c>
      <c r="P150" s="11" t="s">
        <v>768</v>
      </c>
      <c r="Q150" t="str" cm="1">
        <f t="array" ref="Q150">IFERROR(_xlfn.IFS(O150=P150,"agreed",TRUE,"conflicted"), "error")</f>
        <v>agreed</v>
      </c>
    </row>
    <row r="151" spans="1:17" x14ac:dyDescent="0.2">
      <c r="A151">
        <v>41830</v>
      </c>
      <c r="B151" t="s">
        <v>306</v>
      </c>
      <c r="C151" t="s">
        <v>307</v>
      </c>
      <c r="D151" t="s">
        <v>404</v>
      </c>
      <c r="E151" s="1" t="str">
        <f t="shared" si="2"/>
        <v>windows_package</v>
      </c>
      <c r="F151" t="s">
        <v>13</v>
      </c>
      <c r="I151" t="s">
        <v>706</v>
      </c>
      <c r="L151">
        <v>366</v>
      </c>
      <c r="M151">
        <v>1306</v>
      </c>
      <c r="N151">
        <v>150</v>
      </c>
      <c r="O151" s="10" t="s">
        <v>13</v>
      </c>
      <c r="P151" s="11" t="s">
        <v>13</v>
      </c>
      <c r="Q151" t="str" cm="1">
        <f t="array" ref="Q151">IFERROR(_xlfn.IFS(O151=P151,"agreed",TRUE,"conflicted"), "error")</f>
        <v>agreed</v>
      </c>
    </row>
    <row r="152" spans="1:17" x14ac:dyDescent="0.2">
      <c r="A152">
        <v>37809</v>
      </c>
      <c r="B152" t="s">
        <v>152</v>
      </c>
      <c r="C152" t="s">
        <v>153</v>
      </c>
      <c r="D152" t="s">
        <v>405</v>
      </c>
      <c r="E152" s="1" t="str">
        <f t="shared" si="2"/>
        <v>build_212-jdk11</v>
      </c>
      <c r="F152" t="s">
        <v>13</v>
      </c>
      <c r="I152" t="s">
        <v>13</v>
      </c>
      <c r="L152">
        <v>230</v>
      </c>
      <c r="M152">
        <v>2430</v>
      </c>
      <c r="N152">
        <v>151</v>
      </c>
      <c r="O152" s="10" t="s">
        <v>13</v>
      </c>
      <c r="P152" s="11" t="s">
        <v>13</v>
      </c>
      <c r="Q152" t="str" cm="1">
        <f t="array" ref="Q152">IFERROR(_xlfn.IFS(O152=P152,"agreed",TRUE,"conflicted"), "error")</f>
        <v>agreed</v>
      </c>
    </row>
    <row r="153" spans="1:17" x14ac:dyDescent="0.2">
      <c r="A153">
        <v>36772</v>
      </c>
      <c r="B153" t="s">
        <v>362</v>
      </c>
      <c r="C153" t="s">
        <v>363</v>
      </c>
      <c r="D153" t="s">
        <v>389</v>
      </c>
      <c r="E153" s="1" t="str">
        <f t="shared" si="2"/>
        <v>test</v>
      </c>
      <c r="F153" t="s">
        <v>13</v>
      </c>
      <c r="I153" t="s">
        <v>13</v>
      </c>
      <c r="L153">
        <v>523</v>
      </c>
      <c r="M153">
        <v>3585</v>
      </c>
      <c r="N153">
        <v>152</v>
      </c>
      <c r="O153" s="10" t="s">
        <v>13</v>
      </c>
      <c r="P153" s="11" t="s">
        <v>13</v>
      </c>
      <c r="Q153" t="str" cm="1">
        <f t="array" ref="Q153">IFERROR(_xlfn.IFS(O153=P153,"agreed",TRUE,"conflicted"), "error")</f>
        <v>agreed</v>
      </c>
    </row>
    <row r="154" spans="1:17" x14ac:dyDescent="0.2">
      <c r="A154">
        <v>32685</v>
      </c>
      <c r="B154" t="s">
        <v>406</v>
      </c>
      <c r="C154" t="s">
        <v>407</v>
      </c>
      <c r="D154" t="s">
        <v>408</v>
      </c>
      <c r="E154" s="1" t="str">
        <f t="shared" si="2"/>
        <v>unittest-37</v>
      </c>
      <c r="F154" t="s">
        <v>13</v>
      </c>
      <c r="I154" t="s">
        <v>699</v>
      </c>
      <c r="J154" t="s">
        <v>180</v>
      </c>
      <c r="L154">
        <v>318</v>
      </c>
      <c r="M154">
        <v>723</v>
      </c>
      <c r="N154">
        <v>153</v>
      </c>
      <c r="O154" s="10" t="s">
        <v>13</v>
      </c>
      <c r="P154" s="11" t="s">
        <v>768</v>
      </c>
      <c r="Q154" t="str" cm="1">
        <f t="array" ref="Q154">IFERROR(_xlfn.IFS(O154=P154,"agreed",TRUE,"conflicted"), "error")</f>
        <v>conflicted</v>
      </c>
    </row>
    <row r="155" spans="1:17" x14ac:dyDescent="0.2">
      <c r="A155">
        <v>50380</v>
      </c>
      <c r="B155" t="s">
        <v>109</v>
      </c>
      <c r="C155" t="s">
        <v>110</v>
      </c>
      <c r="D155" t="s">
        <v>43</v>
      </c>
      <c r="E155" s="1" t="str">
        <f t="shared" si="2"/>
        <v>lint</v>
      </c>
      <c r="F155" t="s">
        <v>13</v>
      </c>
      <c r="I155" t="s">
        <v>13</v>
      </c>
      <c r="L155">
        <v>320</v>
      </c>
      <c r="M155">
        <v>3449</v>
      </c>
      <c r="N155">
        <v>154</v>
      </c>
      <c r="O155" s="10" t="s">
        <v>13</v>
      </c>
      <c r="P155" s="11" t="s">
        <v>13</v>
      </c>
      <c r="Q155" t="str" cm="1">
        <f t="array" ref="Q155">IFERROR(_xlfn.IFS(O155=P155,"agreed",TRUE,"conflicted"), "error")</f>
        <v>agreed</v>
      </c>
    </row>
    <row r="156" spans="1:17" x14ac:dyDescent="0.2">
      <c r="A156">
        <v>29344</v>
      </c>
      <c r="B156" t="s">
        <v>409</v>
      </c>
      <c r="C156" t="s">
        <v>410</v>
      </c>
      <c r="D156" t="s">
        <v>411</v>
      </c>
      <c r="E156" s="1" t="str">
        <f t="shared" si="2"/>
        <v>surveys</v>
      </c>
      <c r="F156" t="s">
        <v>17</v>
      </c>
      <c r="G156" t="s">
        <v>18</v>
      </c>
      <c r="H156" t="s">
        <v>180</v>
      </c>
      <c r="I156" t="s">
        <v>706</v>
      </c>
      <c r="J156" t="s">
        <v>180</v>
      </c>
      <c r="K156" t="s">
        <v>710</v>
      </c>
      <c r="L156">
        <v>597</v>
      </c>
      <c r="M156">
        <v>6307</v>
      </c>
      <c r="N156">
        <v>155</v>
      </c>
      <c r="O156" s="10" t="s">
        <v>768</v>
      </c>
      <c r="P156" s="11" t="s">
        <v>13</v>
      </c>
      <c r="Q156" t="str" cm="1">
        <f t="array" ref="Q156">IFERROR(_xlfn.IFS(O156=P156,"agreed",TRUE,"conflicted"), "error")</f>
        <v>conflicted</v>
      </c>
    </row>
    <row r="157" spans="1:17" x14ac:dyDescent="0.2">
      <c r="A157">
        <v>42084</v>
      </c>
      <c r="B157" t="s">
        <v>264</v>
      </c>
      <c r="C157" t="s">
        <v>265</v>
      </c>
      <c r="D157" t="s">
        <v>412</v>
      </c>
      <c r="E157" s="1" t="str">
        <f t="shared" si="2"/>
        <v>tag-expressions-javascript</v>
      </c>
      <c r="F157" t="s">
        <v>13</v>
      </c>
      <c r="I157" t="s">
        <v>13</v>
      </c>
      <c r="L157">
        <v>461</v>
      </c>
      <c r="M157">
        <v>3711</v>
      </c>
      <c r="N157">
        <v>156</v>
      </c>
      <c r="O157" s="10" t="s">
        <v>13</v>
      </c>
      <c r="P157" s="11" t="s">
        <v>13</v>
      </c>
      <c r="Q157" t="str" cm="1">
        <f t="array" ref="Q157">IFERROR(_xlfn.IFS(O157=P157,"agreed",TRUE,"conflicted"), "error")</f>
        <v>agreed</v>
      </c>
    </row>
    <row r="158" spans="1:17" x14ac:dyDescent="0.2">
      <c r="A158">
        <v>30536</v>
      </c>
      <c r="B158" t="s">
        <v>28</v>
      </c>
      <c r="C158" t="s">
        <v>29</v>
      </c>
      <c r="D158" t="s">
        <v>413</v>
      </c>
      <c r="E158" s="1" t="str">
        <f t="shared" si="2"/>
        <v>binary_linux_conda_py3.5_cu92</v>
      </c>
      <c r="F158" t="s">
        <v>13</v>
      </c>
      <c r="I158" t="s">
        <v>13</v>
      </c>
      <c r="L158">
        <v>252</v>
      </c>
      <c r="M158">
        <v>1343</v>
      </c>
      <c r="N158">
        <v>157</v>
      </c>
      <c r="O158" s="10" t="s">
        <v>13</v>
      </c>
      <c r="P158" s="11" t="s">
        <v>13</v>
      </c>
      <c r="Q158" t="str" cm="1">
        <f t="array" ref="Q158">IFERROR(_xlfn.IFS(O158=P158,"agreed",TRUE,"conflicted"), "error")</f>
        <v>agreed</v>
      </c>
    </row>
    <row r="159" spans="1:17" x14ac:dyDescent="0.2">
      <c r="A159">
        <v>43863</v>
      </c>
      <c r="B159" t="s">
        <v>414</v>
      </c>
      <c r="C159" t="s">
        <v>415</v>
      </c>
      <c r="D159" t="s">
        <v>416</v>
      </c>
      <c r="E159" s="1" t="str">
        <f t="shared" si="2"/>
        <v>build-kotlin-sdk</v>
      </c>
      <c r="F159" t="s">
        <v>13</v>
      </c>
      <c r="I159" t="s">
        <v>706</v>
      </c>
      <c r="K159" t="s">
        <v>731</v>
      </c>
      <c r="L159">
        <v>330</v>
      </c>
      <c r="M159">
        <v>2587</v>
      </c>
      <c r="N159">
        <v>158</v>
      </c>
      <c r="O159" s="10" t="s">
        <v>13</v>
      </c>
      <c r="P159" s="11" t="s">
        <v>13</v>
      </c>
      <c r="Q159" t="str" cm="1">
        <f t="array" ref="Q159">IFERROR(_xlfn.IFS(O159=P159,"agreed",TRUE,"conflicted"), "error")</f>
        <v>agreed</v>
      </c>
    </row>
    <row r="160" spans="1:17" x14ac:dyDescent="0.2">
      <c r="A160">
        <v>34902</v>
      </c>
      <c r="B160" t="s">
        <v>224</v>
      </c>
      <c r="C160" t="s">
        <v>225</v>
      </c>
      <c r="D160" t="s">
        <v>417</v>
      </c>
      <c r="E160" s="1" t="str">
        <f t="shared" si="2"/>
        <v>end_to_end_tests_IE11</v>
      </c>
      <c r="F160" t="s">
        <v>13</v>
      </c>
      <c r="I160" t="s">
        <v>13</v>
      </c>
      <c r="L160">
        <v>285</v>
      </c>
      <c r="M160">
        <v>1976</v>
      </c>
      <c r="N160">
        <v>159</v>
      </c>
      <c r="O160" s="10" t="s">
        <v>13</v>
      </c>
      <c r="P160" s="11" t="s">
        <v>13</v>
      </c>
      <c r="Q160" t="str" cm="1">
        <f t="array" ref="Q160">IFERROR(_xlfn.IFS(O160=P160,"agreed",TRUE,"conflicted"), "error")</f>
        <v>agreed</v>
      </c>
    </row>
    <row r="161" spans="1:17" x14ac:dyDescent="0.2">
      <c r="A161">
        <v>42806</v>
      </c>
      <c r="B161" t="s">
        <v>28</v>
      </c>
      <c r="C161" t="s">
        <v>29</v>
      </c>
      <c r="D161" t="s">
        <v>418</v>
      </c>
      <c r="E161" s="1" t="str">
        <f t="shared" si="2"/>
        <v>binary_linux_conda_py3.6_cu102</v>
      </c>
      <c r="F161" s="4" t="s">
        <v>13</v>
      </c>
      <c r="I161" t="s">
        <v>13</v>
      </c>
      <c r="L161">
        <v>548</v>
      </c>
      <c r="M161">
        <v>2651</v>
      </c>
      <c r="N161">
        <v>160</v>
      </c>
      <c r="O161" s="10" t="s">
        <v>13</v>
      </c>
      <c r="P161" s="11" t="s">
        <v>13</v>
      </c>
      <c r="Q161" t="str" cm="1">
        <f t="array" ref="Q161">IFERROR(_xlfn.IFS(O161=P161,"agreed",TRUE,"conflicted"), "error")</f>
        <v>agreed</v>
      </c>
    </row>
    <row r="162" spans="1:17" x14ac:dyDescent="0.2">
      <c r="A162">
        <v>55840</v>
      </c>
      <c r="B162" t="s">
        <v>395</v>
      </c>
      <c r="C162" t="s">
        <v>396</v>
      </c>
      <c r="D162" t="s">
        <v>419</v>
      </c>
      <c r="E162" s="1" t="str">
        <f t="shared" si="2"/>
        <v>unit</v>
      </c>
      <c r="F162" t="s">
        <v>17</v>
      </c>
      <c r="G162" t="s">
        <v>18</v>
      </c>
      <c r="H162" t="s">
        <v>180</v>
      </c>
      <c r="I162" t="s">
        <v>13</v>
      </c>
      <c r="K162" t="s">
        <v>732</v>
      </c>
      <c r="L162">
        <v>248</v>
      </c>
      <c r="M162">
        <v>1754</v>
      </c>
      <c r="N162">
        <v>161</v>
      </c>
      <c r="O162" s="10" t="s">
        <v>768</v>
      </c>
      <c r="P162" s="11" t="s">
        <v>13</v>
      </c>
      <c r="Q162" t="str" cm="1">
        <f t="array" ref="Q162">IFERROR(_xlfn.IFS(O162=P162,"agreed",TRUE,"conflicted"), "error")</f>
        <v>conflicted</v>
      </c>
    </row>
    <row r="163" spans="1:17" x14ac:dyDescent="0.2">
      <c r="A163">
        <v>29729</v>
      </c>
      <c r="B163" t="s">
        <v>132</v>
      </c>
      <c r="C163" t="s">
        <v>133</v>
      </c>
      <c r="D163" t="s">
        <v>420</v>
      </c>
      <c r="E163" s="1" t="str">
        <f t="shared" si="2"/>
        <v>build-py2</v>
      </c>
      <c r="F163" t="s">
        <v>13</v>
      </c>
      <c r="I163" t="s">
        <v>13</v>
      </c>
      <c r="L163">
        <v>222</v>
      </c>
      <c r="M163">
        <v>384</v>
      </c>
      <c r="N163">
        <v>162</v>
      </c>
      <c r="O163" s="10" t="s">
        <v>13</v>
      </c>
      <c r="P163" s="11" t="s">
        <v>13</v>
      </c>
      <c r="Q163" t="str" cm="1">
        <f t="array" ref="Q163">IFERROR(_xlfn.IFS(O163=P163,"agreed",TRUE,"conflicted"), "error")</f>
        <v>agreed</v>
      </c>
    </row>
    <row r="164" spans="1:17" x14ac:dyDescent="0.2">
      <c r="A164">
        <v>38082</v>
      </c>
      <c r="B164" t="s">
        <v>205</v>
      </c>
      <c r="C164" t="s">
        <v>206</v>
      </c>
      <c r="D164" t="s">
        <v>421</v>
      </c>
      <c r="E164" s="1" t="str">
        <f t="shared" si="2"/>
        <v>clang6</v>
      </c>
      <c r="F164" t="s">
        <v>13</v>
      </c>
      <c r="I164" t="s">
        <v>13</v>
      </c>
      <c r="L164">
        <v>290</v>
      </c>
      <c r="M164">
        <v>1528</v>
      </c>
      <c r="N164">
        <v>163</v>
      </c>
      <c r="O164" s="10" t="s">
        <v>13</v>
      </c>
      <c r="P164" s="11" t="s">
        <v>13</v>
      </c>
      <c r="Q164" t="str" cm="1">
        <f t="array" ref="Q164">IFERROR(_xlfn.IFS(O164=P164,"agreed",TRUE,"conflicted"), "error")</f>
        <v>agreed</v>
      </c>
    </row>
    <row r="165" spans="1:17" x14ac:dyDescent="0.2">
      <c r="A165">
        <v>49635</v>
      </c>
      <c r="B165" t="s">
        <v>227</v>
      </c>
      <c r="C165" t="s">
        <v>228</v>
      </c>
      <c r="D165" t="s">
        <v>422</v>
      </c>
      <c r="E165" s="1" t="str">
        <f t="shared" si="2"/>
        <v>test-12_check-mx</v>
      </c>
      <c r="F165" t="s">
        <v>13</v>
      </c>
      <c r="I165" t="s">
        <v>13</v>
      </c>
      <c r="L165">
        <v>599</v>
      </c>
      <c r="M165">
        <v>1861</v>
      </c>
      <c r="N165">
        <v>164</v>
      </c>
      <c r="O165" s="10" t="s">
        <v>13</v>
      </c>
      <c r="P165" s="11" t="s">
        <v>13</v>
      </c>
      <c r="Q165" t="str" cm="1">
        <f t="array" ref="Q165">IFERROR(_xlfn.IFS(O165=P165,"agreed",TRUE,"conflicted"), "error")</f>
        <v>agreed</v>
      </c>
    </row>
    <row r="166" spans="1:17" x14ac:dyDescent="0.2">
      <c r="A166">
        <v>34837</v>
      </c>
      <c r="B166" t="s">
        <v>177</v>
      </c>
      <c r="C166" t="s">
        <v>178</v>
      </c>
      <c r="D166" t="s">
        <v>423</v>
      </c>
      <c r="E166" s="1" t="str">
        <f t="shared" si="2"/>
        <v>linux-arm-debug</v>
      </c>
      <c r="F166" s="4" t="s">
        <v>159</v>
      </c>
      <c r="G166" t="s">
        <v>121</v>
      </c>
      <c r="H166" t="s">
        <v>424</v>
      </c>
      <c r="I166" t="s">
        <v>699</v>
      </c>
      <c r="J166" t="s">
        <v>180</v>
      </c>
      <c r="K166" t="s">
        <v>733</v>
      </c>
      <c r="L166">
        <v>1149</v>
      </c>
      <c r="M166">
        <v>13026</v>
      </c>
      <c r="N166">
        <v>165</v>
      </c>
      <c r="O166" s="10" t="s">
        <v>17</v>
      </c>
      <c r="P166" s="11" t="s">
        <v>768</v>
      </c>
      <c r="Q166" t="str" cm="1">
        <f t="array" ref="Q166">IFERROR(_xlfn.IFS(O166=P166,"agreed",TRUE,"conflicted"), "error")</f>
        <v>conflicted</v>
      </c>
    </row>
    <row r="167" spans="1:17" x14ac:dyDescent="0.2">
      <c r="A167">
        <v>40301</v>
      </c>
      <c r="B167" t="s">
        <v>425</v>
      </c>
      <c r="C167" t="s">
        <v>426</v>
      </c>
      <c r="D167" t="s">
        <v>427</v>
      </c>
      <c r="E167" s="1" t="str">
        <f t="shared" si="2"/>
        <v>golang_test_apache_cgi</v>
      </c>
      <c r="F167" t="s">
        <v>13</v>
      </c>
      <c r="I167" t="s">
        <v>13</v>
      </c>
      <c r="L167">
        <v>225</v>
      </c>
      <c r="M167">
        <v>730</v>
      </c>
      <c r="N167">
        <v>166</v>
      </c>
      <c r="O167" s="10" t="s">
        <v>13</v>
      </c>
      <c r="P167" s="11" t="s">
        <v>13</v>
      </c>
      <c r="Q167" t="str" cm="1">
        <f t="array" ref="Q167">IFERROR(_xlfn.IFS(O167=P167,"agreed",TRUE,"conflicted"), "error")</f>
        <v>agreed</v>
      </c>
    </row>
    <row r="168" spans="1:17" x14ac:dyDescent="0.2">
      <c r="A168">
        <v>32959</v>
      </c>
      <c r="B168" t="s">
        <v>428</v>
      </c>
      <c r="C168" t="s">
        <v>429</v>
      </c>
      <c r="D168" t="s">
        <v>430</v>
      </c>
      <c r="E168" s="1" t="str">
        <f t="shared" si="2"/>
        <v>jstest</v>
      </c>
      <c r="F168" t="s">
        <v>159</v>
      </c>
      <c r="G168" t="s">
        <v>121</v>
      </c>
      <c r="H168" t="s">
        <v>431</v>
      </c>
      <c r="I168" t="s">
        <v>706</v>
      </c>
      <c r="K168" t="s">
        <v>734</v>
      </c>
      <c r="L168">
        <v>1404</v>
      </c>
      <c r="M168">
        <v>20213</v>
      </c>
      <c r="N168">
        <v>167</v>
      </c>
      <c r="O168" s="10" t="s">
        <v>17</v>
      </c>
      <c r="P168" s="11" t="s">
        <v>13</v>
      </c>
      <c r="Q168" t="str" cm="1">
        <f t="array" ref="Q168">IFERROR(_xlfn.IFS(O168=P168,"agreed",TRUE,"conflicted"), "error")</f>
        <v>conflicted</v>
      </c>
    </row>
    <row r="169" spans="1:17" ht="42.75" x14ac:dyDescent="0.2">
      <c r="A169">
        <v>31387</v>
      </c>
      <c r="B169" t="s">
        <v>105</v>
      </c>
      <c r="C169" t="s">
        <v>106</v>
      </c>
      <c r="D169" t="s">
        <v>432</v>
      </c>
      <c r="E169" s="1" t="str">
        <f t="shared" si="2"/>
        <v>e2e_tests_gatsbygram</v>
      </c>
      <c r="F169" t="s">
        <v>13</v>
      </c>
      <c r="I169" t="s">
        <v>735</v>
      </c>
      <c r="J169" t="s">
        <v>712</v>
      </c>
      <c r="K169" s="3" t="s">
        <v>736</v>
      </c>
      <c r="L169">
        <v>1305</v>
      </c>
      <c r="M169">
        <v>9633</v>
      </c>
      <c r="N169">
        <v>168</v>
      </c>
      <c r="O169" s="10" t="s">
        <v>13</v>
      </c>
      <c r="P169" s="11" t="e">
        <v>#N/A</v>
      </c>
      <c r="Q169" t="str" cm="1">
        <f t="array" ref="Q169">IFERROR(_xlfn.IFS(O169=P169,"agreed",TRUE,"conflicted"), "error")</f>
        <v>error</v>
      </c>
    </row>
    <row r="170" spans="1:17" x14ac:dyDescent="0.2">
      <c r="A170">
        <v>35711</v>
      </c>
      <c r="B170" t="s">
        <v>433</v>
      </c>
      <c r="C170" t="s">
        <v>434</v>
      </c>
      <c r="D170" t="s">
        <v>158</v>
      </c>
      <c r="E170" s="1" t="str">
        <f t="shared" si="2"/>
        <v>build</v>
      </c>
      <c r="F170" t="s">
        <v>13</v>
      </c>
      <c r="I170" t="s">
        <v>13</v>
      </c>
      <c r="L170">
        <v>197</v>
      </c>
      <c r="M170">
        <v>1177</v>
      </c>
      <c r="N170">
        <v>169</v>
      </c>
      <c r="O170" s="10" t="s">
        <v>13</v>
      </c>
      <c r="P170" s="11" t="s">
        <v>13</v>
      </c>
      <c r="Q170" t="str" cm="1">
        <f t="array" ref="Q170">IFERROR(_xlfn.IFS(O170=P170,"agreed",TRUE,"conflicted"), "error")</f>
        <v>agreed</v>
      </c>
    </row>
    <row r="171" spans="1:17" x14ac:dyDescent="0.2">
      <c r="A171">
        <v>29370</v>
      </c>
      <c r="B171" t="s">
        <v>62</v>
      </c>
      <c r="C171" t="s">
        <v>63</v>
      </c>
      <c r="D171" t="s">
        <v>435</v>
      </c>
      <c r="E171" s="1" t="str">
        <f t="shared" si="2"/>
        <v>RELEASE_CHANNEL_stable_yarn_test</v>
      </c>
      <c r="F171" t="s">
        <v>17</v>
      </c>
      <c r="G171" t="s">
        <v>18</v>
      </c>
      <c r="H171" t="s">
        <v>180</v>
      </c>
      <c r="I171" t="s">
        <v>706</v>
      </c>
      <c r="K171" t="s">
        <v>713</v>
      </c>
      <c r="L171">
        <v>746</v>
      </c>
      <c r="M171">
        <v>2912</v>
      </c>
      <c r="N171">
        <v>170</v>
      </c>
      <c r="O171" s="10" t="s">
        <v>768</v>
      </c>
      <c r="P171" s="11" t="s">
        <v>13</v>
      </c>
      <c r="Q171" t="str" cm="1">
        <f t="array" ref="Q171">IFERROR(_xlfn.IFS(O171=P171,"agreed",TRUE,"conflicted"), "error")</f>
        <v>conflicted</v>
      </c>
    </row>
    <row r="172" spans="1:17" x14ac:dyDescent="0.2">
      <c r="A172">
        <v>51510</v>
      </c>
      <c r="B172" t="s">
        <v>436</v>
      </c>
      <c r="C172" t="s">
        <v>437</v>
      </c>
      <c r="D172" t="s">
        <v>438</v>
      </c>
      <c r="E172" s="1" t="str">
        <f t="shared" si="2"/>
        <v>js_build</v>
      </c>
      <c r="F172" t="s">
        <v>17</v>
      </c>
      <c r="G172" t="s">
        <v>18</v>
      </c>
      <c r="H172" t="s">
        <v>180</v>
      </c>
      <c r="I172" t="s">
        <v>714</v>
      </c>
      <c r="J172" t="s">
        <v>712</v>
      </c>
      <c r="K172" t="s">
        <v>737</v>
      </c>
      <c r="L172">
        <v>4374</v>
      </c>
      <c r="M172">
        <v>23619</v>
      </c>
      <c r="N172">
        <v>171</v>
      </c>
      <c r="O172" s="10" t="s">
        <v>768</v>
      </c>
      <c r="P172" s="11" t="s">
        <v>768</v>
      </c>
      <c r="Q172" t="str" cm="1">
        <f t="array" ref="Q172">IFERROR(_xlfn.IFS(O172=P172,"agreed",TRUE,"conflicted"), "error")</f>
        <v>agreed</v>
      </c>
    </row>
    <row r="173" spans="1:17" x14ac:dyDescent="0.2">
      <c r="A173">
        <v>31347</v>
      </c>
      <c r="B173" t="s">
        <v>143</v>
      </c>
      <c r="C173" t="s">
        <v>144</v>
      </c>
      <c r="D173" t="s">
        <v>439</v>
      </c>
      <c r="E173" s="1" t="str">
        <f t="shared" si="2"/>
        <v>b_osx</v>
      </c>
      <c r="F173" s="4" t="s">
        <v>17</v>
      </c>
      <c r="G173" t="s">
        <v>18</v>
      </c>
      <c r="H173" t="s">
        <v>180</v>
      </c>
      <c r="I173" t="s">
        <v>699</v>
      </c>
      <c r="J173" t="s">
        <v>180</v>
      </c>
      <c r="L173">
        <v>904</v>
      </c>
      <c r="M173">
        <v>11367</v>
      </c>
      <c r="N173">
        <v>172</v>
      </c>
      <c r="O173" s="10" t="s">
        <v>768</v>
      </c>
      <c r="P173" s="11" t="s">
        <v>768</v>
      </c>
      <c r="Q173" t="str" cm="1">
        <f t="array" ref="Q173">IFERROR(_xlfn.IFS(O173=P173,"agreed",TRUE,"conflicted"), "error")</f>
        <v>agreed</v>
      </c>
    </row>
    <row r="174" spans="1:17" x14ac:dyDescent="0.2">
      <c r="A174">
        <v>41261</v>
      </c>
      <c r="B174" t="s">
        <v>185</v>
      </c>
      <c r="C174" t="s">
        <v>186</v>
      </c>
      <c r="D174" t="s">
        <v>440</v>
      </c>
      <c r="E174" s="1" t="str">
        <f t="shared" si="2"/>
        <v>e2e</v>
      </c>
      <c r="F174" t="s">
        <v>13</v>
      </c>
      <c r="I174" t="s">
        <v>13</v>
      </c>
      <c r="L174">
        <v>711</v>
      </c>
      <c r="M174">
        <v>7017</v>
      </c>
      <c r="N174">
        <v>173</v>
      </c>
      <c r="O174" s="10" t="s">
        <v>13</v>
      </c>
      <c r="P174" s="11" t="s">
        <v>13</v>
      </c>
      <c r="Q174" t="str" cm="1">
        <f t="array" ref="Q174">IFERROR(_xlfn.IFS(O174=P174,"agreed",TRUE,"conflicted"), "error")</f>
        <v>agreed</v>
      </c>
    </row>
    <row r="175" spans="1:17" x14ac:dyDescent="0.2">
      <c r="A175">
        <v>34375</v>
      </c>
      <c r="B175" t="s">
        <v>441</v>
      </c>
      <c r="C175" t="s">
        <v>442</v>
      </c>
      <c r="D175" t="s">
        <v>158</v>
      </c>
      <c r="E175" s="1" t="str">
        <f t="shared" si="2"/>
        <v>build</v>
      </c>
      <c r="F175" t="s">
        <v>13</v>
      </c>
      <c r="I175" t="s">
        <v>13</v>
      </c>
      <c r="L175">
        <v>537</v>
      </c>
      <c r="M175">
        <v>10465</v>
      </c>
      <c r="N175">
        <v>174</v>
      </c>
      <c r="O175" s="10" t="s">
        <v>13</v>
      </c>
      <c r="P175" s="11" t="s">
        <v>13</v>
      </c>
      <c r="Q175" t="str" cm="1">
        <f t="array" ref="Q175">IFERROR(_xlfn.IFS(O175=P175,"agreed",TRUE,"conflicted"), "error")</f>
        <v>agreed</v>
      </c>
    </row>
    <row r="176" spans="1:17" x14ac:dyDescent="0.2">
      <c r="A176">
        <v>43885</v>
      </c>
      <c r="B176" t="s">
        <v>28</v>
      </c>
      <c r="C176" t="s">
        <v>29</v>
      </c>
      <c r="D176" t="s">
        <v>443</v>
      </c>
      <c r="E176" s="1" t="str">
        <f t="shared" si="2"/>
        <v>binary_linux_wheel_py3.7_cu100</v>
      </c>
      <c r="F176" t="s">
        <v>13</v>
      </c>
      <c r="I176" t="s">
        <v>13</v>
      </c>
      <c r="L176">
        <v>354</v>
      </c>
      <c r="M176">
        <v>1491</v>
      </c>
      <c r="N176">
        <v>175</v>
      </c>
      <c r="O176" s="10" t="s">
        <v>13</v>
      </c>
      <c r="P176" s="11" t="s">
        <v>13</v>
      </c>
      <c r="Q176" t="str" cm="1">
        <f t="array" ref="Q176">IFERROR(_xlfn.IFS(O176=P176,"agreed",TRUE,"conflicted"), "error")</f>
        <v>agreed</v>
      </c>
    </row>
    <row r="177" spans="1:17" x14ac:dyDescent="0.2">
      <c r="A177">
        <v>36091</v>
      </c>
      <c r="B177" t="s">
        <v>444</v>
      </c>
      <c r="C177" t="s">
        <v>445</v>
      </c>
      <c r="D177" t="s">
        <v>158</v>
      </c>
      <c r="E177" s="1" t="str">
        <f t="shared" si="2"/>
        <v>build</v>
      </c>
      <c r="F177" t="s">
        <v>17</v>
      </c>
      <c r="G177" t="s">
        <v>18</v>
      </c>
      <c r="H177" t="s">
        <v>180</v>
      </c>
      <c r="I177" t="s">
        <v>13</v>
      </c>
      <c r="L177">
        <v>274</v>
      </c>
      <c r="M177">
        <v>2456</v>
      </c>
      <c r="N177">
        <v>176</v>
      </c>
      <c r="O177" s="10" t="s">
        <v>768</v>
      </c>
      <c r="P177" s="11" t="s">
        <v>13</v>
      </c>
      <c r="Q177" t="str" cm="1">
        <f t="array" ref="Q177">IFERROR(_xlfn.IFS(O177=P177,"agreed",TRUE,"conflicted"), "error")</f>
        <v>conflicted</v>
      </c>
    </row>
    <row r="178" spans="1:17" ht="42.75" x14ac:dyDescent="0.2">
      <c r="A178">
        <v>41524</v>
      </c>
      <c r="B178" t="s">
        <v>105</v>
      </c>
      <c r="C178" t="s">
        <v>106</v>
      </c>
      <c r="D178" t="s">
        <v>446</v>
      </c>
      <c r="E178" s="1" t="str">
        <f t="shared" si="2"/>
        <v>integration_tests_long_term_caching</v>
      </c>
      <c r="F178" s="4" t="s">
        <v>17</v>
      </c>
      <c r="G178" s="4" t="s">
        <v>72</v>
      </c>
      <c r="H178" s="4" t="s">
        <v>447</v>
      </c>
      <c r="I178" t="s">
        <v>735</v>
      </c>
      <c r="J178" t="s">
        <v>712</v>
      </c>
      <c r="K178" s="3" t="s">
        <v>736</v>
      </c>
      <c r="L178">
        <v>1365</v>
      </c>
      <c r="M178">
        <v>20220</v>
      </c>
      <c r="N178">
        <v>177</v>
      </c>
      <c r="O178" s="10" t="s">
        <v>771</v>
      </c>
      <c r="P178" s="11" t="e">
        <v>#N/A</v>
      </c>
      <c r="Q178" t="str" cm="1">
        <f t="array" ref="Q178">IFERROR(_xlfn.IFS(O178=P178,"agreed",TRUE,"conflicted"), "error")</f>
        <v>error</v>
      </c>
    </row>
    <row r="179" spans="1:17" x14ac:dyDescent="0.2">
      <c r="A179">
        <v>47284</v>
      </c>
      <c r="B179" t="s">
        <v>115</v>
      </c>
      <c r="C179" t="s">
        <v>116</v>
      </c>
      <c r="D179" t="s">
        <v>448</v>
      </c>
      <c r="E179" s="1" t="str">
        <f t="shared" si="2"/>
        <v>php54-wp47-build</v>
      </c>
      <c r="F179" t="s">
        <v>13</v>
      </c>
      <c r="I179" t="s">
        <v>13</v>
      </c>
      <c r="L179">
        <v>299</v>
      </c>
      <c r="M179">
        <v>2254</v>
      </c>
      <c r="N179">
        <v>178</v>
      </c>
      <c r="O179" s="10" t="s">
        <v>13</v>
      </c>
      <c r="P179" s="11" t="s">
        <v>13</v>
      </c>
      <c r="Q179" t="str" cm="1">
        <f t="array" ref="Q179">IFERROR(_xlfn.IFS(O179=P179,"agreed",TRUE,"conflicted"), "error")</f>
        <v>agreed</v>
      </c>
    </row>
    <row r="180" spans="1:17" x14ac:dyDescent="0.2">
      <c r="A180">
        <v>38522</v>
      </c>
      <c r="B180" t="s">
        <v>83</v>
      </c>
      <c r="C180" t="s">
        <v>84</v>
      </c>
      <c r="D180" t="s">
        <v>449</v>
      </c>
      <c r="E180" s="1" t="str">
        <f t="shared" si="2"/>
        <v>test_browser</v>
      </c>
      <c r="F180" t="s">
        <v>13</v>
      </c>
      <c r="I180" t="s">
        <v>706</v>
      </c>
      <c r="K180" t="s">
        <v>738</v>
      </c>
      <c r="L180">
        <v>981</v>
      </c>
      <c r="M180">
        <v>13096</v>
      </c>
      <c r="N180">
        <v>179</v>
      </c>
      <c r="O180" s="10" t="s">
        <v>13</v>
      </c>
      <c r="P180" s="11" t="s">
        <v>13</v>
      </c>
      <c r="Q180" t="str" cm="1">
        <f t="array" ref="Q180">IFERROR(_xlfn.IFS(O180=P180,"agreed",TRUE,"conflicted"), "error")</f>
        <v>agreed</v>
      </c>
    </row>
    <row r="181" spans="1:17" x14ac:dyDescent="0.2">
      <c r="A181">
        <v>43041</v>
      </c>
      <c r="B181" t="s">
        <v>450</v>
      </c>
      <c r="C181" t="s">
        <v>451</v>
      </c>
      <c r="D181" t="s">
        <v>158</v>
      </c>
      <c r="E181" s="1" t="str">
        <f t="shared" si="2"/>
        <v>build</v>
      </c>
      <c r="F181" t="s">
        <v>17</v>
      </c>
      <c r="G181" t="s">
        <v>18</v>
      </c>
      <c r="H181" t="s">
        <v>180</v>
      </c>
      <c r="I181" t="s">
        <v>699</v>
      </c>
      <c r="J181" t="s">
        <v>180</v>
      </c>
      <c r="L181">
        <v>427</v>
      </c>
      <c r="M181">
        <v>4542</v>
      </c>
      <c r="N181">
        <v>180</v>
      </c>
      <c r="O181" s="10" t="s">
        <v>768</v>
      </c>
      <c r="P181" s="11" t="s">
        <v>768</v>
      </c>
      <c r="Q181" t="str" cm="1">
        <f t="array" ref="Q181">IFERROR(_xlfn.IFS(O181=P181,"agreed",TRUE,"conflicted"), "error")</f>
        <v>agreed</v>
      </c>
    </row>
    <row r="182" spans="1:17" x14ac:dyDescent="0.2">
      <c r="A182" s="7">
        <v>44261</v>
      </c>
      <c r="B182" s="7" t="s">
        <v>452</v>
      </c>
      <c r="C182" s="7" t="s">
        <v>453</v>
      </c>
      <c r="D182" s="7" t="s">
        <v>454</v>
      </c>
      <c r="E182" s="8" t="str">
        <f t="shared" si="2"/>
        <v>auto/publish-canary</v>
      </c>
      <c r="F182" s="4" t="s">
        <v>13</v>
      </c>
      <c r="I182" s="7" t="s">
        <v>13</v>
      </c>
      <c r="J182" s="7"/>
      <c r="K182" s="7"/>
      <c r="L182" s="7">
        <v>253</v>
      </c>
      <c r="M182" s="7">
        <v>934</v>
      </c>
      <c r="N182">
        <v>181</v>
      </c>
      <c r="O182" s="10" t="s">
        <v>13</v>
      </c>
      <c r="P182" s="11" t="s">
        <v>13</v>
      </c>
      <c r="Q182" t="str" cm="1">
        <f t="array" ref="Q182">IFERROR(_xlfn.IFS(O182=P182,"agreed",TRUE,"conflicted"), "error")</f>
        <v>agreed</v>
      </c>
    </row>
    <row r="183" spans="1:17" x14ac:dyDescent="0.2">
      <c r="A183">
        <v>45010</v>
      </c>
      <c r="B183" t="s">
        <v>28</v>
      </c>
      <c r="C183" t="s">
        <v>29</v>
      </c>
      <c r="D183" t="s">
        <v>455</v>
      </c>
      <c r="E183" s="1" t="str">
        <f t="shared" si="2"/>
        <v>python_lint</v>
      </c>
      <c r="F183" t="s">
        <v>13</v>
      </c>
      <c r="I183" t="s">
        <v>13</v>
      </c>
      <c r="L183">
        <v>1247</v>
      </c>
      <c r="M183">
        <v>5716</v>
      </c>
      <c r="N183">
        <v>182</v>
      </c>
      <c r="O183" s="10" t="s">
        <v>13</v>
      </c>
      <c r="P183" s="11" t="s">
        <v>13</v>
      </c>
      <c r="Q183" t="str" cm="1">
        <f t="array" ref="Q183">IFERROR(_xlfn.IFS(O183=P183,"agreed",TRUE,"conflicted"), "error")</f>
        <v>agreed</v>
      </c>
    </row>
    <row r="184" spans="1:17" x14ac:dyDescent="0.2">
      <c r="A184">
        <v>43103</v>
      </c>
      <c r="B184" t="s">
        <v>149</v>
      </c>
      <c r="C184" t="s">
        <v>150</v>
      </c>
      <c r="D184" t="s">
        <v>456</v>
      </c>
      <c r="E184" s="1" t="str">
        <f t="shared" si="2"/>
        <v>Apollo Client Monorepo</v>
      </c>
      <c r="F184" t="s">
        <v>17</v>
      </c>
      <c r="G184" t="s">
        <v>18</v>
      </c>
      <c r="H184" t="s">
        <v>180</v>
      </c>
      <c r="I184" t="s">
        <v>699</v>
      </c>
      <c r="J184" t="s">
        <v>180</v>
      </c>
      <c r="L184">
        <v>584</v>
      </c>
      <c r="M184">
        <v>6353</v>
      </c>
      <c r="N184">
        <v>183</v>
      </c>
      <c r="O184" s="10" t="s">
        <v>768</v>
      </c>
      <c r="P184" s="11" t="s">
        <v>768</v>
      </c>
      <c r="Q184" t="str" cm="1">
        <f t="array" ref="Q184">IFERROR(_xlfn.IFS(O184=P184,"agreed",TRUE,"conflicted"), "error")</f>
        <v>agreed</v>
      </c>
    </row>
    <row r="185" spans="1:17" x14ac:dyDescent="0.2">
      <c r="A185">
        <v>33735</v>
      </c>
      <c r="B185" t="s">
        <v>457</v>
      </c>
      <c r="C185" t="s">
        <v>458</v>
      </c>
      <c r="D185" t="s">
        <v>459</v>
      </c>
      <c r="E185" s="1" t="str">
        <f t="shared" si="2"/>
        <v>test-golang</v>
      </c>
      <c r="F185" t="s">
        <v>13</v>
      </c>
      <c r="I185" t="s">
        <v>13</v>
      </c>
      <c r="L185">
        <v>428</v>
      </c>
      <c r="M185">
        <v>7325</v>
      </c>
      <c r="N185">
        <v>184</v>
      </c>
      <c r="O185" s="10" t="s">
        <v>13</v>
      </c>
      <c r="P185" s="11" t="s">
        <v>13</v>
      </c>
      <c r="Q185" t="str" cm="1">
        <f t="array" ref="Q185">IFERROR(_xlfn.IFS(O185=P185,"agreed",TRUE,"conflicted"), "error")</f>
        <v>agreed</v>
      </c>
    </row>
    <row r="186" spans="1:17" x14ac:dyDescent="0.2">
      <c r="A186">
        <v>56602</v>
      </c>
      <c r="B186" t="s">
        <v>460</v>
      </c>
      <c r="C186" t="s">
        <v>461</v>
      </c>
      <c r="D186" t="s">
        <v>462</v>
      </c>
      <c r="E186" s="1" t="str">
        <f t="shared" si="2"/>
        <v>integration_fuzzing</v>
      </c>
      <c r="F186" t="s">
        <v>13</v>
      </c>
      <c r="I186" t="s">
        <v>13</v>
      </c>
      <c r="L186">
        <v>280</v>
      </c>
      <c r="M186">
        <v>768</v>
      </c>
      <c r="N186">
        <v>185</v>
      </c>
      <c r="O186" s="10" t="s">
        <v>13</v>
      </c>
      <c r="P186" s="11" t="s">
        <v>13</v>
      </c>
      <c r="Q186" t="str" cm="1">
        <f t="array" ref="Q186">IFERROR(_xlfn.IFS(O186=P186,"agreed",TRUE,"conflicted"), "error")</f>
        <v>agreed</v>
      </c>
    </row>
    <row r="187" spans="1:17" x14ac:dyDescent="0.2">
      <c r="A187">
        <v>34947</v>
      </c>
      <c r="B187" t="s">
        <v>323</v>
      </c>
      <c r="C187" t="s">
        <v>324</v>
      </c>
      <c r="D187" t="s">
        <v>463</v>
      </c>
      <c r="E187" s="1" t="str">
        <f t="shared" si="2"/>
        <v>test_dom_15</v>
      </c>
      <c r="F187" t="s">
        <v>13</v>
      </c>
      <c r="I187" t="s">
        <v>13</v>
      </c>
      <c r="L187">
        <v>683</v>
      </c>
      <c r="M187">
        <v>8768</v>
      </c>
      <c r="N187">
        <v>186</v>
      </c>
      <c r="O187" s="10" t="s">
        <v>13</v>
      </c>
      <c r="P187" s="11" t="s">
        <v>13</v>
      </c>
      <c r="Q187" t="str" cm="1">
        <f t="array" ref="Q187">IFERROR(_xlfn.IFS(O187=P187,"agreed",TRUE,"conflicted"), "error")</f>
        <v>agreed</v>
      </c>
    </row>
    <row r="188" spans="1:17" x14ac:dyDescent="0.2">
      <c r="A188">
        <v>45509</v>
      </c>
      <c r="B188" t="s">
        <v>112</v>
      </c>
      <c r="C188" t="s">
        <v>113</v>
      </c>
      <c r="D188" t="s">
        <v>464</v>
      </c>
      <c r="E188" s="1" t="str">
        <f t="shared" si="2"/>
        <v>e2e_editor</v>
      </c>
      <c r="F188">
        <v>404</v>
      </c>
      <c r="I188">
        <v>404</v>
      </c>
      <c r="L188">
        <v>292</v>
      </c>
      <c r="M188">
        <v>3895</v>
      </c>
      <c r="N188">
        <v>187</v>
      </c>
      <c r="O188" s="10" t="e">
        <v>#N/A</v>
      </c>
      <c r="P188" s="11" t="e">
        <v>#N/A</v>
      </c>
      <c r="Q188" t="str" cm="1">
        <f t="array" ref="Q188">IFERROR(_xlfn.IFS(O188=P188,"agreed",TRUE,"conflicted"), "error")</f>
        <v>error</v>
      </c>
    </row>
    <row r="189" spans="1:17" x14ac:dyDescent="0.2">
      <c r="A189">
        <v>42470</v>
      </c>
      <c r="B189" t="s">
        <v>143</v>
      </c>
      <c r="C189" t="s">
        <v>144</v>
      </c>
      <c r="D189" t="s">
        <v>465</v>
      </c>
      <c r="E189" s="1" t="str">
        <f t="shared" si="2"/>
        <v>b_bytecode_ems</v>
      </c>
      <c r="F189" t="s">
        <v>13</v>
      </c>
      <c r="I189" t="s">
        <v>13</v>
      </c>
      <c r="L189">
        <v>955</v>
      </c>
      <c r="M189">
        <v>2236</v>
      </c>
      <c r="N189">
        <v>188</v>
      </c>
      <c r="O189" s="10" t="s">
        <v>13</v>
      </c>
      <c r="P189" s="11" t="s">
        <v>13</v>
      </c>
      <c r="Q189" t="str" cm="1">
        <f t="array" ref="Q189">IFERROR(_xlfn.IFS(O189=P189,"agreed",TRUE,"conflicted"), "error")</f>
        <v>agreed</v>
      </c>
    </row>
    <row r="190" spans="1:17" x14ac:dyDescent="0.2">
      <c r="A190">
        <v>33846</v>
      </c>
      <c r="B190" t="s">
        <v>143</v>
      </c>
      <c r="C190" t="s">
        <v>144</v>
      </c>
      <c r="D190" t="s">
        <v>466</v>
      </c>
      <c r="E190" s="1" t="str">
        <f t="shared" si="2"/>
        <v>b_ubu_clang</v>
      </c>
      <c r="F190" t="s">
        <v>13</v>
      </c>
      <c r="I190" t="s">
        <v>13</v>
      </c>
      <c r="L190">
        <v>983</v>
      </c>
      <c r="M190">
        <v>10400</v>
      </c>
      <c r="N190">
        <v>189</v>
      </c>
      <c r="O190" s="10" t="s">
        <v>13</v>
      </c>
      <c r="P190" s="11" t="s">
        <v>13</v>
      </c>
      <c r="Q190" t="str" cm="1">
        <f t="array" ref="Q190">IFERROR(_xlfn.IFS(O190=P190,"agreed",TRUE,"conflicted"), "error")</f>
        <v>agreed</v>
      </c>
    </row>
    <row r="191" spans="1:17" x14ac:dyDescent="0.2">
      <c r="A191">
        <v>51763</v>
      </c>
      <c r="B191" t="s">
        <v>55</v>
      </c>
      <c r="C191" t="s">
        <v>56</v>
      </c>
      <c r="D191" t="s">
        <v>467</v>
      </c>
      <c r="E191" s="1" t="str">
        <f t="shared" si="2"/>
        <v>build_aarch64_gcc</v>
      </c>
      <c r="F191" t="s">
        <v>13</v>
      </c>
      <c r="I191" t="s">
        <v>699</v>
      </c>
      <c r="J191" t="s">
        <v>180</v>
      </c>
      <c r="L191">
        <v>339</v>
      </c>
      <c r="M191">
        <v>1015</v>
      </c>
      <c r="N191">
        <v>190</v>
      </c>
      <c r="O191" s="10" t="s">
        <v>13</v>
      </c>
      <c r="P191" s="11" t="s">
        <v>768</v>
      </c>
      <c r="Q191" t="str" cm="1">
        <f t="array" ref="Q191">IFERROR(_xlfn.IFS(O191=P191,"agreed",TRUE,"conflicted"), "error")</f>
        <v>conflicted</v>
      </c>
    </row>
    <row r="192" spans="1:17" x14ac:dyDescent="0.2">
      <c r="A192">
        <v>43439</v>
      </c>
      <c r="B192" t="s">
        <v>28</v>
      </c>
      <c r="C192" t="s">
        <v>29</v>
      </c>
      <c r="D192" t="s">
        <v>468</v>
      </c>
      <c r="E192" s="1" t="str">
        <f t="shared" si="2"/>
        <v>binary_macos_conda_py2.7_cpu</v>
      </c>
      <c r="F192" t="s">
        <v>13</v>
      </c>
      <c r="I192" t="s">
        <v>13</v>
      </c>
      <c r="L192">
        <v>254</v>
      </c>
      <c r="M192">
        <v>799</v>
      </c>
      <c r="N192">
        <v>191</v>
      </c>
      <c r="O192" s="10" t="s">
        <v>13</v>
      </c>
      <c r="P192" s="11" t="s">
        <v>13</v>
      </c>
      <c r="Q192" t="str" cm="1">
        <f t="array" ref="Q192">IFERROR(_xlfn.IFS(O192=P192,"agreed",TRUE,"conflicted"), "error")</f>
        <v>agreed</v>
      </c>
    </row>
    <row r="193" spans="1:17" x14ac:dyDescent="0.2">
      <c r="A193">
        <v>40699</v>
      </c>
      <c r="B193" t="s">
        <v>10</v>
      </c>
      <c r="C193" t="s">
        <v>11</v>
      </c>
      <c r="D193" t="s">
        <v>469</v>
      </c>
      <c r="E193" s="1" t="str">
        <f t="shared" si="2"/>
        <v>release</v>
      </c>
      <c r="F193" s="4" t="s">
        <v>17</v>
      </c>
      <c r="G193" t="s">
        <v>18</v>
      </c>
      <c r="H193" t="s">
        <v>180</v>
      </c>
      <c r="I193" t="s">
        <v>13</v>
      </c>
      <c r="L193">
        <v>1008</v>
      </c>
      <c r="M193">
        <v>15286</v>
      </c>
      <c r="N193">
        <v>192</v>
      </c>
      <c r="O193" s="10" t="s">
        <v>768</v>
      </c>
      <c r="P193" s="11" t="s">
        <v>13</v>
      </c>
      <c r="Q193" t="str" cm="1">
        <f t="array" ref="Q193">IFERROR(_xlfn.IFS(O193=P193,"agreed",TRUE,"conflicted"), "error")</f>
        <v>conflicted</v>
      </c>
    </row>
    <row r="194" spans="1:17" x14ac:dyDescent="0.2">
      <c r="A194">
        <v>29516</v>
      </c>
      <c r="B194" t="s">
        <v>69</v>
      </c>
      <c r="C194" t="s">
        <v>70</v>
      </c>
      <c r="D194" t="s">
        <v>470</v>
      </c>
      <c r="E194" s="1" t="str">
        <f t="shared" ref="E194:E257" si="3">HYPERLINK(_xlfn.CONCAT("https://aws-forecast.b11p.com/TimeSeries/ByStepNumber?repo=",C194,"&amp;job=",D194), D194)</f>
        <v>web_storybook</v>
      </c>
      <c r="F194" t="s">
        <v>17</v>
      </c>
      <c r="G194" t="s">
        <v>18</v>
      </c>
      <c r="H194" t="s">
        <v>180</v>
      </c>
      <c r="I194" t="s">
        <v>699</v>
      </c>
      <c r="J194" t="s">
        <v>180</v>
      </c>
      <c r="L194">
        <v>644</v>
      </c>
      <c r="M194">
        <v>1181</v>
      </c>
      <c r="N194">
        <v>193</v>
      </c>
      <c r="O194" s="10" t="s">
        <v>768</v>
      </c>
      <c r="P194" s="11" t="s">
        <v>768</v>
      </c>
      <c r="Q194" t="str" cm="1">
        <f t="array" ref="Q194">IFERROR(_xlfn.IFS(O194=P194,"agreed",TRUE,"conflicted"), "error")</f>
        <v>agreed</v>
      </c>
    </row>
    <row r="195" spans="1:17" x14ac:dyDescent="0.2">
      <c r="A195">
        <v>35510</v>
      </c>
      <c r="B195" t="s">
        <v>112</v>
      </c>
      <c r="C195" t="s">
        <v>113</v>
      </c>
      <c r="D195" t="s">
        <v>471</v>
      </c>
      <c r="E195" s="1" t="str">
        <f t="shared" si="3"/>
        <v>dependencies</v>
      </c>
      <c r="F195">
        <v>404</v>
      </c>
      <c r="I195">
        <v>404</v>
      </c>
      <c r="L195">
        <v>376</v>
      </c>
      <c r="M195">
        <v>6013</v>
      </c>
      <c r="N195">
        <v>194</v>
      </c>
      <c r="O195" s="10" t="e">
        <v>#N/A</v>
      </c>
      <c r="P195" s="11" t="e">
        <v>#N/A</v>
      </c>
      <c r="Q195" t="str" cm="1">
        <f t="array" ref="Q195">IFERROR(_xlfn.IFS(O195=P195,"agreed",TRUE,"conflicted"), "error")</f>
        <v>error</v>
      </c>
    </row>
    <row r="196" spans="1:17" x14ac:dyDescent="0.2">
      <c r="A196">
        <v>42986</v>
      </c>
      <c r="B196" t="s">
        <v>450</v>
      </c>
      <c r="C196" t="s">
        <v>451</v>
      </c>
      <c r="D196" t="s">
        <v>389</v>
      </c>
      <c r="E196" s="1" t="str">
        <f t="shared" si="3"/>
        <v>test</v>
      </c>
      <c r="F196" t="s">
        <v>13</v>
      </c>
      <c r="I196" t="s">
        <v>706</v>
      </c>
      <c r="K196" t="s">
        <v>719</v>
      </c>
      <c r="L196">
        <v>298</v>
      </c>
      <c r="M196">
        <v>3216</v>
      </c>
      <c r="N196">
        <v>195</v>
      </c>
      <c r="O196" s="10" t="s">
        <v>13</v>
      </c>
      <c r="P196" s="11" t="s">
        <v>13</v>
      </c>
      <c r="Q196" t="str" cm="1">
        <f t="array" ref="Q196">IFERROR(_xlfn.IFS(O196=P196,"agreed",TRUE,"conflicted"), "error")</f>
        <v>agreed</v>
      </c>
    </row>
    <row r="197" spans="1:17" x14ac:dyDescent="0.2">
      <c r="A197">
        <v>53863</v>
      </c>
      <c r="B197" t="s">
        <v>428</v>
      </c>
      <c r="C197" t="s">
        <v>429</v>
      </c>
      <c r="D197" t="s">
        <v>472</v>
      </c>
      <c r="E197" s="1" t="str">
        <f t="shared" si="3"/>
        <v>jsdeps</v>
      </c>
      <c r="F197" t="s">
        <v>17</v>
      </c>
      <c r="G197" t="s">
        <v>18</v>
      </c>
      <c r="H197" t="s">
        <v>180</v>
      </c>
      <c r="I197" t="s">
        <v>699</v>
      </c>
      <c r="J197" t="s">
        <v>180</v>
      </c>
      <c r="L197">
        <v>339</v>
      </c>
      <c r="M197">
        <v>609</v>
      </c>
      <c r="N197">
        <v>196</v>
      </c>
      <c r="O197" s="10" t="s">
        <v>768</v>
      </c>
      <c r="P197" s="11" t="s">
        <v>768</v>
      </c>
      <c r="Q197" t="str" cm="1">
        <f t="array" ref="Q197">IFERROR(_xlfn.IFS(O197=P197,"agreed",TRUE,"conflicted"), "error")</f>
        <v>agreed</v>
      </c>
    </row>
    <row r="198" spans="1:17" x14ac:dyDescent="0.2">
      <c r="A198">
        <v>33328</v>
      </c>
      <c r="B198" t="s">
        <v>303</v>
      </c>
      <c r="C198" t="s">
        <v>304</v>
      </c>
      <c r="D198" t="s">
        <v>473</v>
      </c>
      <c r="E198" s="1" t="str">
        <f t="shared" si="3"/>
        <v>envoy-integration-test-1.13.6</v>
      </c>
      <c r="F198" s="4" t="s">
        <v>13</v>
      </c>
      <c r="I198" t="s">
        <v>13</v>
      </c>
      <c r="L198">
        <v>554</v>
      </c>
      <c r="M198">
        <v>1208</v>
      </c>
      <c r="N198">
        <v>197</v>
      </c>
      <c r="O198" s="10" t="s">
        <v>13</v>
      </c>
      <c r="P198" s="11" t="s">
        <v>13</v>
      </c>
      <c r="Q198" t="str" cm="1">
        <f t="array" ref="Q198">IFERROR(_xlfn.IFS(O198=P198,"agreed",TRUE,"conflicted"), "error")</f>
        <v>agreed</v>
      </c>
    </row>
    <row r="199" spans="1:17" x14ac:dyDescent="0.2">
      <c r="A199">
        <v>53333</v>
      </c>
      <c r="B199" t="s">
        <v>474</v>
      </c>
      <c r="C199" t="s">
        <v>475</v>
      </c>
      <c r="D199" t="s">
        <v>476</v>
      </c>
      <c r="E199" s="1" t="str">
        <f t="shared" si="3"/>
        <v>build-e2e</v>
      </c>
      <c r="F199" t="s">
        <v>17</v>
      </c>
      <c r="G199" t="s">
        <v>18</v>
      </c>
      <c r="H199" t="s">
        <v>180</v>
      </c>
      <c r="I199" t="s">
        <v>699</v>
      </c>
      <c r="J199" t="s">
        <v>180</v>
      </c>
      <c r="L199">
        <v>1690</v>
      </c>
      <c r="M199">
        <v>10708</v>
      </c>
      <c r="N199">
        <v>198</v>
      </c>
      <c r="O199" s="10" t="s">
        <v>768</v>
      </c>
      <c r="P199" s="11" t="s">
        <v>768</v>
      </c>
      <c r="Q199" t="str" cm="1">
        <f t="array" ref="Q199">IFERROR(_xlfn.IFS(O199=P199,"agreed",TRUE,"conflicted"), "error")</f>
        <v>agreed</v>
      </c>
    </row>
    <row r="200" spans="1:17" x14ac:dyDescent="0.2">
      <c r="A200">
        <v>44403</v>
      </c>
      <c r="B200" t="s">
        <v>428</v>
      </c>
      <c r="C200" t="s">
        <v>429</v>
      </c>
      <c r="D200" t="s">
        <v>477</v>
      </c>
      <c r="E200" s="1" t="str">
        <f t="shared" si="3"/>
        <v>golint</v>
      </c>
      <c r="F200" s="4" t="s">
        <v>13</v>
      </c>
      <c r="H200" t="s">
        <v>478</v>
      </c>
      <c r="I200" t="s">
        <v>706</v>
      </c>
      <c r="K200" t="s">
        <v>739</v>
      </c>
      <c r="L200">
        <v>1312</v>
      </c>
      <c r="M200">
        <v>9493</v>
      </c>
      <c r="N200">
        <v>199</v>
      </c>
      <c r="O200" s="10" t="s">
        <v>13</v>
      </c>
      <c r="P200" s="11" t="s">
        <v>13</v>
      </c>
      <c r="Q200" t="str" cm="1">
        <f t="array" ref="Q200">IFERROR(_xlfn.IFS(O200=P200,"agreed",TRUE,"conflicted"), "error")</f>
        <v>agreed</v>
      </c>
    </row>
    <row r="201" spans="1:17" x14ac:dyDescent="0.2">
      <c r="A201">
        <v>39875</v>
      </c>
      <c r="B201" t="s">
        <v>479</v>
      </c>
      <c r="C201" t="s">
        <v>480</v>
      </c>
      <c r="D201" t="s">
        <v>481</v>
      </c>
      <c r="E201" s="1" t="str">
        <f t="shared" si="3"/>
        <v>install</v>
      </c>
      <c r="F201" t="s">
        <v>17</v>
      </c>
      <c r="G201" t="s">
        <v>18</v>
      </c>
      <c r="H201" t="s">
        <v>180</v>
      </c>
      <c r="I201" t="s">
        <v>699</v>
      </c>
      <c r="J201" t="s">
        <v>180</v>
      </c>
      <c r="L201">
        <v>755</v>
      </c>
      <c r="M201">
        <v>8008</v>
      </c>
      <c r="N201">
        <v>200</v>
      </c>
      <c r="O201" s="10" t="s">
        <v>768</v>
      </c>
      <c r="P201" s="11" t="s">
        <v>768</v>
      </c>
      <c r="Q201" t="str" cm="1">
        <f t="array" ref="Q201">IFERROR(_xlfn.IFS(O201=P201,"agreed",TRUE,"conflicted"), "error")</f>
        <v>agreed</v>
      </c>
    </row>
    <row r="202" spans="1:17" x14ac:dyDescent="0.2">
      <c r="A202">
        <v>35194</v>
      </c>
      <c r="B202" t="s">
        <v>482</v>
      </c>
      <c r="C202" t="s">
        <v>483</v>
      </c>
      <c r="D202" t="s">
        <v>484</v>
      </c>
      <c r="E202" s="1" t="str">
        <f t="shared" si="3"/>
        <v>docker.build</v>
      </c>
      <c r="F202" t="s">
        <v>17</v>
      </c>
      <c r="G202" t="s">
        <v>18</v>
      </c>
      <c r="H202" t="s">
        <v>180</v>
      </c>
      <c r="I202" t="s">
        <v>13</v>
      </c>
      <c r="L202">
        <v>706</v>
      </c>
      <c r="M202">
        <v>1143</v>
      </c>
      <c r="N202">
        <v>201</v>
      </c>
      <c r="O202" s="10" t="s">
        <v>768</v>
      </c>
      <c r="P202" s="11" t="s">
        <v>13</v>
      </c>
      <c r="Q202" t="str" cm="1">
        <f t="array" ref="Q202">IFERROR(_xlfn.IFS(O202=P202,"agreed",TRUE,"conflicted"), "error")</f>
        <v>conflicted</v>
      </c>
    </row>
    <row r="203" spans="1:17" x14ac:dyDescent="0.2">
      <c r="A203">
        <v>56951</v>
      </c>
      <c r="B203" t="s">
        <v>485</v>
      </c>
      <c r="C203" t="s">
        <v>486</v>
      </c>
      <c r="D203" t="s">
        <v>389</v>
      </c>
      <c r="E203" s="1" t="str">
        <f t="shared" si="3"/>
        <v>test</v>
      </c>
      <c r="F203" t="s">
        <v>17</v>
      </c>
      <c r="G203" t="s">
        <v>18</v>
      </c>
      <c r="H203" t="s">
        <v>180</v>
      </c>
      <c r="I203" t="s">
        <v>714</v>
      </c>
      <c r="K203" t="s">
        <v>740</v>
      </c>
      <c r="L203">
        <v>642</v>
      </c>
      <c r="M203">
        <v>11322</v>
      </c>
      <c r="N203">
        <v>202</v>
      </c>
      <c r="O203" s="10" t="s">
        <v>768</v>
      </c>
      <c r="P203" s="11" t="s">
        <v>768</v>
      </c>
      <c r="Q203" t="str" cm="1">
        <f t="array" ref="Q203">IFERROR(_xlfn.IFS(O203=P203,"agreed",TRUE,"conflicted"), "error")</f>
        <v>agreed</v>
      </c>
    </row>
    <row r="204" spans="1:17" x14ac:dyDescent="0.2">
      <c r="A204">
        <v>47066</v>
      </c>
      <c r="B204" t="s">
        <v>97</v>
      </c>
      <c r="C204" t="s">
        <v>98</v>
      </c>
      <c r="D204" t="s">
        <v>487</v>
      </c>
      <c r="E204" s="1" t="str">
        <f t="shared" si="3"/>
        <v>unittests_gpu16</v>
      </c>
      <c r="F204" t="s">
        <v>17</v>
      </c>
      <c r="G204" t="s">
        <v>18</v>
      </c>
      <c r="H204" t="s">
        <v>180</v>
      </c>
      <c r="I204" t="s">
        <v>722</v>
      </c>
      <c r="J204" t="s">
        <v>723</v>
      </c>
      <c r="L204">
        <v>274</v>
      </c>
      <c r="M204">
        <v>978</v>
      </c>
      <c r="N204">
        <v>203</v>
      </c>
      <c r="O204" s="10" t="s">
        <v>768</v>
      </c>
      <c r="P204" s="11" t="s">
        <v>17</v>
      </c>
      <c r="Q204" t="str" cm="1">
        <f t="array" ref="Q204">IFERROR(_xlfn.IFS(O204=P204,"agreed",TRUE,"conflicted"), "error")</f>
        <v>conflicted</v>
      </c>
    </row>
    <row r="205" spans="1:17" x14ac:dyDescent="0.2">
      <c r="A205">
        <v>57326</v>
      </c>
      <c r="B205" t="s">
        <v>227</v>
      </c>
      <c r="C205" t="s">
        <v>228</v>
      </c>
      <c r="D205" t="s">
        <v>488</v>
      </c>
      <c r="E205" s="1" t="str">
        <f t="shared" si="3"/>
        <v>test-11_check-iso-work-fol</v>
      </c>
      <c r="F205" t="s">
        <v>13</v>
      </c>
      <c r="I205" t="s">
        <v>13</v>
      </c>
      <c r="L205">
        <v>751</v>
      </c>
      <c r="M205">
        <v>7370</v>
      </c>
      <c r="N205">
        <v>204</v>
      </c>
      <c r="O205" s="10" t="s">
        <v>13</v>
      </c>
      <c r="P205" s="11" t="s">
        <v>13</v>
      </c>
      <c r="Q205" t="str" cm="1">
        <f t="array" ref="Q205">IFERROR(_xlfn.IFS(O205=P205,"agreed",TRUE,"conflicted"), "error")</f>
        <v>agreed</v>
      </c>
    </row>
    <row r="206" spans="1:17" x14ac:dyDescent="0.2">
      <c r="A206">
        <v>33964</v>
      </c>
      <c r="B206" t="s">
        <v>303</v>
      </c>
      <c r="C206" t="s">
        <v>304</v>
      </c>
      <c r="D206" t="s">
        <v>489</v>
      </c>
      <c r="E206" s="1" t="str">
        <f t="shared" si="3"/>
        <v>check-vendor</v>
      </c>
      <c r="F206" t="s">
        <v>13</v>
      </c>
      <c r="H206" t="s">
        <v>490</v>
      </c>
      <c r="I206" t="s">
        <v>13</v>
      </c>
      <c r="L206">
        <v>1819</v>
      </c>
      <c r="M206">
        <v>17700</v>
      </c>
      <c r="N206">
        <v>205</v>
      </c>
      <c r="O206" s="10" t="s">
        <v>13</v>
      </c>
      <c r="P206" s="11" t="s">
        <v>13</v>
      </c>
      <c r="Q206" t="str" cm="1">
        <f t="array" ref="Q206">IFERROR(_xlfn.IFS(O206=P206,"agreed",TRUE,"conflicted"), "error")</f>
        <v>agreed</v>
      </c>
    </row>
    <row r="207" spans="1:17" x14ac:dyDescent="0.2">
      <c r="A207">
        <v>36490</v>
      </c>
      <c r="B207" t="s">
        <v>491</v>
      </c>
      <c r="C207" t="s">
        <v>492</v>
      </c>
      <c r="D207" t="s">
        <v>493</v>
      </c>
      <c r="E207" s="1" t="str">
        <f t="shared" si="3"/>
        <v>test-lambdas-search</v>
      </c>
      <c r="F207" t="s">
        <v>13</v>
      </c>
      <c r="I207" t="s">
        <v>13</v>
      </c>
      <c r="L207">
        <v>331</v>
      </c>
      <c r="M207">
        <v>1380</v>
      </c>
      <c r="N207">
        <v>206</v>
      </c>
      <c r="O207" s="10" t="s">
        <v>13</v>
      </c>
      <c r="P207" s="11" t="s">
        <v>13</v>
      </c>
      <c r="Q207" t="str" cm="1">
        <f t="array" ref="Q207">IFERROR(_xlfn.IFS(O207=P207,"agreed",TRUE,"conflicted"), "error")</f>
        <v>agreed</v>
      </c>
    </row>
    <row r="208" spans="1:17" x14ac:dyDescent="0.2">
      <c r="A208">
        <v>48615</v>
      </c>
      <c r="B208" t="s">
        <v>494</v>
      </c>
      <c r="C208" t="s">
        <v>495</v>
      </c>
      <c r="D208" t="s">
        <v>496</v>
      </c>
      <c r="E208" s="1" t="str">
        <f t="shared" si="3"/>
        <v>goreleaser/test</v>
      </c>
      <c r="F208" t="s">
        <v>13</v>
      </c>
      <c r="I208" t="s">
        <v>13</v>
      </c>
      <c r="K208" t="s">
        <v>741</v>
      </c>
      <c r="L208">
        <v>241</v>
      </c>
      <c r="M208">
        <v>1447</v>
      </c>
      <c r="N208">
        <v>207</v>
      </c>
      <c r="O208" s="10" t="s">
        <v>13</v>
      </c>
      <c r="P208" s="11" t="s">
        <v>13</v>
      </c>
      <c r="Q208" t="str" cm="1">
        <f t="array" ref="Q208">IFERROR(_xlfn.IFS(O208=P208,"agreed",TRUE,"conflicted"), "error")</f>
        <v>agreed</v>
      </c>
    </row>
    <row r="209" spans="1:17" x14ac:dyDescent="0.2">
      <c r="A209">
        <v>44313</v>
      </c>
      <c r="B209" t="s">
        <v>177</v>
      </c>
      <c r="C209" t="s">
        <v>178</v>
      </c>
      <c r="D209" t="s">
        <v>497</v>
      </c>
      <c r="E209" s="1" t="str">
        <f t="shared" si="3"/>
        <v>linux-arm64-testing-gn-check</v>
      </c>
      <c r="F209" t="s">
        <v>17</v>
      </c>
      <c r="G209" t="s">
        <v>72</v>
      </c>
      <c r="H209" t="s">
        <v>498</v>
      </c>
      <c r="I209" t="s">
        <v>13</v>
      </c>
      <c r="L209">
        <v>1284</v>
      </c>
      <c r="M209">
        <v>19973</v>
      </c>
      <c r="N209">
        <v>208</v>
      </c>
      <c r="O209" s="10" t="s">
        <v>771</v>
      </c>
      <c r="P209" s="11" t="s">
        <v>13</v>
      </c>
      <c r="Q209" t="str" cm="1">
        <f t="array" ref="Q209">IFERROR(_xlfn.IFS(O209=P209,"agreed",TRUE,"conflicted"), "error")</f>
        <v>conflicted</v>
      </c>
    </row>
    <row r="210" spans="1:17" x14ac:dyDescent="0.2">
      <c r="A210">
        <v>45905</v>
      </c>
      <c r="B210" t="s">
        <v>499</v>
      </c>
      <c r="C210" t="s">
        <v>500</v>
      </c>
      <c r="D210" t="s">
        <v>158</v>
      </c>
      <c r="E210" s="1" t="str">
        <f t="shared" si="3"/>
        <v>build</v>
      </c>
      <c r="F210" t="s">
        <v>13</v>
      </c>
      <c r="I210" t="s">
        <v>699</v>
      </c>
      <c r="J210" t="s">
        <v>180</v>
      </c>
      <c r="K210" t="s">
        <v>742</v>
      </c>
      <c r="L210">
        <v>287</v>
      </c>
      <c r="M210">
        <v>1221</v>
      </c>
      <c r="N210">
        <v>209</v>
      </c>
      <c r="O210" s="10" t="s">
        <v>13</v>
      </c>
      <c r="P210" s="11" t="s">
        <v>768</v>
      </c>
      <c r="Q210" t="str" cm="1">
        <f t="array" ref="Q210">IFERROR(_xlfn.IFS(O210=P210,"agreed",TRUE,"conflicted"), "error")</f>
        <v>conflicted</v>
      </c>
    </row>
    <row r="211" spans="1:17" x14ac:dyDescent="0.2">
      <c r="A211">
        <v>57414</v>
      </c>
      <c r="B211" t="s">
        <v>501</v>
      </c>
      <c r="C211" t="s">
        <v>502</v>
      </c>
      <c r="D211" t="s">
        <v>503</v>
      </c>
      <c r="E211" s="1" t="str">
        <f t="shared" si="3"/>
        <v>test-windows</v>
      </c>
      <c r="F211" t="s">
        <v>13</v>
      </c>
      <c r="I211" t="s">
        <v>13</v>
      </c>
      <c r="L211">
        <v>640</v>
      </c>
      <c r="M211">
        <v>3623</v>
      </c>
      <c r="N211">
        <v>210</v>
      </c>
      <c r="O211" s="10" t="s">
        <v>13</v>
      </c>
      <c r="P211" s="11" t="s">
        <v>13</v>
      </c>
      <c r="Q211" t="str" cm="1">
        <f t="array" ref="Q211">IFERROR(_xlfn.IFS(O211=P211,"agreed",TRUE,"conflicted"), "error")</f>
        <v>agreed</v>
      </c>
    </row>
    <row r="212" spans="1:17" x14ac:dyDescent="0.2">
      <c r="A212">
        <v>52630</v>
      </c>
      <c r="B212" t="s">
        <v>37</v>
      </c>
      <c r="C212" t="s">
        <v>38</v>
      </c>
      <c r="D212" t="s">
        <v>504</v>
      </c>
      <c r="E212" s="1" t="str">
        <f t="shared" si="3"/>
        <v>macos_test_android_ndk_18</v>
      </c>
      <c r="F212" t="s">
        <v>13</v>
      </c>
      <c r="I212" t="s">
        <v>13</v>
      </c>
      <c r="L212">
        <v>221</v>
      </c>
      <c r="M212">
        <v>1050</v>
      </c>
      <c r="N212">
        <v>211</v>
      </c>
      <c r="O212" s="10" t="s">
        <v>13</v>
      </c>
      <c r="P212" s="11" t="s">
        <v>13</v>
      </c>
      <c r="Q212" t="str" cm="1">
        <f t="array" ref="Q212">IFERROR(_xlfn.IFS(O212=P212,"agreed",TRUE,"conflicted"), "error")</f>
        <v>agreed</v>
      </c>
    </row>
    <row r="213" spans="1:17" x14ac:dyDescent="0.2">
      <c r="A213">
        <v>37649</v>
      </c>
      <c r="B213" t="s">
        <v>208</v>
      </c>
      <c r="C213" t="s">
        <v>209</v>
      </c>
      <c r="D213" t="s">
        <v>505</v>
      </c>
      <c r="E213" s="1" t="str">
        <f t="shared" si="3"/>
        <v>py37 lint test</v>
      </c>
      <c r="F213" t="s">
        <v>13</v>
      </c>
      <c r="I213" t="s">
        <v>13</v>
      </c>
      <c r="L213">
        <v>250</v>
      </c>
      <c r="M213">
        <v>1049</v>
      </c>
      <c r="N213">
        <v>212</v>
      </c>
      <c r="O213" s="10" t="s">
        <v>13</v>
      </c>
      <c r="P213" s="11" t="s">
        <v>13</v>
      </c>
      <c r="Q213" t="str" cm="1">
        <f t="array" ref="Q213">IFERROR(_xlfn.IFS(O213=P213,"agreed",TRUE,"conflicted"), "error")</f>
        <v>agreed</v>
      </c>
    </row>
    <row r="214" spans="1:17" x14ac:dyDescent="0.2">
      <c r="A214">
        <v>35284</v>
      </c>
      <c r="B214" t="s">
        <v>425</v>
      </c>
      <c r="C214" t="s">
        <v>426</v>
      </c>
      <c r="D214" t="s">
        <v>506</v>
      </c>
      <c r="E214" s="1" t="str">
        <f t="shared" si="3"/>
        <v>golang_test_apache_fpm</v>
      </c>
      <c r="F214" t="s">
        <v>13</v>
      </c>
      <c r="I214" t="s">
        <v>13</v>
      </c>
      <c r="L214">
        <v>225</v>
      </c>
      <c r="M214">
        <v>730</v>
      </c>
      <c r="N214">
        <v>213</v>
      </c>
      <c r="O214" s="10" t="s">
        <v>13</v>
      </c>
      <c r="P214" s="11" t="s">
        <v>13</v>
      </c>
      <c r="Q214" t="str" cm="1">
        <f t="array" ref="Q214">IFERROR(_xlfn.IFS(O214=P214,"agreed",TRUE,"conflicted"), "error")</f>
        <v>agreed</v>
      </c>
    </row>
    <row r="215" spans="1:17" x14ac:dyDescent="0.2">
      <c r="A215">
        <v>56117</v>
      </c>
      <c r="B215" t="s">
        <v>32</v>
      </c>
      <c r="C215" t="s">
        <v>33</v>
      </c>
      <c r="D215" t="s">
        <v>507</v>
      </c>
      <c r="E215" s="1" t="str">
        <f t="shared" si="3"/>
        <v>ruby-head-spec-with-jit</v>
      </c>
      <c r="F215" t="s">
        <v>13</v>
      </c>
      <c r="I215" t="s">
        <v>13</v>
      </c>
      <c r="L215">
        <v>205</v>
      </c>
      <c r="M215">
        <v>976</v>
      </c>
      <c r="N215">
        <v>214</v>
      </c>
      <c r="O215" s="10" t="s">
        <v>13</v>
      </c>
      <c r="P215" s="11" t="s">
        <v>13</v>
      </c>
      <c r="Q215" t="str" cm="1">
        <f t="array" ref="Q215">IFERROR(_xlfn.IFS(O215=P215,"agreed",TRUE,"conflicted"), "error")</f>
        <v>agreed</v>
      </c>
    </row>
    <row r="216" spans="1:17" x14ac:dyDescent="0.2">
      <c r="A216">
        <v>29397</v>
      </c>
      <c r="B216" t="s">
        <v>508</v>
      </c>
      <c r="C216" t="s">
        <v>509</v>
      </c>
      <c r="D216" t="s">
        <v>158</v>
      </c>
      <c r="E216" s="1" t="str">
        <f t="shared" si="3"/>
        <v>build</v>
      </c>
      <c r="F216" t="s">
        <v>13</v>
      </c>
      <c r="I216" t="s">
        <v>699</v>
      </c>
      <c r="J216" t="s">
        <v>743</v>
      </c>
      <c r="L216">
        <v>240</v>
      </c>
      <c r="M216">
        <v>1995</v>
      </c>
      <c r="N216">
        <v>215</v>
      </c>
      <c r="O216" s="10" t="s">
        <v>13</v>
      </c>
      <c r="P216" s="11" t="s">
        <v>768</v>
      </c>
      <c r="Q216" t="str" cm="1">
        <f t="array" ref="Q216">IFERROR(_xlfn.IFS(O216=P216,"agreed",TRUE,"conflicted"), "error")</f>
        <v>conflicted</v>
      </c>
    </row>
    <row r="217" spans="1:17" x14ac:dyDescent="0.2">
      <c r="A217">
        <v>39947</v>
      </c>
      <c r="B217" t="s">
        <v>143</v>
      </c>
      <c r="C217" t="s">
        <v>144</v>
      </c>
      <c r="D217" t="s">
        <v>510</v>
      </c>
      <c r="E217" s="1" t="str">
        <f t="shared" si="3"/>
        <v>t_ems_compile_ext_colony</v>
      </c>
      <c r="F217" t="s">
        <v>13</v>
      </c>
      <c r="I217" t="s">
        <v>13</v>
      </c>
      <c r="L217">
        <v>910</v>
      </c>
      <c r="M217">
        <v>8769</v>
      </c>
      <c r="N217">
        <v>216</v>
      </c>
      <c r="O217" s="10" t="s">
        <v>13</v>
      </c>
      <c r="P217" s="11" t="s">
        <v>13</v>
      </c>
      <c r="Q217" t="str" cm="1">
        <f t="array" ref="Q217">IFERROR(_xlfn.IFS(O217=P217,"agreed",TRUE,"conflicted"), "error")</f>
        <v>agreed</v>
      </c>
    </row>
    <row r="218" spans="1:17" x14ac:dyDescent="0.2">
      <c r="A218">
        <v>43866</v>
      </c>
      <c r="B218" t="s">
        <v>59</v>
      </c>
      <c r="C218" t="s">
        <v>60</v>
      </c>
      <c r="D218" t="s">
        <v>511</v>
      </c>
      <c r="E218" s="1" t="str">
        <f t="shared" si="3"/>
        <v>shfmt</v>
      </c>
      <c r="F218" t="s">
        <v>17</v>
      </c>
      <c r="G218" t="s">
        <v>18</v>
      </c>
      <c r="H218" t="s">
        <v>180</v>
      </c>
      <c r="I218" t="s">
        <v>699</v>
      </c>
      <c r="J218" t="s">
        <v>180</v>
      </c>
      <c r="L218">
        <v>508</v>
      </c>
      <c r="M218">
        <v>2551</v>
      </c>
      <c r="N218">
        <v>217</v>
      </c>
      <c r="O218" s="10" t="s">
        <v>768</v>
      </c>
      <c r="P218" s="11" t="s">
        <v>768</v>
      </c>
      <c r="Q218" t="str" cm="1">
        <f t="array" ref="Q218">IFERROR(_xlfn.IFS(O218=P218,"agreed",TRUE,"conflicted"), "error")</f>
        <v>agreed</v>
      </c>
    </row>
    <row r="219" spans="1:17" x14ac:dyDescent="0.2">
      <c r="A219">
        <v>32037</v>
      </c>
      <c r="B219" t="s">
        <v>512</v>
      </c>
      <c r="C219" t="s">
        <v>513</v>
      </c>
      <c r="D219" t="s">
        <v>158</v>
      </c>
      <c r="E219" s="1" t="str">
        <f t="shared" si="3"/>
        <v>build</v>
      </c>
      <c r="F219" t="s">
        <v>17</v>
      </c>
      <c r="G219" t="s">
        <v>18</v>
      </c>
      <c r="H219" t="s">
        <v>514</v>
      </c>
      <c r="I219" t="s">
        <v>699</v>
      </c>
      <c r="J219" t="s">
        <v>744</v>
      </c>
      <c r="K219" s="7" t="s">
        <v>745</v>
      </c>
      <c r="L219">
        <v>239</v>
      </c>
      <c r="M219">
        <v>2891</v>
      </c>
      <c r="N219">
        <v>218</v>
      </c>
      <c r="O219" s="10" t="s">
        <v>768</v>
      </c>
      <c r="P219" s="11" t="s">
        <v>768</v>
      </c>
      <c r="Q219" t="str" cm="1">
        <f t="array" ref="Q219">IFERROR(_xlfn.IFS(O219=P219,"agreed",TRUE,"conflicted"), "error")</f>
        <v>agreed</v>
      </c>
    </row>
    <row r="220" spans="1:17" x14ac:dyDescent="0.2">
      <c r="A220">
        <v>46842</v>
      </c>
      <c r="B220" t="s">
        <v>115</v>
      </c>
      <c r="C220" t="s">
        <v>116</v>
      </c>
      <c r="D220" t="s">
        <v>515</v>
      </c>
      <c r="E220" s="1" t="str">
        <f t="shared" si="3"/>
        <v>php-js-lints</v>
      </c>
      <c r="F220" t="s">
        <v>13</v>
      </c>
      <c r="I220" t="s">
        <v>13</v>
      </c>
      <c r="L220">
        <v>241</v>
      </c>
      <c r="M220">
        <v>2113</v>
      </c>
      <c r="N220">
        <v>219</v>
      </c>
      <c r="O220" s="10" t="s">
        <v>13</v>
      </c>
      <c r="P220" s="11" t="s">
        <v>13</v>
      </c>
      <c r="Q220" t="str" cm="1">
        <f t="array" ref="Q220">IFERROR(_xlfn.IFS(O220=P220,"agreed",TRUE,"conflicted"), "error")</f>
        <v>agreed</v>
      </c>
    </row>
    <row r="221" spans="1:17" x14ac:dyDescent="0.2">
      <c r="A221">
        <v>49893</v>
      </c>
      <c r="B221" t="s">
        <v>516</v>
      </c>
      <c r="C221" t="s">
        <v>517</v>
      </c>
      <c r="D221" t="s">
        <v>518</v>
      </c>
      <c r="E221" s="1" t="str">
        <f t="shared" si="3"/>
        <v>build_agent</v>
      </c>
      <c r="F221" t="s">
        <v>13</v>
      </c>
      <c r="I221" t="s">
        <v>13</v>
      </c>
      <c r="L221">
        <v>249</v>
      </c>
      <c r="M221">
        <v>1783</v>
      </c>
      <c r="N221">
        <v>220</v>
      </c>
      <c r="O221" s="10" t="s">
        <v>13</v>
      </c>
      <c r="P221" s="11" t="s">
        <v>13</v>
      </c>
      <c r="Q221" t="str" cm="1">
        <f t="array" ref="Q221">IFERROR(_xlfn.IFS(O221=P221,"agreed",TRUE,"conflicted"), "error")</f>
        <v>agreed</v>
      </c>
    </row>
    <row r="222" spans="1:17" x14ac:dyDescent="0.2">
      <c r="A222">
        <v>31471</v>
      </c>
      <c r="B222" t="s">
        <v>94</v>
      </c>
      <c r="C222" t="s">
        <v>95</v>
      </c>
      <c r="D222" t="s">
        <v>519</v>
      </c>
      <c r="E222" s="1" t="str">
        <f t="shared" si="3"/>
        <v>test_zonejs</v>
      </c>
      <c r="F222" t="s">
        <v>13</v>
      </c>
      <c r="I222" t="s">
        <v>13</v>
      </c>
      <c r="L222">
        <v>1986</v>
      </c>
      <c r="M222">
        <v>24924</v>
      </c>
      <c r="N222">
        <v>221</v>
      </c>
      <c r="O222" s="10" t="s">
        <v>13</v>
      </c>
      <c r="P222" s="11" t="s">
        <v>13</v>
      </c>
      <c r="Q222" t="str" cm="1">
        <f t="array" ref="Q222">IFERROR(_xlfn.IFS(O222=P222,"agreed",TRUE,"conflicted"), "error")</f>
        <v>agreed</v>
      </c>
    </row>
    <row r="223" spans="1:17" x14ac:dyDescent="0.2">
      <c r="A223">
        <v>35116</v>
      </c>
      <c r="B223" t="s">
        <v>260</v>
      </c>
      <c r="C223" t="s">
        <v>261</v>
      </c>
      <c r="D223" t="s">
        <v>520</v>
      </c>
      <c r="E223" s="1" t="str">
        <f t="shared" si="3"/>
        <v>check-i18n</v>
      </c>
      <c r="F223" t="s">
        <v>13</v>
      </c>
      <c r="I223" t="s">
        <v>13</v>
      </c>
      <c r="L223">
        <v>677</v>
      </c>
      <c r="M223">
        <v>13970</v>
      </c>
      <c r="N223">
        <v>222</v>
      </c>
      <c r="O223" s="10" t="s">
        <v>13</v>
      </c>
      <c r="P223" s="11" t="s">
        <v>13</v>
      </c>
      <c r="Q223" t="str" cm="1">
        <f t="array" ref="Q223">IFERROR(_xlfn.IFS(O223=P223,"agreed",TRUE,"conflicted"), "error")</f>
        <v>agreed</v>
      </c>
    </row>
    <row r="224" spans="1:17" x14ac:dyDescent="0.2">
      <c r="A224">
        <v>46814</v>
      </c>
      <c r="B224" t="s">
        <v>211</v>
      </c>
      <c r="C224" t="s">
        <v>212</v>
      </c>
      <c r="D224" t="s">
        <v>521</v>
      </c>
      <c r="E224" s="1" t="str">
        <f t="shared" si="3"/>
        <v>test 3.5.5</v>
      </c>
      <c r="F224" t="s">
        <v>13</v>
      </c>
      <c r="I224" t="s">
        <v>699</v>
      </c>
      <c r="J224" t="s">
        <v>180</v>
      </c>
      <c r="L224">
        <v>1453</v>
      </c>
      <c r="M224">
        <v>3637</v>
      </c>
      <c r="N224">
        <v>223</v>
      </c>
      <c r="O224" s="10" t="s">
        <v>13</v>
      </c>
      <c r="P224" s="11" t="s">
        <v>768</v>
      </c>
      <c r="Q224" t="str" cm="1">
        <f t="array" ref="Q224">IFERROR(_xlfn.IFS(O224=P224,"agreed",TRUE,"conflicted"), "error")</f>
        <v>conflicted</v>
      </c>
    </row>
    <row r="225" spans="1:17" x14ac:dyDescent="0.2">
      <c r="A225">
        <v>49048</v>
      </c>
      <c r="B225" t="s">
        <v>522</v>
      </c>
      <c r="C225" t="s">
        <v>523</v>
      </c>
      <c r="D225" t="s">
        <v>503</v>
      </c>
      <c r="E225" s="1" t="str">
        <f t="shared" si="3"/>
        <v>test-windows</v>
      </c>
      <c r="F225" t="s">
        <v>13</v>
      </c>
      <c r="I225" t="s">
        <v>13</v>
      </c>
      <c r="L225">
        <v>369</v>
      </c>
      <c r="M225">
        <v>4240</v>
      </c>
      <c r="N225">
        <v>224</v>
      </c>
      <c r="O225" s="10" t="s">
        <v>13</v>
      </c>
      <c r="P225" s="11" t="s">
        <v>13</v>
      </c>
      <c r="Q225" t="str" cm="1">
        <f t="array" ref="Q225">IFERROR(_xlfn.IFS(O225=P225,"agreed",TRUE,"conflicted"), "error")</f>
        <v>agreed</v>
      </c>
    </row>
    <row r="226" spans="1:17" x14ac:dyDescent="0.2">
      <c r="A226">
        <v>40979</v>
      </c>
      <c r="B226" t="s">
        <v>59</v>
      </c>
      <c r="C226" t="s">
        <v>60</v>
      </c>
      <c r="D226" t="s">
        <v>524</v>
      </c>
      <c r="E226" s="1" t="str">
        <f t="shared" si="3"/>
        <v>ginkgo</v>
      </c>
      <c r="F226" t="s">
        <v>17</v>
      </c>
      <c r="G226" t="s">
        <v>18</v>
      </c>
      <c r="H226" t="s">
        <v>180</v>
      </c>
      <c r="I226" t="s">
        <v>699</v>
      </c>
      <c r="J226" t="s">
        <v>180</v>
      </c>
      <c r="L226">
        <v>226</v>
      </c>
      <c r="M226">
        <v>1575</v>
      </c>
      <c r="N226">
        <v>225</v>
      </c>
      <c r="O226" s="10" t="s">
        <v>768</v>
      </c>
      <c r="P226" s="11" t="s">
        <v>768</v>
      </c>
      <c r="Q226" t="str" cm="1">
        <f t="array" ref="Q226">IFERROR(_xlfn.IFS(O226=P226,"agreed",TRUE,"conflicted"), "error")</f>
        <v>agreed</v>
      </c>
    </row>
    <row r="227" spans="1:17" x14ac:dyDescent="0.2">
      <c r="A227">
        <v>39513</v>
      </c>
      <c r="B227" t="s">
        <v>525</v>
      </c>
      <c r="C227" t="s">
        <v>526</v>
      </c>
      <c r="D227" t="s">
        <v>527</v>
      </c>
      <c r="E227" s="1" t="str">
        <f t="shared" si="3"/>
        <v>helm</v>
      </c>
      <c r="F227" t="s">
        <v>159</v>
      </c>
      <c r="G227" t="s">
        <v>72</v>
      </c>
      <c r="H227" t="s">
        <v>528</v>
      </c>
      <c r="I227" t="s">
        <v>13</v>
      </c>
      <c r="L227">
        <v>286</v>
      </c>
      <c r="M227">
        <v>1937</v>
      </c>
      <c r="N227">
        <v>226</v>
      </c>
      <c r="O227" s="10" t="s">
        <v>771</v>
      </c>
      <c r="P227" s="11" t="s">
        <v>13</v>
      </c>
      <c r="Q227" t="str" cm="1">
        <f t="array" ref="Q227">IFERROR(_xlfn.IFS(O227=P227,"agreed",TRUE,"conflicted"), "error")</f>
        <v>conflicted</v>
      </c>
    </row>
    <row r="228" spans="1:17" x14ac:dyDescent="0.2">
      <c r="A228">
        <v>33596</v>
      </c>
      <c r="B228" t="s">
        <v>28</v>
      </c>
      <c r="C228" t="s">
        <v>29</v>
      </c>
      <c r="D228" t="s">
        <v>529</v>
      </c>
      <c r="E228" s="1" t="str">
        <f t="shared" si="3"/>
        <v>binary_linux_wheel_py2.7_cu100</v>
      </c>
      <c r="F228" t="s">
        <v>13</v>
      </c>
      <c r="I228" t="s">
        <v>13</v>
      </c>
      <c r="L228">
        <v>363</v>
      </c>
      <c r="M228">
        <v>1058</v>
      </c>
      <c r="N228">
        <v>227</v>
      </c>
      <c r="O228" s="10" t="s">
        <v>13</v>
      </c>
      <c r="P228" s="11" t="s">
        <v>13</v>
      </c>
      <c r="Q228" t="str" cm="1">
        <f t="array" ref="Q228">IFERROR(_xlfn.IFS(O228=P228,"agreed",TRUE,"conflicted"), "error")</f>
        <v>agreed</v>
      </c>
    </row>
    <row r="229" spans="1:17" x14ac:dyDescent="0.2">
      <c r="A229">
        <v>32656</v>
      </c>
      <c r="B229" t="s">
        <v>530</v>
      </c>
      <c r="C229" t="s">
        <v>531</v>
      </c>
      <c r="D229" t="s">
        <v>532</v>
      </c>
      <c r="E229" s="1" t="str">
        <f t="shared" si="3"/>
        <v>GHCJS 8.4 + no-test + no-docs</v>
      </c>
      <c r="F229" t="s">
        <v>533</v>
      </c>
      <c r="I229" t="s">
        <v>746</v>
      </c>
      <c r="L229">
        <v>200</v>
      </c>
      <c r="M229">
        <v>275</v>
      </c>
      <c r="N229">
        <v>228</v>
      </c>
      <c r="O229" s="10" t="e">
        <v>#N/A</v>
      </c>
      <c r="P229" s="11" t="e">
        <v>#N/A</v>
      </c>
      <c r="Q229" t="str" cm="1">
        <f t="array" ref="Q229">IFERROR(_xlfn.IFS(O229=P229,"agreed",TRUE,"conflicted"), "error")</f>
        <v>error</v>
      </c>
    </row>
    <row r="230" spans="1:17" x14ac:dyDescent="0.2">
      <c r="A230">
        <v>30698</v>
      </c>
      <c r="B230" t="s">
        <v>135</v>
      </c>
      <c r="C230" t="s">
        <v>136</v>
      </c>
      <c r="D230" t="s">
        <v>534</v>
      </c>
      <c r="E230" s="1" t="str">
        <f t="shared" si="3"/>
        <v>coverage</v>
      </c>
      <c r="F230" t="s">
        <v>13</v>
      </c>
      <c r="I230" t="s">
        <v>13</v>
      </c>
      <c r="L230">
        <v>262</v>
      </c>
      <c r="M230">
        <v>755</v>
      </c>
      <c r="N230">
        <v>229</v>
      </c>
      <c r="O230" s="10" t="s">
        <v>13</v>
      </c>
      <c r="P230" s="11" t="s">
        <v>13</v>
      </c>
      <c r="Q230" t="str" cm="1">
        <f t="array" ref="Q230">IFERROR(_xlfn.IFS(O230=P230,"agreed",TRUE,"conflicted"), "error")</f>
        <v>agreed</v>
      </c>
    </row>
    <row r="231" spans="1:17" x14ac:dyDescent="0.2">
      <c r="A231" s="7">
        <v>54641</v>
      </c>
      <c r="B231" s="7" t="s">
        <v>123</v>
      </c>
      <c r="C231" s="7" t="s">
        <v>124</v>
      </c>
      <c r="D231" s="7" t="s">
        <v>535</v>
      </c>
      <c r="E231" s="8" t="str">
        <f t="shared" si="3"/>
        <v>test-3.7-mocked</v>
      </c>
      <c r="F231" t="s">
        <v>536</v>
      </c>
      <c r="I231" s="7" t="s">
        <v>747</v>
      </c>
      <c r="J231" s="7"/>
      <c r="K231" s="7" t="s">
        <v>748</v>
      </c>
      <c r="L231" s="7">
        <v>235</v>
      </c>
      <c r="M231" s="7">
        <v>1262</v>
      </c>
      <c r="N231">
        <v>230</v>
      </c>
      <c r="O231" s="10" t="e">
        <v>#N/A</v>
      </c>
      <c r="P231" s="11" t="e">
        <v>#N/A</v>
      </c>
      <c r="Q231" t="str" cm="1">
        <f t="array" ref="Q231">IFERROR(_xlfn.IFS(O231=P231,"agreed",TRUE,"conflicted"), "error")</f>
        <v>error</v>
      </c>
    </row>
    <row r="232" spans="1:17" x14ac:dyDescent="0.2">
      <c r="A232">
        <v>30555</v>
      </c>
      <c r="B232" t="s">
        <v>309</v>
      </c>
      <c r="C232" t="s">
        <v>310</v>
      </c>
      <c r="D232" t="s">
        <v>158</v>
      </c>
      <c r="E232" s="1" t="str">
        <f t="shared" si="3"/>
        <v>build</v>
      </c>
      <c r="F232" t="s">
        <v>17</v>
      </c>
      <c r="G232" t="s">
        <v>18</v>
      </c>
      <c r="H232" t="s">
        <v>180</v>
      </c>
      <c r="I232" t="s">
        <v>699</v>
      </c>
      <c r="J232" t="s">
        <v>180</v>
      </c>
      <c r="L232">
        <v>692</v>
      </c>
      <c r="M232">
        <v>7273</v>
      </c>
      <c r="N232">
        <v>231</v>
      </c>
      <c r="O232" s="10" t="s">
        <v>768</v>
      </c>
      <c r="P232" s="11" t="s">
        <v>768</v>
      </c>
      <c r="Q232" t="str" cm="1">
        <f t="array" ref="Q232">IFERROR(_xlfn.IFS(O232=P232,"agreed",TRUE,"conflicted"), "error")</f>
        <v>agreed</v>
      </c>
    </row>
    <row r="233" spans="1:17" x14ac:dyDescent="0.2">
      <c r="A233">
        <v>31473</v>
      </c>
      <c r="B233" t="s">
        <v>143</v>
      </c>
      <c r="C233" t="s">
        <v>144</v>
      </c>
      <c r="D233" t="s">
        <v>537</v>
      </c>
      <c r="E233" s="1" t="str">
        <f t="shared" si="3"/>
        <v>b_ubu_static</v>
      </c>
      <c r="F233" t="s">
        <v>13</v>
      </c>
      <c r="I233" t="s">
        <v>13</v>
      </c>
      <c r="L233">
        <v>979</v>
      </c>
      <c r="M233">
        <v>2220</v>
      </c>
      <c r="N233">
        <v>232</v>
      </c>
      <c r="O233" s="10" t="s">
        <v>13</v>
      </c>
      <c r="P233" s="11" t="s">
        <v>13</v>
      </c>
      <c r="Q233" t="str" cm="1">
        <f t="array" ref="Q233">IFERROR(_xlfn.IFS(O233=P233,"agreed",TRUE,"conflicted"), "error")</f>
        <v>agreed</v>
      </c>
    </row>
    <row r="234" spans="1:17" x14ac:dyDescent="0.2">
      <c r="A234">
        <v>43774</v>
      </c>
      <c r="B234" t="s">
        <v>55</v>
      </c>
      <c r="C234" t="s">
        <v>56</v>
      </c>
      <c r="D234" t="s">
        <v>370</v>
      </c>
      <c r="E234" s="1" t="str">
        <f t="shared" si="3"/>
        <v>compile</v>
      </c>
      <c r="F234" t="s">
        <v>17</v>
      </c>
      <c r="G234" t="s">
        <v>18</v>
      </c>
      <c r="H234" t="s">
        <v>180</v>
      </c>
      <c r="I234" t="s">
        <v>699</v>
      </c>
      <c r="J234" t="s">
        <v>180</v>
      </c>
      <c r="L234">
        <v>305</v>
      </c>
      <c r="M234">
        <v>1148</v>
      </c>
      <c r="N234">
        <v>233</v>
      </c>
      <c r="O234" s="10" t="s">
        <v>768</v>
      </c>
      <c r="P234" s="11" t="s">
        <v>768</v>
      </c>
      <c r="Q234" t="str" cm="1">
        <f t="array" ref="Q234">IFERROR(_xlfn.IFS(O234=P234,"agreed",TRUE,"conflicted"), "error")</f>
        <v>agreed</v>
      </c>
    </row>
    <row r="235" spans="1:17" x14ac:dyDescent="0.2">
      <c r="A235">
        <v>50422</v>
      </c>
      <c r="B235" t="s">
        <v>368</v>
      </c>
      <c r="C235" t="s">
        <v>369</v>
      </c>
      <c r="D235" t="s">
        <v>538</v>
      </c>
      <c r="E235" s="1" t="str">
        <f t="shared" si="3"/>
        <v>trial-publish</v>
      </c>
      <c r="F235" t="s">
        <v>17</v>
      </c>
      <c r="G235" t="s">
        <v>18</v>
      </c>
      <c r="H235" t="s">
        <v>180</v>
      </c>
      <c r="I235" t="s">
        <v>699</v>
      </c>
      <c r="J235" t="s">
        <v>180</v>
      </c>
      <c r="L235">
        <v>223</v>
      </c>
      <c r="M235">
        <v>1692</v>
      </c>
      <c r="N235">
        <v>234</v>
      </c>
      <c r="O235" s="10" t="s">
        <v>768</v>
      </c>
      <c r="P235" s="11" t="s">
        <v>768</v>
      </c>
      <c r="Q235" t="str" cm="1">
        <f t="array" ref="Q235">IFERROR(_xlfn.IFS(O235=P235,"agreed",TRUE,"conflicted"), "error")</f>
        <v>agreed</v>
      </c>
    </row>
    <row r="236" spans="1:17" x14ac:dyDescent="0.2">
      <c r="A236">
        <v>41074</v>
      </c>
      <c r="B236" t="s">
        <v>539</v>
      </c>
      <c r="C236" t="s">
        <v>540</v>
      </c>
      <c r="D236" t="s">
        <v>541</v>
      </c>
      <c r="E236" s="1" t="str">
        <f t="shared" si="3"/>
        <v>test_examples</v>
      </c>
      <c r="F236" t="s">
        <v>17</v>
      </c>
      <c r="G236" t="s">
        <v>18</v>
      </c>
      <c r="H236" t="s">
        <v>180</v>
      </c>
      <c r="I236" t="s">
        <v>706</v>
      </c>
      <c r="J236" t="s">
        <v>180</v>
      </c>
      <c r="K236" t="s">
        <v>710</v>
      </c>
      <c r="L236">
        <v>260</v>
      </c>
      <c r="M236">
        <v>2435</v>
      </c>
      <c r="N236">
        <v>235</v>
      </c>
      <c r="O236" s="10" t="s">
        <v>768</v>
      </c>
      <c r="P236" s="11" t="s">
        <v>13</v>
      </c>
      <c r="Q236" t="str" cm="1">
        <f t="array" ref="Q236">IFERROR(_xlfn.IFS(O236=P236,"agreed",TRUE,"conflicted"), "error")</f>
        <v>conflicted</v>
      </c>
    </row>
    <row r="237" spans="1:17" x14ac:dyDescent="0.2">
      <c r="A237">
        <v>56710</v>
      </c>
      <c r="B237" t="s">
        <v>501</v>
      </c>
      <c r="C237" t="s">
        <v>502</v>
      </c>
      <c r="D237" t="s">
        <v>542</v>
      </c>
      <c r="E237" s="1" t="str">
        <f t="shared" si="3"/>
        <v>test-docker</v>
      </c>
      <c r="F237" t="s">
        <v>159</v>
      </c>
      <c r="G237" t="s">
        <v>72</v>
      </c>
      <c r="H237" t="s">
        <v>543</v>
      </c>
      <c r="I237" t="s">
        <v>13</v>
      </c>
      <c r="L237">
        <v>986</v>
      </c>
      <c r="M237">
        <v>8318</v>
      </c>
      <c r="N237">
        <v>236</v>
      </c>
      <c r="O237" s="10" t="s">
        <v>771</v>
      </c>
      <c r="P237" s="11" t="s">
        <v>13</v>
      </c>
      <c r="Q237" t="str" cm="1">
        <f t="array" ref="Q237">IFERROR(_xlfn.IFS(O237=P237,"agreed",TRUE,"conflicted"), "error")</f>
        <v>conflicted</v>
      </c>
    </row>
    <row r="238" spans="1:17" x14ac:dyDescent="0.2">
      <c r="A238">
        <v>41545</v>
      </c>
      <c r="B238" t="s">
        <v>149</v>
      </c>
      <c r="C238" t="s">
        <v>150</v>
      </c>
      <c r="D238" t="s">
        <v>544</v>
      </c>
      <c r="E238" s="1" t="str">
        <f t="shared" si="3"/>
        <v>Tests</v>
      </c>
      <c r="F238" t="s">
        <v>17</v>
      </c>
      <c r="G238" t="s">
        <v>18</v>
      </c>
      <c r="H238" t="s">
        <v>180</v>
      </c>
      <c r="I238" t="s">
        <v>699</v>
      </c>
      <c r="J238" t="s">
        <v>180</v>
      </c>
      <c r="L238">
        <v>1039</v>
      </c>
      <c r="M238">
        <v>4270</v>
      </c>
      <c r="N238">
        <v>237</v>
      </c>
      <c r="O238" s="10" t="s">
        <v>768</v>
      </c>
      <c r="P238" s="11" t="s">
        <v>768</v>
      </c>
      <c r="Q238" t="str" cm="1">
        <f t="array" ref="Q238">IFERROR(_xlfn.IFS(O238=P238,"agreed",TRUE,"conflicted"), "error")</f>
        <v>agreed</v>
      </c>
    </row>
    <row r="239" spans="1:17" x14ac:dyDescent="0.2">
      <c r="A239">
        <v>33292</v>
      </c>
      <c r="B239" t="s">
        <v>201</v>
      </c>
      <c r="C239" t="s">
        <v>202</v>
      </c>
      <c r="D239" t="s">
        <v>545</v>
      </c>
      <c r="E239" s="1" t="str">
        <f t="shared" si="3"/>
        <v>test-macos-2</v>
      </c>
      <c r="F239" t="s">
        <v>546</v>
      </c>
      <c r="I239" t="s">
        <v>13</v>
      </c>
      <c r="L239">
        <v>212</v>
      </c>
      <c r="M239">
        <v>2051</v>
      </c>
      <c r="N239">
        <v>238</v>
      </c>
      <c r="O239" s="10" t="e">
        <v>#N/A</v>
      </c>
      <c r="P239" s="11" t="s">
        <v>13</v>
      </c>
      <c r="Q239" t="str" cm="1">
        <f t="array" ref="Q239">IFERROR(_xlfn.IFS(O239=P239,"agreed",TRUE,"conflicted"), "error")</f>
        <v>error</v>
      </c>
    </row>
    <row r="240" spans="1:17" x14ac:dyDescent="0.2">
      <c r="A240">
        <v>34681</v>
      </c>
      <c r="B240" t="s">
        <v>547</v>
      </c>
      <c r="C240" t="s">
        <v>548</v>
      </c>
      <c r="D240" t="s">
        <v>549</v>
      </c>
      <c r="E240" s="1" t="str">
        <f t="shared" si="3"/>
        <v>fetch-tor-debs</v>
      </c>
      <c r="F240" t="s">
        <v>13</v>
      </c>
      <c r="I240" t="s">
        <v>13</v>
      </c>
      <c r="L240">
        <v>216</v>
      </c>
      <c r="M240">
        <v>648</v>
      </c>
      <c r="N240">
        <v>239</v>
      </c>
      <c r="O240" s="10" t="s">
        <v>13</v>
      </c>
      <c r="P240" s="11" t="s">
        <v>13</v>
      </c>
      <c r="Q240" t="str" cm="1">
        <f t="array" ref="Q240">IFERROR(_xlfn.IFS(O240=P240,"agreed",TRUE,"conflicted"), "error")</f>
        <v>agreed</v>
      </c>
    </row>
    <row r="241" spans="1:17" ht="57" x14ac:dyDescent="0.2">
      <c r="A241">
        <v>31757</v>
      </c>
      <c r="B241" t="s">
        <v>105</v>
      </c>
      <c r="C241" t="s">
        <v>106</v>
      </c>
      <c r="D241" t="s">
        <v>550</v>
      </c>
      <c r="E241" s="1" t="str">
        <f t="shared" si="3"/>
        <v>integration_tests_artifacts</v>
      </c>
      <c r="F241" t="s">
        <v>17</v>
      </c>
      <c r="G241" t="s">
        <v>72</v>
      </c>
      <c r="H241" s="3" t="s">
        <v>551</v>
      </c>
      <c r="I241" t="s">
        <v>735</v>
      </c>
      <c r="J241" t="s">
        <v>712</v>
      </c>
      <c r="K241" s="3" t="s">
        <v>736</v>
      </c>
      <c r="L241">
        <v>903</v>
      </c>
      <c r="M241">
        <v>3982</v>
      </c>
      <c r="N241">
        <v>240</v>
      </c>
      <c r="O241" s="10" t="s">
        <v>771</v>
      </c>
      <c r="P241" s="11" t="e">
        <v>#N/A</v>
      </c>
      <c r="Q241" t="str" cm="1">
        <f t="array" ref="Q241">IFERROR(_xlfn.IFS(O241=P241,"agreed",TRUE,"conflicted"), "error")</f>
        <v>error</v>
      </c>
    </row>
    <row r="242" spans="1:17" x14ac:dyDescent="0.2">
      <c r="A242">
        <v>55648</v>
      </c>
      <c r="B242" t="s">
        <v>522</v>
      </c>
      <c r="C242" t="s">
        <v>523</v>
      </c>
      <c r="D242" t="s">
        <v>552</v>
      </c>
      <c r="E242" s="1" t="str">
        <f t="shared" si="3"/>
        <v>build_windows</v>
      </c>
      <c r="F242" t="s">
        <v>17</v>
      </c>
      <c r="G242" t="s">
        <v>18</v>
      </c>
      <c r="H242" t="s">
        <v>553</v>
      </c>
      <c r="I242" t="s">
        <v>13</v>
      </c>
      <c r="L242">
        <v>458</v>
      </c>
      <c r="M242">
        <v>6209</v>
      </c>
      <c r="N242">
        <v>241</v>
      </c>
      <c r="O242" s="10" t="s">
        <v>768</v>
      </c>
      <c r="P242" s="11" t="s">
        <v>13</v>
      </c>
      <c r="Q242" t="str" cm="1">
        <f t="array" ref="Q242">IFERROR(_xlfn.IFS(O242=P242,"agreed",TRUE,"conflicted"), "error")</f>
        <v>conflicted</v>
      </c>
    </row>
    <row r="243" spans="1:17" x14ac:dyDescent="0.2">
      <c r="A243">
        <v>41455</v>
      </c>
      <c r="B243" t="s">
        <v>554</v>
      </c>
      <c r="C243" t="s">
        <v>555</v>
      </c>
      <c r="D243" t="s">
        <v>556</v>
      </c>
      <c r="E243" s="1" t="str">
        <f t="shared" si="3"/>
        <v>build/docker-driver</v>
      </c>
      <c r="F243" t="s">
        <v>13</v>
      </c>
      <c r="I243" t="s">
        <v>706</v>
      </c>
      <c r="L243">
        <v>247</v>
      </c>
      <c r="M243">
        <v>2835</v>
      </c>
      <c r="N243">
        <v>242</v>
      </c>
      <c r="O243" s="10" t="s">
        <v>13</v>
      </c>
      <c r="P243" s="11" t="s">
        <v>13</v>
      </c>
      <c r="Q243" t="str" cm="1">
        <f t="array" ref="Q243">IFERROR(_xlfn.IFS(O243=P243,"agreed",TRUE,"conflicted"), "error")</f>
        <v>agreed</v>
      </c>
    </row>
    <row r="244" spans="1:17" x14ac:dyDescent="0.2">
      <c r="A244">
        <v>51102</v>
      </c>
      <c r="B244" t="s">
        <v>37</v>
      </c>
      <c r="C244" t="s">
        <v>38</v>
      </c>
      <c r="D244" t="s">
        <v>557</v>
      </c>
      <c r="E244" s="1" t="str">
        <f t="shared" si="3"/>
        <v>linux_test_android_ndk_18</v>
      </c>
      <c r="F244" t="s">
        <v>13</v>
      </c>
      <c r="I244" t="s">
        <v>13</v>
      </c>
      <c r="L244">
        <v>221</v>
      </c>
      <c r="M244">
        <v>1089</v>
      </c>
      <c r="N244">
        <v>243</v>
      </c>
      <c r="O244" s="10" t="s">
        <v>13</v>
      </c>
      <c r="P244" s="11" t="s">
        <v>13</v>
      </c>
      <c r="Q244" t="str" cm="1">
        <f t="array" ref="Q244">IFERROR(_xlfn.IFS(O244=P244,"agreed",TRUE,"conflicted"), "error")</f>
        <v>agreed</v>
      </c>
    </row>
    <row r="245" spans="1:17" x14ac:dyDescent="0.2">
      <c r="A245">
        <v>31874</v>
      </c>
      <c r="B245" t="s">
        <v>303</v>
      </c>
      <c r="C245" t="s">
        <v>304</v>
      </c>
      <c r="D245" t="s">
        <v>558</v>
      </c>
      <c r="E245" s="1" t="str">
        <f t="shared" si="3"/>
        <v>envoy-integration-test-1.13.0</v>
      </c>
      <c r="F245" t="s">
        <v>13</v>
      </c>
      <c r="I245" t="s">
        <v>13</v>
      </c>
      <c r="K245" t="s">
        <v>749</v>
      </c>
      <c r="L245">
        <v>296</v>
      </c>
      <c r="M245">
        <v>680</v>
      </c>
      <c r="N245">
        <v>244</v>
      </c>
      <c r="O245" s="10" t="s">
        <v>13</v>
      </c>
      <c r="P245" s="11" t="s">
        <v>13</v>
      </c>
      <c r="Q245" t="str" cm="1">
        <f t="array" ref="Q245">IFERROR(_xlfn.IFS(O245=P245,"agreed",TRUE,"conflicted"), "error")</f>
        <v>agreed</v>
      </c>
    </row>
    <row r="246" spans="1:17" x14ac:dyDescent="0.2">
      <c r="A246">
        <v>43674</v>
      </c>
      <c r="B246" t="s">
        <v>559</v>
      </c>
      <c r="C246" t="s">
        <v>560</v>
      </c>
      <c r="D246" t="s">
        <v>351</v>
      </c>
      <c r="E246" s="1" t="str">
        <f t="shared" si="3"/>
        <v>setup</v>
      </c>
      <c r="F246" t="s">
        <v>17</v>
      </c>
      <c r="G246" t="s">
        <v>18</v>
      </c>
      <c r="H246" t="s">
        <v>180</v>
      </c>
      <c r="I246" t="s">
        <v>699</v>
      </c>
      <c r="J246" t="s">
        <v>180</v>
      </c>
      <c r="L246">
        <v>2448</v>
      </c>
      <c r="M246">
        <v>20563</v>
      </c>
      <c r="N246">
        <v>245</v>
      </c>
      <c r="O246" s="10" t="s">
        <v>768</v>
      </c>
      <c r="P246" s="11" t="s">
        <v>768</v>
      </c>
      <c r="Q246" t="str" cm="1">
        <f t="array" ref="Q246">IFERROR(_xlfn.IFS(O246=P246,"agreed",TRUE,"conflicted"), "error")</f>
        <v>agreed</v>
      </c>
    </row>
    <row r="247" spans="1:17" x14ac:dyDescent="0.2">
      <c r="A247">
        <v>32497</v>
      </c>
      <c r="B247" t="s">
        <v>47</v>
      </c>
      <c r="C247" t="s">
        <v>48</v>
      </c>
      <c r="D247" t="s">
        <v>561</v>
      </c>
      <c r="E247" s="1" t="str">
        <f t="shared" si="3"/>
        <v>test_clientv3_infrastructure</v>
      </c>
      <c r="F247" t="s">
        <v>13</v>
      </c>
      <c r="I247" t="s">
        <v>13</v>
      </c>
      <c r="L247">
        <v>221</v>
      </c>
      <c r="M247">
        <v>2471</v>
      </c>
      <c r="N247">
        <v>246</v>
      </c>
      <c r="O247" s="10" t="s">
        <v>13</v>
      </c>
      <c r="P247" s="11" t="s">
        <v>13</v>
      </c>
      <c r="Q247" t="str" cm="1">
        <f t="array" ref="Q247">IFERROR(_xlfn.IFS(O247=P247,"agreed",TRUE,"conflicted"), "error")</f>
        <v>agreed</v>
      </c>
    </row>
    <row r="248" spans="1:17" x14ac:dyDescent="0.2">
      <c r="A248">
        <v>42486</v>
      </c>
      <c r="B248" t="s">
        <v>243</v>
      </c>
      <c r="C248" t="s">
        <v>244</v>
      </c>
      <c r="D248" t="s">
        <v>562</v>
      </c>
      <c r="E248" s="1" t="str">
        <f t="shared" si="3"/>
        <v>bionic-production-install</v>
      </c>
      <c r="F248" t="s">
        <v>17</v>
      </c>
      <c r="G248" t="s">
        <v>18</v>
      </c>
      <c r="H248" t="s">
        <v>180</v>
      </c>
      <c r="I248" t="s">
        <v>699</v>
      </c>
      <c r="J248" t="s">
        <v>180</v>
      </c>
      <c r="L248">
        <v>967</v>
      </c>
      <c r="M248">
        <v>4245</v>
      </c>
      <c r="N248">
        <v>247</v>
      </c>
      <c r="O248" s="10" t="s">
        <v>768</v>
      </c>
      <c r="P248" s="11" t="s">
        <v>768</v>
      </c>
      <c r="Q248" t="str" cm="1">
        <f t="array" ref="Q248">IFERROR(_xlfn.IFS(O248=P248,"agreed",TRUE,"conflicted"), "error")</f>
        <v>agreed</v>
      </c>
    </row>
    <row r="249" spans="1:17" x14ac:dyDescent="0.2">
      <c r="A249">
        <v>42153</v>
      </c>
      <c r="B249" t="s">
        <v>563</v>
      </c>
      <c r="C249" t="s">
        <v>564</v>
      </c>
      <c r="D249" t="s">
        <v>158</v>
      </c>
      <c r="E249" s="1" t="str">
        <f t="shared" si="3"/>
        <v>build</v>
      </c>
      <c r="F249" t="s">
        <v>17</v>
      </c>
      <c r="G249" t="s">
        <v>18</v>
      </c>
      <c r="H249" t="s">
        <v>180</v>
      </c>
      <c r="I249" t="s">
        <v>699</v>
      </c>
      <c r="J249" t="s">
        <v>180</v>
      </c>
      <c r="L249">
        <v>1130</v>
      </c>
      <c r="M249">
        <v>3663</v>
      </c>
      <c r="N249">
        <v>248</v>
      </c>
      <c r="O249" s="10" t="s">
        <v>768</v>
      </c>
      <c r="P249" s="11" t="s">
        <v>768</v>
      </c>
      <c r="Q249" t="str" cm="1">
        <f t="array" ref="Q249">IFERROR(_xlfn.IFS(O249=P249,"agreed",TRUE,"conflicted"), "error")</f>
        <v>agreed</v>
      </c>
    </row>
    <row r="250" spans="1:17" x14ac:dyDescent="0.2">
      <c r="A250">
        <v>33479</v>
      </c>
      <c r="B250" t="s">
        <v>143</v>
      </c>
      <c r="C250" t="s">
        <v>144</v>
      </c>
      <c r="D250" t="s">
        <v>565</v>
      </c>
      <c r="E250" s="1" t="str">
        <f t="shared" si="3"/>
        <v>t_ems_compile_ext_gnosis</v>
      </c>
      <c r="F250" t="s">
        <v>13</v>
      </c>
      <c r="I250" t="s">
        <v>13</v>
      </c>
      <c r="L250">
        <v>910</v>
      </c>
      <c r="M250">
        <v>8726</v>
      </c>
      <c r="N250">
        <v>249</v>
      </c>
      <c r="O250" s="10" t="s">
        <v>13</v>
      </c>
      <c r="P250" s="11" t="s">
        <v>13</v>
      </c>
      <c r="Q250" t="str" cm="1">
        <f t="array" ref="Q250">IFERROR(_xlfn.IFS(O250=P250,"agreed",TRUE,"conflicted"), "error")</f>
        <v>agreed</v>
      </c>
    </row>
    <row r="251" spans="1:17" x14ac:dyDescent="0.2">
      <c r="A251">
        <v>31800</v>
      </c>
      <c r="B251" t="s">
        <v>271</v>
      </c>
      <c r="C251" t="s">
        <v>272</v>
      </c>
      <c r="D251" t="s">
        <v>566</v>
      </c>
      <c r="E251" s="1" t="str">
        <f t="shared" si="3"/>
        <v>ivy_snapshot_test_cronjob</v>
      </c>
      <c r="F251" t="s">
        <v>17</v>
      </c>
      <c r="G251" t="s">
        <v>18</v>
      </c>
      <c r="H251" t="s">
        <v>180</v>
      </c>
      <c r="I251" t="s">
        <v>714</v>
      </c>
      <c r="J251" t="s">
        <v>180</v>
      </c>
      <c r="L251">
        <v>500</v>
      </c>
      <c r="M251">
        <v>1982</v>
      </c>
      <c r="N251">
        <v>250</v>
      </c>
      <c r="O251" s="10" t="s">
        <v>768</v>
      </c>
      <c r="P251" s="11" t="s">
        <v>768</v>
      </c>
      <c r="Q251" t="str" cm="1">
        <f t="array" ref="Q251">IFERROR(_xlfn.IFS(O251=P251,"agreed",TRUE,"conflicted"), "error")</f>
        <v>agreed</v>
      </c>
    </row>
    <row r="252" spans="1:17" x14ac:dyDescent="0.2">
      <c r="A252">
        <v>39465</v>
      </c>
      <c r="B252" t="s">
        <v>105</v>
      </c>
      <c r="C252" t="s">
        <v>106</v>
      </c>
      <c r="D252" t="s">
        <v>567</v>
      </c>
      <c r="E252" s="1" t="str">
        <f t="shared" si="3"/>
        <v>theme_starters_publish</v>
      </c>
      <c r="F252" t="s">
        <v>17</v>
      </c>
      <c r="G252" t="s">
        <v>18</v>
      </c>
      <c r="H252" t="s">
        <v>180</v>
      </c>
      <c r="I252" t="s">
        <v>699</v>
      </c>
      <c r="L252">
        <v>211</v>
      </c>
      <c r="M252">
        <v>211</v>
      </c>
      <c r="N252">
        <v>251</v>
      </c>
      <c r="O252" s="10" t="s">
        <v>768</v>
      </c>
      <c r="P252" s="11" t="s">
        <v>768</v>
      </c>
      <c r="Q252" t="str" cm="1">
        <f t="array" ref="Q252">IFERROR(_xlfn.IFS(O252=P252,"agreed",TRUE,"conflicted"), "error")</f>
        <v>agreed</v>
      </c>
    </row>
    <row r="253" spans="1:17" x14ac:dyDescent="0.2">
      <c r="A253">
        <v>40195</v>
      </c>
      <c r="B253" t="s">
        <v>10</v>
      </c>
      <c r="C253" t="s">
        <v>11</v>
      </c>
      <c r="D253" t="s">
        <v>568</v>
      </c>
      <c r="E253" s="1" t="str">
        <f t="shared" si="3"/>
        <v>coverage_publish</v>
      </c>
      <c r="F253" t="s">
        <v>13</v>
      </c>
      <c r="I253" t="s">
        <v>13</v>
      </c>
      <c r="L253">
        <v>945</v>
      </c>
      <c r="M253">
        <v>7433</v>
      </c>
      <c r="N253">
        <v>252</v>
      </c>
      <c r="O253" s="10" t="s">
        <v>13</v>
      </c>
      <c r="P253" s="11" t="s">
        <v>13</v>
      </c>
      <c r="Q253" t="str" cm="1">
        <f t="array" ref="Q253">IFERROR(_xlfn.IFS(O253=P253,"agreed",TRUE,"conflicted"), "error")</f>
        <v>agreed</v>
      </c>
    </row>
    <row r="254" spans="1:17" x14ac:dyDescent="0.2">
      <c r="A254">
        <v>37140</v>
      </c>
      <c r="B254" t="s">
        <v>143</v>
      </c>
      <c r="C254" t="s">
        <v>144</v>
      </c>
      <c r="D254" t="s">
        <v>569</v>
      </c>
      <c r="E254" s="1" t="str">
        <f t="shared" si="3"/>
        <v>t_ems_test_ext_ens</v>
      </c>
      <c r="F254" t="s">
        <v>13</v>
      </c>
      <c r="I254" t="s">
        <v>13</v>
      </c>
      <c r="L254">
        <v>674</v>
      </c>
      <c r="M254">
        <v>759</v>
      </c>
      <c r="N254">
        <v>253</v>
      </c>
      <c r="O254" s="10" t="s">
        <v>13</v>
      </c>
      <c r="P254" s="11" t="s">
        <v>13</v>
      </c>
      <c r="Q254" t="str" cm="1">
        <f t="array" ref="Q254">IFERROR(_xlfn.IFS(O254=P254,"agreed",TRUE,"conflicted"), "error")</f>
        <v>agreed</v>
      </c>
    </row>
    <row r="255" spans="1:17" x14ac:dyDescent="0.2">
      <c r="A255">
        <v>32664</v>
      </c>
      <c r="B255" t="s">
        <v>570</v>
      </c>
      <c r="C255" t="s">
        <v>571</v>
      </c>
      <c r="D255" t="s">
        <v>389</v>
      </c>
      <c r="E255" s="1" t="str">
        <f t="shared" si="3"/>
        <v>test</v>
      </c>
      <c r="F255" t="s">
        <v>13</v>
      </c>
      <c r="I255" t="s">
        <v>13</v>
      </c>
      <c r="L255">
        <v>442</v>
      </c>
      <c r="M255">
        <v>6311</v>
      </c>
      <c r="N255">
        <v>254</v>
      </c>
      <c r="O255" s="10" t="s">
        <v>13</v>
      </c>
      <c r="P255" s="11" t="s">
        <v>13</v>
      </c>
      <c r="Q255" t="str" cm="1">
        <f t="array" ref="Q255">IFERROR(_xlfn.IFS(O255=P255,"agreed",TRUE,"conflicted"), "error")</f>
        <v>agreed</v>
      </c>
    </row>
    <row r="256" spans="1:17" x14ac:dyDescent="0.2">
      <c r="A256">
        <v>30148</v>
      </c>
      <c r="B256" t="s">
        <v>208</v>
      </c>
      <c r="C256" t="s">
        <v>209</v>
      </c>
      <c r="D256" t="s">
        <v>572</v>
      </c>
      <c r="E256" s="1" t="str">
        <f t="shared" si="3"/>
        <v>py38 install featuretools</v>
      </c>
      <c r="F256" t="s">
        <v>13</v>
      </c>
      <c r="I256" t="s">
        <v>13</v>
      </c>
      <c r="L256">
        <v>294</v>
      </c>
      <c r="M256">
        <v>646</v>
      </c>
      <c r="N256">
        <v>255</v>
      </c>
      <c r="O256" s="10" t="s">
        <v>13</v>
      </c>
      <c r="P256" s="11" t="s">
        <v>13</v>
      </c>
      <c r="Q256" t="str" cm="1">
        <f t="array" ref="Q256">IFERROR(_xlfn.IFS(O256=P256,"agreed",TRUE,"conflicted"), "error")</f>
        <v>agreed</v>
      </c>
    </row>
    <row r="257" spans="1:17" x14ac:dyDescent="0.2">
      <c r="A257">
        <v>30379</v>
      </c>
      <c r="B257" t="s">
        <v>28</v>
      </c>
      <c r="C257" t="s">
        <v>29</v>
      </c>
      <c r="D257" t="s">
        <v>573</v>
      </c>
      <c r="E257" s="1" t="str">
        <f t="shared" si="3"/>
        <v>binary_linux_conda_py3.7_cu101</v>
      </c>
      <c r="F257" t="s">
        <v>13</v>
      </c>
      <c r="H257" t="s">
        <v>574</v>
      </c>
      <c r="I257" t="s">
        <v>13</v>
      </c>
      <c r="L257">
        <v>549</v>
      </c>
      <c r="M257">
        <v>3323</v>
      </c>
      <c r="N257">
        <v>256</v>
      </c>
      <c r="O257" s="10" t="s">
        <v>13</v>
      </c>
      <c r="P257" s="11" t="s">
        <v>13</v>
      </c>
      <c r="Q257" t="str" cm="1">
        <f t="array" ref="Q257">IFERROR(_xlfn.IFS(O257=P257,"agreed",TRUE,"conflicted"), "error")</f>
        <v>agreed</v>
      </c>
    </row>
    <row r="258" spans="1:17" x14ac:dyDescent="0.2">
      <c r="A258">
        <v>42213</v>
      </c>
      <c r="B258" t="s">
        <v>365</v>
      </c>
      <c r="C258" t="s">
        <v>366</v>
      </c>
      <c r="D258" t="s">
        <v>575</v>
      </c>
      <c r="E258" s="1" t="str">
        <f t="shared" ref="E258:E321" si="4">HYPERLINK(_xlfn.CONCAT("https://aws-forecast.b11p.com/TimeSeries/ByStepNumber?repo=",C258,"&amp;job=",D258), D258)</f>
        <v>services@node-14</v>
      </c>
      <c r="F258" t="s">
        <v>13</v>
      </c>
      <c r="I258" t="s">
        <v>13</v>
      </c>
      <c r="L258">
        <v>323</v>
      </c>
      <c r="M258">
        <v>1125</v>
      </c>
      <c r="N258">
        <v>257</v>
      </c>
      <c r="O258" s="10" t="s">
        <v>13</v>
      </c>
      <c r="P258" s="11" t="s">
        <v>13</v>
      </c>
      <c r="Q258" t="str" cm="1">
        <f t="array" ref="Q258">IFERROR(_xlfn.IFS(O258=P258,"agreed",TRUE,"conflicted"), "error")</f>
        <v>agreed</v>
      </c>
    </row>
    <row r="259" spans="1:17" x14ac:dyDescent="0.2">
      <c r="A259">
        <v>35850</v>
      </c>
      <c r="B259" t="s">
        <v>62</v>
      </c>
      <c r="C259" t="s">
        <v>63</v>
      </c>
      <c r="D259" t="s">
        <v>576</v>
      </c>
      <c r="E259" s="1" t="str">
        <f t="shared" si="4"/>
        <v>test_devtools</v>
      </c>
      <c r="F259" t="s">
        <v>17</v>
      </c>
      <c r="G259" t="s">
        <v>18</v>
      </c>
      <c r="H259" t="s">
        <v>180</v>
      </c>
      <c r="I259" t="s">
        <v>706</v>
      </c>
      <c r="K259" t="s">
        <v>713</v>
      </c>
      <c r="L259">
        <v>436</v>
      </c>
      <c r="M259">
        <v>1150</v>
      </c>
      <c r="N259">
        <v>258</v>
      </c>
      <c r="O259" s="10" t="s">
        <v>768</v>
      </c>
      <c r="P259" s="11" t="s">
        <v>13</v>
      </c>
      <c r="Q259" t="str" cm="1">
        <f t="array" ref="Q259">IFERROR(_xlfn.IFS(O259=P259,"agreed",TRUE,"conflicted"), "error")</f>
        <v>conflicted</v>
      </c>
    </row>
    <row r="260" spans="1:17" x14ac:dyDescent="0.2">
      <c r="A260">
        <v>41911</v>
      </c>
      <c r="B260" t="s">
        <v>577</v>
      </c>
      <c r="C260" t="s">
        <v>578</v>
      </c>
      <c r="D260" t="s">
        <v>579</v>
      </c>
      <c r="E260" s="1" t="str">
        <f t="shared" si="4"/>
        <v>chromatic_test</v>
      </c>
      <c r="F260" t="s">
        <v>159</v>
      </c>
      <c r="G260" t="s">
        <v>72</v>
      </c>
      <c r="H260" t="s">
        <v>580</v>
      </c>
      <c r="I260" t="s">
        <v>13</v>
      </c>
      <c r="L260">
        <v>477</v>
      </c>
      <c r="M260">
        <v>2752</v>
      </c>
      <c r="N260">
        <v>259</v>
      </c>
      <c r="O260" s="10" t="s">
        <v>771</v>
      </c>
      <c r="P260" s="11" t="s">
        <v>13</v>
      </c>
      <c r="Q260" t="str" cm="1">
        <f t="array" ref="Q260">IFERROR(_xlfn.IFS(O260=P260,"agreed",TRUE,"conflicted"), "error")</f>
        <v>conflicted</v>
      </c>
    </row>
    <row r="261" spans="1:17" x14ac:dyDescent="0.2">
      <c r="A261">
        <v>40615</v>
      </c>
      <c r="B261" t="s">
        <v>581</v>
      </c>
      <c r="C261" t="s">
        <v>582</v>
      </c>
      <c r="D261" t="s">
        <v>583</v>
      </c>
      <c r="E261" s="1" t="str">
        <f t="shared" si="4"/>
        <v>test-page</v>
      </c>
      <c r="F261" t="s">
        <v>13</v>
      </c>
      <c r="I261" t="s">
        <v>13</v>
      </c>
      <c r="L261">
        <v>394</v>
      </c>
      <c r="M261">
        <v>715</v>
      </c>
      <c r="N261">
        <v>260</v>
      </c>
      <c r="O261" s="10" t="s">
        <v>13</v>
      </c>
      <c r="P261" s="11" t="s">
        <v>13</v>
      </c>
      <c r="Q261" t="str" cm="1">
        <f t="array" ref="Q261">IFERROR(_xlfn.IFS(O261=P261,"agreed",TRUE,"conflicted"), "error")</f>
        <v>agreed</v>
      </c>
    </row>
    <row r="262" spans="1:17" x14ac:dyDescent="0.2">
      <c r="A262">
        <v>38334</v>
      </c>
      <c r="B262" t="s">
        <v>264</v>
      </c>
      <c r="C262" t="s">
        <v>265</v>
      </c>
      <c r="D262" t="s">
        <v>584</v>
      </c>
      <c r="E262" s="1" t="str">
        <f t="shared" si="4"/>
        <v>messages-go</v>
      </c>
      <c r="F262" t="s">
        <v>13</v>
      </c>
      <c r="I262" t="s">
        <v>13</v>
      </c>
      <c r="L262">
        <v>461</v>
      </c>
      <c r="M262">
        <v>2718</v>
      </c>
      <c r="N262">
        <v>261</v>
      </c>
      <c r="O262" s="10" t="s">
        <v>13</v>
      </c>
      <c r="P262" s="11" t="s">
        <v>13</v>
      </c>
      <c r="Q262" t="str" cm="1">
        <f t="array" ref="Q262">IFERROR(_xlfn.IFS(O262=P262,"agreed",TRUE,"conflicted"), "error")</f>
        <v>agreed</v>
      </c>
    </row>
    <row r="263" spans="1:17" x14ac:dyDescent="0.2">
      <c r="A263">
        <v>42941</v>
      </c>
      <c r="B263" t="s">
        <v>62</v>
      </c>
      <c r="C263" t="s">
        <v>63</v>
      </c>
      <c r="D263" t="s">
        <v>585</v>
      </c>
      <c r="E263" s="1" t="str">
        <f t="shared" si="4"/>
        <v>test_source</v>
      </c>
      <c r="F263" t="s">
        <v>17</v>
      </c>
      <c r="G263" t="s">
        <v>18</v>
      </c>
      <c r="H263" t="s">
        <v>180</v>
      </c>
      <c r="I263" t="s">
        <v>706</v>
      </c>
      <c r="K263" t="s">
        <v>713</v>
      </c>
      <c r="L263">
        <v>469</v>
      </c>
      <c r="M263">
        <v>3980</v>
      </c>
      <c r="N263">
        <v>262</v>
      </c>
      <c r="O263" s="10" t="s">
        <v>768</v>
      </c>
      <c r="P263" s="11" t="s">
        <v>13</v>
      </c>
      <c r="Q263" t="str" cm="1">
        <f t="array" ref="Q263">IFERROR(_xlfn.IFS(O263=P263,"agreed",TRUE,"conflicted"), "error")</f>
        <v>conflicted</v>
      </c>
    </row>
    <row r="264" spans="1:17" x14ac:dyDescent="0.2">
      <c r="A264">
        <v>36387</v>
      </c>
      <c r="B264" t="s">
        <v>362</v>
      </c>
      <c r="C264" t="s">
        <v>363</v>
      </c>
      <c r="D264" t="s">
        <v>586</v>
      </c>
      <c r="E264" s="1" t="str">
        <f t="shared" si="4"/>
        <v>k8s-windows-1.9-release-e2e</v>
      </c>
      <c r="F264" t="s">
        <v>13</v>
      </c>
      <c r="I264" t="s">
        <v>13</v>
      </c>
      <c r="L264">
        <v>260</v>
      </c>
      <c r="M264">
        <v>1369</v>
      </c>
      <c r="N264">
        <v>263</v>
      </c>
      <c r="O264" s="10" t="s">
        <v>13</v>
      </c>
      <c r="P264" s="11" t="s">
        <v>13</v>
      </c>
      <c r="Q264" t="str" cm="1">
        <f t="array" ref="Q264">IFERROR(_xlfn.IFS(O264=P264,"agreed",TRUE,"conflicted"), "error")</f>
        <v>agreed</v>
      </c>
    </row>
    <row r="265" spans="1:17" x14ac:dyDescent="0.2">
      <c r="A265">
        <v>41346</v>
      </c>
      <c r="B265" t="s">
        <v>264</v>
      </c>
      <c r="C265" t="s">
        <v>265</v>
      </c>
      <c r="D265" t="s">
        <v>587</v>
      </c>
      <c r="E265" s="1" t="str">
        <f t="shared" si="4"/>
        <v>json-formatter-ruby</v>
      </c>
      <c r="F265" t="s">
        <v>13</v>
      </c>
      <c r="I265" t="s">
        <v>13</v>
      </c>
      <c r="L265">
        <v>351</v>
      </c>
      <c r="M265">
        <v>1807</v>
      </c>
      <c r="N265">
        <v>264</v>
      </c>
      <c r="O265" s="10" t="s">
        <v>13</v>
      </c>
      <c r="P265" s="11" t="s">
        <v>13</v>
      </c>
      <c r="Q265" t="str" cm="1">
        <f t="array" ref="Q265">IFERROR(_xlfn.IFS(O265=P265,"agreed",TRUE,"conflicted"), "error")</f>
        <v>agreed</v>
      </c>
    </row>
    <row r="266" spans="1:17" ht="99.75" x14ac:dyDescent="0.2">
      <c r="A266">
        <v>38253</v>
      </c>
      <c r="B266" t="s">
        <v>156</v>
      </c>
      <c r="C266" t="s">
        <v>157</v>
      </c>
      <c r="D266" t="s">
        <v>43</v>
      </c>
      <c r="E266" s="1" t="str">
        <f t="shared" si="4"/>
        <v>lint</v>
      </c>
      <c r="F266" t="s">
        <v>13</v>
      </c>
      <c r="I266" t="s">
        <v>714</v>
      </c>
      <c r="K266" s="3" t="s">
        <v>750</v>
      </c>
      <c r="L266">
        <v>291</v>
      </c>
      <c r="M266">
        <v>2707</v>
      </c>
      <c r="N266">
        <v>265</v>
      </c>
      <c r="O266" s="10" t="s">
        <v>13</v>
      </c>
      <c r="P266" s="11" t="s">
        <v>768</v>
      </c>
      <c r="Q266" t="str" cm="1">
        <f t="array" ref="Q266">IFERROR(_xlfn.IFS(O266=P266,"agreed",TRUE,"conflicted"), "error")</f>
        <v>conflicted</v>
      </c>
    </row>
    <row r="267" spans="1:17" x14ac:dyDescent="0.2">
      <c r="A267">
        <v>47262</v>
      </c>
      <c r="B267" t="s">
        <v>227</v>
      </c>
      <c r="C267" t="s">
        <v>228</v>
      </c>
      <c r="D267" t="s">
        <v>588</v>
      </c>
      <c r="E267" s="1" t="str">
        <f t="shared" si="4"/>
        <v>test-12_check-multi</v>
      </c>
      <c r="F267" t="s">
        <v>13</v>
      </c>
      <c r="I267" t="s">
        <v>13</v>
      </c>
      <c r="L267">
        <v>580</v>
      </c>
      <c r="M267">
        <v>5778</v>
      </c>
      <c r="N267">
        <v>266</v>
      </c>
      <c r="O267" s="10" t="s">
        <v>13</v>
      </c>
      <c r="P267" s="11" t="s">
        <v>13</v>
      </c>
      <c r="Q267" t="str" cm="1">
        <f t="array" ref="Q267">IFERROR(_xlfn.IFS(O267=P267,"agreed",TRUE,"conflicted"), "error")</f>
        <v>agreed</v>
      </c>
    </row>
    <row r="268" spans="1:17" x14ac:dyDescent="0.2">
      <c r="A268">
        <v>33980</v>
      </c>
      <c r="B268" t="s">
        <v>365</v>
      </c>
      <c r="C268" t="s">
        <v>366</v>
      </c>
      <c r="D268" t="s">
        <v>589</v>
      </c>
      <c r="E268" s="1" t="str">
        <f t="shared" si="4"/>
        <v>frontend</v>
      </c>
      <c r="F268" t="s">
        <v>13</v>
      </c>
      <c r="I268" t="s">
        <v>13</v>
      </c>
      <c r="L268">
        <v>980</v>
      </c>
      <c r="M268">
        <v>13905</v>
      </c>
      <c r="N268">
        <v>267</v>
      </c>
      <c r="O268" s="10" t="s">
        <v>13</v>
      </c>
      <c r="P268" s="11" t="s">
        <v>13</v>
      </c>
      <c r="Q268" t="str" cm="1">
        <f t="array" ref="Q268">IFERROR(_xlfn.IFS(O268=P268,"agreed",TRUE,"conflicted"), "error")</f>
        <v>agreed</v>
      </c>
    </row>
    <row r="269" spans="1:17" x14ac:dyDescent="0.2">
      <c r="A269">
        <v>51246</v>
      </c>
      <c r="B269" t="s">
        <v>227</v>
      </c>
      <c r="C269" t="s">
        <v>228</v>
      </c>
      <c r="D269" t="s">
        <v>590</v>
      </c>
      <c r="E269" s="1" t="str">
        <f t="shared" si="4"/>
        <v>test-12_check-non-adaptive-isolation</v>
      </c>
      <c r="F269" t="s">
        <v>13</v>
      </c>
      <c r="I269" t="s">
        <v>13</v>
      </c>
      <c r="L269">
        <v>234</v>
      </c>
      <c r="M269">
        <v>251</v>
      </c>
      <c r="N269">
        <v>268</v>
      </c>
      <c r="O269" s="10" t="s">
        <v>13</v>
      </c>
      <c r="P269" s="11" t="s">
        <v>13</v>
      </c>
      <c r="Q269" t="str" cm="1">
        <f t="array" ref="Q269">IFERROR(_xlfn.IFS(O269=P269,"agreed",TRUE,"conflicted"), "error")</f>
        <v>agreed</v>
      </c>
    </row>
    <row r="270" spans="1:17" ht="409.5" x14ac:dyDescent="0.2">
      <c r="A270">
        <v>35657</v>
      </c>
      <c r="B270" t="s">
        <v>591</v>
      </c>
      <c r="C270" t="s">
        <v>592</v>
      </c>
      <c r="D270" t="s">
        <v>158</v>
      </c>
      <c r="E270" s="1" t="str">
        <f t="shared" si="4"/>
        <v>build</v>
      </c>
      <c r="F270" t="s">
        <v>17</v>
      </c>
      <c r="G270" t="s">
        <v>196</v>
      </c>
      <c r="H270" s="3" t="s">
        <v>593</v>
      </c>
      <c r="I270" t="s">
        <v>13</v>
      </c>
      <c r="L270">
        <v>281</v>
      </c>
      <c r="M270">
        <v>2635</v>
      </c>
      <c r="N270">
        <v>269</v>
      </c>
      <c r="O270" s="10" t="s">
        <v>17</v>
      </c>
      <c r="P270" s="11" t="s">
        <v>13</v>
      </c>
      <c r="Q270" t="str" cm="1">
        <f t="array" ref="Q270">IFERROR(_xlfn.IFS(O270=P270,"agreed",TRUE,"conflicted"), "error")</f>
        <v>conflicted</v>
      </c>
    </row>
    <row r="271" spans="1:17" x14ac:dyDescent="0.2">
      <c r="A271">
        <v>33915</v>
      </c>
      <c r="B271" t="s">
        <v>319</v>
      </c>
      <c r="C271" t="s">
        <v>320</v>
      </c>
      <c r="D271" t="s">
        <v>594</v>
      </c>
      <c r="E271" s="1" t="str">
        <f t="shared" si="4"/>
        <v>protobufjs-load-test</v>
      </c>
      <c r="F271" t="s">
        <v>13</v>
      </c>
      <c r="I271" t="s">
        <v>13</v>
      </c>
      <c r="L271">
        <v>547</v>
      </c>
      <c r="M271">
        <v>1908</v>
      </c>
      <c r="N271">
        <v>270</v>
      </c>
      <c r="O271" s="10" t="s">
        <v>13</v>
      </c>
      <c r="P271" s="11" t="s">
        <v>13</v>
      </c>
      <c r="Q271" t="str" cm="1">
        <f t="array" ref="Q271">IFERROR(_xlfn.IFS(O271=P271,"agreed",TRUE,"conflicted"), "error")</f>
        <v>agreed</v>
      </c>
    </row>
    <row r="272" spans="1:17" x14ac:dyDescent="0.2">
      <c r="A272">
        <v>44959</v>
      </c>
      <c r="B272" t="s">
        <v>181</v>
      </c>
      <c r="C272" t="s">
        <v>182</v>
      </c>
      <c r="D272" t="s">
        <v>595</v>
      </c>
      <c r="E272" s="1" t="str">
        <f t="shared" si="4"/>
        <v>build-all</v>
      </c>
      <c r="F272" t="s">
        <v>13</v>
      </c>
      <c r="I272" t="s">
        <v>699</v>
      </c>
      <c r="J272" t="s">
        <v>180</v>
      </c>
      <c r="L272">
        <v>519</v>
      </c>
      <c r="M272">
        <v>4960</v>
      </c>
      <c r="N272">
        <v>271</v>
      </c>
      <c r="O272" s="10" t="s">
        <v>13</v>
      </c>
      <c r="P272" s="11" t="s">
        <v>768</v>
      </c>
      <c r="Q272" t="str" cm="1">
        <f t="array" ref="Q272">IFERROR(_xlfn.IFS(O272=P272,"agreed",TRUE,"conflicted"), "error")</f>
        <v>conflicted</v>
      </c>
    </row>
    <row r="273" spans="1:17" x14ac:dyDescent="0.2">
      <c r="A273">
        <v>30497</v>
      </c>
      <c r="B273" t="s">
        <v>62</v>
      </c>
      <c r="C273" t="s">
        <v>63</v>
      </c>
      <c r="D273" t="s">
        <v>596</v>
      </c>
      <c r="E273" s="1" t="str">
        <f t="shared" si="4"/>
        <v>yarn_test-www_prod_variant</v>
      </c>
      <c r="F273" t="s">
        <v>13</v>
      </c>
      <c r="I273" t="s">
        <v>706</v>
      </c>
      <c r="K273" t="s">
        <v>713</v>
      </c>
      <c r="L273">
        <v>408</v>
      </c>
      <c r="M273">
        <v>800</v>
      </c>
      <c r="N273">
        <v>272</v>
      </c>
      <c r="O273" s="10" t="s">
        <v>13</v>
      </c>
      <c r="P273" s="11" t="s">
        <v>13</v>
      </c>
      <c r="Q273" t="str" cm="1">
        <f t="array" ref="Q273">IFERROR(_xlfn.IFS(O273=P273,"agreed",TRUE,"conflicted"), "error")</f>
        <v>agreed</v>
      </c>
    </row>
    <row r="274" spans="1:17" ht="57" x14ac:dyDescent="0.2">
      <c r="A274">
        <v>36002</v>
      </c>
      <c r="B274" t="s">
        <v>105</v>
      </c>
      <c r="C274" t="s">
        <v>106</v>
      </c>
      <c r="D274" t="s">
        <v>597</v>
      </c>
      <c r="E274" s="1" t="str">
        <f t="shared" si="4"/>
        <v>theme_starters_validate</v>
      </c>
      <c r="F274" s="4" t="s">
        <v>17</v>
      </c>
      <c r="G274" t="s">
        <v>72</v>
      </c>
      <c r="H274" s="3" t="s">
        <v>598</v>
      </c>
      <c r="I274" t="s">
        <v>704</v>
      </c>
      <c r="J274" t="s">
        <v>751</v>
      </c>
      <c r="K274" s="3" t="s">
        <v>752</v>
      </c>
      <c r="L274">
        <v>414</v>
      </c>
      <c r="M274">
        <v>414</v>
      </c>
      <c r="N274">
        <v>273</v>
      </c>
      <c r="O274" s="10" t="s">
        <v>771</v>
      </c>
      <c r="P274" s="11" t="s">
        <v>771</v>
      </c>
      <c r="Q274" t="str" cm="1">
        <f t="array" ref="Q274">IFERROR(_xlfn.IFS(O274=P274,"agreed",TRUE,"conflicted"), "error")</f>
        <v>agreed</v>
      </c>
    </row>
    <row r="275" spans="1:17" ht="42.75" x14ac:dyDescent="0.2">
      <c r="A275">
        <v>39845</v>
      </c>
      <c r="B275" t="s">
        <v>105</v>
      </c>
      <c r="C275" t="s">
        <v>106</v>
      </c>
      <c r="D275" t="s">
        <v>599</v>
      </c>
      <c r="E275" s="1" t="str">
        <f t="shared" si="4"/>
        <v>e2e_tests_runtime</v>
      </c>
      <c r="F275" s="4" t="s">
        <v>17</v>
      </c>
      <c r="G275" t="s">
        <v>196</v>
      </c>
      <c r="H275" t="s">
        <v>600</v>
      </c>
      <c r="I275" t="s">
        <v>735</v>
      </c>
      <c r="J275" t="s">
        <v>712</v>
      </c>
      <c r="K275" s="3" t="s">
        <v>736</v>
      </c>
      <c r="L275">
        <v>1326</v>
      </c>
      <c r="M275">
        <v>2834</v>
      </c>
      <c r="N275">
        <v>274</v>
      </c>
      <c r="O275" s="10" t="s">
        <v>17</v>
      </c>
      <c r="P275" s="11" t="e">
        <v>#N/A</v>
      </c>
      <c r="Q275" t="str" cm="1">
        <f t="array" ref="Q275">IFERROR(_xlfn.IFS(O275=P275,"agreed",TRUE,"conflicted"), "error")</f>
        <v>error</v>
      </c>
    </row>
    <row r="276" spans="1:17" x14ac:dyDescent="0.2">
      <c r="A276">
        <v>40366</v>
      </c>
      <c r="B276" t="s">
        <v>41</v>
      </c>
      <c r="C276" t="s">
        <v>42</v>
      </c>
      <c r="D276" t="s">
        <v>601</v>
      </c>
      <c r="E276" s="1" t="str">
        <f t="shared" si="4"/>
        <v>showcaseLibTest</v>
      </c>
      <c r="F276" t="s">
        <v>13</v>
      </c>
      <c r="I276" t="s">
        <v>13</v>
      </c>
      <c r="L276">
        <v>286</v>
      </c>
      <c r="M276">
        <v>2134</v>
      </c>
      <c r="N276">
        <v>275</v>
      </c>
      <c r="O276" s="10" t="s">
        <v>13</v>
      </c>
      <c r="P276" s="11" t="s">
        <v>13</v>
      </c>
      <c r="Q276" t="str" cm="1">
        <f t="array" ref="Q276">IFERROR(_xlfn.IFS(O276=P276,"agreed",TRUE,"conflicted"), "error")</f>
        <v>agreed</v>
      </c>
    </row>
    <row r="277" spans="1:17" x14ac:dyDescent="0.2">
      <c r="A277">
        <v>39244</v>
      </c>
      <c r="B277" t="s">
        <v>602</v>
      </c>
      <c r="C277" t="s">
        <v>603</v>
      </c>
      <c r="D277" t="s">
        <v>604</v>
      </c>
      <c r="E277" s="1" t="str">
        <f t="shared" si="4"/>
        <v>test-node-9</v>
      </c>
      <c r="F277" t="s">
        <v>17</v>
      </c>
      <c r="G277" t="s">
        <v>18</v>
      </c>
      <c r="H277" t="s">
        <v>180</v>
      </c>
      <c r="I277" t="s">
        <v>699</v>
      </c>
      <c r="J277" t="s">
        <v>180</v>
      </c>
      <c r="L277">
        <v>261</v>
      </c>
      <c r="M277">
        <v>404</v>
      </c>
      <c r="N277">
        <v>276</v>
      </c>
      <c r="O277" s="10" t="s">
        <v>768</v>
      </c>
      <c r="P277" s="11" t="s">
        <v>768</v>
      </c>
      <c r="Q277" t="str" cm="1">
        <f t="array" ref="Q277">IFERROR(_xlfn.IFS(O277=P277,"agreed",TRUE,"conflicted"), "error")</f>
        <v>agreed</v>
      </c>
    </row>
    <row r="278" spans="1:17" x14ac:dyDescent="0.2">
      <c r="A278">
        <v>40462</v>
      </c>
      <c r="B278" t="s">
        <v>605</v>
      </c>
      <c r="C278" t="s">
        <v>606</v>
      </c>
      <c r="D278" t="s">
        <v>607</v>
      </c>
      <c r="E278" s="1" t="str">
        <f t="shared" si="4"/>
        <v>lint_36</v>
      </c>
      <c r="F278" t="s">
        <v>13</v>
      </c>
      <c r="I278" t="s">
        <v>699</v>
      </c>
      <c r="J278" t="s">
        <v>180</v>
      </c>
      <c r="K278" t="s">
        <v>753</v>
      </c>
      <c r="L278">
        <v>208</v>
      </c>
      <c r="M278">
        <v>372</v>
      </c>
      <c r="N278">
        <v>277</v>
      </c>
      <c r="O278" s="10" t="s">
        <v>13</v>
      </c>
      <c r="P278" s="11" t="s">
        <v>768</v>
      </c>
      <c r="Q278" t="str" cm="1">
        <f t="array" ref="Q278">IFERROR(_xlfn.IFS(O278=P278,"agreed",TRUE,"conflicted"), "error")</f>
        <v>conflicted</v>
      </c>
    </row>
    <row r="279" spans="1:17" ht="213.75" x14ac:dyDescent="0.2">
      <c r="A279">
        <v>35803</v>
      </c>
      <c r="B279" t="s">
        <v>177</v>
      </c>
      <c r="C279" t="s">
        <v>178</v>
      </c>
      <c r="D279" t="s">
        <v>608</v>
      </c>
      <c r="E279" s="1" t="str">
        <f t="shared" si="4"/>
        <v>linux-checkout-fast</v>
      </c>
      <c r="F279" s="4" t="s">
        <v>17</v>
      </c>
      <c r="G279" t="s">
        <v>196</v>
      </c>
      <c r="H279" s="3" t="s">
        <v>609</v>
      </c>
      <c r="I279" t="s">
        <v>699</v>
      </c>
      <c r="J279" t="s">
        <v>180</v>
      </c>
      <c r="L279">
        <v>1323</v>
      </c>
      <c r="M279">
        <v>15148</v>
      </c>
      <c r="N279">
        <v>278</v>
      </c>
      <c r="O279" s="10" t="s">
        <v>17</v>
      </c>
      <c r="P279" s="11" t="s">
        <v>768</v>
      </c>
      <c r="Q279" t="str" cm="1">
        <f t="array" ref="Q279">IFERROR(_xlfn.IFS(O279=P279,"agreed",TRUE,"conflicted"), "error")</f>
        <v>conflicted</v>
      </c>
    </row>
    <row r="280" spans="1:17" x14ac:dyDescent="0.2">
      <c r="A280">
        <v>34531</v>
      </c>
      <c r="B280" t="s">
        <v>264</v>
      </c>
      <c r="C280" t="s">
        <v>265</v>
      </c>
      <c r="D280" t="s">
        <v>610</v>
      </c>
      <c r="E280" s="1" t="str">
        <f t="shared" si="4"/>
        <v>gherkin-go</v>
      </c>
      <c r="F280" t="s">
        <v>13</v>
      </c>
      <c r="I280" t="s">
        <v>13</v>
      </c>
      <c r="L280">
        <v>414</v>
      </c>
      <c r="M280">
        <v>3624</v>
      </c>
      <c r="N280">
        <v>279</v>
      </c>
      <c r="O280" s="10" t="s">
        <v>13</v>
      </c>
      <c r="P280" s="11" t="s">
        <v>13</v>
      </c>
      <c r="Q280" t="str" cm="1">
        <f t="array" ref="Q280">IFERROR(_xlfn.IFS(O280=P280,"agreed",TRUE,"conflicted"), "error")</f>
        <v>agreed</v>
      </c>
    </row>
    <row r="281" spans="1:17" x14ac:dyDescent="0.2">
      <c r="A281">
        <v>56006</v>
      </c>
      <c r="B281" t="s">
        <v>128</v>
      </c>
      <c r="C281" t="s">
        <v>129</v>
      </c>
      <c r="D281" t="s">
        <v>611</v>
      </c>
      <c r="E281" s="1" t="str">
        <f t="shared" si="4"/>
        <v>behat-mongodb-coverage</v>
      </c>
      <c r="F281" t="s">
        <v>17</v>
      </c>
      <c r="G281" t="s">
        <v>18</v>
      </c>
      <c r="H281" t="s">
        <v>180</v>
      </c>
      <c r="I281" t="s">
        <v>699</v>
      </c>
      <c r="J281" t="s">
        <v>180</v>
      </c>
      <c r="L281">
        <v>228</v>
      </c>
      <c r="M281">
        <v>848</v>
      </c>
      <c r="N281">
        <v>280</v>
      </c>
      <c r="O281" s="10" t="s">
        <v>768</v>
      </c>
      <c r="P281" s="11" t="s">
        <v>768</v>
      </c>
      <c r="Q281" t="str" cm="1">
        <f t="array" ref="Q281">IFERROR(_xlfn.IFS(O281=P281,"agreed",TRUE,"conflicted"), "error")</f>
        <v>agreed</v>
      </c>
    </row>
    <row r="282" spans="1:17" x14ac:dyDescent="0.2">
      <c r="A282">
        <v>29841</v>
      </c>
      <c r="B282" t="s">
        <v>577</v>
      </c>
      <c r="C282" t="s">
        <v>578</v>
      </c>
      <c r="D282" t="s">
        <v>612</v>
      </c>
      <c r="E282" s="1" t="str">
        <f t="shared" si="4"/>
        <v>php_72_integration</v>
      </c>
      <c r="F282" t="s">
        <v>13</v>
      </c>
      <c r="I282" t="s">
        <v>13</v>
      </c>
      <c r="L282">
        <v>586</v>
      </c>
      <c r="M282">
        <v>5475</v>
      </c>
      <c r="N282">
        <v>281</v>
      </c>
      <c r="O282" s="10" t="s">
        <v>13</v>
      </c>
      <c r="P282" s="11" t="s">
        <v>13</v>
      </c>
      <c r="Q282" t="str" cm="1">
        <f t="array" ref="Q282">IFERROR(_xlfn.IFS(O282=P282,"agreed",TRUE,"conflicted"), "error")</f>
        <v>agreed</v>
      </c>
    </row>
    <row r="283" spans="1:17" x14ac:dyDescent="0.2">
      <c r="A283">
        <v>36655</v>
      </c>
      <c r="B283" t="s">
        <v>143</v>
      </c>
      <c r="C283" t="s">
        <v>144</v>
      </c>
      <c r="D283" t="s">
        <v>613</v>
      </c>
      <c r="E283" s="1" t="str">
        <f t="shared" si="4"/>
        <v>build_x86_mac</v>
      </c>
      <c r="F283" t="s">
        <v>13</v>
      </c>
      <c r="I283" t="s">
        <v>13</v>
      </c>
      <c r="L283">
        <v>796</v>
      </c>
      <c r="M283">
        <v>8958</v>
      </c>
      <c r="N283">
        <v>282</v>
      </c>
      <c r="O283" s="10" t="s">
        <v>13</v>
      </c>
      <c r="P283" s="11" t="s">
        <v>13</v>
      </c>
      <c r="Q283" t="str" cm="1">
        <f t="array" ref="Q283">IFERROR(_xlfn.IFS(O283=P283,"agreed",TRUE,"conflicted"), "error")</f>
        <v>agreed</v>
      </c>
    </row>
    <row r="284" spans="1:17" x14ac:dyDescent="0.2">
      <c r="A284">
        <v>36361</v>
      </c>
      <c r="B284" t="s">
        <v>149</v>
      </c>
      <c r="C284" t="s">
        <v>150</v>
      </c>
      <c r="D284" t="s">
        <v>614</v>
      </c>
      <c r="E284" s="1" t="str">
        <f t="shared" si="4"/>
        <v>Apollo Client</v>
      </c>
      <c r="F284" t="s">
        <v>17</v>
      </c>
      <c r="G284" t="s">
        <v>18</v>
      </c>
      <c r="H284" t="s">
        <v>180</v>
      </c>
      <c r="I284" t="s">
        <v>699</v>
      </c>
      <c r="J284" t="s">
        <v>180</v>
      </c>
      <c r="L284">
        <v>491</v>
      </c>
      <c r="M284">
        <v>1518</v>
      </c>
      <c r="N284">
        <v>283</v>
      </c>
      <c r="O284" s="10" t="s">
        <v>768</v>
      </c>
      <c r="P284" s="11" t="s">
        <v>768</v>
      </c>
      <c r="Q284" t="str" cm="1">
        <f t="array" ref="Q284">IFERROR(_xlfn.IFS(O284=P284,"agreed",TRUE,"conflicted"), "error")</f>
        <v>agreed</v>
      </c>
    </row>
    <row r="285" spans="1:17" x14ac:dyDescent="0.2">
      <c r="A285">
        <v>35102</v>
      </c>
      <c r="B285" t="s">
        <v>143</v>
      </c>
      <c r="C285" t="s">
        <v>144</v>
      </c>
      <c r="D285" t="s">
        <v>615</v>
      </c>
      <c r="E285" s="1" t="str">
        <f t="shared" si="4"/>
        <v>test_x86_archlinux</v>
      </c>
      <c r="F285" t="s">
        <v>13</v>
      </c>
      <c r="I285" t="s">
        <v>13</v>
      </c>
      <c r="L285">
        <v>757</v>
      </c>
      <c r="M285">
        <v>4302</v>
      </c>
      <c r="N285">
        <v>284</v>
      </c>
      <c r="O285" s="10" t="s">
        <v>13</v>
      </c>
      <c r="P285" s="11" t="s">
        <v>13</v>
      </c>
      <c r="Q285" t="str" cm="1">
        <f t="array" ref="Q285">IFERROR(_xlfn.IFS(O285=P285,"agreed",TRUE,"conflicted"), "error")</f>
        <v>agreed</v>
      </c>
    </row>
    <row r="286" spans="1:17" x14ac:dyDescent="0.2">
      <c r="A286">
        <v>38513</v>
      </c>
      <c r="B286" t="s">
        <v>139</v>
      </c>
      <c r="C286" t="s">
        <v>140</v>
      </c>
      <c r="D286" t="s">
        <v>616</v>
      </c>
      <c r="E286" s="1" t="str">
        <f t="shared" si="4"/>
        <v>Run Unit Testing And Lint</v>
      </c>
      <c r="F286" s="6" t="s">
        <v>17</v>
      </c>
      <c r="G286" s="6" t="s">
        <v>72</v>
      </c>
      <c r="H286" s="6" t="s">
        <v>617</v>
      </c>
      <c r="I286" t="s">
        <v>706</v>
      </c>
      <c r="J286" t="s">
        <v>180</v>
      </c>
      <c r="K286" t="s">
        <v>710</v>
      </c>
      <c r="L286">
        <v>2899</v>
      </c>
      <c r="M286">
        <v>15353</v>
      </c>
      <c r="N286">
        <v>285</v>
      </c>
      <c r="O286" s="10" t="s">
        <v>771</v>
      </c>
      <c r="P286" s="11" t="s">
        <v>13</v>
      </c>
      <c r="Q286" t="str" cm="1">
        <f t="array" ref="Q286">IFERROR(_xlfn.IFS(O286=P286,"agreed",TRUE,"conflicted"), "error")</f>
        <v>conflicted</v>
      </c>
    </row>
    <row r="287" spans="1:17" x14ac:dyDescent="0.2">
      <c r="A287">
        <v>30153</v>
      </c>
      <c r="B287" t="s">
        <v>185</v>
      </c>
      <c r="C287" t="s">
        <v>186</v>
      </c>
      <c r="D287" t="s">
        <v>79</v>
      </c>
      <c r="E287" s="1" t="str">
        <f t="shared" si="4"/>
        <v>cli</v>
      </c>
      <c r="F287" t="s">
        <v>17</v>
      </c>
      <c r="G287" t="s">
        <v>18</v>
      </c>
      <c r="H287" t="s">
        <v>180</v>
      </c>
      <c r="I287" t="s">
        <v>13</v>
      </c>
      <c r="L287">
        <v>425</v>
      </c>
      <c r="M287">
        <v>1562</v>
      </c>
      <c r="N287">
        <v>286</v>
      </c>
      <c r="O287" s="10" t="s">
        <v>768</v>
      </c>
      <c r="P287" s="11" t="s">
        <v>13</v>
      </c>
      <c r="Q287" t="str" cm="1">
        <f t="array" ref="Q287">IFERROR(_xlfn.IFS(O287=P287,"agreed",TRUE,"conflicted"), "error")</f>
        <v>conflicted</v>
      </c>
    </row>
    <row r="288" spans="1:17" x14ac:dyDescent="0.2">
      <c r="A288">
        <v>54620</v>
      </c>
      <c r="B288" t="s">
        <v>115</v>
      </c>
      <c r="C288" t="s">
        <v>116</v>
      </c>
      <c r="D288" t="s">
        <v>618</v>
      </c>
      <c r="E288" s="1" t="str">
        <f t="shared" si="4"/>
        <v>php55-wp-latest-build</v>
      </c>
      <c r="F288" t="s">
        <v>13</v>
      </c>
      <c r="I288" t="s">
        <v>13</v>
      </c>
      <c r="L288">
        <v>299</v>
      </c>
      <c r="M288">
        <v>1763</v>
      </c>
      <c r="N288">
        <v>287</v>
      </c>
      <c r="O288" s="10" t="s">
        <v>13</v>
      </c>
      <c r="P288" s="11" t="s">
        <v>13</v>
      </c>
      <c r="Q288" t="str" cm="1">
        <f t="array" ref="Q288">IFERROR(_xlfn.IFS(O288=P288,"agreed",TRUE,"conflicted"), "error")</f>
        <v>agreed</v>
      </c>
    </row>
    <row r="289" spans="1:17" x14ac:dyDescent="0.2">
      <c r="A289">
        <v>40830</v>
      </c>
      <c r="B289" t="s">
        <v>619</v>
      </c>
      <c r="C289" t="s">
        <v>620</v>
      </c>
      <c r="D289" t="s">
        <v>621</v>
      </c>
      <c r="E289" s="1" t="str">
        <f t="shared" si="4"/>
        <v>lint-charts</v>
      </c>
      <c r="F289" t="s">
        <v>13</v>
      </c>
      <c r="I289" t="s">
        <v>13</v>
      </c>
      <c r="L289">
        <v>2171</v>
      </c>
      <c r="M289">
        <v>38953</v>
      </c>
      <c r="N289">
        <v>288</v>
      </c>
      <c r="O289" s="10" t="s">
        <v>13</v>
      </c>
      <c r="P289" s="11" t="s">
        <v>13</v>
      </c>
      <c r="Q289" t="str" cm="1">
        <f t="array" ref="Q289">IFERROR(_xlfn.IFS(O289=P289,"agreed",TRUE,"conflicted"), "error")</f>
        <v>agreed</v>
      </c>
    </row>
    <row r="290" spans="1:17" x14ac:dyDescent="0.2">
      <c r="A290">
        <v>35772</v>
      </c>
      <c r="B290" t="s">
        <v>622</v>
      </c>
      <c r="C290" t="s">
        <v>623</v>
      </c>
      <c r="D290" t="s">
        <v>158</v>
      </c>
      <c r="E290" s="1" t="str">
        <f t="shared" si="4"/>
        <v>build</v>
      </c>
      <c r="F290" t="s">
        <v>17</v>
      </c>
      <c r="G290" t="s">
        <v>18</v>
      </c>
      <c r="H290" t="s">
        <v>180</v>
      </c>
      <c r="I290" t="s">
        <v>699</v>
      </c>
      <c r="J290" t="s">
        <v>180</v>
      </c>
      <c r="L290">
        <v>222</v>
      </c>
      <c r="M290">
        <v>767</v>
      </c>
      <c r="N290">
        <v>289</v>
      </c>
      <c r="O290" s="10" t="s">
        <v>768</v>
      </c>
      <c r="P290" s="11" t="s">
        <v>768</v>
      </c>
      <c r="Q290" t="str" cm="1">
        <f t="array" ref="Q290">IFERROR(_xlfn.IFS(O290=P290,"agreed",TRUE,"conflicted"), "error")</f>
        <v>agreed</v>
      </c>
    </row>
    <row r="291" spans="1:17" x14ac:dyDescent="0.2">
      <c r="A291">
        <v>34615</v>
      </c>
      <c r="B291" t="s">
        <v>24</v>
      </c>
      <c r="C291" t="s">
        <v>25</v>
      </c>
      <c r="D291" t="s">
        <v>624</v>
      </c>
      <c r="E291" s="1" t="str">
        <f t="shared" si="4"/>
        <v>test-browser</v>
      </c>
      <c r="F291" t="s">
        <v>17</v>
      </c>
      <c r="G291" t="s">
        <v>18</v>
      </c>
      <c r="H291" t="s">
        <v>180</v>
      </c>
      <c r="I291" t="s">
        <v>699</v>
      </c>
      <c r="J291" t="s">
        <v>180</v>
      </c>
      <c r="L291">
        <v>727</v>
      </c>
      <c r="M291">
        <v>8646</v>
      </c>
      <c r="N291">
        <v>290</v>
      </c>
      <c r="O291" s="10" t="s">
        <v>768</v>
      </c>
      <c r="P291" s="11" t="s">
        <v>768</v>
      </c>
      <c r="Q291" t="str" cm="1">
        <f t="array" ref="Q291">IFERROR(_xlfn.IFS(O291=P291,"agreed",TRUE,"conflicted"), "error")</f>
        <v>agreed</v>
      </c>
    </row>
    <row r="292" spans="1:17" x14ac:dyDescent="0.2">
      <c r="A292">
        <v>40861</v>
      </c>
      <c r="B292" t="s">
        <v>362</v>
      </c>
      <c r="C292" t="s">
        <v>363</v>
      </c>
      <c r="D292" t="s">
        <v>625</v>
      </c>
      <c r="E292" s="1" t="str">
        <f t="shared" si="4"/>
        <v>swarm-e2e</v>
      </c>
      <c r="F292" t="s">
        <v>13</v>
      </c>
      <c r="I292" t="s">
        <v>13</v>
      </c>
      <c r="L292">
        <v>285</v>
      </c>
      <c r="M292">
        <v>784</v>
      </c>
      <c r="N292">
        <v>291</v>
      </c>
      <c r="O292" s="10" t="s">
        <v>13</v>
      </c>
      <c r="P292" s="11" t="s">
        <v>13</v>
      </c>
      <c r="Q292" t="str" cm="1">
        <f t="array" ref="Q292">IFERROR(_xlfn.IFS(O292=P292,"agreed",TRUE,"conflicted"), "error")</f>
        <v>agreed</v>
      </c>
    </row>
    <row r="293" spans="1:17" x14ac:dyDescent="0.2">
      <c r="A293">
        <v>49805</v>
      </c>
      <c r="B293" t="s">
        <v>626</v>
      </c>
      <c r="C293" t="s">
        <v>627</v>
      </c>
      <c r="D293" t="s">
        <v>389</v>
      </c>
      <c r="E293" s="1" t="str">
        <f t="shared" si="4"/>
        <v>test</v>
      </c>
      <c r="F293" t="s">
        <v>17</v>
      </c>
      <c r="G293" t="s">
        <v>18</v>
      </c>
      <c r="H293" t="s">
        <v>180</v>
      </c>
      <c r="I293" t="s">
        <v>13</v>
      </c>
      <c r="K293" t="s">
        <v>754</v>
      </c>
      <c r="L293">
        <v>404</v>
      </c>
      <c r="M293">
        <v>5102</v>
      </c>
      <c r="N293">
        <v>292</v>
      </c>
      <c r="O293" s="10" t="s">
        <v>768</v>
      </c>
      <c r="P293" s="11" t="s">
        <v>13</v>
      </c>
      <c r="Q293" t="str" cm="1">
        <f t="array" ref="Q293">IFERROR(_xlfn.IFS(O293=P293,"agreed",TRUE,"conflicted"), "error")</f>
        <v>conflicted</v>
      </c>
    </row>
    <row r="294" spans="1:17" ht="71.25" x14ac:dyDescent="0.2">
      <c r="A294">
        <v>42472</v>
      </c>
      <c r="B294" t="s">
        <v>94</v>
      </c>
      <c r="C294" t="s">
        <v>95</v>
      </c>
      <c r="D294" t="s">
        <v>628</v>
      </c>
      <c r="E294" s="1" t="str">
        <f t="shared" si="4"/>
        <v>build-npm-packages</v>
      </c>
      <c r="F294" t="s">
        <v>17</v>
      </c>
      <c r="G294" t="s">
        <v>18</v>
      </c>
      <c r="H294" t="s">
        <v>629</v>
      </c>
      <c r="I294" t="s">
        <v>13</v>
      </c>
      <c r="J294" t="s">
        <v>712</v>
      </c>
      <c r="K294" s="3" t="s">
        <v>755</v>
      </c>
      <c r="L294">
        <v>2109</v>
      </c>
      <c r="M294">
        <v>33048</v>
      </c>
      <c r="N294">
        <v>293</v>
      </c>
      <c r="O294" s="10" t="s">
        <v>768</v>
      </c>
      <c r="P294" s="11" t="s">
        <v>13</v>
      </c>
      <c r="Q294" t="str" cm="1">
        <f t="array" ref="Q294">IFERROR(_xlfn.IFS(O294=P294,"agreed",TRUE,"conflicted"), "error")</f>
        <v>conflicted</v>
      </c>
    </row>
    <row r="295" spans="1:17" x14ac:dyDescent="0.2">
      <c r="A295">
        <v>45194</v>
      </c>
      <c r="B295" t="s">
        <v>143</v>
      </c>
      <c r="C295" t="s">
        <v>144</v>
      </c>
      <c r="D295" t="s">
        <v>630</v>
      </c>
      <c r="E295" s="1" t="str">
        <f t="shared" si="4"/>
        <v>t_win</v>
      </c>
      <c r="F295" t="s">
        <v>13</v>
      </c>
      <c r="I295" t="s">
        <v>13</v>
      </c>
      <c r="L295">
        <v>677</v>
      </c>
      <c r="M295">
        <v>2110</v>
      </c>
      <c r="N295">
        <v>294</v>
      </c>
      <c r="O295" s="10" t="s">
        <v>13</v>
      </c>
      <c r="P295" s="11" t="s">
        <v>13</v>
      </c>
      <c r="Q295" t="str" cm="1">
        <f t="array" ref="Q295">IFERROR(_xlfn.IFS(O295=P295,"agreed",TRUE,"conflicted"), "error")</f>
        <v>agreed</v>
      </c>
    </row>
    <row r="296" spans="1:17" x14ac:dyDescent="0.2">
      <c r="A296">
        <v>33508</v>
      </c>
      <c r="B296" t="s">
        <v>414</v>
      </c>
      <c r="C296" t="s">
        <v>415</v>
      </c>
      <c r="D296" t="s">
        <v>631</v>
      </c>
      <c r="E296" s="1" t="str">
        <f t="shared" si="4"/>
        <v>build-foss-apk</v>
      </c>
      <c r="F296" t="s">
        <v>17</v>
      </c>
      <c r="G296" t="s">
        <v>18</v>
      </c>
      <c r="H296" t="s">
        <v>180</v>
      </c>
      <c r="I296" t="s">
        <v>706</v>
      </c>
      <c r="K296" t="s">
        <v>731</v>
      </c>
      <c r="L296">
        <v>200</v>
      </c>
      <c r="M296">
        <v>1304</v>
      </c>
      <c r="N296">
        <v>295</v>
      </c>
      <c r="O296" s="10" t="s">
        <v>768</v>
      </c>
      <c r="P296" s="11" t="s">
        <v>13</v>
      </c>
      <c r="Q296" t="str" cm="1">
        <f t="array" ref="Q296">IFERROR(_xlfn.IFS(O296=P296,"agreed",TRUE,"conflicted"), "error")</f>
        <v>conflicted</v>
      </c>
    </row>
    <row r="297" spans="1:17" x14ac:dyDescent="0.2">
      <c r="A297">
        <v>30863</v>
      </c>
      <c r="B297" t="s">
        <v>28</v>
      </c>
      <c r="C297" t="s">
        <v>29</v>
      </c>
      <c r="D297" t="s">
        <v>632</v>
      </c>
      <c r="E297" s="1" t="str">
        <f t="shared" si="4"/>
        <v>binary_macos_conda_py3.6_cpu</v>
      </c>
      <c r="F297" t="s">
        <v>13</v>
      </c>
      <c r="I297" t="s">
        <v>13</v>
      </c>
      <c r="L297">
        <v>535</v>
      </c>
      <c r="M297">
        <v>3662</v>
      </c>
      <c r="N297">
        <v>296</v>
      </c>
      <c r="O297" s="10" t="s">
        <v>13</v>
      </c>
      <c r="P297" s="11" t="s">
        <v>13</v>
      </c>
      <c r="Q297" t="str" cm="1">
        <f t="array" ref="Q297">IFERROR(_xlfn.IFS(O297=P297,"agreed",TRUE,"conflicted"), "error")</f>
        <v>agreed</v>
      </c>
    </row>
    <row r="298" spans="1:17" x14ac:dyDescent="0.2">
      <c r="A298">
        <v>29349</v>
      </c>
      <c r="B298" t="s">
        <v>62</v>
      </c>
      <c r="C298" t="s">
        <v>63</v>
      </c>
      <c r="D298" t="s">
        <v>633</v>
      </c>
      <c r="E298" s="1" t="str">
        <f t="shared" si="4"/>
        <v>test_source_fire</v>
      </c>
      <c r="F298" t="s">
        <v>17</v>
      </c>
      <c r="G298" t="s">
        <v>18</v>
      </c>
      <c r="H298" t="s">
        <v>180</v>
      </c>
      <c r="I298" t="s">
        <v>706</v>
      </c>
      <c r="K298" t="s">
        <v>713</v>
      </c>
      <c r="L298">
        <v>424</v>
      </c>
      <c r="M298">
        <v>620</v>
      </c>
      <c r="N298">
        <v>297</v>
      </c>
      <c r="O298" s="10" t="s">
        <v>768</v>
      </c>
      <c r="P298" s="11" t="s">
        <v>13</v>
      </c>
      <c r="Q298" t="str" cm="1">
        <f t="array" ref="Q298">IFERROR(_xlfn.IFS(O298=P298,"agreed",TRUE,"conflicted"), "error")</f>
        <v>conflicted</v>
      </c>
    </row>
    <row r="299" spans="1:17" x14ac:dyDescent="0.2">
      <c r="A299">
        <v>32842</v>
      </c>
      <c r="B299" t="s">
        <v>28</v>
      </c>
      <c r="C299" t="s">
        <v>29</v>
      </c>
      <c r="D299" t="s">
        <v>634</v>
      </c>
      <c r="E299" s="1" t="str">
        <f t="shared" si="4"/>
        <v>binary_linux_wheel_py2.7u_cpu</v>
      </c>
      <c r="F299" t="s">
        <v>13</v>
      </c>
      <c r="I299" t="s">
        <v>13</v>
      </c>
      <c r="L299">
        <v>371</v>
      </c>
      <c r="M299">
        <v>1054</v>
      </c>
      <c r="N299">
        <v>298</v>
      </c>
      <c r="O299" s="10" t="s">
        <v>13</v>
      </c>
      <c r="P299" s="11" t="s">
        <v>13</v>
      </c>
      <c r="Q299" t="str" cm="1">
        <f t="array" ref="Q299">IFERROR(_xlfn.IFS(O299=P299,"agreed",TRUE,"conflicted"), "error")</f>
        <v>agreed</v>
      </c>
    </row>
    <row r="300" spans="1:17" x14ac:dyDescent="0.2">
      <c r="A300">
        <v>39180</v>
      </c>
      <c r="B300" t="s">
        <v>264</v>
      </c>
      <c r="C300" t="s">
        <v>265</v>
      </c>
      <c r="D300" t="s">
        <v>635</v>
      </c>
      <c r="E300" s="1" t="str">
        <f t="shared" si="4"/>
        <v>create-meta-javascript</v>
      </c>
      <c r="F300" t="s">
        <v>17</v>
      </c>
      <c r="G300" t="s">
        <v>18</v>
      </c>
      <c r="H300" t="s">
        <v>629</v>
      </c>
      <c r="I300" t="s">
        <v>13</v>
      </c>
      <c r="L300">
        <v>458</v>
      </c>
      <c r="M300">
        <v>1577</v>
      </c>
      <c r="N300">
        <v>299</v>
      </c>
      <c r="O300" s="10" t="s">
        <v>768</v>
      </c>
      <c r="P300" s="11" t="s">
        <v>13</v>
      </c>
      <c r="Q300" t="str" cm="1">
        <f t="array" ref="Q300">IFERROR(_xlfn.IFS(O300=P300,"agreed",TRUE,"conflicted"), "error")</f>
        <v>conflicted</v>
      </c>
    </row>
    <row r="301" spans="1:17" x14ac:dyDescent="0.2">
      <c r="A301">
        <v>41978</v>
      </c>
      <c r="B301" t="s">
        <v>62</v>
      </c>
      <c r="C301" t="s">
        <v>63</v>
      </c>
      <c r="D301" t="s">
        <v>636</v>
      </c>
      <c r="E301" s="1" t="str">
        <f t="shared" si="4"/>
        <v>yarn_test-classic_prod</v>
      </c>
      <c r="F301" t="s">
        <v>17</v>
      </c>
      <c r="G301" t="s">
        <v>18</v>
      </c>
      <c r="H301" t="s">
        <v>180</v>
      </c>
      <c r="I301" t="s">
        <v>706</v>
      </c>
      <c r="K301" t="s">
        <v>713</v>
      </c>
      <c r="L301">
        <v>405</v>
      </c>
      <c r="M301">
        <v>806</v>
      </c>
      <c r="N301">
        <v>300</v>
      </c>
      <c r="O301" s="10" t="s">
        <v>768</v>
      </c>
      <c r="P301" s="11" t="s">
        <v>13</v>
      </c>
      <c r="Q301" t="str" cm="1">
        <f t="array" ref="Q301">IFERROR(_xlfn.IFS(O301=P301,"agreed",TRUE,"conflicted"), "error")</f>
        <v>conflicted</v>
      </c>
    </row>
    <row r="302" spans="1:17" x14ac:dyDescent="0.2">
      <c r="A302">
        <v>56707</v>
      </c>
      <c r="B302" t="s">
        <v>37</v>
      </c>
      <c r="C302" t="s">
        <v>38</v>
      </c>
      <c r="D302" t="s">
        <v>637</v>
      </c>
      <c r="E302" s="1" t="str">
        <f t="shared" si="4"/>
        <v>linux_test_android_ndk_16</v>
      </c>
      <c r="F302" t="s">
        <v>13</v>
      </c>
      <c r="I302" t="s">
        <v>13</v>
      </c>
      <c r="L302">
        <v>219</v>
      </c>
      <c r="M302">
        <v>1080</v>
      </c>
      <c r="N302">
        <v>301</v>
      </c>
      <c r="O302" s="10" t="s">
        <v>13</v>
      </c>
      <c r="P302" s="11" t="s">
        <v>13</v>
      </c>
      <c r="Q302" t="str" cm="1">
        <f t="array" ref="Q302">IFERROR(_xlfn.IFS(O302=P302,"agreed",TRUE,"conflicted"), "error")</f>
        <v>agreed</v>
      </c>
    </row>
    <row r="303" spans="1:17" x14ac:dyDescent="0.2">
      <c r="A303">
        <v>41100</v>
      </c>
      <c r="B303" t="s">
        <v>638</v>
      </c>
      <c r="C303" t="s">
        <v>639</v>
      </c>
      <c r="D303" t="s">
        <v>640</v>
      </c>
      <c r="E303" s="1" t="str">
        <f t="shared" si="4"/>
        <v>lep_staff_at</v>
      </c>
      <c r="F303" t="s">
        <v>17</v>
      </c>
      <c r="G303" t="s">
        <v>18</v>
      </c>
      <c r="H303" t="s">
        <v>180</v>
      </c>
      <c r="I303" t="s">
        <v>706</v>
      </c>
      <c r="K303" t="s">
        <v>756</v>
      </c>
      <c r="L303">
        <v>238</v>
      </c>
      <c r="M303">
        <v>2893</v>
      </c>
      <c r="N303">
        <v>302</v>
      </c>
      <c r="O303" s="10" t="s">
        <v>768</v>
      </c>
      <c r="P303" s="11" t="s">
        <v>13</v>
      </c>
      <c r="Q303" t="str" cm="1">
        <f t="array" ref="Q303">IFERROR(_xlfn.IFS(O303=P303,"agreed",TRUE,"conflicted"), "error")</f>
        <v>conflicted</v>
      </c>
    </row>
    <row r="304" spans="1:17" x14ac:dyDescent="0.2">
      <c r="A304">
        <v>38855</v>
      </c>
      <c r="B304" t="s">
        <v>641</v>
      </c>
      <c r="C304" t="s">
        <v>642</v>
      </c>
      <c r="D304" t="s">
        <v>389</v>
      </c>
      <c r="E304" s="1" t="str">
        <f t="shared" si="4"/>
        <v>test</v>
      </c>
      <c r="F304" t="s">
        <v>17</v>
      </c>
      <c r="G304" t="s">
        <v>18</v>
      </c>
      <c r="H304" t="s">
        <v>180</v>
      </c>
      <c r="I304" t="s">
        <v>13</v>
      </c>
      <c r="J304" t="s">
        <v>757</v>
      </c>
      <c r="K304" t="s">
        <v>719</v>
      </c>
      <c r="L304">
        <v>259</v>
      </c>
      <c r="M304">
        <v>514</v>
      </c>
      <c r="N304">
        <v>303</v>
      </c>
      <c r="O304" s="10" t="s">
        <v>768</v>
      </c>
      <c r="P304" s="11" t="s">
        <v>13</v>
      </c>
      <c r="Q304" t="str" cm="1">
        <f t="array" ref="Q304">IFERROR(_xlfn.IFS(O304=P304,"agreed",TRUE,"conflicted"), "error")</f>
        <v>conflicted</v>
      </c>
    </row>
    <row r="305" spans="1:17" x14ac:dyDescent="0.2">
      <c r="A305">
        <v>39228</v>
      </c>
      <c r="B305" t="s">
        <v>643</v>
      </c>
      <c r="C305" t="s">
        <v>644</v>
      </c>
      <c r="D305" t="s">
        <v>389</v>
      </c>
      <c r="E305" s="1" t="str">
        <f t="shared" si="4"/>
        <v>test</v>
      </c>
      <c r="F305" t="s">
        <v>13</v>
      </c>
      <c r="I305" t="s">
        <v>13</v>
      </c>
      <c r="L305">
        <v>406</v>
      </c>
      <c r="M305">
        <v>2431</v>
      </c>
      <c r="N305">
        <v>304</v>
      </c>
      <c r="O305" s="10" t="s">
        <v>13</v>
      </c>
      <c r="P305" s="11" t="s">
        <v>13</v>
      </c>
      <c r="Q305" t="str" cm="1">
        <f t="array" ref="Q305">IFERROR(_xlfn.IFS(O305=P305,"agreed",TRUE,"conflicted"), "error")</f>
        <v>agreed</v>
      </c>
    </row>
    <row r="306" spans="1:17" x14ac:dyDescent="0.2">
      <c r="A306">
        <v>51026</v>
      </c>
      <c r="B306" t="s">
        <v>123</v>
      </c>
      <c r="C306" t="s">
        <v>124</v>
      </c>
      <c r="D306" t="s">
        <v>645</v>
      </c>
      <c r="E306" s="1" t="str">
        <f t="shared" si="4"/>
        <v>smoketest-udp-3.6</v>
      </c>
      <c r="F306" t="s">
        <v>13</v>
      </c>
      <c r="I306" t="s">
        <v>13</v>
      </c>
      <c r="L306">
        <v>510</v>
      </c>
      <c r="M306">
        <v>845</v>
      </c>
      <c r="N306">
        <v>305</v>
      </c>
      <c r="O306" s="10" t="s">
        <v>13</v>
      </c>
      <c r="P306" s="11" t="s">
        <v>13</v>
      </c>
      <c r="Q306" t="str" cm="1">
        <f t="array" ref="Q306">IFERROR(_xlfn.IFS(O306=P306,"agreed",TRUE,"conflicted"), "error")</f>
        <v>agreed</v>
      </c>
    </row>
    <row r="307" spans="1:17" x14ac:dyDescent="0.2">
      <c r="A307">
        <v>44054</v>
      </c>
      <c r="B307" t="s">
        <v>10</v>
      </c>
      <c r="C307" t="s">
        <v>11</v>
      </c>
      <c r="D307" t="s">
        <v>646</v>
      </c>
      <c r="E307" s="1" t="str">
        <f t="shared" si="4"/>
        <v>compile_time_options</v>
      </c>
      <c r="F307" t="s">
        <v>13</v>
      </c>
      <c r="I307" t="s">
        <v>13</v>
      </c>
      <c r="L307">
        <v>1023</v>
      </c>
      <c r="M307">
        <v>6301</v>
      </c>
      <c r="N307">
        <v>306</v>
      </c>
      <c r="O307" s="10" t="s">
        <v>13</v>
      </c>
      <c r="P307" s="11" t="s">
        <v>13</v>
      </c>
      <c r="Q307" t="str" cm="1">
        <f t="array" ref="Q307">IFERROR(_xlfn.IFS(O307=P307,"agreed",TRUE,"conflicted"), "error")</f>
        <v>agreed</v>
      </c>
    </row>
    <row r="308" spans="1:17" ht="171" x14ac:dyDescent="0.2">
      <c r="A308">
        <v>42114</v>
      </c>
      <c r="B308" t="s">
        <v>224</v>
      </c>
      <c r="C308" t="s">
        <v>225</v>
      </c>
      <c r="D308" t="s">
        <v>481</v>
      </c>
      <c r="E308" s="1" t="str">
        <f t="shared" si="4"/>
        <v>install</v>
      </c>
      <c r="F308" s="4" t="s">
        <v>17</v>
      </c>
      <c r="G308" t="s">
        <v>121</v>
      </c>
      <c r="H308" s="3" t="s">
        <v>647</v>
      </c>
      <c r="I308" t="s">
        <v>699</v>
      </c>
      <c r="J308" t="s">
        <v>180</v>
      </c>
      <c r="L308">
        <v>754</v>
      </c>
      <c r="M308">
        <v>14122</v>
      </c>
      <c r="N308">
        <v>307</v>
      </c>
      <c r="O308" s="10" t="s">
        <v>17</v>
      </c>
      <c r="P308" s="11" t="s">
        <v>768</v>
      </c>
      <c r="Q308" t="str" cm="1">
        <f t="array" ref="Q308">IFERROR(_xlfn.IFS(O308=P308,"agreed",TRUE,"conflicted"), "error")</f>
        <v>conflicted</v>
      </c>
    </row>
    <row r="309" spans="1:17" x14ac:dyDescent="0.2">
      <c r="A309">
        <v>33524</v>
      </c>
      <c r="B309" t="s">
        <v>143</v>
      </c>
      <c r="C309" t="s">
        <v>144</v>
      </c>
      <c r="D309" t="s">
        <v>648</v>
      </c>
      <c r="E309" s="1" t="str">
        <f t="shared" si="4"/>
        <v>b_ems</v>
      </c>
      <c r="F309" t="s">
        <v>13</v>
      </c>
      <c r="I309" t="s">
        <v>13</v>
      </c>
      <c r="L309">
        <v>1020</v>
      </c>
      <c r="M309">
        <v>12642</v>
      </c>
      <c r="N309">
        <v>308</v>
      </c>
      <c r="O309" s="10" t="s">
        <v>13</v>
      </c>
      <c r="P309" s="11" t="s">
        <v>13</v>
      </c>
      <c r="Q309" t="str" cm="1">
        <f t="array" ref="Q309">IFERROR(_xlfn.IFS(O309=P309,"agreed",TRUE,"conflicted"), "error")</f>
        <v>agreed</v>
      </c>
    </row>
    <row r="310" spans="1:17" x14ac:dyDescent="0.2">
      <c r="A310">
        <v>48112</v>
      </c>
      <c r="B310" t="s">
        <v>115</v>
      </c>
      <c r="C310" t="s">
        <v>116</v>
      </c>
      <c r="D310" t="s">
        <v>649</v>
      </c>
      <c r="E310" s="1" t="str">
        <f t="shared" si="4"/>
        <v>php54-wp49-build</v>
      </c>
      <c r="F310" t="s">
        <v>13</v>
      </c>
      <c r="I310" t="s">
        <v>13</v>
      </c>
      <c r="L310">
        <v>267</v>
      </c>
      <c r="M310">
        <v>482</v>
      </c>
      <c r="N310">
        <v>309</v>
      </c>
      <c r="O310" s="10" t="s">
        <v>13</v>
      </c>
      <c r="P310" s="11" t="s">
        <v>13</v>
      </c>
      <c r="Q310" t="str" cm="1">
        <f t="array" ref="Q310">IFERROR(_xlfn.IFS(O310=P310,"agreed",TRUE,"conflicted"), "error")</f>
        <v>agreed</v>
      </c>
    </row>
    <row r="311" spans="1:17" x14ac:dyDescent="0.2">
      <c r="A311">
        <v>31633</v>
      </c>
      <c r="B311" t="s">
        <v>323</v>
      </c>
      <c r="C311" t="s">
        <v>324</v>
      </c>
      <c r="D311" t="s">
        <v>43</v>
      </c>
      <c r="E311" s="1" t="str">
        <f t="shared" si="4"/>
        <v>lint</v>
      </c>
      <c r="F311" t="s">
        <v>13</v>
      </c>
      <c r="I311" t="s">
        <v>13</v>
      </c>
      <c r="L311">
        <v>1125</v>
      </c>
      <c r="M311">
        <v>18069</v>
      </c>
      <c r="N311">
        <v>310</v>
      </c>
      <c r="O311" s="10" t="s">
        <v>13</v>
      </c>
      <c r="P311" s="11" t="s">
        <v>13</v>
      </c>
      <c r="Q311" t="str" cm="1">
        <f t="array" ref="Q311">IFERROR(_xlfn.IFS(O311=P311,"agreed",TRUE,"conflicted"), "error")</f>
        <v>agreed</v>
      </c>
    </row>
    <row r="312" spans="1:17" x14ac:dyDescent="0.2">
      <c r="A312">
        <v>44068</v>
      </c>
      <c r="B312" t="s">
        <v>650</v>
      </c>
      <c r="C312" t="s">
        <v>651</v>
      </c>
      <c r="D312" t="s">
        <v>652</v>
      </c>
      <c r="E312" s="1" t="str">
        <f t="shared" si="4"/>
        <v>test_abci_cli</v>
      </c>
      <c r="F312" t="s">
        <v>13</v>
      </c>
      <c r="I312" t="s">
        <v>699</v>
      </c>
      <c r="J312" t="s">
        <v>180</v>
      </c>
      <c r="L312">
        <v>540</v>
      </c>
      <c r="M312">
        <v>8453</v>
      </c>
      <c r="N312">
        <v>311</v>
      </c>
      <c r="O312" s="10" t="s">
        <v>13</v>
      </c>
      <c r="P312" s="11" t="s">
        <v>768</v>
      </c>
      <c r="Q312" t="str" cm="1">
        <f t="array" ref="Q312">IFERROR(_xlfn.IFS(O312=P312,"agreed",TRUE,"conflicted"), "error")</f>
        <v>conflicted</v>
      </c>
    </row>
    <row r="313" spans="1:17" x14ac:dyDescent="0.2">
      <c r="A313">
        <v>31715</v>
      </c>
      <c r="B313" t="s">
        <v>653</v>
      </c>
      <c r="C313" t="s">
        <v>654</v>
      </c>
      <c r="D313" t="s">
        <v>158</v>
      </c>
      <c r="E313" s="1" t="str">
        <f t="shared" si="4"/>
        <v>build</v>
      </c>
      <c r="F313" t="s">
        <v>17</v>
      </c>
      <c r="G313" t="s">
        <v>18</v>
      </c>
      <c r="H313" t="s">
        <v>180</v>
      </c>
      <c r="I313" t="s">
        <v>699</v>
      </c>
      <c r="J313" t="s">
        <v>180</v>
      </c>
      <c r="L313">
        <v>304</v>
      </c>
      <c r="M313">
        <v>675</v>
      </c>
      <c r="N313">
        <v>312</v>
      </c>
      <c r="O313" s="10" t="s">
        <v>768</v>
      </c>
      <c r="P313" s="11" t="s">
        <v>768</v>
      </c>
      <c r="Q313" t="str" cm="1">
        <f t="array" ref="Q313">IFERROR(_xlfn.IFS(O313=P313,"agreed",TRUE,"conflicted"), "error")</f>
        <v>agreed</v>
      </c>
    </row>
    <row r="314" spans="1:17" x14ac:dyDescent="0.2">
      <c r="A314">
        <v>51598</v>
      </c>
      <c r="B314" t="s">
        <v>32</v>
      </c>
      <c r="C314" t="s">
        <v>33</v>
      </c>
      <c r="D314" t="s">
        <v>655</v>
      </c>
      <c r="E314" s="1" t="str">
        <f t="shared" si="4"/>
        <v>ruby-head-rubocop-with-jit</v>
      </c>
      <c r="F314" t="s">
        <v>13</v>
      </c>
      <c r="I314" t="s">
        <v>13</v>
      </c>
      <c r="L314">
        <v>227</v>
      </c>
      <c r="M314">
        <v>1059</v>
      </c>
      <c r="N314">
        <v>313</v>
      </c>
      <c r="O314" s="10" t="s">
        <v>13</v>
      </c>
      <c r="P314" s="11" t="s">
        <v>13</v>
      </c>
      <c r="Q314" t="str" cm="1">
        <f t="array" ref="Q314">IFERROR(_xlfn.IFS(O314=P314,"agreed",TRUE,"conflicted"), "error")</f>
        <v>agreed</v>
      </c>
    </row>
    <row r="315" spans="1:17" x14ac:dyDescent="0.2">
      <c r="A315">
        <v>44895</v>
      </c>
      <c r="B315" t="s">
        <v>656</v>
      </c>
      <c r="C315" t="s">
        <v>657</v>
      </c>
      <c r="D315" t="s">
        <v>658</v>
      </c>
      <c r="E315" s="1" t="str">
        <f t="shared" si="4"/>
        <v>test_unit</v>
      </c>
      <c r="F315" t="s">
        <v>17</v>
      </c>
      <c r="G315" t="s">
        <v>18</v>
      </c>
      <c r="H315" t="s">
        <v>180</v>
      </c>
      <c r="I315" t="s">
        <v>699</v>
      </c>
      <c r="J315" t="s">
        <v>180</v>
      </c>
      <c r="L315">
        <v>493</v>
      </c>
      <c r="M315">
        <v>2959</v>
      </c>
      <c r="N315">
        <v>314</v>
      </c>
      <c r="O315" s="10" t="s">
        <v>768</v>
      </c>
      <c r="P315" s="11" t="s">
        <v>768</v>
      </c>
      <c r="Q315" t="str" cm="1">
        <f t="array" ref="Q315">IFERROR(_xlfn.IFS(O315=P315,"agreed",TRUE,"conflicted"), "error")</f>
        <v>agreed</v>
      </c>
    </row>
    <row r="316" spans="1:17" x14ac:dyDescent="0.2">
      <c r="A316">
        <v>47092</v>
      </c>
      <c r="B316" t="s">
        <v>368</v>
      </c>
      <c r="C316" t="s">
        <v>369</v>
      </c>
      <c r="D316" t="s">
        <v>659</v>
      </c>
      <c r="E316" s="1" t="str">
        <f t="shared" si="4"/>
        <v>unit-test</v>
      </c>
      <c r="F316" t="s">
        <v>159</v>
      </c>
      <c r="G316" t="s">
        <v>121</v>
      </c>
      <c r="H316" t="s">
        <v>660</v>
      </c>
      <c r="I316" t="s">
        <v>699</v>
      </c>
      <c r="J316" t="s">
        <v>180</v>
      </c>
      <c r="L316">
        <v>208</v>
      </c>
      <c r="M316">
        <v>1821</v>
      </c>
      <c r="N316">
        <v>315</v>
      </c>
      <c r="O316" s="10" t="s">
        <v>17</v>
      </c>
      <c r="P316" s="11" t="s">
        <v>768</v>
      </c>
      <c r="Q316" t="str" cm="1">
        <f t="array" ref="Q316">IFERROR(_xlfn.IFS(O316=P316,"agreed",TRUE,"conflicted"), "error")</f>
        <v>conflicted</v>
      </c>
    </row>
    <row r="317" spans="1:17" x14ac:dyDescent="0.2">
      <c r="A317" s="7">
        <v>31153</v>
      </c>
      <c r="B317" s="7" t="s">
        <v>452</v>
      </c>
      <c r="C317" s="7" t="s">
        <v>453</v>
      </c>
      <c r="D317" s="7" t="s">
        <v>661</v>
      </c>
      <c r="E317" s="8" t="str">
        <f t="shared" si="4"/>
        <v>type-check</v>
      </c>
      <c r="F317" t="s">
        <v>13</v>
      </c>
      <c r="I317" s="7" t="s">
        <v>13</v>
      </c>
      <c r="J317" s="7"/>
      <c r="K317" s="7"/>
      <c r="L317" s="7">
        <v>643</v>
      </c>
      <c r="M317" s="7">
        <v>3032</v>
      </c>
      <c r="N317">
        <v>316</v>
      </c>
      <c r="O317" s="10" t="s">
        <v>13</v>
      </c>
      <c r="P317" s="11" t="s">
        <v>13</v>
      </c>
      <c r="Q317" t="str" cm="1">
        <f t="array" ref="Q317">IFERROR(_xlfn.IFS(O317=P317,"agreed",TRUE,"conflicted"), "error")</f>
        <v>agreed</v>
      </c>
    </row>
    <row r="318" spans="1:17" ht="42.75" x14ac:dyDescent="0.2">
      <c r="A318">
        <v>42737</v>
      </c>
      <c r="B318" t="s">
        <v>177</v>
      </c>
      <c r="C318" t="s">
        <v>178</v>
      </c>
      <c r="D318" t="s">
        <v>662</v>
      </c>
      <c r="E318" s="1" t="str">
        <f t="shared" si="4"/>
        <v>linux-arm-testing</v>
      </c>
      <c r="F318" s="4" t="s">
        <v>17</v>
      </c>
      <c r="G318" t="s">
        <v>121</v>
      </c>
      <c r="H318" s="3" t="s">
        <v>663</v>
      </c>
      <c r="I318" t="s">
        <v>699</v>
      </c>
      <c r="J318" t="s">
        <v>180</v>
      </c>
      <c r="L318">
        <v>1191</v>
      </c>
      <c r="M318">
        <v>23090</v>
      </c>
      <c r="N318">
        <v>317</v>
      </c>
      <c r="O318" s="10" t="s">
        <v>17</v>
      </c>
      <c r="P318" s="11" t="s">
        <v>768</v>
      </c>
      <c r="Q318" t="str" cm="1">
        <f t="array" ref="Q318">IFERROR(_xlfn.IFS(O318=P318,"agreed",TRUE,"conflicted"), "error")</f>
        <v>conflicted</v>
      </c>
    </row>
    <row r="319" spans="1:17" x14ac:dyDescent="0.2">
      <c r="A319">
        <v>38248</v>
      </c>
      <c r="B319" t="s">
        <v>188</v>
      </c>
      <c r="C319" t="s">
        <v>189</v>
      </c>
      <c r="D319" t="s">
        <v>664</v>
      </c>
      <c r="E319" s="1" t="str">
        <f t="shared" si="4"/>
        <v>NodeJS 12</v>
      </c>
      <c r="F319" t="s">
        <v>159</v>
      </c>
      <c r="G319" t="s">
        <v>18</v>
      </c>
      <c r="H319" t="s">
        <v>665</v>
      </c>
      <c r="I319" t="s">
        <v>699</v>
      </c>
      <c r="J319" t="s">
        <v>758</v>
      </c>
      <c r="L319">
        <v>1049</v>
      </c>
      <c r="M319">
        <v>7560</v>
      </c>
      <c r="N319">
        <v>318</v>
      </c>
      <c r="O319" s="10" t="s">
        <v>768</v>
      </c>
      <c r="P319" s="11" t="s">
        <v>768</v>
      </c>
      <c r="Q319" t="str" cm="1">
        <f t="array" ref="Q319">IFERROR(_xlfn.IFS(O319=P319,"agreed",TRUE,"conflicted"), "error")</f>
        <v>agreed</v>
      </c>
    </row>
    <row r="320" spans="1:17" x14ac:dyDescent="0.2">
      <c r="A320">
        <v>30636</v>
      </c>
      <c r="B320" t="s">
        <v>666</v>
      </c>
      <c r="C320" t="s">
        <v>667</v>
      </c>
      <c r="D320" t="s">
        <v>668</v>
      </c>
      <c r="E320" s="1" t="str">
        <f t="shared" si="4"/>
        <v>unit-tests</v>
      </c>
      <c r="F320" t="s">
        <v>13</v>
      </c>
      <c r="I320" t="s">
        <v>699</v>
      </c>
      <c r="J320" t="s">
        <v>180</v>
      </c>
      <c r="K320" t="s">
        <v>759</v>
      </c>
      <c r="L320">
        <v>397</v>
      </c>
      <c r="M320">
        <v>2216</v>
      </c>
      <c r="N320">
        <v>319</v>
      </c>
      <c r="O320" s="10" t="s">
        <v>13</v>
      </c>
      <c r="P320" s="11" t="s">
        <v>768</v>
      </c>
      <c r="Q320" t="str" cm="1">
        <f t="array" ref="Q320">IFERROR(_xlfn.IFS(O320=P320,"agreed",TRUE,"conflicted"), "error")</f>
        <v>conflicted</v>
      </c>
    </row>
    <row r="321" spans="1:17" x14ac:dyDescent="0.2">
      <c r="A321">
        <v>49168</v>
      </c>
      <c r="B321" t="s">
        <v>669</v>
      </c>
      <c r="C321" t="s">
        <v>670</v>
      </c>
      <c r="D321" t="s">
        <v>158</v>
      </c>
      <c r="E321" s="1" t="str">
        <f t="shared" si="4"/>
        <v>build</v>
      </c>
      <c r="F321" t="s">
        <v>17</v>
      </c>
      <c r="G321" t="s">
        <v>18</v>
      </c>
      <c r="H321" t="s">
        <v>180</v>
      </c>
      <c r="I321" t="s">
        <v>699</v>
      </c>
      <c r="J321" t="s">
        <v>180</v>
      </c>
      <c r="L321">
        <v>329</v>
      </c>
      <c r="M321">
        <v>880</v>
      </c>
      <c r="N321">
        <v>320</v>
      </c>
      <c r="O321" s="10" t="s">
        <v>768</v>
      </c>
      <c r="P321" s="11" t="s">
        <v>768</v>
      </c>
      <c r="Q321" t="str" cm="1">
        <f t="array" ref="Q321">IFERROR(_xlfn.IFS(O321=P321,"agreed",TRUE,"conflicted"), "error")</f>
        <v>agreed</v>
      </c>
    </row>
    <row r="322" spans="1:17" x14ac:dyDescent="0.2">
      <c r="A322">
        <v>52774</v>
      </c>
      <c r="B322" t="s">
        <v>123</v>
      </c>
      <c r="C322" t="s">
        <v>124</v>
      </c>
      <c r="D322" t="s">
        <v>671</v>
      </c>
      <c r="E322" s="1" t="str">
        <f t="shared" ref="E322:E340" si="5">HYPERLINK(_xlfn.CONCAT("https://aws-forecast.b11p.com/TimeSeries/ByStepNumber?repo=",C322,"&amp;job=",D322), D322)</f>
        <v>test-unit-3.6</v>
      </c>
      <c r="F322" t="s">
        <v>17</v>
      </c>
      <c r="G322" t="s">
        <v>18</v>
      </c>
      <c r="H322" t="s">
        <v>180</v>
      </c>
      <c r="I322" t="s">
        <v>760</v>
      </c>
      <c r="J322" t="s">
        <v>761</v>
      </c>
      <c r="K322" t="s">
        <v>762</v>
      </c>
      <c r="L322">
        <v>487</v>
      </c>
      <c r="M322">
        <v>816</v>
      </c>
      <c r="N322">
        <v>321</v>
      </c>
      <c r="O322" s="10" t="s">
        <v>768</v>
      </c>
      <c r="P322" s="11" t="s">
        <v>17</v>
      </c>
      <c r="Q322" t="str" cm="1">
        <f t="array" ref="Q322">IFERROR(_xlfn.IFS(O322=P322,"agreed",TRUE,"conflicted"), "error")</f>
        <v>conflicted</v>
      </c>
    </row>
    <row r="323" spans="1:17" x14ac:dyDescent="0.2">
      <c r="A323">
        <v>43156</v>
      </c>
      <c r="B323" t="s">
        <v>62</v>
      </c>
      <c r="C323" t="s">
        <v>63</v>
      </c>
      <c r="D323" t="s">
        <v>158</v>
      </c>
      <c r="E323" s="1" t="str">
        <f t="shared" si="5"/>
        <v>build</v>
      </c>
      <c r="F323" t="s">
        <v>17</v>
      </c>
      <c r="G323" t="s">
        <v>18</v>
      </c>
      <c r="H323" t="s">
        <v>180</v>
      </c>
      <c r="I323" t="s">
        <v>706</v>
      </c>
      <c r="K323" t="s">
        <v>713</v>
      </c>
      <c r="L323">
        <v>514</v>
      </c>
      <c r="M323">
        <v>4163</v>
      </c>
      <c r="N323">
        <v>322</v>
      </c>
      <c r="O323" s="10" t="s">
        <v>768</v>
      </c>
      <c r="P323" s="11" t="s">
        <v>13</v>
      </c>
      <c r="Q323" t="str" cm="1">
        <f t="array" ref="Q323">IFERROR(_xlfn.IFS(O323=P323,"agreed",TRUE,"conflicted"), "error")</f>
        <v>conflicted</v>
      </c>
    </row>
    <row r="324" spans="1:17" x14ac:dyDescent="0.2">
      <c r="A324">
        <v>54299</v>
      </c>
      <c r="B324" t="s">
        <v>52</v>
      </c>
      <c r="C324" t="s">
        <v>53</v>
      </c>
      <c r="D324" t="s">
        <v>672</v>
      </c>
      <c r="E324" s="1" t="str">
        <f t="shared" si="5"/>
        <v>PyTorch-v1.1</v>
      </c>
      <c r="F324" t="s">
        <v>13</v>
      </c>
      <c r="I324" t="s">
        <v>13</v>
      </c>
      <c r="L324">
        <v>528</v>
      </c>
      <c r="M324">
        <v>926</v>
      </c>
      <c r="N324">
        <v>323</v>
      </c>
      <c r="O324" s="10" t="s">
        <v>13</v>
      </c>
      <c r="P324" s="11" t="s">
        <v>13</v>
      </c>
      <c r="Q324" t="str" cm="1">
        <f t="array" ref="Q324">IFERROR(_xlfn.IFS(O324=P324,"agreed",TRUE,"conflicted"), "error")</f>
        <v>agreed</v>
      </c>
    </row>
    <row r="325" spans="1:17" x14ac:dyDescent="0.2">
      <c r="A325">
        <v>37970</v>
      </c>
      <c r="B325" t="s">
        <v>494</v>
      </c>
      <c r="C325" t="s">
        <v>495</v>
      </c>
      <c r="D325" t="s">
        <v>389</v>
      </c>
      <c r="E325" s="1" t="str">
        <f t="shared" si="5"/>
        <v>test</v>
      </c>
      <c r="F325" t="s">
        <v>17</v>
      </c>
      <c r="G325" t="s">
        <v>18</v>
      </c>
      <c r="H325" t="s">
        <v>180</v>
      </c>
      <c r="I325" t="s">
        <v>699</v>
      </c>
      <c r="J325" t="s">
        <v>180</v>
      </c>
      <c r="L325">
        <v>197</v>
      </c>
      <c r="M325">
        <v>2390</v>
      </c>
      <c r="N325">
        <v>324</v>
      </c>
      <c r="O325" s="10" t="s">
        <v>768</v>
      </c>
      <c r="P325" s="11" t="s">
        <v>768</v>
      </c>
      <c r="Q325" t="str" cm="1">
        <f t="array" ref="Q325">IFERROR(_xlfn.IFS(O325=P325,"agreed",TRUE,"conflicted"), "error")</f>
        <v>agreed</v>
      </c>
    </row>
    <row r="326" spans="1:17" x14ac:dyDescent="0.2">
      <c r="A326">
        <v>37571</v>
      </c>
      <c r="B326" t="s">
        <v>94</v>
      </c>
      <c r="C326" t="s">
        <v>95</v>
      </c>
      <c r="D326" t="s">
        <v>673</v>
      </c>
      <c r="E326" s="1" t="str">
        <f t="shared" si="5"/>
        <v>test_saucelabs_bazel</v>
      </c>
      <c r="F326" t="s">
        <v>13</v>
      </c>
      <c r="I326" t="s">
        <v>13</v>
      </c>
      <c r="L326">
        <v>1522</v>
      </c>
      <c r="M326">
        <v>6822</v>
      </c>
      <c r="N326">
        <v>325</v>
      </c>
      <c r="O326" s="10" t="s">
        <v>13</v>
      </c>
      <c r="P326" s="11" t="s">
        <v>13</v>
      </c>
      <c r="Q326" t="str" cm="1">
        <f t="array" ref="Q326">IFERROR(_xlfn.IFS(O326=P326,"agreed",TRUE,"conflicted"), "error")</f>
        <v>agreed</v>
      </c>
    </row>
    <row r="327" spans="1:17" x14ac:dyDescent="0.2">
      <c r="A327">
        <v>32177</v>
      </c>
      <c r="B327" t="s">
        <v>362</v>
      </c>
      <c r="C327" t="s">
        <v>363</v>
      </c>
      <c r="D327" t="s">
        <v>674</v>
      </c>
      <c r="E327" s="1" t="str">
        <f t="shared" si="5"/>
        <v>k8s-linux-default-e2e</v>
      </c>
      <c r="F327" t="s">
        <v>13</v>
      </c>
      <c r="I327" t="s">
        <v>13</v>
      </c>
      <c r="L327">
        <v>364</v>
      </c>
      <c r="M327">
        <v>2372</v>
      </c>
      <c r="N327">
        <v>326</v>
      </c>
      <c r="O327" s="10" t="s">
        <v>13</v>
      </c>
      <c r="P327" s="11" t="s">
        <v>13</v>
      </c>
      <c r="Q327" t="str" cm="1">
        <f t="array" ref="Q327">IFERROR(_xlfn.IFS(O327=P327,"agreed",TRUE,"conflicted"), "error")</f>
        <v>agreed</v>
      </c>
    </row>
    <row r="328" spans="1:17" x14ac:dyDescent="0.2">
      <c r="A328">
        <v>41740</v>
      </c>
      <c r="B328" t="s">
        <v>675</v>
      </c>
      <c r="C328" t="s">
        <v>676</v>
      </c>
      <c r="D328" t="s">
        <v>677</v>
      </c>
      <c r="E328" s="1" t="str">
        <f t="shared" si="5"/>
        <v>artifacts</v>
      </c>
      <c r="F328" t="s">
        <v>13</v>
      </c>
      <c r="I328" t="s">
        <v>13</v>
      </c>
      <c r="L328">
        <v>235</v>
      </c>
      <c r="M328">
        <v>3184</v>
      </c>
      <c r="N328">
        <v>327</v>
      </c>
      <c r="O328" s="10" t="s">
        <v>13</v>
      </c>
      <c r="P328" s="11" t="s">
        <v>13</v>
      </c>
      <c r="Q328" t="str" cm="1">
        <f t="array" ref="Q328">IFERROR(_xlfn.IFS(O328=P328,"agreed",TRUE,"conflicted"), "error")</f>
        <v>agreed</v>
      </c>
    </row>
    <row r="329" spans="1:17" x14ac:dyDescent="0.2">
      <c r="A329">
        <v>30409</v>
      </c>
      <c r="B329" t="s">
        <v>260</v>
      </c>
      <c r="C329" t="s">
        <v>261</v>
      </c>
      <c r="D329" t="s">
        <v>678</v>
      </c>
      <c r="E329" s="1" t="str">
        <f t="shared" si="5"/>
        <v>install-ruby2.6</v>
      </c>
      <c r="F329" t="s">
        <v>17</v>
      </c>
      <c r="G329" t="s">
        <v>18</v>
      </c>
      <c r="H329" t="s">
        <v>180</v>
      </c>
      <c r="I329" t="s">
        <v>699</v>
      </c>
      <c r="J329" t="s">
        <v>180</v>
      </c>
      <c r="L329">
        <v>799</v>
      </c>
      <c r="M329">
        <v>11077</v>
      </c>
      <c r="N329">
        <v>328</v>
      </c>
      <c r="O329" s="10" t="s">
        <v>768</v>
      </c>
      <c r="P329" s="11" t="s">
        <v>768</v>
      </c>
      <c r="Q329" t="str" cm="1">
        <f t="array" ref="Q329">IFERROR(_xlfn.IFS(O329=P329,"agreed",TRUE,"conflicted"), "error")</f>
        <v>agreed</v>
      </c>
    </row>
    <row r="330" spans="1:17" x14ac:dyDescent="0.2">
      <c r="A330">
        <v>39290</v>
      </c>
      <c r="B330" t="s">
        <v>570</v>
      </c>
      <c r="C330" t="s">
        <v>571</v>
      </c>
      <c r="D330" t="s">
        <v>679</v>
      </c>
      <c r="E330" s="1" t="str">
        <f t="shared" si="5"/>
        <v>jest-v2</v>
      </c>
      <c r="F330" t="s">
        <v>13</v>
      </c>
      <c r="I330" t="s">
        <v>13</v>
      </c>
      <c r="L330">
        <v>463</v>
      </c>
      <c r="M330">
        <v>1210</v>
      </c>
      <c r="N330">
        <v>329</v>
      </c>
      <c r="O330" s="10" t="s">
        <v>13</v>
      </c>
      <c r="P330" s="11" t="s">
        <v>13</v>
      </c>
      <c r="Q330" t="str" cm="1">
        <f t="array" ref="Q330">IFERROR(_xlfn.IFS(O330=P330,"agreed",TRUE,"conflicted"), "error")</f>
        <v>agreed</v>
      </c>
    </row>
    <row r="331" spans="1:17" x14ac:dyDescent="0.2">
      <c r="A331">
        <v>38079</v>
      </c>
      <c r="B331" t="s">
        <v>680</v>
      </c>
      <c r="C331" t="s">
        <v>681</v>
      </c>
      <c r="D331" t="s">
        <v>682</v>
      </c>
      <c r="E331" s="1" t="str">
        <f t="shared" si="5"/>
        <v>nus-scrapers-v2</v>
      </c>
      <c r="F331" t="s">
        <v>13</v>
      </c>
      <c r="I331" t="s">
        <v>13</v>
      </c>
      <c r="L331">
        <v>767</v>
      </c>
      <c r="M331">
        <v>11247</v>
      </c>
      <c r="N331">
        <v>330</v>
      </c>
      <c r="O331" s="10" t="s">
        <v>13</v>
      </c>
      <c r="P331" s="11" t="s">
        <v>13</v>
      </c>
      <c r="Q331" t="str" cm="1">
        <f t="array" ref="Q331">IFERROR(_xlfn.IFS(O331=P331,"agreed",TRUE,"conflicted"), "error")</f>
        <v>agreed</v>
      </c>
    </row>
    <row r="332" spans="1:17" x14ac:dyDescent="0.2">
      <c r="A332">
        <v>42544</v>
      </c>
      <c r="B332" t="s">
        <v>91</v>
      </c>
      <c r="C332" t="s">
        <v>92</v>
      </c>
      <c r="D332" t="s">
        <v>351</v>
      </c>
      <c r="E332" s="1" t="str">
        <f t="shared" si="5"/>
        <v>setup</v>
      </c>
      <c r="F332" t="s">
        <v>13</v>
      </c>
      <c r="I332" t="s">
        <v>699</v>
      </c>
      <c r="J332" t="s">
        <v>180</v>
      </c>
      <c r="L332">
        <v>483</v>
      </c>
      <c r="M332">
        <v>5913</v>
      </c>
      <c r="N332">
        <v>331</v>
      </c>
      <c r="O332" s="10" t="s">
        <v>13</v>
      </c>
      <c r="P332" s="11" t="s">
        <v>768</v>
      </c>
      <c r="Q332" t="str" cm="1">
        <f t="array" ref="Q332">IFERROR(_xlfn.IFS(O332=P332,"agreed",TRUE,"conflicted"), "error")</f>
        <v>conflicted</v>
      </c>
    </row>
    <row r="333" spans="1:17" x14ac:dyDescent="0.2">
      <c r="A333">
        <v>44950</v>
      </c>
      <c r="B333" t="s">
        <v>69</v>
      </c>
      <c r="C333" t="s">
        <v>70</v>
      </c>
      <c r="D333" t="s">
        <v>683</v>
      </c>
      <c r="E333" s="1" t="str">
        <f t="shared" si="5"/>
        <v>android_test_suite</v>
      </c>
      <c r="F333" t="s">
        <v>17</v>
      </c>
      <c r="G333" t="s">
        <v>18</v>
      </c>
      <c r="H333" t="s">
        <v>180</v>
      </c>
      <c r="I333" t="s">
        <v>699</v>
      </c>
      <c r="J333" t="s">
        <v>180</v>
      </c>
      <c r="L333">
        <v>316</v>
      </c>
      <c r="M333">
        <v>1769</v>
      </c>
      <c r="N333">
        <v>332</v>
      </c>
      <c r="O333" s="10" t="s">
        <v>768</v>
      </c>
      <c r="P333" s="11" t="s">
        <v>768</v>
      </c>
      <c r="Q333" t="str" cm="1">
        <f t="array" ref="Q333">IFERROR(_xlfn.IFS(O333=P333,"agreed",TRUE,"conflicted"), "error")</f>
        <v>agreed</v>
      </c>
    </row>
    <row r="334" spans="1:17" x14ac:dyDescent="0.2">
      <c r="A334">
        <v>37035</v>
      </c>
      <c r="B334" t="s">
        <v>177</v>
      </c>
      <c r="C334" t="s">
        <v>178</v>
      </c>
      <c r="D334" t="s">
        <v>684</v>
      </c>
      <c r="E334" s="1" t="str">
        <f t="shared" si="5"/>
        <v>linux-x64-testing-verify-ffmpeg</v>
      </c>
      <c r="F334" t="s">
        <v>13</v>
      </c>
      <c r="I334" t="s">
        <v>13</v>
      </c>
      <c r="L334">
        <v>259</v>
      </c>
      <c r="M334">
        <v>487</v>
      </c>
      <c r="N334">
        <v>333</v>
      </c>
      <c r="O334" s="10" t="s">
        <v>13</v>
      </c>
      <c r="P334" s="11" t="s">
        <v>13</v>
      </c>
      <c r="Q334" t="str" cm="1">
        <f t="array" ref="Q334">IFERROR(_xlfn.IFS(O334=P334,"agreed",TRUE,"conflicted"), "error")</f>
        <v>agreed</v>
      </c>
    </row>
    <row r="335" spans="1:17" x14ac:dyDescent="0.2">
      <c r="A335">
        <v>52223</v>
      </c>
      <c r="B335" t="s">
        <v>395</v>
      </c>
      <c r="C335" t="s">
        <v>396</v>
      </c>
      <c r="D335" t="s">
        <v>685</v>
      </c>
      <c r="E335" s="1" t="str">
        <f t="shared" si="5"/>
        <v>store_dist</v>
      </c>
      <c r="F335" t="s">
        <v>17</v>
      </c>
      <c r="G335" t="s">
        <v>18</v>
      </c>
      <c r="H335" t="s">
        <v>180</v>
      </c>
      <c r="I335" t="s">
        <v>13</v>
      </c>
      <c r="K335" t="s">
        <v>763</v>
      </c>
      <c r="L335">
        <v>558</v>
      </c>
      <c r="M335">
        <v>2562</v>
      </c>
      <c r="N335">
        <v>334</v>
      </c>
      <c r="O335" s="10" t="s">
        <v>768</v>
      </c>
      <c r="P335" s="11" t="s">
        <v>13</v>
      </c>
      <c r="Q335" t="str" cm="1">
        <f t="array" ref="Q335">IFERROR(_xlfn.IFS(O335=P335,"agreed",TRUE,"conflicted"), "error")</f>
        <v>conflicted</v>
      </c>
    </row>
    <row r="336" spans="1:17" x14ac:dyDescent="0.2">
      <c r="A336">
        <v>48332</v>
      </c>
      <c r="B336" t="s">
        <v>686</v>
      </c>
      <c r="C336" t="s">
        <v>687</v>
      </c>
      <c r="D336" t="s">
        <v>688</v>
      </c>
      <c r="E336" s="1" t="str">
        <f t="shared" si="5"/>
        <v>UI Tests (iPhone 11)</v>
      </c>
      <c r="F336" t="s">
        <v>13</v>
      </c>
      <c r="I336" t="s">
        <v>706</v>
      </c>
      <c r="K336" t="s">
        <v>764</v>
      </c>
      <c r="L336">
        <v>509</v>
      </c>
      <c r="M336">
        <v>2481</v>
      </c>
      <c r="N336">
        <v>335</v>
      </c>
      <c r="O336" s="10" t="s">
        <v>13</v>
      </c>
      <c r="P336" s="11" t="s">
        <v>13</v>
      </c>
      <c r="Q336" t="str" cm="1">
        <f t="array" ref="Q336">IFERROR(_xlfn.IFS(O336=P336,"agreed",TRUE,"conflicted"), "error")</f>
        <v>agreed</v>
      </c>
    </row>
    <row r="337" spans="1:17" x14ac:dyDescent="0.2">
      <c r="A337">
        <v>29335</v>
      </c>
      <c r="B337" t="s">
        <v>205</v>
      </c>
      <c r="C337" t="s">
        <v>206</v>
      </c>
      <c r="D337" t="s">
        <v>689</v>
      </c>
      <c r="E337" s="1" t="str">
        <f t="shared" si="5"/>
        <v>gcc-avx-dynamic</v>
      </c>
      <c r="F337" t="s">
        <v>13</v>
      </c>
      <c r="I337" t="s">
        <v>13</v>
      </c>
      <c r="L337">
        <v>338</v>
      </c>
      <c r="M337">
        <v>1302</v>
      </c>
      <c r="N337">
        <v>336</v>
      </c>
      <c r="O337" s="10" t="s">
        <v>13</v>
      </c>
      <c r="P337" s="11" t="s">
        <v>13</v>
      </c>
      <c r="Q337" t="str" cm="1">
        <f t="array" ref="Q337">IFERROR(_xlfn.IFS(O337=P337,"agreed",TRUE,"conflicted"), "error")</f>
        <v>agreed</v>
      </c>
    </row>
    <row r="338" spans="1:17" x14ac:dyDescent="0.2">
      <c r="A338">
        <v>35989</v>
      </c>
      <c r="B338" t="s">
        <v>650</v>
      </c>
      <c r="C338" t="s">
        <v>651</v>
      </c>
      <c r="D338" t="s">
        <v>690</v>
      </c>
      <c r="E338" s="1" t="str">
        <f t="shared" si="5"/>
        <v>test_p2p_ipv6</v>
      </c>
      <c r="F338" t="s">
        <v>13</v>
      </c>
      <c r="I338" t="s">
        <v>13</v>
      </c>
      <c r="L338">
        <v>570</v>
      </c>
      <c r="M338">
        <v>3422</v>
      </c>
      <c r="N338">
        <v>337</v>
      </c>
      <c r="O338" s="10" t="s">
        <v>13</v>
      </c>
      <c r="P338" s="11" t="s">
        <v>13</v>
      </c>
      <c r="Q338" t="str" cm="1">
        <f t="array" ref="Q338">IFERROR(_xlfn.IFS(O338=P338,"agreed",TRUE,"conflicted"), "error")</f>
        <v>agreed</v>
      </c>
    </row>
    <row r="339" spans="1:17" x14ac:dyDescent="0.2">
      <c r="A339">
        <v>34748</v>
      </c>
      <c r="B339" t="s">
        <v>306</v>
      </c>
      <c r="C339" t="s">
        <v>307</v>
      </c>
      <c r="D339" t="s">
        <v>691</v>
      </c>
      <c r="E339" s="1" t="str">
        <f t="shared" si="5"/>
        <v>test_lima_otp21</v>
      </c>
      <c r="F339" t="s">
        <v>17</v>
      </c>
      <c r="G339" t="s">
        <v>18</v>
      </c>
      <c r="H339" t="s">
        <v>180</v>
      </c>
      <c r="I339" t="s">
        <v>706</v>
      </c>
      <c r="K339" t="s">
        <v>765</v>
      </c>
      <c r="L339">
        <v>329</v>
      </c>
      <c r="M339">
        <v>494</v>
      </c>
      <c r="N339">
        <v>338</v>
      </c>
      <c r="O339" s="10" t="s">
        <v>768</v>
      </c>
      <c r="P339" s="11" t="s">
        <v>13</v>
      </c>
      <c r="Q339" t="str" cm="1">
        <f t="array" ref="Q339">IFERROR(_xlfn.IFS(O339=P339,"agreed",TRUE,"conflicted"), "error")</f>
        <v>conflicted</v>
      </c>
    </row>
    <row r="340" spans="1:17" x14ac:dyDescent="0.2">
      <c r="A340">
        <v>31055</v>
      </c>
      <c r="B340" t="s">
        <v>479</v>
      </c>
      <c r="C340" t="s">
        <v>480</v>
      </c>
      <c r="D340" t="s">
        <v>692</v>
      </c>
      <c r="E340" s="1" t="str">
        <f t="shared" si="5"/>
        <v>e2e-cli-win</v>
      </c>
      <c r="F340" t="s">
        <v>13</v>
      </c>
      <c r="I340" t="s">
        <v>13</v>
      </c>
      <c r="L340">
        <v>259</v>
      </c>
      <c r="M340">
        <v>2815</v>
      </c>
      <c r="N340">
        <v>339</v>
      </c>
      <c r="O340" s="10" t="s">
        <v>13</v>
      </c>
      <c r="P340" s="11" t="s">
        <v>13</v>
      </c>
      <c r="Q340" t="str" cm="1">
        <f t="array" ref="Q340">IFERROR(_xlfn.IFS(O340=P340,"agreed",TRUE,"conflicted"), "error")</f>
        <v>agreed</v>
      </c>
    </row>
  </sheetData>
  <autoFilter ref="A1:N340" xr:uid="{00000000-0001-0000-0000-000000000000}"/>
  <phoneticPr fontId="23" type="noConversion"/>
  <conditionalFormatting sqref="Q1:Q1048576">
    <cfRule type="cellIs" dxfId="1" priority="1" operator="notEqual">
      <formula>"agreed"</formula>
    </cfRule>
  </conditionalFormatting>
  <hyperlinks>
    <hyperlink ref="H3" r:id="rId1" location="restorecache" display="https://circleci.com/docs/configuration-reference/#restorecache" xr:uid="{12A1BE4F-D1D0-4661-9DDF-21EBD1C39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54CC9-21C8-1C40-B639-0849423241B3}">
  <dimension ref="A1:Y340"/>
  <sheetViews>
    <sheetView tabSelected="1" workbookViewId="0">
      <pane ySplit="1" topLeftCell="A2" activePane="bottomLeft" state="frozen"/>
      <selection pane="bottomLeft" activeCell="E4" sqref="E4"/>
    </sheetView>
  </sheetViews>
  <sheetFormatPr defaultColWidth="8.875" defaultRowHeight="13.5" customHeight="1" x14ac:dyDescent="0.2"/>
  <cols>
    <col min="1" max="1" width="6" bestFit="1" customWidth="1"/>
    <col min="3" max="3" width="28.125" customWidth="1"/>
    <col min="4" max="4" width="5.875" hidden="1" customWidth="1"/>
    <col min="5" max="5" width="44.875" customWidth="1"/>
    <col min="6" max="7" width="9.125" customWidth="1"/>
    <col min="8" max="8" width="17.375" customWidth="1"/>
    <col min="11" max="11" width="17.375" customWidth="1"/>
    <col min="15" max="15" width="8.875" style="10"/>
    <col min="16" max="16" width="8.875" style="11"/>
    <col min="17" max="17" width="8.875" style="12"/>
  </cols>
  <sheetData>
    <row r="1" spans="1:23" ht="14.25" x14ac:dyDescent="0.2">
      <c r="A1" t="s">
        <v>0</v>
      </c>
      <c r="B1" t="s">
        <v>1</v>
      </c>
      <c r="C1" t="s">
        <v>2</v>
      </c>
      <c r="D1" t="s">
        <v>3</v>
      </c>
      <c r="E1" t="s">
        <v>4</v>
      </c>
      <c r="F1" t="s">
        <v>5</v>
      </c>
      <c r="G1" t="s">
        <v>6</v>
      </c>
      <c r="H1" t="s">
        <v>7</v>
      </c>
      <c r="I1" t="s">
        <v>693</v>
      </c>
      <c r="K1" t="s">
        <v>694</v>
      </c>
      <c r="L1" t="s">
        <v>8</v>
      </c>
      <c r="M1" t="s">
        <v>9</v>
      </c>
      <c r="N1" t="s">
        <v>695</v>
      </c>
      <c r="O1" s="10" t="s">
        <v>766</v>
      </c>
      <c r="P1" s="11" t="s">
        <v>767</v>
      </c>
      <c r="Q1" s="12" t="s">
        <v>774</v>
      </c>
      <c r="R1" t="s">
        <v>696</v>
      </c>
      <c r="S1" t="s">
        <v>810</v>
      </c>
    </row>
    <row r="2" spans="1:23" ht="71.25" x14ac:dyDescent="0.2">
      <c r="A2">
        <v>39347</v>
      </c>
      <c r="B2" t="s">
        <v>326</v>
      </c>
      <c r="C2" t="s">
        <v>327</v>
      </c>
      <c r="D2" t="s">
        <v>328</v>
      </c>
      <c r="E2" s="1" t="str">
        <f t="shared" ref="E2:E65" si="0">HYPERLINK(_xlfn.CONCAT("https://aws-forecast.b11p.com/TimeSeries/ByStepNumber?repo=",C2,"&amp;job=",D2), D2)</f>
        <v>code_coverage</v>
      </c>
      <c r="F2" s="4" t="s">
        <v>17</v>
      </c>
      <c r="G2" s="4" t="s">
        <v>72</v>
      </c>
      <c r="H2" s="5" t="s">
        <v>329</v>
      </c>
      <c r="I2" t="s">
        <v>704</v>
      </c>
      <c r="K2" t="s">
        <v>721</v>
      </c>
      <c r="L2">
        <v>394</v>
      </c>
      <c r="M2">
        <v>1119</v>
      </c>
      <c r="N2">
        <v>108</v>
      </c>
      <c r="O2" s="10" t="s">
        <v>17</v>
      </c>
      <c r="P2" s="11" t="s">
        <v>17</v>
      </c>
      <c r="R2" t="str" cm="1">
        <f t="array" ref="R2">IFERROR(_xlfn.IFS(O2=P2,"agreed",TRUE,"conflicted"), "error")</f>
        <v>agreed</v>
      </c>
      <c r="S2" t="e">
        <f xml:space="preserve"> _xlfn.XLOOKUP(_xlfn.CONCAT(B2, "/", D2),#REF!,#REF!)</f>
        <v>#REF!</v>
      </c>
    </row>
    <row r="3" spans="1:23" ht="14.25" x14ac:dyDescent="0.2">
      <c r="A3">
        <v>36876</v>
      </c>
      <c r="B3" t="s">
        <v>255</v>
      </c>
      <c r="C3" t="s">
        <v>256</v>
      </c>
      <c r="D3" t="s">
        <v>257</v>
      </c>
      <c r="E3" s="1" t="str">
        <f t="shared" si="0"/>
        <v>api-bigquery-test</v>
      </c>
      <c r="F3" t="s">
        <v>13</v>
      </c>
      <c r="H3" t="s">
        <v>254</v>
      </c>
      <c r="I3" t="s">
        <v>699</v>
      </c>
      <c r="J3" t="s">
        <v>180</v>
      </c>
      <c r="L3">
        <v>891</v>
      </c>
      <c r="M3">
        <v>9518</v>
      </c>
      <c r="N3">
        <v>80</v>
      </c>
      <c r="O3" s="10" t="s">
        <v>13</v>
      </c>
      <c r="P3" s="11" t="s">
        <v>13</v>
      </c>
      <c r="R3" t="str" cm="1">
        <f t="array" ref="R3">IFERROR(_xlfn.IFS(O3=P3,"agreed",TRUE,"conflicted"), "error")</f>
        <v>agreed</v>
      </c>
      <c r="S3" t="e">
        <f xml:space="preserve"> _xlfn.XLOOKUP(_xlfn.CONCAT(B3, "/", D3),#REF!,#REF!)</f>
        <v>#REF!</v>
      </c>
    </row>
    <row r="4" spans="1:23" ht="256.5" x14ac:dyDescent="0.2">
      <c r="A4">
        <v>47945</v>
      </c>
      <c r="B4" t="s">
        <v>346</v>
      </c>
      <c r="C4" t="s">
        <v>347</v>
      </c>
      <c r="D4" t="s">
        <v>348</v>
      </c>
      <c r="E4" s="1" t="str">
        <f t="shared" si="0"/>
        <v>netbsd_amd64_package</v>
      </c>
      <c r="F4" t="s">
        <v>17</v>
      </c>
      <c r="G4" t="s">
        <v>121</v>
      </c>
      <c r="H4" s="3" t="s">
        <v>349</v>
      </c>
      <c r="I4" t="s">
        <v>699</v>
      </c>
      <c r="J4" t="s">
        <v>180</v>
      </c>
      <c r="L4">
        <v>684</v>
      </c>
      <c r="M4">
        <v>1781</v>
      </c>
      <c r="N4">
        <v>118</v>
      </c>
      <c r="O4" s="10" t="s">
        <v>17</v>
      </c>
      <c r="P4" s="11" t="s">
        <v>13</v>
      </c>
      <c r="Q4" s="12" t="s">
        <v>17</v>
      </c>
      <c r="R4" t="str" cm="1">
        <f t="array" ref="R4">IFERROR(_xlfn.IFS(O4=P4,"agreed",TRUE,"conflicted"), "error")</f>
        <v>conflicted</v>
      </c>
      <c r="S4" t="e">
        <f xml:space="preserve"> _xlfn.XLOOKUP(_xlfn.CONCAT(B4, "/", D4),#REF!,#REF!)</f>
        <v>#REF!</v>
      </c>
      <c r="V4" t="s">
        <v>791</v>
      </c>
    </row>
    <row r="5" spans="1:23" ht="213.75" x14ac:dyDescent="0.2">
      <c r="A5">
        <v>35803</v>
      </c>
      <c r="B5" t="s">
        <v>177</v>
      </c>
      <c r="C5" t="s">
        <v>178</v>
      </c>
      <c r="D5" t="s">
        <v>608</v>
      </c>
      <c r="E5" s="1" t="str">
        <f t="shared" si="0"/>
        <v>linux-checkout-fast</v>
      </c>
      <c r="F5" s="4" t="s">
        <v>17</v>
      </c>
      <c r="G5" t="s">
        <v>196</v>
      </c>
      <c r="H5" s="3" t="s">
        <v>609</v>
      </c>
      <c r="I5" t="s">
        <v>699</v>
      </c>
      <c r="J5" t="s">
        <v>180</v>
      </c>
      <c r="L5">
        <v>1323</v>
      </c>
      <c r="M5">
        <v>15148</v>
      </c>
      <c r="N5">
        <v>278</v>
      </c>
      <c r="O5" s="10" t="s">
        <v>17</v>
      </c>
      <c r="P5" s="11" t="s">
        <v>13</v>
      </c>
      <c r="Q5" s="12" t="s">
        <v>17</v>
      </c>
      <c r="R5" t="str" cm="1">
        <f t="array" ref="R5">IFERROR(_xlfn.IFS(O5=P5,"agreed",TRUE,"conflicted"), "error")</f>
        <v>conflicted</v>
      </c>
      <c r="S5" t="e">
        <f xml:space="preserve"> _xlfn.XLOOKUP(_xlfn.CONCAT(B5, "/", D5),#REF!,#REF!)</f>
        <v>#REF!</v>
      </c>
      <c r="U5" s="3" t="s">
        <v>821</v>
      </c>
      <c r="V5" t="s">
        <v>822</v>
      </c>
    </row>
    <row r="6" spans="1:23" ht="171" x14ac:dyDescent="0.2">
      <c r="A6">
        <v>34837</v>
      </c>
      <c r="B6" t="s">
        <v>177</v>
      </c>
      <c r="C6" t="s">
        <v>178</v>
      </c>
      <c r="D6" t="s">
        <v>423</v>
      </c>
      <c r="E6" s="1" t="str">
        <f t="shared" si="0"/>
        <v>linux-arm-debug</v>
      </c>
      <c r="F6" s="4" t="s">
        <v>159</v>
      </c>
      <c r="G6" t="s">
        <v>121</v>
      </c>
      <c r="H6" t="s">
        <v>424</v>
      </c>
      <c r="I6" t="s">
        <v>722</v>
      </c>
      <c r="J6" t="s">
        <v>180</v>
      </c>
      <c r="K6" s="3" t="s">
        <v>796</v>
      </c>
      <c r="L6">
        <v>1149</v>
      </c>
      <c r="M6">
        <v>13026</v>
      </c>
      <c r="N6">
        <v>165</v>
      </c>
      <c r="O6" s="10" t="s">
        <v>17</v>
      </c>
      <c r="P6" s="11" t="s">
        <v>17</v>
      </c>
      <c r="R6" t="str" cm="1">
        <f t="array" ref="R6">IFERROR(_xlfn.IFS(O6=P6,"agreed",TRUE,"conflicted"), "error")</f>
        <v>agreed</v>
      </c>
      <c r="S6" t="e">
        <f xml:space="preserve"> _xlfn.XLOOKUP(_xlfn.CONCAT(B6, "/", D6),#REF!,#REF!)</f>
        <v>#REF!</v>
      </c>
      <c r="U6" t="s">
        <v>797</v>
      </c>
    </row>
    <row r="7" spans="1:23" ht="14.25" x14ac:dyDescent="0.2">
      <c r="A7" s="7">
        <v>44261</v>
      </c>
      <c r="B7" s="7" t="s">
        <v>452</v>
      </c>
      <c r="C7" s="7" t="s">
        <v>453</v>
      </c>
      <c r="D7" s="7" t="s">
        <v>454</v>
      </c>
      <c r="E7" s="8" t="str">
        <f t="shared" si="0"/>
        <v>auto/publish-canary</v>
      </c>
      <c r="F7" s="4" t="s">
        <v>13</v>
      </c>
      <c r="I7" s="7" t="s">
        <v>13</v>
      </c>
      <c r="J7" s="7"/>
      <c r="K7" s="7"/>
      <c r="L7" s="7">
        <v>253</v>
      </c>
      <c r="M7" s="7">
        <v>934</v>
      </c>
      <c r="N7">
        <v>181</v>
      </c>
      <c r="O7" s="10" t="s">
        <v>13</v>
      </c>
      <c r="P7" s="11" t="s">
        <v>13</v>
      </c>
      <c r="R7" t="str" cm="1">
        <f t="array" ref="R7">IFERROR(_xlfn.IFS(O7=P7,"agreed",TRUE,"conflicted"), "error")</f>
        <v>agreed</v>
      </c>
      <c r="S7" t="e">
        <f xml:space="preserve"> _xlfn.XLOOKUP(_xlfn.CONCAT(B7, "/", D7),#REF!,#REF!)</f>
        <v>#REF!</v>
      </c>
    </row>
    <row r="8" spans="1:23" ht="213.75" x14ac:dyDescent="0.2">
      <c r="A8">
        <v>42737</v>
      </c>
      <c r="B8" t="s">
        <v>177</v>
      </c>
      <c r="C8" t="s">
        <v>178</v>
      </c>
      <c r="D8" t="s">
        <v>662</v>
      </c>
      <c r="E8" s="1" t="str">
        <f t="shared" si="0"/>
        <v>linux-arm-testing</v>
      </c>
      <c r="F8" s="4" t="s">
        <v>17</v>
      </c>
      <c r="G8" t="s">
        <v>121</v>
      </c>
      <c r="H8" s="3" t="s">
        <v>808</v>
      </c>
      <c r="I8" t="s">
        <v>699</v>
      </c>
      <c r="J8" t="s">
        <v>180</v>
      </c>
      <c r="L8">
        <v>1191</v>
      </c>
      <c r="M8">
        <v>23090</v>
      </c>
      <c r="N8">
        <v>317</v>
      </c>
      <c r="O8" s="10" t="s">
        <v>17</v>
      </c>
      <c r="P8" s="11" t="s">
        <v>13</v>
      </c>
      <c r="Q8" s="12" t="s">
        <v>17</v>
      </c>
      <c r="R8" t="str" cm="1">
        <f t="array" ref="R8">IFERROR(_xlfn.IFS(O8=P8,"agreed",TRUE,"conflicted"), "error")</f>
        <v>conflicted</v>
      </c>
      <c r="S8" t="e">
        <f xml:space="preserve"> _xlfn.XLOOKUP(_xlfn.CONCAT(B8, "/", D8),#REF!,#REF!)</f>
        <v>#REF!</v>
      </c>
      <c r="U8" t="s">
        <v>817</v>
      </c>
      <c r="V8" t="s">
        <v>818</v>
      </c>
    </row>
    <row r="9" spans="1:23" ht="14.25" x14ac:dyDescent="0.2">
      <c r="A9">
        <v>44950</v>
      </c>
      <c r="B9" t="s">
        <v>69</v>
      </c>
      <c r="C9" t="s">
        <v>70</v>
      </c>
      <c r="D9" t="s">
        <v>683</v>
      </c>
      <c r="E9" s="1" t="str">
        <f t="shared" si="0"/>
        <v>android_test_suite</v>
      </c>
      <c r="F9" t="s">
        <v>17</v>
      </c>
      <c r="G9" t="s">
        <v>18</v>
      </c>
      <c r="H9" t="s">
        <v>180</v>
      </c>
      <c r="I9" t="s">
        <v>699</v>
      </c>
      <c r="J9" t="s">
        <v>180</v>
      </c>
      <c r="L9">
        <v>316</v>
      </c>
      <c r="M9">
        <v>1769</v>
      </c>
      <c r="N9">
        <v>332</v>
      </c>
      <c r="O9" s="10" t="s">
        <v>13</v>
      </c>
      <c r="P9" s="11" t="s">
        <v>13</v>
      </c>
      <c r="R9" t="str" cm="1">
        <f t="array" ref="R9">IFERROR(_xlfn.IFS(O9=P9,"agreed",TRUE,"conflicted"), "error")</f>
        <v>agreed</v>
      </c>
      <c r="S9" t="e">
        <f xml:space="preserve"> _xlfn.XLOOKUP(_xlfn.CONCAT(B9, "/", D9),#REF!,#REF!)</f>
        <v>#REF!</v>
      </c>
    </row>
    <row r="10" spans="1:23" ht="14.25" x14ac:dyDescent="0.2">
      <c r="A10">
        <v>52774</v>
      </c>
      <c r="B10" t="s">
        <v>123</v>
      </c>
      <c r="C10" t="s">
        <v>124</v>
      </c>
      <c r="D10" t="s">
        <v>671</v>
      </c>
      <c r="E10" s="1" t="str">
        <f t="shared" si="0"/>
        <v>test-unit-3.6</v>
      </c>
      <c r="F10" t="s">
        <v>17</v>
      </c>
      <c r="G10" t="s">
        <v>18</v>
      </c>
      <c r="H10" t="s">
        <v>180</v>
      </c>
      <c r="I10" t="s">
        <v>760</v>
      </c>
      <c r="J10" t="s">
        <v>761</v>
      </c>
      <c r="K10" t="s">
        <v>762</v>
      </c>
      <c r="L10">
        <v>487</v>
      </c>
      <c r="M10">
        <v>816</v>
      </c>
      <c r="N10">
        <v>321</v>
      </c>
      <c r="O10" s="10" t="s">
        <v>13</v>
      </c>
      <c r="P10" s="11" t="s">
        <v>13</v>
      </c>
      <c r="R10" t="str" cm="1">
        <f t="array" ref="R10">IFERROR(_xlfn.IFS(O10=P10,"agreed",TRUE,"conflicted"), "error")</f>
        <v>agreed</v>
      </c>
      <c r="S10" t="e">
        <f xml:space="preserve"> _xlfn.XLOOKUP(_xlfn.CONCAT(B10, "/", D10),#REF!,#REF!)</f>
        <v>#REF!</v>
      </c>
      <c r="T10" t="s">
        <v>809</v>
      </c>
    </row>
    <row r="11" spans="1:23" ht="14.25" x14ac:dyDescent="0.2">
      <c r="A11">
        <v>29397</v>
      </c>
      <c r="B11" t="s">
        <v>508</v>
      </c>
      <c r="C11" t="s">
        <v>509</v>
      </c>
      <c r="D11" t="s">
        <v>158</v>
      </c>
      <c r="E11" s="1" t="str">
        <f t="shared" si="0"/>
        <v>build</v>
      </c>
      <c r="F11" t="s">
        <v>13</v>
      </c>
      <c r="I11" t="s">
        <v>699</v>
      </c>
      <c r="J11" t="s">
        <v>743</v>
      </c>
      <c r="L11">
        <v>240</v>
      </c>
      <c r="M11">
        <v>1995</v>
      </c>
      <c r="N11">
        <v>215</v>
      </c>
      <c r="O11" s="10" t="s">
        <v>13</v>
      </c>
      <c r="P11" s="11" t="s">
        <v>13</v>
      </c>
      <c r="R11" t="str" cm="1">
        <f t="array" ref="R11">IFERROR(_xlfn.IFS(O11=P11,"agreed",TRUE,"conflicted"), "error")</f>
        <v>agreed</v>
      </c>
      <c r="S11" t="e">
        <f xml:space="preserve"> _xlfn.XLOOKUP(_xlfn.CONCAT(B11, "/", D11),#REF!,#REF!)</f>
        <v>#REF!</v>
      </c>
    </row>
    <row r="12" spans="1:23" ht="185.25" x14ac:dyDescent="0.2">
      <c r="A12">
        <v>55938</v>
      </c>
      <c r="B12" t="s">
        <v>181</v>
      </c>
      <c r="C12" t="s">
        <v>182</v>
      </c>
      <c r="D12" t="s">
        <v>183</v>
      </c>
      <c r="E12" s="1" t="str">
        <f t="shared" si="0"/>
        <v>build-enterprise-backend-linux-x64-musl</v>
      </c>
      <c r="F12" s="4" t="s">
        <v>17</v>
      </c>
      <c r="G12" t="s">
        <v>72</v>
      </c>
      <c r="H12" s="3" t="s">
        <v>184</v>
      </c>
      <c r="I12" t="s">
        <v>13</v>
      </c>
      <c r="L12">
        <v>1791</v>
      </c>
      <c r="M12">
        <v>7933</v>
      </c>
      <c r="N12">
        <v>50</v>
      </c>
      <c r="O12" s="10" t="s">
        <v>17</v>
      </c>
      <c r="P12" s="11" t="s">
        <v>13</v>
      </c>
      <c r="Q12" s="12" t="s">
        <v>17</v>
      </c>
      <c r="R12" t="str" cm="1">
        <f t="array" ref="R12">IFERROR(_xlfn.IFS(O12=P12,"agreed",TRUE,"conflicted"), "error")</f>
        <v>conflicted</v>
      </c>
      <c r="S12" t="e">
        <f xml:space="preserve"> _xlfn.XLOOKUP(_xlfn.CONCAT(B12, "/", D12),#REF!,#REF!)</f>
        <v>#REF!</v>
      </c>
      <c r="U12" t="s">
        <v>776</v>
      </c>
      <c r="W12" t="s">
        <v>780</v>
      </c>
    </row>
    <row r="13" spans="1:23" ht="14.25" x14ac:dyDescent="0.2">
      <c r="A13">
        <v>36455</v>
      </c>
      <c r="B13" t="s">
        <v>69</v>
      </c>
      <c r="C13" t="s">
        <v>70</v>
      </c>
      <c r="D13" t="s">
        <v>71</v>
      </c>
      <c r="E13" s="2" t="str">
        <f t="shared" si="0"/>
        <v>home</v>
      </c>
      <c r="F13" t="s">
        <v>17</v>
      </c>
      <c r="G13" t="s">
        <v>72</v>
      </c>
      <c r="H13" t="s">
        <v>73</v>
      </c>
      <c r="I13" t="s">
        <v>704</v>
      </c>
      <c r="J13" t="s">
        <v>705</v>
      </c>
      <c r="K13" t="s">
        <v>73</v>
      </c>
      <c r="L13">
        <v>927</v>
      </c>
      <c r="M13">
        <v>11318</v>
      </c>
      <c r="N13">
        <v>16</v>
      </c>
      <c r="O13" s="10" t="s">
        <v>17</v>
      </c>
      <c r="P13" s="11" t="s">
        <v>17</v>
      </c>
      <c r="Q13" s="12" t="s">
        <v>17</v>
      </c>
      <c r="R13" t="str" cm="1">
        <f t="array" ref="R13">IFERROR(_xlfn.IFS(O13=P13,"agreed",TRUE,"conflicted"), "error")</f>
        <v>agreed</v>
      </c>
      <c r="S13" t="e">
        <f xml:space="preserve"> _xlfn.XLOOKUP(_xlfn.CONCAT(B13, "/", D13),#REF!,#REF!)</f>
        <v>#REF!</v>
      </c>
    </row>
    <row r="14" spans="1:23" ht="14.25" x14ac:dyDescent="0.2">
      <c r="A14">
        <v>41911</v>
      </c>
      <c r="B14" t="s">
        <v>577</v>
      </c>
      <c r="C14" t="s">
        <v>578</v>
      </c>
      <c r="D14" t="s">
        <v>579</v>
      </c>
      <c r="E14" s="1" t="str">
        <f t="shared" si="0"/>
        <v>chromatic_test</v>
      </c>
      <c r="F14" t="s">
        <v>159</v>
      </c>
      <c r="G14" t="s">
        <v>72</v>
      </c>
      <c r="H14" t="s">
        <v>580</v>
      </c>
      <c r="I14" t="s">
        <v>13</v>
      </c>
      <c r="L14">
        <v>477</v>
      </c>
      <c r="M14">
        <v>2752</v>
      </c>
      <c r="N14">
        <v>259</v>
      </c>
      <c r="O14" s="10" t="s">
        <v>13</v>
      </c>
      <c r="P14" s="11" t="s">
        <v>13</v>
      </c>
      <c r="R14" t="str" cm="1">
        <f t="array" ref="R14">IFERROR(_xlfn.IFS(O14=P14,"agreed",TRUE,"conflicted"), "error")</f>
        <v>agreed</v>
      </c>
      <c r="S14" t="e">
        <f xml:space="preserve"> _xlfn.XLOOKUP(_xlfn.CONCAT(B14, "/", D14),#REF!,#REF!)</f>
        <v>#REF!</v>
      </c>
    </row>
    <row r="15" spans="1:23" ht="14.25" x14ac:dyDescent="0.2">
      <c r="A15">
        <v>44313</v>
      </c>
      <c r="B15" t="s">
        <v>177</v>
      </c>
      <c r="C15" t="s">
        <v>178</v>
      </c>
      <c r="D15" t="s">
        <v>497</v>
      </c>
      <c r="E15" s="1" t="str">
        <f t="shared" si="0"/>
        <v>linux-arm64-testing-gn-check</v>
      </c>
      <c r="F15" t="s">
        <v>17</v>
      </c>
      <c r="G15" t="s">
        <v>72</v>
      </c>
      <c r="H15" t="s">
        <v>498</v>
      </c>
      <c r="I15" t="s">
        <v>704</v>
      </c>
      <c r="K15" t="s">
        <v>498</v>
      </c>
      <c r="L15">
        <v>1284</v>
      </c>
      <c r="M15">
        <v>19973</v>
      </c>
      <c r="N15">
        <v>208</v>
      </c>
      <c r="O15" s="10" t="s">
        <v>17</v>
      </c>
      <c r="P15" s="11" t="s">
        <v>17</v>
      </c>
      <c r="R15" t="str" cm="1">
        <f t="array" ref="R15">IFERROR(_xlfn.IFS(O15=P15,"agreed",TRUE,"conflicted"), "error")</f>
        <v>agreed</v>
      </c>
      <c r="S15" t="e">
        <f xml:space="preserve"> _xlfn.XLOOKUP(_xlfn.CONCAT(B15, "/", D15),#REF!,#REF!)</f>
        <v>#REF!</v>
      </c>
    </row>
    <row r="16" spans="1:23" ht="14.25" x14ac:dyDescent="0.2">
      <c r="A16">
        <v>56951</v>
      </c>
      <c r="B16" t="s">
        <v>485</v>
      </c>
      <c r="C16" t="s">
        <v>486</v>
      </c>
      <c r="D16" t="s">
        <v>389</v>
      </c>
      <c r="E16" s="1" t="str">
        <f t="shared" si="0"/>
        <v>test</v>
      </c>
      <c r="F16" t="s">
        <v>17</v>
      </c>
      <c r="G16" t="s">
        <v>18</v>
      </c>
      <c r="H16" t="s">
        <v>180</v>
      </c>
      <c r="I16" t="s">
        <v>714</v>
      </c>
      <c r="K16" t="s">
        <v>740</v>
      </c>
      <c r="L16">
        <v>642</v>
      </c>
      <c r="M16">
        <v>11322</v>
      </c>
      <c r="N16">
        <v>202</v>
      </c>
      <c r="O16" s="10" t="s">
        <v>13</v>
      </c>
      <c r="P16" s="11" t="s">
        <v>13</v>
      </c>
      <c r="R16" t="str" cm="1">
        <f t="array" ref="R16">IFERROR(_xlfn.IFS(O16=P16,"agreed",TRUE,"conflicted"), "error")</f>
        <v>agreed</v>
      </c>
      <c r="S16" t="e">
        <f xml:space="preserve"> _xlfn.XLOOKUP(_xlfn.CONCAT(B16, "/", D16),#REF!,#REF!)</f>
        <v>#REF!</v>
      </c>
    </row>
    <row r="17" spans="1:24" ht="14.25" x14ac:dyDescent="0.2">
      <c r="A17">
        <v>41661</v>
      </c>
      <c r="B17" t="s">
        <v>139</v>
      </c>
      <c r="C17" t="s">
        <v>140</v>
      </c>
      <c r="D17" t="s">
        <v>141</v>
      </c>
      <c r="E17" s="1" t="str">
        <f t="shared" si="0"/>
        <v>Server 4_1</v>
      </c>
      <c r="F17" t="s">
        <v>17</v>
      </c>
      <c r="G17" t="s">
        <v>121</v>
      </c>
      <c r="H17" t="s">
        <v>142</v>
      </c>
      <c r="I17" t="s">
        <v>706</v>
      </c>
      <c r="J17" t="s">
        <v>180</v>
      </c>
      <c r="K17" t="s">
        <v>710</v>
      </c>
      <c r="L17">
        <v>1147</v>
      </c>
      <c r="M17">
        <v>2220</v>
      </c>
      <c r="N17">
        <v>37</v>
      </c>
      <c r="O17" s="10" t="s">
        <v>17</v>
      </c>
      <c r="P17" s="11" t="s">
        <v>13</v>
      </c>
      <c r="Q17" s="12" t="s">
        <v>17</v>
      </c>
      <c r="R17" t="str" cm="1">
        <f t="array" ref="R17">IFERROR(_xlfn.IFS(O17=P17,"agreed",TRUE,"conflicted"), "error")</f>
        <v>conflicted</v>
      </c>
      <c r="S17" t="e">
        <f xml:space="preserve"> _xlfn.XLOOKUP(_xlfn.CONCAT(B17, "/", D17),#REF!,#REF!)</f>
        <v>#REF!</v>
      </c>
      <c r="U17" s="1" t="s">
        <v>823</v>
      </c>
      <c r="W17" t="s">
        <v>779</v>
      </c>
      <c r="X17" s="1" t="s">
        <v>823</v>
      </c>
    </row>
    <row r="18" spans="1:24" ht="14.25" x14ac:dyDescent="0.2">
      <c r="A18">
        <v>38513</v>
      </c>
      <c r="B18" t="s">
        <v>139</v>
      </c>
      <c r="C18" t="s">
        <v>140</v>
      </c>
      <c r="D18" t="s">
        <v>616</v>
      </c>
      <c r="E18" s="1" t="str">
        <f t="shared" si="0"/>
        <v>Run Unit Testing And Lint</v>
      </c>
      <c r="F18" s="6" t="s">
        <v>17</v>
      </c>
      <c r="G18" s="6" t="s">
        <v>72</v>
      </c>
      <c r="H18" s="6" t="s">
        <v>617</v>
      </c>
      <c r="I18" t="s">
        <v>706</v>
      </c>
      <c r="J18" t="s">
        <v>180</v>
      </c>
      <c r="K18" t="s">
        <v>710</v>
      </c>
      <c r="L18">
        <v>2899</v>
      </c>
      <c r="M18">
        <v>15353</v>
      </c>
      <c r="N18">
        <v>285</v>
      </c>
      <c r="O18" s="10" t="s">
        <v>17</v>
      </c>
      <c r="P18" s="11" t="s">
        <v>13</v>
      </c>
      <c r="Q18" s="12" t="s">
        <v>17</v>
      </c>
      <c r="R18" t="str" cm="1">
        <f t="array" ref="R18">IFERROR(_xlfn.IFS(O18=P18,"agreed",TRUE,"conflicted"), "error")</f>
        <v>conflicted</v>
      </c>
      <c r="S18" t="e">
        <f xml:space="preserve"> _xlfn.XLOOKUP(_xlfn.CONCAT(B18, "/", D18),#REF!,#REF!)</f>
        <v>#REF!</v>
      </c>
      <c r="T18" s="1" t="s">
        <v>806</v>
      </c>
    </row>
    <row r="19" spans="1:24" ht="57" x14ac:dyDescent="0.2">
      <c r="A19">
        <v>36002</v>
      </c>
      <c r="B19" t="s">
        <v>105</v>
      </c>
      <c r="C19" t="s">
        <v>106</v>
      </c>
      <c r="D19" t="s">
        <v>597</v>
      </c>
      <c r="E19" s="1" t="str">
        <f t="shared" si="0"/>
        <v>theme_starters_validate</v>
      </c>
      <c r="F19" s="4" t="s">
        <v>17</v>
      </c>
      <c r="G19" t="s">
        <v>72</v>
      </c>
      <c r="H19" s="3" t="s">
        <v>598</v>
      </c>
      <c r="I19" t="s">
        <v>704</v>
      </c>
      <c r="J19" t="s">
        <v>751</v>
      </c>
      <c r="K19" s="3" t="s">
        <v>752</v>
      </c>
      <c r="L19">
        <v>414</v>
      </c>
      <c r="M19">
        <v>414</v>
      </c>
      <c r="N19">
        <v>273</v>
      </c>
      <c r="O19" s="10" t="s">
        <v>17</v>
      </c>
      <c r="P19" s="11" t="s">
        <v>17</v>
      </c>
      <c r="R19" t="str" cm="1">
        <f t="array" ref="R19">IFERROR(_xlfn.IFS(O19=P19,"agreed",TRUE,"conflicted"), "error")</f>
        <v>agreed</v>
      </c>
      <c r="S19" t="e">
        <f xml:space="preserve"> _xlfn.XLOOKUP(_xlfn.CONCAT(B19, "/", D19),#REF!,#REF!)</f>
        <v>#REF!</v>
      </c>
    </row>
    <row r="20" spans="1:24" ht="57" x14ac:dyDescent="0.2">
      <c r="A20">
        <v>31757</v>
      </c>
      <c r="B20" t="s">
        <v>105</v>
      </c>
      <c r="C20" t="s">
        <v>106</v>
      </c>
      <c r="D20" t="s">
        <v>550</v>
      </c>
      <c r="E20" s="1" t="str">
        <f t="shared" si="0"/>
        <v>integration_tests_artifacts</v>
      </c>
      <c r="F20" t="s">
        <v>17</v>
      </c>
      <c r="G20" t="s">
        <v>72</v>
      </c>
      <c r="H20" s="3" t="s">
        <v>551</v>
      </c>
      <c r="I20" t="s">
        <v>735</v>
      </c>
      <c r="J20" t="s">
        <v>712</v>
      </c>
      <c r="K20" s="3" t="s">
        <v>736</v>
      </c>
      <c r="L20">
        <v>903</v>
      </c>
      <c r="M20">
        <v>3982</v>
      </c>
      <c r="N20">
        <v>240</v>
      </c>
      <c r="O20" s="10" t="s">
        <v>17</v>
      </c>
      <c r="P20" s="11" t="s">
        <v>13</v>
      </c>
      <c r="Q20" s="12" t="s">
        <v>17</v>
      </c>
      <c r="R20" t="str" cm="1">
        <f t="array" ref="R20">IFERROR(_xlfn.IFS(O20=P20,"agreed",TRUE,"conflicted"), "error")</f>
        <v>conflicted</v>
      </c>
      <c r="S20" t="e">
        <f xml:space="preserve"> _xlfn.XLOOKUP(_xlfn.CONCAT(B20, "/", D20),#REF!,#REF!)</f>
        <v>#REF!</v>
      </c>
      <c r="T20" s="1" t="s">
        <v>803</v>
      </c>
    </row>
    <row r="21" spans="1:24" ht="185.25" x14ac:dyDescent="0.2">
      <c r="A21">
        <v>42114</v>
      </c>
      <c r="B21" t="s">
        <v>224</v>
      </c>
      <c r="C21" t="s">
        <v>225</v>
      </c>
      <c r="D21" t="s">
        <v>481</v>
      </c>
      <c r="E21" s="1" t="str">
        <f t="shared" si="0"/>
        <v>install</v>
      </c>
      <c r="F21" s="4" t="s">
        <v>17</v>
      </c>
      <c r="G21" t="s">
        <v>121</v>
      </c>
      <c r="H21" s="3" t="s">
        <v>647</v>
      </c>
      <c r="I21" t="s">
        <v>699</v>
      </c>
      <c r="J21" t="s">
        <v>180</v>
      </c>
      <c r="L21">
        <v>754</v>
      </c>
      <c r="M21">
        <v>14122</v>
      </c>
      <c r="N21">
        <v>307</v>
      </c>
      <c r="O21" s="10" t="s">
        <v>17</v>
      </c>
      <c r="P21" s="11" t="s">
        <v>13</v>
      </c>
      <c r="Q21" s="12" t="s">
        <v>17</v>
      </c>
      <c r="R21" t="str" cm="1">
        <f t="array" ref="R21">IFERROR(_xlfn.IFS(O21=P21,"agreed",TRUE,"conflicted"), "error")</f>
        <v>conflicted</v>
      </c>
      <c r="S21" t="e">
        <f xml:space="preserve"> _xlfn.XLOOKUP(_xlfn.CONCAT(B21, "/", D21),#REF!,#REF!)</f>
        <v>#REF!</v>
      </c>
      <c r="T21" s="3" t="s">
        <v>807</v>
      </c>
      <c r="U21" s="1" t="s">
        <v>819</v>
      </c>
      <c r="V21" t="s">
        <v>820</v>
      </c>
    </row>
    <row r="22" spans="1:24" ht="42.75" x14ac:dyDescent="0.2">
      <c r="A22">
        <v>31387</v>
      </c>
      <c r="B22" t="s">
        <v>105</v>
      </c>
      <c r="C22" t="s">
        <v>106</v>
      </c>
      <c r="D22" t="s">
        <v>432</v>
      </c>
      <c r="E22" s="1" t="str">
        <f t="shared" si="0"/>
        <v>e2e_tests_gatsbygram</v>
      </c>
      <c r="F22" t="s">
        <v>13</v>
      </c>
      <c r="I22" t="s">
        <v>735</v>
      </c>
      <c r="J22" t="s">
        <v>712</v>
      </c>
      <c r="K22" s="3" t="s">
        <v>736</v>
      </c>
      <c r="L22">
        <v>1305</v>
      </c>
      <c r="M22">
        <v>9633</v>
      </c>
      <c r="N22">
        <v>168</v>
      </c>
      <c r="O22" s="10" t="s">
        <v>13</v>
      </c>
      <c r="P22" s="11" t="s">
        <v>13</v>
      </c>
      <c r="R22" t="str" cm="1">
        <f t="array" ref="R22">IFERROR(_xlfn.IFS(O22=P22,"agreed",TRUE,"conflicted"), "error")</f>
        <v>agreed</v>
      </c>
      <c r="S22" t="e">
        <f xml:space="preserve"> _xlfn.XLOOKUP(_xlfn.CONCAT(B22, "/", D22),#REF!,#REF!)</f>
        <v>#REF!</v>
      </c>
    </row>
    <row r="23" spans="1:24" ht="14.25" x14ac:dyDescent="0.2">
      <c r="A23">
        <v>30613</v>
      </c>
      <c r="B23" t="s">
        <v>251</v>
      </c>
      <c r="C23" t="s">
        <v>252</v>
      </c>
      <c r="D23" t="s">
        <v>393</v>
      </c>
      <c r="E23" s="1" t="str">
        <f t="shared" si="0"/>
        <v>ruby26rails60turbolinks</v>
      </c>
      <c r="F23" s="4" t="s">
        <v>17</v>
      </c>
      <c r="G23" t="s">
        <v>18</v>
      </c>
      <c r="H23" t="s">
        <v>180</v>
      </c>
      <c r="I23" t="s">
        <v>699</v>
      </c>
      <c r="J23" t="s">
        <v>180</v>
      </c>
      <c r="L23">
        <v>206</v>
      </c>
      <c r="M23">
        <v>1543</v>
      </c>
      <c r="N23">
        <v>141</v>
      </c>
      <c r="O23" s="10" t="s">
        <v>13</v>
      </c>
      <c r="P23" s="11" t="s">
        <v>13</v>
      </c>
      <c r="R23" t="str" cm="1">
        <f t="array" ref="R23">IFERROR(_xlfn.IFS(O23=P23,"agreed",TRUE,"conflicted"), "error")</f>
        <v>agreed</v>
      </c>
      <c r="S23" t="e">
        <f xml:space="preserve"> _xlfn.XLOOKUP(_xlfn.CONCAT(B23, "/", D23),#REF!,#REF!)</f>
        <v>#REF!</v>
      </c>
    </row>
    <row r="24" spans="1:24" ht="42.75" x14ac:dyDescent="0.2">
      <c r="A24">
        <v>39845</v>
      </c>
      <c r="B24" t="s">
        <v>105</v>
      </c>
      <c r="C24" t="s">
        <v>106</v>
      </c>
      <c r="D24" t="s">
        <v>599</v>
      </c>
      <c r="E24" s="1" t="str">
        <f t="shared" si="0"/>
        <v>e2e_tests_runtime</v>
      </c>
      <c r="F24" s="4" t="s">
        <v>17</v>
      </c>
      <c r="G24" t="s">
        <v>196</v>
      </c>
      <c r="H24" t="s">
        <v>600</v>
      </c>
      <c r="I24" t="s">
        <v>735</v>
      </c>
      <c r="J24" t="s">
        <v>712</v>
      </c>
      <c r="K24" s="3" t="s">
        <v>736</v>
      </c>
      <c r="L24">
        <v>1326</v>
      </c>
      <c r="M24">
        <v>2834</v>
      </c>
      <c r="N24">
        <v>274</v>
      </c>
      <c r="O24" s="10" t="s">
        <v>17</v>
      </c>
      <c r="P24" s="11" t="s">
        <v>13</v>
      </c>
      <c r="Q24" s="12" t="s">
        <v>17</v>
      </c>
      <c r="R24" t="str" cm="1">
        <f t="array" ref="R24">IFERROR(_xlfn.IFS(O24=P24,"agreed",TRUE,"conflicted"), "error")</f>
        <v>conflicted</v>
      </c>
      <c r="S24" t="e">
        <f xml:space="preserve"> _xlfn.XLOOKUP(_xlfn.CONCAT(B24, "/", D24),#REF!,#REF!)</f>
        <v>#REF!</v>
      </c>
      <c r="T24" s="1" t="s">
        <v>804</v>
      </c>
      <c r="U24" t="s">
        <v>805</v>
      </c>
    </row>
    <row r="25" spans="1:24" ht="14.25" x14ac:dyDescent="0.2">
      <c r="A25">
        <v>29289</v>
      </c>
      <c r="B25" t="s">
        <v>152</v>
      </c>
      <c r="C25" t="s">
        <v>153</v>
      </c>
      <c r="D25" t="s">
        <v>154</v>
      </c>
      <c r="E25" s="1" t="str">
        <f t="shared" si="0"/>
        <v>build_scalafix_rules_212</v>
      </c>
      <c r="F25" t="s">
        <v>17</v>
      </c>
      <c r="G25" t="s">
        <v>121</v>
      </c>
      <c r="H25" t="s">
        <v>155</v>
      </c>
      <c r="I25" t="s">
        <v>706</v>
      </c>
      <c r="L25">
        <v>281</v>
      </c>
      <c r="M25">
        <v>2948</v>
      </c>
      <c r="N25">
        <v>41</v>
      </c>
      <c r="O25" s="10" t="s">
        <v>17</v>
      </c>
      <c r="P25" s="11" t="s">
        <v>13</v>
      </c>
      <c r="Q25" s="12" t="s">
        <v>17</v>
      </c>
      <c r="R25" t="str" cm="1">
        <f t="array" ref="R25">IFERROR(_xlfn.IFS(O25=P25,"agreed",TRUE,"conflicted"), "error")</f>
        <v>conflicted</v>
      </c>
      <c r="S25" t="e">
        <f xml:space="preserve"> _xlfn.XLOOKUP(_xlfn.CONCAT(B25, "/", D25),#REF!,#REF!)</f>
        <v>#REF!</v>
      </c>
      <c r="U25" t="s">
        <v>772</v>
      </c>
    </row>
    <row r="26" spans="1:24" ht="14.25" x14ac:dyDescent="0.2">
      <c r="A26">
        <v>37295</v>
      </c>
      <c r="B26" t="s">
        <v>251</v>
      </c>
      <c r="C26" t="s">
        <v>252</v>
      </c>
      <c r="D26" t="s">
        <v>253</v>
      </c>
      <c r="E26" s="1" t="str">
        <f t="shared" si="0"/>
        <v>testapp60</v>
      </c>
      <c r="F26" t="s">
        <v>17</v>
      </c>
      <c r="G26" t="s">
        <v>18</v>
      </c>
      <c r="H26" t="s">
        <v>254</v>
      </c>
      <c r="I26" t="s">
        <v>699</v>
      </c>
      <c r="J26" t="s">
        <v>180</v>
      </c>
      <c r="L26">
        <v>214</v>
      </c>
      <c r="M26">
        <v>2037</v>
      </c>
      <c r="N26">
        <v>79</v>
      </c>
      <c r="O26" s="10" t="s">
        <v>13</v>
      </c>
      <c r="P26" s="11" t="s">
        <v>13</v>
      </c>
      <c r="R26" t="str" cm="1">
        <f t="array" ref="R26">IFERROR(_xlfn.IFS(O26=P26,"agreed",TRUE,"conflicted"), "error")</f>
        <v>agreed</v>
      </c>
      <c r="S26" t="e">
        <f xml:space="preserve"> _xlfn.XLOOKUP(_xlfn.CONCAT(B26, "/", D26),#REF!,#REF!)</f>
        <v>#REF!</v>
      </c>
    </row>
    <row r="27" spans="1:24" ht="156.75" x14ac:dyDescent="0.2">
      <c r="A27">
        <v>44482</v>
      </c>
      <c r="B27" t="s">
        <v>105</v>
      </c>
      <c r="C27" t="s">
        <v>106</v>
      </c>
      <c r="D27" t="s">
        <v>354</v>
      </c>
      <c r="E27" s="1" t="str">
        <f t="shared" si="0"/>
        <v>e2e_tests_gatsby-static-image</v>
      </c>
      <c r="F27" t="s">
        <v>13</v>
      </c>
      <c r="I27" t="s">
        <v>704</v>
      </c>
      <c r="K27" s="3" t="s">
        <v>725</v>
      </c>
      <c r="L27">
        <v>893</v>
      </c>
      <c r="M27">
        <v>2030</v>
      </c>
      <c r="N27">
        <v>122</v>
      </c>
      <c r="O27" s="10" t="s">
        <v>13</v>
      </c>
      <c r="P27" s="11" t="s">
        <v>17</v>
      </c>
      <c r="Q27" s="12" t="s">
        <v>17</v>
      </c>
      <c r="R27" t="str" cm="1">
        <f t="array" ref="R27">IFERROR(_xlfn.IFS(O27=P27,"agreed",TRUE,"conflicted"), "error")</f>
        <v>conflicted</v>
      </c>
      <c r="S27" t="e">
        <f xml:space="preserve"> _xlfn.XLOOKUP(_xlfn.CONCAT(B27, "/", D27),#REF!,#REF!)</f>
        <v>#REF!</v>
      </c>
      <c r="V27" t="s">
        <v>793</v>
      </c>
      <c r="W27" t="s">
        <v>794</v>
      </c>
    </row>
    <row r="28" spans="1:24" ht="14.25" x14ac:dyDescent="0.2">
      <c r="A28">
        <v>53840</v>
      </c>
      <c r="B28" t="s">
        <v>66</v>
      </c>
      <c r="C28" t="s">
        <v>67</v>
      </c>
      <c r="D28" t="s">
        <v>68</v>
      </c>
      <c r="E28" s="2" t="str">
        <f t="shared" si="0"/>
        <v>test-integration-macos</v>
      </c>
      <c r="F28" t="s">
        <v>13</v>
      </c>
      <c r="I28" t="s">
        <v>13</v>
      </c>
      <c r="L28">
        <v>197</v>
      </c>
      <c r="M28">
        <v>197</v>
      </c>
      <c r="N28">
        <v>15</v>
      </c>
      <c r="O28" s="10" t="s">
        <v>13</v>
      </c>
      <c r="P28" s="11" t="s">
        <v>13</v>
      </c>
      <c r="R28" t="str" cm="1">
        <f t="array" ref="R28">IFERROR(_xlfn.IFS(O28=P28,"agreed",TRUE,"conflicted"), "error")</f>
        <v>agreed</v>
      </c>
      <c r="S28" t="e">
        <f xml:space="preserve"> _xlfn.XLOOKUP(_xlfn.CONCAT(B28, "/", D28),#REF!,#REF!)</f>
        <v>#REF!</v>
      </c>
    </row>
    <row r="29" spans="1:24" ht="14.25" x14ac:dyDescent="0.2">
      <c r="A29">
        <v>32037</v>
      </c>
      <c r="B29" t="s">
        <v>512</v>
      </c>
      <c r="C29" t="s">
        <v>513</v>
      </c>
      <c r="D29" t="s">
        <v>158</v>
      </c>
      <c r="E29" s="1" t="str">
        <f t="shared" si="0"/>
        <v>build</v>
      </c>
      <c r="F29" t="s">
        <v>17</v>
      </c>
      <c r="G29" t="s">
        <v>18</v>
      </c>
      <c r="H29" t="s">
        <v>514</v>
      </c>
      <c r="I29" t="s">
        <v>699</v>
      </c>
      <c r="J29" t="s">
        <v>744</v>
      </c>
      <c r="K29" s="7" t="s">
        <v>745</v>
      </c>
      <c r="L29">
        <v>239</v>
      </c>
      <c r="M29">
        <v>2891</v>
      </c>
      <c r="N29">
        <v>218</v>
      </c>
      <c r="O29" s="10" t="s">
        <v>13</v>
      </c>
      <c r="P29" s="11" t="s">
        <v>13</v>
      </c>
      <c r="R29" t="str" cm="1">
        <f t="array" ref="R29">IFERROR(_xlfn.IFS(O29=P29,"agreed",TRUE,"conflicted"), "error")</f>
        <v>agreed</v>
      </c>
      <c r="S29" t="e">
        <f xml:space="preserve"> _xlfn.XLOOKUP(_xlfn.CONCAT(B29, "/", D29),#REF!,#REF!)</f>
        <v>#REF!</v>
      </c>
    </row>
    <row r="30" spans="1:24" ht="14.25" x14ac:dyDescent="0.2">
      <c r="A30">
        <v>45209</v>
      </c>
      <c r="B30" t="s">
        <v>28</v>
      </c>
      <c r="C30" t="s">
        <v>29</v>
      </c>
      <c r="D30" t="s">
        <v>164</v>
      </c>
      <c r="E30" s="1" t="str">
        <f t="shared" si="0"/>
        <v>binary_linux_conda_py3.6_cu110</v>
      </c>
      <c r="F30" t="s">
        <v>13</v>
      </c>
      <c r="I30" t="s">
        <v>13</v>
      </c>
      <c r="L30">
        <v>546</v>
      </c>
      <c r="M30">
        <v>1302</v>
      </c>
      <c r="N30">
        <v>44</v>
      </c>
      <c r="O30" s="10" t="s">
        <v>13</v>
      </c>
      <c r="P30" s="11" t="s">
        <v>13</v>
      </c>
      <c r="R30" t="str" cm="1">
        <f t="array" ref="R30">IFERROR(_xlfn.IFS(O30=P30,"agreed",TRUE,"conflicted"), "error")</f>
        <v>agreed</v>
      </c>
      <c r="S30" t="e">
        <f xml:space="preserve"> _xlfn.XLOOKUP(_xlfn.CONCAT(B30, "/", D30),#REF!,#REF!)</f>
        <v>#REF!</v>
      </c>
    </row>
    <row r="31" spans="1:24" ht="14.25" x14ac:dyDescent="0.2">
      <c r="A31">
        <v>31347</v>
      </c>
      <c r="B31" t="s">
        <v>143</v>
      </c>
      <c r="C31" t="s">
        <v>144</v>
      </c>
      <c r="D31" t="s">
        <v>439</v>
      </c>
      <c r="E31" s="1" t="str">
        <f t="shared" si="0"/>
        <v>b_osx</v>
      </c>
      <c r="F31" s="4" t="s">
        <v>17</v>
      </c>
      <c r="G31" t="s">
        <v>18</v>
      </c>
      <c r="H31" t="s">
        <v>180</v>
      </c>
      <c r="I31" t="s">
        <v>699</v>
      </c>
      <c r="J31" t="s">
        <v>180</v>
      </c>
      <c r="L31">
        <v>904</v>
      </c>
      <c r="M31">
        <v>11367</v>
      </c>
      <c r="N31">
        <v>172</v>
      </c>
      <c r="O31" s="10" t="s">
        <v>13</v>
      </c>
      <c r="P31" s="11" t="s">
        <v>13</v>
      </c>
      <c r="R31" t="str" cm="1">
        <f t="array" ref="R31">IFERROR(_xlfn.IFS(O31=P31,"agreed",TRUE,"conflicted"), "error")</f>
        <v>agreed</v>
      </c>
      <c r="S31" t="e">
        <f xml:space="preserve"> _xlfn.XLOOKUP(_xlfn.CONCAT(B31, "/", D31),#REF!,#REF!)</f>
        <v>#REF!</v>
      </c>
    </row>
    <row r="32" spans="1:24" ht="14.25" x14ac:dyDescent="0.2">
      <c r="A32">
        <v>42806</v>
      </c>
      <c r="B32" t="s">
        <v>28</v>
      </c>
      <c r="C32" t="s">
        <v>29</v>
      </c>
      <c r="D32" t="s">
        <v>418</v>
      </c>
      <c r="E32" s="1" t="str">
        <f t="shared" si="0"/>
        <v>binary_linux_conda_py3.6_cu102</v>
      </c>
      <c r="F32" s="4" t="s">
        <v>13</v>
      </c>
      <c r="I32" t="s">
        <v>13</v>
      </c>
      <c r="L32">
        <v>548</v>
      </c>
      <c r="M32">
        <v>2651</v>
      </c>
      <c r="N32">
        <v>160</v>
      </c>
      <c r="O32" s="10" t="s">
        <v>13</v>
      </c>
      <c r="P32" s="11" t="s">
        <v>13</v>
      </c>
      <c r="R32" t="str" cm="1">
        <f t="array" ref="R32">IFERROR(_xlfn.IFS(O32=P32,"agreed",TRUE,"conflicted"), "error")</f>
        <v>agreed</v>
      </c>
      <c r="S32" t="e">
        <f xml:space="preserve"> _xlfn.XLOOKUP(_xlfn.CONCAT(B32, "/", D32),#REF!,#REF!)</f>
        <v>#REF!</v>
      </c>
    </row>
    <row r="33" spans="1:25" ht="185.25" x14ac:dyDescent="0.2">
      <c r="A33">
        <v>41775</v>
      </c>
      <c r="B33" t="s">
        <v>193</v>
      </c>
      <c r="C33" t="s">
        <v>194</v>
      </c>
      <c r="D33" t="s">
        <v>195</v>
      </c>
      <c r="E33" s="1" t="str">
        <f t="shared" si="0"/>
        <v>build-and-test</v>
      </c>
      <c r="F33" t="s">
        <v>17</v>
      </c>
      <c r="G33" t="s">
        <v>196</v>
      </c>
      <c r="H33" t="s">
        <v>781</v>
      </c>
      <c r="I33" t="s">
        <v>699</v>
      </c>
      <c r="J33" t="s">
        <v>180</v>
      </c>
      <c r="L33">
        <v>719</v>
      </c>
      <c r="M33">
        <v>3293</v>
      </c>
      <c r="N33">
        <v>55</v>
      </c>
      <c r="O33" s="10" t="s">
        <v>17</v>
      </c>
      <c r="P33" s="11" t="s">
        <v>13</v>
      </c>
      <c r="Q33" s="12" t="s">
        <v>17</v>
      </c>
      <c r="R33" t="str" cm="1">
        <f t="array" ref="R33">IFERROR(_xlfn.IFS(O33=P33,"agreed",TRUE,"conflicted"), "error")</f>
        <v>conflicted</v>
      </c>
      <c r="S33" t="e">
        <f xml:space="preserve"> _xlfn.XLOOKUP(_xlfn.CONCAT(B33, "/", D33),#REF!,#REF!)</f>
        <v>#REF!</v>
      </c>
      <c r="U33" s="1" t="s">
        <v>782</v>
      </c>
      <c r="V33" s="1" t="s">
        <v>783</v>
      </c>
      <c r="W33" t="s">
        <v>784</v>
      </c>
      <c r="X33" t="s">
        <v>785</v>
      </c>
      <c r="Y33" s="3" t="s">
        <v>786</v>
      </c>
    </row>
    <row r="34" spans="1:25" ht="28.5" x14ac:dyDescent="0.2">
      <c r="A34">
        <v>41524</v>
      </c>
      <c r="B34" t="s">
        <v>105</v>
      </c>
      <c r="C34" t="s">
        <v>106</v>
      </c>
      <c r="D34" t="s">
        <v>446</v>
      </c>
      <c r="E34" s="1" t="str">
        <f t="shared" si="0"/>
        <v>integration_tests_long_term_caching</v>
      </c>
      <c r="F34" s="4" t="s">
        <v>17</v>
      </c>
      <c r="G34" s="4" t="s">
        <v>72</v>
      </c>
      <c r="H34" s="4" t="s">
        <v>447</v>
      </c>
      <c r="I34" t="s">
        <v>704</v>
      </c>
      <c r="J34" t="s">
        <v>798</v>
      </c>
      <c r="K34" s="3" t="s">
        <v>799</v>
      </c>
      <c r="L34">
        <v>1365</v>
      </c>
      <c r="M34">
        <v>20220</v>
      </c>
      <c r="N34">
        <v>177</v>
      </c>
      <c r="O34" s="10" t="s">
        <v>17</v>
      </c>
      <c r="P34" s="11" t="s">
        <v>17</v>
      </c>
      <c r="R34" t="str" cm="1">
        <f t="array" ref="R34">IFERROR(_xlfn.IFS(O34=P34,"agreed",TRUE,"conflicted"), "error")</f>
        <v>agreed</v>
      </c>
      <c r="S34" t="e">
        <f xml:space="preserve"> _xlfn.XLOOKUP(_xlfn.CONCAT(B34, "/", D34),#REF!,#REF!)</f>
        <v>#REF!</v>
      </c>
    </row>
    <row r="35" spans="1:25" ht="14.25" x14ac:dyDescent="0.2">
      <c r="A35">
        <v>31874</v>
      </c>
      <c r="B35" t="s">
        <v>303</v>
      </c>
      <c r="C35" t="s">
        <v>304</v>
      </c>
      <c r="D35" t="s">
        <v>558</v>
      </c>
      <c r="E35" s="1" t="str">
        <f t="shared" si="0"/>
        <v>envoy-integration-test-1.13.0</v>
      </c>
      <c r="F35" t="s">
        <v>13</v>
      </c>
      <c r="I35" t="s">
        <v>13</v>
      </c>
      <c r="K35" t="s">
        <v>749</v>
      </c>
      <c r="L35">
        <v>296</v>
      </c>
      <c r="M35">
        <v>680</v>
      </c>
      <c r="N35">
        <v>244</v>
      </c>
      <c r="O35" s="10" t="s">
        <v>13</v>
      </c>
      <c r="P35" s="11" t="s">
        <v>13</v>
      </c>
      <c r="R35" t="str" cm="1">
        <f t="array" ref="R35">IFERROR(_xlfn.IFS(O35=P35,"agreed",TRUE,"conflicted"), "error")</f>
        <v>agreed</v>
      </c>
      <c r="S35" t="e">
        <f xml:space="preserve"> _xlfn.XLOOKUP(_xlfn.CONCAT(B35, "/", D35),#REF!,#REF!)</f>
        <v>#REF!</v>
      </c>
    </row>
    <row r="36" spans="1:25" ht="14.25" x14ac:dyDescent="0.2">
      <c r="A36">
        <v>38290</v>
      </c>
      <c r="B36" t="s">
        <v>10</v>
      </c>
      <c r="C36" t="s">
        <v>11</v>
      </c>
      <c r="D36" t="s">
        <v>12</v>
      </c>
      <c r="E36" s="1" t="str">
        <f t="shared" si="0"/>
        <v>format</v>
      </c>
      <c r="F36" t="s">
        <v>13</v>
      </c>
      <c r="I36" t="s">
        <v>13</v>
      </c>
      <c r="K36" t="s">
        <v>697</v>
      </c>
      <c r="L36">
        <v>1227</v>
      </c>
      <c r="M36">
        <v>17126</v>
      </c>
      <c r="N36">
        <v>1</v>
      </c>
      <c r="O36" s="10" t="s">
        <v>13</v>
      </c>
      <c r="P36" s="11" t="s">
        <v>13</v>
      </c>
      <c r="R36" t="str" cm="1">
        <f t="array" ref="R36">IFERROR(_xlfn.IFS(O36=P36,"agreed",TRUE,"conflicted"), "error")</f>
        <v>agreed</v>
      </c>
      <c r="S36" t="e">
        <f xml:space="preserve"> _xlfn.XLOOKUP(_xlfn.CONCAT(B36, "/", D36),#REF!,#REF!)</f>
        <v>#REF!</v>
      </c>
      <c r="T36" t="s">
        <v>698</v>
      </c>
    </row>
    <row r="37" spans="1:25" ht="14.25" x14ac:dyDescent="0.2">
      <c r="A37">
        <v>33038</v>
      </c>
      <c r="B37" t="s">
        <v>105</v>
      </c>
      <c r="C37" t="s">
        <v>106</v>
      </c>
      <c r="D37" t="s">
        <v>107</v>
      </c>
      <c r="E37" s="1" t="str">
        <f t="shared" si="0"/>
        <v>integration_tests_cache_resilience</v>
      </c>
      <c r="F37" t="s">
        <v>17</v>
      </c>
      <c r="G37" t="s">
        <v>18</v>
      </c>
      <c r="H37" t="s">
        <v>108</v>
      </c>
      <c r="I37" t="s">
        <v>706</v>
      </c>
      <c r="L37">
        <v>902</v>
      </c>
      <c r="M37">
        <v>7053</v>
      </c>
      <c r="N37">
        <v>27</v>
      </c>
      <c r="O37" s="10" t="s">
        <v>13</v>
      </c>
      <c r="P37" s="11" t="s">
        <v>13</v>
      </c>
      <c r="R37" t="str" cm="1">
        <f t="array" ref="R37">IFERROR(_xlfn.IFS(O37=P37,"agreed",TRUE,"conflicted"), "error")</f>
        <v>agreed</v>
      </c>
      <c r="S37" t="e">
        <f xml:space="preserve"> _xlfn.XLOOKUP(_xlfn.CONCAT(B37, "/", D37),#REF!,#REF!)</f>
        <v>#REF!</v>
      </c>
    </row>
    <row r="38" spans="1:25" ht="14.25" x14ac:dyDescent="0.2">
      <c r="A38">
        <v>37912</v>
      </c>
      <c r="B38" t="s">
        <v>271</v>
      </c>
      <c r="C38" t="s">
        <v>272</v>
      </c>
      <c r="D38" t="s">
        <v>273</v>
      </c>
      <c r="E38" s="1" t="str">
        <f t="shared" si="0"/>
        <v>view_engine_snapshot_test_cronjob</v>
      </c>
      <c r="F38" t="s">
        <v>17</v>
      </c>
      <c r="G38" t="s">
        <v>18</v>
      </c>
      <c r="H38" t="s">
        <v>274</v>
      </c>
      <c r="I38" t="s">
        <v>714</v>
      </c>
      <c r="J38" t="s">
        <v>180</v>
      </c>
      <c r="L38">
        <v>742</v>
      </c>
      <c r="M38">
        <v>9964</v>
      </c>
      <c r="N38">
        <v>88</v>
      </c>
      <c r="O38" s="10" t="s">
        <v>13</v>
      </c>
      <c r="P38" s="11" t="s">
        <v>13</v>
      </c>
      <c r="R38" t="str" cm="1">
        <f t="array" ref="R38">IFERROR(_xlfn.IFS(O38=P38,"agreed",TRUE,"conflicted"), "error")</f>
        <v>agreed</v>
      </c>
      <c r="S38" t="e">
        <f xml:space="preserve"> _xlfn.XLOOKUP(_xlfn.CONCAT(B38, "/", D38),#REF!,#REF!)</f>
        <v>#REF!</v>
      </c>
    </row>
    <row r="39" spans="1:25" ht="14.25" x14ac:dyDescent="0.2">
      <c r="A39">
        <v>40699</v>
      </c>
      <c r="B39" t="s">
        <v>10</v>
      </c>
      <c r="C39" t="s">
        <v>11</v>
      </c>
      <c r="D39" t="s">
        <v>469</v>
      </c>
      <c r="E39" s="1" t="str">
        <f t="shared" si="0"/>
        <v>release</v>
      </c>
      <c r="F39" s="4" t="s">
        <v>17</v>
      </c>
      <c r="G39" t="s">
        <v>18</v>
      </c>
      <c r="H39" t="s">
        <v>180</v>
      </c>
      <c r="I39" t="s">
        <v>13</v>
      </c>
      <c r="L39">
        <v>1008</v>
      </c>
      <c r="M39">
        <v>15286</v>
      </c>
      <c r="N39">
        <v>192</v>
      </c>
      <c r="O39" s="10" t="s">
        <v>13</v>
      </c>
      <c r="P39" s="11" t="s">
        <v>13</v>
      </c>
      <c r="R39" t="str" cm="1">
        <f t="array" ref="R39">IFERROR(_xlfn.IFS(O39=P39,"agreed",TRUE,"conflicted"), "error")</f>
        <v>agreed</v>
      </c>
      <c r="S39" t="e">
        <f xml:space="preserve"> _xlfn.XLOOKUP(_xlfn.CONCAT(B39, "/", D39),#REF!,#REF!)</f>
        <v>#REF!</v>
      </c>
    </row>
    <row r="40" spans="1:25" ht="14.25" x14ac:dyDescent="0.2">
      <c r="A40">
        <v>33328</v>
      </c>
      <c r="B40" t="s">
        <v>303</v>
      </c>
      <c r="C40" t="s">
        <v>304</v>
      </c>
      <c r="D40" t="s">
        <v>473</v>
      </c>
      <c r="E40" s="1" t="str">
        <f t="shared" si="0"/>
        <v>envoy-integration-test-1.13.6</v>
      </c>
      <c r="F40" s="4" t="s">
        <v>13</v>
      </c>
      <c r="I40" t="s">
        <v>13</v>
      </c>
      <c r="L40">
        <v>554</v>
      </c>
      <c r="M40">
        <v>1208</v>
      </c>
      <c r="N40">
        <v>197</v>
      </c>
      <c r="O40" s="10" t="s">
        <v>13</v>
      </c>
      <c r="P40" s="11" t="s">
        <v>13</v>
      </c>
      <c r="R40" t="str" cm="1">
        <f t="array" ref="R40">IFERROR(_xlfn.IFS(O40=P40,"agreed",TRUE,"conflicted"), "error")</f>
        <v>agreed</v>
      </c>
      <c r="S40" t="e">
        <f xml:space="preserve"> _xlfn.XLOOKUP(_xlfn.CONCAT(B40, "/", D40),#REF!,#REF!)</f>
        <v>#REF!</v>
      </c>
    </row>
    <row r="41" spans="1:25" ht="14.25" x14ac:dyDescent="0.2">
      <c r="A41">
        <v>42498</v>
      </c>
      <c r="B41" t="s">
        <v>319</v>
      </c>
      <c r="C41" t="s">
        <v>320</v>
      </c>
      <c r="D41" t="s">
        <v>321</v>
      </c>
      <c r="E41" s="1" t="str">
        <f t="shared" si="0"/>
        <v>python-smoke-test</v>
      </c>
      <c r="F41" t="s">
        <v>13</v>
      </c>
      <c r="I41" t="s">
        <v>13</v>
      </c>
      <c r="L41">
        <v>547</v>
      </c>
      <c r="M41">
        <v>1356</v>
      </c>
      <c r="N41">
        <v>105</v>
      </c>
      <c r="O41" s="10" t="s">
        <v>13</v>
      </c>
      <c r="P41" s="11" t="s">
        <v>13</v>
      </c>
      <c r="R41" t="str" cm="1">
        <f t="array" ref="R41">IFERROR(_xlfn.IFS(O41=P41,"agreed",TRUE,"conflicted"), "error")</f>
        <v>agreed</v>
      </c>
      <c r="S41" t="e">
        <f xml:space="preserve"> _xlfn.XLOOKUP(_xlfn.CONCAT(B41, "/", D41),#REF!,#REF!)</f>
        <v>#REF!</v>
      </c>
    </row>
    <row r="42" spans="1:25" ht="14.25" x14ac:dyDescent="0.2">
      <c r="A42">
        <v>32656</v>
      </c>
      <c r="B42" t="s">
        <v>530</v>
      </c>
      <c r="C42" t="s">
        <v>531</v>
      </c>
      <c r="D42" t="s">
        <v>532</v>
      </c>
      <c r="E42" s="1" t="str">
        <f t="shared" si="0"/>
        <v>GHCJS 8.4 + no-test + no-docs</v>
      </c>
      <c r="F42" t="s">
        <v>533</v>
      </c>
      <c r="I42" t="s">
        <v>746</v>
      </c>
      <c r="L42">
        <v>200</v>
      </c>
      <c r="M42">
        <v>275</v>
      </c>
      <c r="N42">
        <v>228</v>
      </c>
      <c r="O42" s="10" t="e">
        <v>#N/A</v>
      </c>
      <c r="P42" s="11" t="e">
        <v>#N/A</v>
      </c>
      <c r="R42" t="str" cm="1">
        <f t="array" ref="R42">IFERROR(_xlfn.IFS(O42=P42,"agreed",TRUE,"conflicted"), "error")</f>
        <v>error</v>
      </c>
      <c r="S42" t="e">
        <f xml:space="preserve"> _xlfn.XLOOKUP(_xlfn.CONCAT(B42, "/", D42),#REF!,#REF!)</f>
        <v>#REF!</v>
      </c>
    </row>
    <row r="43" spans="1:25" ht="14.25" x14ac:dyDescent="0.2">
      <c r="A43">
        <v>45905</v>
      </c>
      <c r="B43" t="s">
        <v>499</v>
      </c>
      <c r="C43" t="s">
        <v>500</v>
      </c>
      <c r="D43" t="s">
        <v>158</v>
      </c>
      <c r="E43" s="1" t="str">
        <f t="shared" si="0"/>
        <v>build</v>
      </c>
      <c r="F43" t="s">
        <v>13</v>
      </c>
      <c r="I43" t="s">
        <v>699</v>
      </c>
      <c r="J43" t="s">
        <v>180</v>
      </c>
      <c r="K43" t="s">
        <v>742</v>
      </c>
      <c r="L43">
        <v>287</v>
      </c>
      <c r="M43">
        <v>1221</v>
      </c>
      <c r="N43">
        <v>209</v>
      </c>
      <c r="O43" s="10" t="s">
        <v>13</v>
      </c>
      <c r="P43" s="11" t="s">
        <v>13</v>
      </c>
      <c r="R43" t="str" cm="1">
        <f t="array" ref="R43">IFERROR(_xlfn.IFS(O43=P43,"agreed",TRUE,"conflicted"), "error")</f>
        <v>agreed</v>
      </c>
      <c r="S43" t="e">
        <f xml:space="preserve"> _xlfn.XLOOKUP(_xlfn.CONCAT(B43, "/", D43),#REF!,#REF!)</f>
        <v>#REF!</v>
      </c>
    </row>
    <row r="44" spans="1:25" ht="14.25" x14ac:dyDescent="0.2">
      <c r="A44">
        <v>44401</v>
      </c>
      <c r="B44" t="s">
        <v>28</v>
      </c>
      <c r="C44" t="s">
        <v>29</v>
      </c>
      <c r="D44" t="s">
        <v>30</v>
      </c>
      <c r="E44" s="2" t="str">
        <f t="shared" si="0"/>
        <v>binary_linux_wheel_py3.8_cpu</v>
      </c>
      <c r="F44" t="s">
        <v>13</v>
      </c>
      <c r="H44" t="s">
        <v>31</v>
      </c>
      <c r="I44" t="s">
        <v>13</v>
      </c>
      <c r="L44">
        <v>620</v>
      </c>
      <c r="M44">
        <v>3551</v>
      </c>
      <c r="N44">
        <v>5</v>
      </c>
      <c r="O44" s="10" t="s">
        <v>13</v>
      </c>
      <c r="P44" s="11" t="s">
        <v>13</v>
      </c>
      <c r="R44" t="str" cm="1">
        <f t="array" ref="R44">IFERROR(_xlfn.IFS(O44=P44,"agreed",TRUE,"conflicted"), "error")</f>
        <v>agreed</v>
      </c>
      <c r="S44" t="e">
        <f xml:space="preserve"> _xlfn.XLOOKUP(_xlfn.CONCAT(B44, "/", D44),#REF!,#REF!)</f>
        <v>#REF!</v>
      </c>
    </row>
    <row r="45" spans="1:25" ht="14.25" x14ac:dyDescent="0.2">
      <c r="A45">
        <v>50422</v>
      </c>
      <c r="B45" t="s">
        <v>368</v>
      </c>
      <c r="C45" t="s">
        <v>369</v>
      </c>
      <c r="D45" t="s">
        <v>538</v>
      </c>
      <c r="E45" s="1" t="str">
        <f t="shared" si="0"/>
        <v>trial-publish</v>
      </c>
      <c r="F45" t="s">
        <v>17</v>
      </c>
      <c r="G45" t="s">
        <v>18</v>
      </c>
      <c r="H45" t="s">
        <v>180</v>
      </c>
      <c r="I45" t="s">
        <v>699</v>
      </c>
      <c r="J45" t="s">
        <v>180</v>
      </c>
      <c r="L45">
        <v>223</v>
      </c>
      <c r="M45">
        <v>1692</v>
      </c>
      <c r="N45">
        <v>234</v>
      </c>
      <c r="O45" s="10" t="s">
        <v>13</v>
      </c>
      <c r="P45" s="11" t="s">
        <v>13</v>
      </c>
      <c r="R45" t="str" cm="1">
        <f t="array" ref="R45">IFERROR(_xlfn.IFS(O45=P45,"agreed",TRUE,"conflicted"), "error")</f>
        <v>agreed</v>
      </c>
      <c r="S45" t="e">
        <f xml:space="preserve"> _xlfn.XLOOKUP(_xlfn.CONCAT(B45, "/", D45),#REF!,#REF!)</f>
        <v>#REF!</v>
      </c>
    </row>
    <row r="46" spans="1:25" ht="14.25" x14ac:dyDescent="0.2">
      <c r="A46">
        <v>43863</v>
      </c>
      <c r="B46" t="s">
        <v>414</v>
      </c>
      <c r="C46" t="s">
        <v>415</v>
      </c>
      <c r="D46" t="s">
        <v>416</v>
      </c>
      <c r="E46" s="1" t="str">
        <f t="shared" si="0"/>
        <v>build-kotlin-sdk</v>
      </c>
      <c r="F46" t="s">
        <v>13</v>
      </c>
      <c r="I46" t="s">
        <v>706</v>
      </c>
      <c r="K46" t="s">
        <v>731</v>
      </c>
      <c r="L46">
        <v>330</v>
      </c>
      <c r="M46">
        <v>2587</v>
      </c>
      <c r="N46">
        <v>158</v>
      </c>
      <c r="O46" s="10" t="s">
        <v>13</v>
      </c>
      <c r="P46" s="11" t="s">
        <v>13</v>
      </c>
      <c r="R46" t="str" cm="1">
        <f t="array" ref="R46">IFERROR(_xlfn.IFS(O46=P46,"agreed",TRUE,"conflicted"), "error")</f>
        <v>agreed</v>
      </c>
      <c r="S46" t="e">
        <f xml:space="preserve"> _xlfn.XLOOKUP(_xlfn.CONCAT(B46, "/", D46),#REF!,#REF!)</f>
        <v>#REF!</v>
      </c>
    </row>
    <row r="47" spans="1:25" ht="128.25" x14ac:dyDescent="0.2">
      <c r="A47">
        <v>41463</v>
      </c>
      <c r="B47" t="s">
        <v>156</v>
      </c>
      <c r="C47" t="s">
        <v>157</v>
      </c>
      <c r="D47" t="s">
        <v>158</v>
      </c>
      <c r="E47" s="1" t="str">
        <f t="shared" si="0"/>
        <v>build</v>
      </c>
      <c r="F47" t="s">
        <v>159</v>
      </c>
      <c r="G47" t="s">
        <v>72</v>
      </c>
      <c r="H47" s="3" t="s">
        <v>160</v>
      </c>
      <c r="I47" t="s">
        <v>13</v>
      </c>
      <c r="L47">
        <v>312</v>
      </c>
      <c r="M47">
        <v>1320</v>
      </c>
      <c r="N47">
        <v>42</v>
      </c>
      <c r="O47" s="10" t="s">
        <v>17</v>
      </c>
      <c r="P47" s="11" t="s">
        <v>13</v>
      </c>
      <c r="Q47" s="12" t="s">
        <v>13</v>
      </c>
      <c r="R47" t="str" cm="1">
        <f t="array" ref="R47">IFERROR(_xlfn.IFS(O47=P47,"agreed",TRUE,"conflicted"), "error")</f>
        <v>conflicted</v>
      </c>
      <c r="S47" t="e">
        <f xml:space="preserve"> _xlfn.XLOOKUP(_xlfn.CONCAT(B47, "/", D47),#REF!,#REF!)</f>
        <v>#REF!</v>
      </c>
    </row>
    <row r="48" spans="1:25" ht="14.25" x14ac:dyDescent="0.2">
      <c r="A48">
        <v>49122</v>
      </c>
      <c r="B48" t="s">
        <v>368</v>
      </c>
      <c r="C48" t="s">
        <v>369</v>
      </c>
      <c r="D48" t="s">
        <v>370</v>
      </c>
      <c r="E48" s="1" t="str">
        <f t="shared" si="0"/>
        <v>compile</v>
      </c>
      <c r="F48" t="s">
        <v>17</v>
      </c>
      <c r="G48" t="s">
        <v>18</v>
      </c>
      <c r="H48" t="s">
        <v>180</v>
      </c>
      <c r="I48" t="s">
        <v>699</v>
      </c>
      <c r="J48" t="s">
        <v>180</v>
      </c>
      <c r="L48">
        <v>250</v>
      </c>
      <c r="M48">
        <v>2172</v>
      </c>
      <c r="N48">
        <v>127</v>
      </c>
      <c r="O48" s="10" t="s">
        <v>13</v>
      </c>
      <c r="P48" s="11" t="s">
        <v>13</v>
      </c>
      <c r="R48" t="str" cm="1">
        <f t="array" ref="R48">IFERROR(_xlfn.IFS(O48=P48,"agreed",TRUE,"conflicted"), "error")</f>
        <v>agreed</v>
      </c>
      <c r="S48" t="e">
        <f xml:space="preserve"> _xlfn.XLOOKUP(_xlfn.CONCAT(B48, "/", D48),#REF!,#REF!)</f>
        <v>#REF!</v>
      </c>
    </row>
    <row r="49" spans="1:19" ht="14.25" x14ac:dyDescent="0.2">
      <c r="A49">
        <v>35102</v>
      </c>
      <c r="B49" t="s">
        <v>143</v>
      </c>
      <c r="C49" t="s">
        <v>144</v>
      </c>
      <c r="D49" t="s">
        <v>615</v>
      </c>
      <c r="E49" s="1" t="str">
        <f t="shared" si="0"/>
        <v>test_x86_archlinux</v>
      </c>
      <c r="F49" t="s">
        <v>13</v>
      </c>
      <c r="I49" t="s">
        <v>13</v>
      </c>
      <c r="L49">
        <v>757</v>
      </c>
      <c r="M49">
        <v>4302</v>
      </c>
      <c r="N49">
        <v>284</v>
      </c>
      <c r="O49" s="10" t="s">
        <v>13</v>
      </c>
      <c r="P49" s="11" t="s">
        <v>13</v>
      </c>
      <c r="R49" t="str" cm="1">
        <f t="array" ref="R49">IFERROR(_xlfn.IFS(O49=P49,"agreed",TRUE,"conflicted"), "error")</f>
        <v>agreed</v>
      </c>
      <c r="S49" t="e">
        <f xml:space="preserve"> _xlfn.XLOOKUP(_xlfn.CONCAT(B49, "/", D49),#REF!,#REF!)</f>
        <v>#REF!</v>
      </c>
    </row>
    <row r="50" spans="1:19" ht="14.25" x14ac:dyDescent="0.2">
      <c r="A50">
        <v>38596</v>
      </c>
      <c r="B50" t="s">
        <v>303</v>
      </c>
      <c r="C50" t="s">
        <v>304</v>
      </c>
      <c r="D50" t="s">
        <v>391</v>
      </c>
      <c r="E50" s="1" t="str">
        <f t="shared" si="0"/>
        <v>envoy-integration-test-1.8.0</v>
      </c>
      <c r="F50" t="s">
        <v>17</v>
      </c>
      <c r="G50" t="s">
        <v>121</v>
      </c>
      <c r="H50" t="s">
        <v>392</v>
      </c>
      <c r="I50" t="s">
        <v>699</v>
      </c>
      <c r="K50" t="s">
        <v>795</v>
      </c>
      <c r="L50">
        <v>634</v>
      </c>
      <c r="M50">
        <v>3809</v>
      </c>
      <c r="N50">
        <v>140</v>
      </c>
      <c r="O50" s="10" t="s">
        <v>13</v>
      </c>
      <c r="P50" s="11" t="s">
        <v>13</v>
      </c>
      <c r="R50" t="str" cm="1">
        <f t="array" ref="R50">IFERROR(_xlfn.IFS(O50=P50,"agreed",TRUE,"conflicted"), "error")</f>
        <v>agreed</v>
      </c>
      <c r="S50" t="e">
        <f xml:space="preserve"> _xlfn.XLOOKUP(_xlfn.CONCAT(B50, "/", D50),#REF!,#REF!)</f>
        <v>#REF!</v>
      </c>
    </row>
    <row r="51" spans="1:19" ht="14.25" x14ac:dyDescent="0.2">
      <c r="A51">
        <v>30379</v>
      </c>
      <c r="B51" t="s">
        <v>28</v>
      </c>
      <c r="C51" t="s">
        <v>29</v>
      </c>
      <c r="D51" t="s">
        <v>573</v>
      </c>
      <c r="E51" s="1" t="str">
        <f t="shared" si="0"/>
        <v>binary_linux_conda_py3.7_cu101</v>
      </c>
      <c r="F51" t="s">
        <v>13</v>
      </c>
      <c r="H51" t="s">
        <v>574</v>
      </c>
      <c r="I51" t="s">
        <v>13</v>
      </c>
      <c r="L51">
        <v>549</v>
      </c>
      <c r="M51">
        <v>3323</v>
      </c>
      <c r="N51">
        <v>256</v>
      </c>
      <c r="O51" s="10" t="s">
        <v>13</v>
      </c>
      <c r="P51" s="11" t="s">
        <v>13</v>
      </c>
      <c r="R51" t="str" cm="1">
        <f t="array" ref="R51">IFERROR(_xlfn.IFS(O51=P51,"agreed",TRUE,"conflicted"), "error")</f>
        <v>agreed</v>
      </c>
      <c r="S51" t="e">
        <f xml:space="preserve"> _xlfn.XLOOKUP(_xlfn.CONCAT(B51, "/", D51),#REF!,#REF!)</f>
        <v>#REF!</v>
      </c>
    </row>
    <row r="52" spans="1:19" ht="14.25" x14ac:dyDescent="0.2">
      <c r="A52">
        <v>56602</v>
      </c>
      <c r="B52" t="s">
        <v>460</v>
      </c>
      <c r="C52" t="s">
        <v>461</v>
      </c>
      <c r="D52" t="s">
        <v>462</v>
      </c>
      <c r="E52" s="1" t="str">
        <f t="shared" si="0"/>
        <v>integration_fuzzing</v>
      </c>
      <c r="F52" t="s">
        <v>13</v>
      </c>
      <c r="I52" t="s">
        <v>13</v>
      </c>
      <c r="L52">
        <v>280</v>
      </c>
      <c r="M52">
        <v>768</v>
      </c>
      <c r="N52">
        <v>185</v>
      </c>
      <c r="O52" s="10" t="s">
        <v>13</v>
      </c>
      <c r="P52" s="11" t="s">
        <v>13</v>
      </c>
      <c r="R52" t="str" cm="1">
        <f t="array" ref="R52">IFERROR(_xlfn.IFS(O52=P52,"agreed",TRUE,"conflicted"), "error")</f>
        <v>agreed</v>
      </c>
      <c r="S52" t="e">
        <f xml:space="preserve"> _xlfn.XLOOKUP(_xlfn.CONCAT(B52, "/", D52),#REF!,#REF!)</f>
        <v>#REF!</v>
      </c>
    </row>
    <row r="53" spans="1:19" ht="14.25" x14ac:dyDescent="0.2">
      <c r="A53">
        <v>33117</v>
      </c>
      <c r="B53" t="s">
        <v>219</v>
      </c>
      <c r="C53" t="s">
        <v>220</v>
      </c>
      <c r="D53" t="s">
        <v>221</v>
      </c>
      <c r="E53" s="1" t="str">
        <f t="shared" si="0"/>
        <v>danger</v>
      </c>
      <c r="F53" t="s">
        <v>13</v>
      </c>
      <c r="I53" t="s">
        <v>13</v>
      </c>
      <c r="L53">
        <v>1703</v>
      </c>
      <c r="M53">
        <v>3483</v>
      </c>
      <c r="N53">
        <v>64</v>
      </c>
      <c r="O53" s="10" t="s">
        <v>13</v>
      </c>
      <c r="P53" s="11" t="s">
        <v>13</v>
      </c>
      <c r="R53" t="str" cm="1">
        <f t="array" ref="R53">IFERROR(_xlfn.IFS(O53=P53,"agreed",TRUE,"conflicted"), "error")</f>
        <v>agreed</v>
      </c>
      <c r="S53" t="e">
        <f xml:space="preserve"> _xlfn.XLOOKUP(_xlfn.CONCAT(B53, "/", D53),#REF!,#REF!)</f>
        <v>#REF!</v>
      </c>
    </row>
    <row r="54" spans="1:19" ht="14.25" x14ac:dyDescent="0.2">
      <c r="A54">
        <v>47092</v>
      </c>
      <c r="B54" t="s">
        <v>368</v>
      </c>
      <c r="C54" t="s">
        <v>369</v>
      </c>
      <c r="D54" t="s">
        <v>659</v>
      </c>
      <c r="E54" s="1" t="str">
        <f t="shared" si="0"/>
        <v>unit-test</v>
      </c>
      <c r="F54" t="s">
        <v>159</v>
      </c>
      <c r="G54" t="s">
        <v>121</v>
      </c>
      <c r="H54" t="s">
        <v>660</v>
      </c>
      <c r="I54" t="s">
        <v>699</v>
      </c>
      <c r="J54" t="s">
        <v>180</v>
      </c>
      <c r="L54">
        <v>208</v>
      </c>
      <c r="M54">
        <v>1821</v>
      </c>
      <c r="N54">
        <v>315</v>
      </c>
      <c r="O54" s="10" t="s">
        <v>13</v>
      </c>
      <c r="P54" s="11" t="s">
        <v>13</v>
      </c>
      <c r="R54" t="str" cm="1">
        <f t="array" ref="R54">IFERROR(_xlfn.IFS(O54=P54,"agreed",TRUE,"conflicted"), "error")</f>
        <v>agreed</v>
      </c>
      <c r="S54" t="e">
        <f xml:space="preserve"> _xlfn.XLOOKUP(_xlfn.CONCAT(B54, "/", D54),#REF!,#REF!)</f>
        <v>#REF!</v>
      </c>
    </row>
    <row r="55" spans="1:19" ht="14.25" x14ac:dyDescent="0.2">
      <c r="A55">
        <v>30863</v>
      </c>
      <c r="B55" t="s">
        <v>28</v>
      </c>
      <c r="C55" t="s">
        <v>29</v>
      </c>
      <c r="D55" t="s">
        <v>632</v>
      </c>
      <c r="E55" s="1" t="str">
        <f t="shared" si="0"/>
        <v>binary_macos_conda_py3.6_cpu</v>
      </c>
      <c r="F55" t="s">
        <v>13</v>
      </c>
      <c r="I55" t="s">
        <v>13</v>
      </c>
      <c r="L55">
        <v>535</v>
      </c>
      <c r="M55">
        <v>3662</v>
      </c>
      <c r="N55">
        <v>296</v>
      </c>
      <c r="O55" s="10" t="s">
        <v>13</v>
      </c>
      <c r="P55" s="11" t="s">
        <v>13</v>
      </c>
      <c r="R55" t="str" cm="1">
        <f t="array" ref="R55">IFERROR(_xlfn.IFS(O55=P55,"agreed",TRUE,"conflicted"), "error")</f>
        <v>agreed</v>
      </c>
      <c r="S55" t="e">
        <f xml:space="preserve"> _xlfn.XLOOKUP(_xlfn.CONCAT(B55, "/", D55),#REF!,#REF!)</f>
        <v>#REF!</v>
      </c>
    </row>
    <row r="56" spans="1:19" ht="14.25" x14ac:dyDescent="0.2">
      <c r="A56">
        <v>40861</v>
      </c>
      <c r="B56" t="s">
        <v>362</v>
      </c>
      <c r="C56" t="s">
        <v>363</v>
      </c>
      <c r="D56" t="s">
        <v>625</v>
      </c>
      <c r="E56" s="1" t="str">
        <f t="shared" si="0"/>
        <v>swarm-e2e</v>
      </c>
      <c r="F56" t="s">
        <v>13</v>
      </c>
      <c r="I56" t="s">
        <v>13</v>
      </c>
      <c r="L56">
        <v>285</v>
      </c>
      <c r="M56">
        <v>784</v>
      </c>
      <c r="N56">
        <v>291</v>
      </c>
      <c r="O56" s="10" t="s">
        <v>13</v>
      </c>
      <c r="P56" s="11" t="s">
        <v>13</v>
      </c>
      <c r="R56" t="str" cm="1">
        <f t="array" ref="R56">IFERROR(_xlfn.IFS(O56=P56,"agreed",TRUE,"conflicted"), "error")</f>
        <v>agreed</v>
      </c>
      <c r="S56" t="e">
        <f xml:space="preserve"> _xlfn.XLOOKUP(_xlfn.CONCAT(B56, "/", D56),#REF!,#REF!)</f>
        <v>#REF!</v>
      </c>
    </row>
    <row r="57" spans="1:19" ht="14.25" x14ac:dyDescent="0.2">
      <c r="A57">
        <v>52211</v>
      </c>
      <c r="B57" t="s">
        <v>161</v>
      </c>
      <c r="C57" t="s">
        <v>162</v>
      </c>
      <c r="D57" t="s">
        <v>163</v>
      </c>
      <c r="E57" s="1" t="str">
        <f t="shared" si="0"/>
        <v>build-go1.10</v>
      </c>
      <c r="F57" t="s">
        <v>13</v>
      </c>
      <c r="I57" t="s">
        <v>13</v>
      </c>
      <c r="L57">
        <v>234</v>
      </c>
      <c r="M57">
        <v>745</v>
      </c>
      <c r="N57">
        <v>43</v>
      </c>
      <c r="O57" s="10" t="s">
        <v>13</v>
      </c>
      <c r="P57" s="11" t="s">
        <v>13</v>
      </c>
      <c r="R57" t="str" cm="1">
        <f t="array" ref="R57">IFERROR(_xlfn.IFS(O57=P57,"agreed",TRUE,"conflicted"), "error")</f>
        <v>agreed</v>
      </c>
      <c r="S57" t="e">
        <f xml:space="preserve"> _xlfn.XLOOKUP(_xlfn.CONCAT(B57, "/", D57),#REF!,#REF!)</f>
        <v>#REF!</v>
      </c>
    </row>
    <row r="58" spans="1:19" ht="14.25" x14ac:dyDescent="0.2">
      <c r="A58">
        <v>33006</v>
      </c>
      <c r="B58" t="s">
        <v>135</v>
      </c>
      <c r="C58" t="s">
        <v>136</v>
      </c>
      <c r="D58" t="s">
        <v>137</v>
      </c>
      <c r="E58" s="1" t="str">
        <f t="shared" si="0"/>
        <v>nvim-master</v>
      </c>
      <c r="F58" t="s">
        <v>13</v>
      </c>
      <c r="I58" t="s">
        <v>13</v>
      </c>
      <c r="L58">
        <v>285</v>
      </c>
      <c r="M58">
        <v>1125</v>
      </c>
      <c r="N58">
        <v>35</v>
      </c>
      <c r="O58" s="10" t="s">
        <v>13</v>
      </c>
      <c r="P58" s="11" t="s">
        <v>13</v>
      </c>
      <c r="R58" t="str" cm="1">
        <f t="array" ref="R58">IFERROR(_xlfn.IFS(O58=P58,"agreed",TRUE,"conflicted"), "error")</f>
        <v>agreed</v>
      </c>
      <c r="S58" t="e">
        <f xml:space="preserve"> _xlfn.XLOOKUP(_xlfn.CONCAT(B58, "/", D58),#REF!,#REF!)</f>
        <v>#REF!</v>
      </c>
    </row>
    <row r="59" spans="1:19" ht="14.25" x14ac:dyDescent="0.2">
      <c r="A59" s="7">
        <v>43967</v>
      </c>
      <c r="B59" s="7" t="s">
        <v>359</v>
      </c>
      <c r="C59" s="7" t="s">
        <v>360</v>
      </c>
      <c r="D59" s="7" t="s">
        <v>361</v>
      </c>
      <c r="E59" s="8" t="str">
        <f t="shared" si="0"/>
        <v>node12-test</v>
      </c>
      <c r="F59" t="s">
        <v>17</v>
      </c>
      <c r="G59" t="s">
        <v>18</v>
      </c>
      <c r="H59" t="s">
        <v>180</v>
      </c>
      <c r="I59" s="7" t="s">
        <v>714</v>
      </c>
      <c r="J59" s="7" t="s">
        <v>712</v>
      </c>
      <c r="K59" s="7" t="s">
        <v>726</v>
      </c>
      <c r="L59" s="7">
        <v>388</v>
      </c>
      <c r="M59" s="7">
        <v>883</v>
      </c>
      <c r="N59">
        <v>124</v>
      </c>
      <c r="O59" s="10" t="s">
        <v>13</v>
      </c>
      <c r="P59" s="11" t="s">
        <v>13</v>
      </c>
      <c r="R59" t="str" cm="1">
        <f t="array" ref="R59">IFERROR(_xlfn.IFS(O59=P59,"agreed",TRUE,"conflicted"), "error")</f>
        <v>agreed</v>
      </c>
      <c r="S59" t="e">
        <f xml:space="preserve"> _xlfn.XLOOKUP(_xlfn.CONCAT(B59, "/", D59),#REF!,#REF!)</f>
        <v>#REF!</v>
      </c>
    </row>
    <row r="60" spans="1:19" ht="14.25" x14ac:dyDescent="0.2">
      <c r="A60">
        <v>44137</v>
      </c>
      <c r="B60" t="s">
        <v>14</v>
      </c>
      <c r="C60" t="s">
        <v>15</v>
      </c>
      <c r="D60" t="s">
        <v>43</v>
      </c>
      <c r="E60" s="2" t="str">
        <f t="shared" si="0"/>
        <v>lint</v>
      </c>
      <c r="F60" t="s">
        <v>17</v>
      </c>
      <c r="G60" t="s">
        <v>18</v>
      </c>
      <c r="H60" t="s">
        <v>90</v>
      </c>
      <c r="I60" t="s">
        <v>706</v>
      </c>
      <c r="J60" t="s">
        <v>707</v>
      </c>
      <c r="K60" t="s">
        <v>708</v>
      </c>
      <c r="L60">
        <v>199</v>
      </c>
      <c r="M60">
        <v>744</v>
      </c>
      <c r="N60">
        <v>22</v>
      </c>
      <c r="O60" s="10" t="s">
        <v>13</v>
      </c>
      <c r="P60" s="11" t="s">
        <v>13</v>
      </c>
      <c r="R60" t="str" cm="1">
        <f t="array" ref="R60">IFERROR(_xlfn.IFS(O60=P60,"agreed",TRUE,"conflicted"), "error")</f>
        <v>agreed</v>
      </c>
      <c r="S60" t="e">
        <f xml:space="preserve"> _xlfn.XLOOKUP(_xlfn.CONCAT(B60, "/", D60),#REF!,#REF!)</f>
        <v>#REF!</v>
      </c>
    </row>
    <row r="61" spans="1:19" ht="14.25" x14ac:dyDescent="0.2">
      <c r="A61">
        <v>34243</v>
      </c>
      <c r="B61" t="s">
        <v>278</v>
      </c>
      <c r="C61" t="s">
        <v>279</v>
      </c>
      <c r="D61" t="s">
        <v>158</v>
      </c>
      <c r="E61" s="1" t="str">
        <f t="shared" si="0"/>
        <v>build</v>
      </c>
      <c r="F61" t="s">
        <v>13</v>
      </c>
      <c r="I61" t="s">
        <v>706</v>
      </c>
      <c r="K61" t="s">
        <v>728</v>
      </c>
      <c r="L61">
        <v>316</v>
      </c>
      <c r="M61">
        <v>2393</v>
      </c>
      <c r="N61">
        <v>133</v>
      </c>
      <c r="O61" s="10" t="s">
        <v>13</v>
      </c>
      <c r="P61" s="11" t="s">
        <v>13</v>
      </c>
      <c r="R61" t="str" cm="1">
        <f t="array" ref="R61">IFERROR(_xlfn.IFS(O61=P61,"agreed",TRUE,"conflicted"), "error")</f>
        <v>agreed</v>
      </c>
      <c r="S61" t="e">
        <f xml:space="preserve"> _xlfn.XLOOKUP(_xlfn.CONCAT(B61, "/", D61),#REF!,#REF!)</f>
        <v>#REF!</v>
      </c>
    </row>
    <row r="62" spans="1:19" ht="14.25" x14ac:dyDescent="0.2">
      <c r="A62">
        <v>32760</v>
      </c>
      <c r="B62" t="s">
        <v>219</v>
      </c>
      <c r="C62" t="s">
        <v>220</v>
      </c>
      <c r="D62" t="s">
        <v>222</v>
      </c>
      <c r="E62" s="1" t="str">
        <f t="shared" si="0"/>
        <v>setup-1</v>
      </c>
      <c r="F62" t="s">
        <v>223</v>
      </c>
      <c r="H62" t="s">
        <v>223</v>
      </c>
      <c r="I62" t="s">
        <v>699</v>
      </c>
      <c r="J62" t="s">
        <v>180</v>
      </c>
      <c r="L62">
        <v>1248</v>
      </c>
      <c r="M62">
        <v>1248</v>
      </c>
      <c r="N62">
        <v>65</v>
      </c>
      <c r="O62" s="10" t="s">
        <v>13</v>
      </c>
      <c r="P62" s="11" t="s">
        <v>13</v>
      </c>
      <c r="R62" t="str" cm="1">
        <f t="array" ref="R62">IFERROR(_xlfn.IFS(O62=P62,"agreed",TRUE,"conflicted"), "error")</f>
        <v>agreed</v>
      </c>
      <c r="S62" t="e">
        <f xml:space="preserve"> _xlfn.XLOOKUP(_xlfn.CONCAT(B62, "/", D62),#REF!,#REF!)</f>
        <v>#REF!</v>
      </c>
    </row>
    <row r="63" spans="1:19" ht="14.25" x14ac:dyDescent="0.2">
      <c r="A63">
        <v>43885</v>
      </c>
      <c r="B63" t="s">
        <v>28</v>
      </c>
      <c r="C63" t="s">
        <v>29</v>
      </c>
      <c r="D63" t="s">
        <v>443</v>
      </c>
      <c r="E63" s="1" t="str">
        <f t="shared" si="0"/>
        <v>binary_linux_wheel_py3.7_cu100</v>
      </c>
      <c r="F63" t="s">
        <v>13</v>
      </c>
      <c r="I63" t="s">
        <v>13</v>
      </c>
      <c r="L63">
        <v>354</v>
      </c>
      <c r="M63">
        <v>1491</v>
      </c>
      <c r="N63">
        <v>175</v>
      </c>
      <c r="O63" s="10" t="s">
        <v>13</v>
      </c>
      <c r="P63" s="11" t="s">
        <v>13</v>
      </c>
      <c r="R63" t="str" cm="1">
        <f t="array" ref="R63">IFERROR(_xlfn.IFS(O63=P63,"agreed",TRUE,"conflicted"), "error")</f>
        <v>agreed</v>
      </c>
      <c r="S63" t="e">
        <f xml:space="preserve"> _xlfn.XLOOKUP(_xlfn.CONCAT(B63, "/", D63),#REF!,#REF!)</f>
        <v>#REF!</v>
      </c>
    </row>
    <row r="64" spans="1:19" ht="14.25" x14ac:dyDescent="0.2">
      <c r="A64">
        <v>29801</v>
      </c>
      <c r="B64" t="s">
        <v>28</v>
      </c>
      <c r="C64" t="s">
        <v>29</v>
      </c>
      <c r="D64" t="s">
        <v>263</v>
      </c>
      <c r="E64" s="1" t="str">
        <f t="shared" si="0"/>
        <v>binary_macos_wheel_py3.8_cpu</v>
      </c>
      <c r="F64" t="s">
        <v>13</v>
      </c>
      <c r="I64" t="s">
        <v>706</v>
      </c>
      <c r="L64">
        <v>606</v>
      </c>
      <c r="M64">
        <v>3493</v>
      </c>
      <c r="N64">
        <v>84</v>
      </c>
      <c r="O64" s="10" t="s">
        <v>13</v>
      </c>
      <c r="P64" s="11" t="s">
        <v>13</v>
      </c>
      <c r="R64" t="str" cm="1">
        <f t="array" ref="R64">IFERROR(_xlfn.IFS(O64=P64,"agreed",TRUE,"conflicted"), "error")</f>
        <v>agreed</v>
      </c>
      <c r="S64" t="e">
        <f xml:space="preserve"> _xlfn.XLOOKUP(_xlfn.CONCAT(B64, "/", D64),#REF!,#REF!)</f>
        <v>#REF!</v>
      </c>
    </row>
    <row r="65" spans="1:22" ht="14.25" x14ac:dyDescent="0.2">
      <c r="A65">
        <v>51026</v>
      </c>
      <c r="B65" t="s">
        <v>123</v>
      </c>
      <c r="C65" t="s">
        <v>124</v>
      </c>
      <c r="D65" t="s">
        <v>645</v>
      </c>
      <c r="E65" s="1" t="str">
        <f t="shared" si="0"/>
        <v>smoketest-udp-3.6</v>
      </c>
      <c r="F65" t="s">
        <v>13</v>
      </c>
      <c r="I65" t="s">
        <v>13</v>
      </c>
      <c r="L65">
        <v>510</v>
      </c>
      <c r="M65">
        <v>845</v>
      </c>
      <c r="N65">
        <v>305</v>
      </c>
      <c r="O65" s="10" t="s">
        <v>13</v>
      </c>
      <c r="P65" s="11" t="s">
        <v>13</v>
      </c>
      <c r="R65" t="str" cm="1">
        <f t="array" ref="R65">IFERROR(_xlfn.IFS(O65=P65,"agreed",TRUE,"conflicted"), "error")</f>
        <v>agreed</v>
      </c>
      <c r="S65" t="e">
        <f xml:space="preserve"> _xlfn.XLOOKUP(_xlfn.CONCAT(B65, "/", D65),#REF!,#REF!)</f>
        <v>#REF!</v>
      </c>
    </row>
    <row r="66" spans="1:22" ht="14.25" x14ac:dyDescent="0.2">
      <c r="A66">
        <v>40195</v>
      </c>
      <c r="B66" t="s">
        <v>10</v>
      </c>
      <c r="C66" t="s">
        <v>11</v>
      </c>
      <c r="D66" t="s">
        <v>568</v>
      </c>
      <c r="E66" s="1" t="str">
        <f t="shared" ref="E66:E129" si="1">HYPERLINK(_xlfn.CONCAT("https://aws-forecast.b11p.com/TimeSeries/ByStepNumber?repo=",C66,"&amp;job=",D66), D66)</f>
        <v>coverage_publish</v>
      </c>
      <c r="F66" t="s">
        <v>13</v>
      </c>
      <c r="I66" t="s">
        <v>13</v>
      </c>
      <c r="L66">
        <v>945</v>
      </c>
      <c r="M66">
        <v>7433</v>
      </c>
      <c r="N66">
        <v>252</v>
      </c>
      <c r="O66" s="10" t="s">
        <v>13</v>
      </c>
      <c r="P66" s="11" t="s">
        <v>13</v>
      </c>
      <c r="R66" t="str" cm="1">
        <f t="array" ref="R66">IFERROR(_xlfn.IFS(O66=P66,"agreed",TRUE,"conflicted"), "error")</f>
        <v>agreed</v>
      </c>
      <c r="S66" t="e">
        <f xml:space="preserve"> _xlfn.XLOOKUP(_xlfn.CONCAT(B66, "/", D66),#REF!,#REF!)</f>
        <v>#REF!</v>
      </c>
    </row>
    <row r="67" spans="1:22" ht="14.25" x14ac:dyDescent="0.2">
      <c r="A67">
        <v>41545</v>
      </c>
      <c r="B67" t="s">
        <v>149</v>
      </c>
      <c r="C67" t="s">
        <v>150</v>
      </c>
      <c r="D67" t="s">
        <v>544</v>
      </c>
      <c r="E67" s="1" t="str">
        <f t="shared" si="1"/>
        <v>Tests</v>
      </c>
      <c r="F67" t="s">
        <v>17</v>
      </c>
      <c r="G67" t="s">
        <v>18</v>
      </c>
      <c r="H67" t="s">
        <v>180</v>
      </c>
      <c r="I67" t="s">
        <v>699</v>
      </c>
      <c r="J67" t="s">
        <v>180</v>
      </c>
      <c r="L67">
        <v>1039</v>
      </c>
      <c r="M67">
        <v>4270</v>
      </c>
      <c r="N67">
        <v>237</v>
      </c>
      <c r="O67" s="10" t="s">
        <v>13</v>
      </c>
      <c r="P67" s="11" t="s">
        <v>13</v>
      </c>
      <c r="R67" t="str" cm="1">
        <f t="array" ref="R67">IFERROR(_xlfn.IFS(O67=P67,"agreed",TRUE,"conflicted"), "error")</f>
        <v>agreed</v>
      </c>
      <c r="S67" t="e">
        <f xml:space="preserve"> _xlfn.XLOOKUP(_xlfn.CONCAT(B67, "/", D67),#REF!,#REF!)</f>
        <v>#REF!</v>
      </c>
    </row>
    <row r="68" spans="1:22" ht="213.75" x14ac:dyDescent="0.2">
      <c r="A68">
        <v>37591</v>
      </c>
      <c r="B68" t="s">
        <v>177</v>
      </c>
      <c r="C68" t="s">
        <v>178</v>
      </c>
      <c r="D68" t="s">
        <v>332</v>
      </c>
      <c r="E68" s="1" t="str">
        <f t="shared" si="1"/>
        <v>electron-linux-arm64</v>
      </c>
      <c r="F68" t="s">
        <v>159</v>
      </c>
      <c r="G68" t="s">
        <v>316</v>
      </c>
      <c r="H68" s="3" t="s">
        <v>333</v>
      </c>
      <c r="I68" t="s">
        <v>13</v>
      </c>
      <c r="L68">
        <v>889</v>
      </c>
      <c r="M68">
        <v>3687</v>
      </c>
      <c r="N68">
        <v>111</v>
      </c>
      <c r="O68" s="10" t="s">
        <v>17</v>
      </c>
      <c r="P68" s="11" t="s">
        <v>13</v>
      </c>
      <c r="Q68" s="12" t="s">
        <v>13</v>
      </c>
      <c r="R68" t="str" cm="1">
        <f t="array" ref="R68">IFERROR(_xlfn.IFS(O68=P68,"agreed",TRUE,"conflicted"), "error")</f>
        <v>conflicted</v>
      </c>
      <c r="S68" t="e">
        <f xml:space="preserve"> _xlfn.XLOOKUP(_xlfn.CONCAT(B68, "/", D68),#REF!,#REF!)</f>
        <v>#REF!</v>
      </c>
    </row>
    <row r="69" spans="1:22" ht="14.25" x14ac:dyDescent="0.2">
      <c r="A69">
        <v>43686</v>
      </c>
      <c r="B69" t="s">
        <v>139</v>
      </c>
      <c r="C69" t="s">
        <v>140</v>
      </c>
      <c r="D69" t="s">
        <v>246</v>
      </c>
      <c r="E69" s="1" t="str">
        <f t="shared" si="1"/>
        <v>Server Master</v>
      </c>
      <c r="F69" t="s">
        <v>17</v>
      </c>
      <c r="G69" t="s">
        <v>121</v>
      </c>
      <c r="H69" t="s">
        <v>247</v>
      </c>
      <c r="I69" t="s">
        <v>13</v>
      </c>
      <c r="L69">
        <v>1601</v>
      </c>
      <c r="M69">
        <v>6717</v>
      </c>
      <c r="N69">
        <v>75</v>
      </c>
      <c r="O69" s="10" t="s">
        <v>17</v>
      </c>
      <c r="P69" s="11" t="s">
        <v>13</v>
      </c>
      <c r="Q69" s="12" t="s">
        <v>17</v>
      </c>
      <c r="R69" t="str" cm="1">
        <f t="array" ref="R69">IFERROR(_xlfn.IFS(O69=P69,"agreed",TRUE,"conflicted"), "error")</f>
        <v>conflicted</v>
      </c>
      <c r="S69" t="e">
        <f xml:space="preserve"> _xlfn.XLOOKUP(_xlfn.CONCAT(B69, "/", D69),#REF!,#REF!)</f>
        <v>#REF!</v>
      </c>
      <c r="U69" t="s">
        <v>787</v>
      </c>
      <c r="V69" t="s">
        <v>788</v>
      </c>
    </row>
    <row r="70" spans="1:22" ht="14.25" x14ac:dyDescent="0.2">
      <c r="A70">
        <v>35557</v>
      </c>
      <c r="B70" t="s">
        <v>188</v>
      </c>
      <c r="C70" t="s">
        <v>189</v>
      </c>
      <c r="D70" t="s">
        <v>190</v>
      </c>
      <c r="E70" s="1" t="str">
        <f t="shared" si="1"/>
        <v>NodeJS 10</v>
      </c>
      <c r="F70" t="s">
        <v>13</v>
      </c>
      <c r="I70" t="s">
        <v>13</v>
      </c>
      <c r="L70">
        <v>1299</v>
      </c>
      <c r="M70">
        <v>7982</v>
      </c>
      <c r="N70">
        <v>52</v>
      </c>
      <c r="O70" s="10" t="s">
        <v>13</v>
      </c>
      <c r="P70" s="11" t="s">
        <v>13</v>
      </c>
      <c r="R70" t="str" cm="1">
        <f t="array" ref="R70">IFERROR(_xlfn.IFS(O70=P70,"agreed",TRUE,"conflicted"), "error")</f>
        <v>agreed</v>
      </c>
      <c r="S70" t="e">
        <f xml:space="preserve"> _xlfn.XLOOKUP(_xlfn.CONCAT(B70, "/", D70),#REF!,#REF!)</f>
        <v>#REF!</v>
      </c>
    </row>
    <row r="71" spans="1:22" ht="199.5" x14ac:dyDescent="0.2">
      <c r="A71">
        <v>56710</v>
      </c>
      <c r="B71" t="s">
        <v>501</v>
      </c>
      <c r="C71" t="s">
        <v>502</v>
      </c>
      <c r="D71" t="s">
        <v>542</v>
      </c>
      <c r="E71" s="1" t="str">
        <f t="shared" si="1"/>
        <v>test-docker</v>
      </c>
      <c r="F71" t="s">
        <v>159</v>
      </c>
      <c r="G71" t="s">
        <v>72</v>
      </c>
      <c r="H71" t="s">
        <v>543</v>
      </c>
      <c r="I71" t="s">
        <v>13</v>
      </c>
      <c r="L71">
        <v>986</v>
      </c>
      <c r="M71">
        <v>8318</v>
      </c>
      <c r="N71">
        <v>236</v>
      </c>
      <c r="O71" s="10" t="s">
        <v>17</v>
      </c>
      <c r="P71" s="11" t="s">
        <v>13</v>
      </c>
      <c r="Q71" s="12" t="s">
        <v>13</v>
      </c>
      <c r="R71" t="str" cm="1">
        <f t="array" ref="R71">IFERROR(_xlfn.IFS(O71=P71,"agreed",TRUE,"conflicted"), "error")</f>
        <v>conflicted</v>
      </c>
      <c r="S71" t="e">
        <f xml:space="preserve"> _xlfn.XLOOKUP(_xlfn.CONCAT(B71, "/", D71),#REF!,#REF!)</f>
        <v>#REF!</v>
      </c>
      <c r="U71" s="3" t="s">
        <v>802</v>
      </c>
    </row>
    <row r="72" spans="1:22" ht="14.25" x14ac:dyDescent="0.2">
      <c r="A72">
        <v>29057</v>
      </c>
      <c r="B72" t="s">
        <v>294</v>
      </c>
      <c r="C72" t="s">
        <v>295</v>
      </c>
      <c r="D72" t="s">
        <v>378</v>
      </c>
      <c r="E72" s="1" t="str">
        <f t="shared" si="1"/>
        <v>Check Contracts</v>
      </c>
      <c r="F72" t="s">
        <v>13</v>
      </c>
      <c r="I72" t="s">
        <v>13</v>
      </c>
      <c r="L72">
        <v>202</v>
      </c>
      <c r="M72">
        <v>855</v>
      </c>
      <c r="N72">
        <v>131</v>
      </c>
      <c r="O72" s="10" t="s">
        <v>13</v>
      </c>
      <c r="P72" s="11" t="s">
        <v>13</v>
      </c>
      <c r="R72" t="str" cm="1">
        <f t="array" ref="R72">IFERROR(_xlfn.IFS(O72=P72,"agreed",TRUE,"conflicted"), "error")</f>
        <v>agreed</v>
      </c>
      <c r="S72" t="e">
        <f xml:space="preserve"> _xlfn.XLOOKUP(_xlfn.CONCAT(B72, "/", D72),#REF!,#REF!)</f>
        <v>#REF!</v>
      </c>
    </row>
    <row r="73" spans="1:22" ht="14.25" x14ac:dyDescent="0.2">
      <c r="A73">
        <v>53160</v>
      </c>
      <c r="B73" t="s">
        <v>109</v>
      </c>
      <c r="C73" t="s">
        <v>110</v>
      </c>
      <c r="D73" t="s">
        <v>111</v>
      </c>
      <c r="E73" s="1" t="str">
        <f t="shared" si="1"/>
        <v>test_robot</v>
      </c>
      <c r="F73" t="s">
        <v>13</v>
      </c>
      <c r="I73" t="s">
        <v>13</v>
      </c>
      <c r="L73">
        <v>257</v>
      </c>
      <c r="M73">
        <v>3070</v>
      </c>
      <c r="N73">
        <v>28</v>
      </c>
      <c r="O73" s="10" t="s">
        <v>13</v>
      </c>
      <c r="P73" s="11" t="s">
        <v>13</v>
      </c>
      <c r="R73" t="str" cm="1">
        <f t="array" ref="R73">IFERROR(_xlfn.IFS(O73=P73,"agreed",TRUE,"conflicted"), "error")</f>
        <v>agreed</v>
      </c>
      <c r="S73" t="e">
        <f xml:space="preserve"> _xlfn.XLOOKUP(_xlfn.CONCAT(B73, "/", D73),#REF!,#REF!)</f>
        <v>#REF!</v>
      </c>
    </row>
    <row r="74" spans="1:22" ht="14.25" x14ac:dyDescent="0.2">
      <c r="A74">
        <v>38855</v>
      </c>
      <c r="B74" t="s">
        <v>641</v>
      </c>
      <c r="C74" t="s">
        <v>642</v>
      </c>
      <c r="D74" t="s">
        <v>389</v>
      </c>
      <c r="E74" s="1" t="str">
        <f t="shared" si="1"/>
        <v>test</v>
      </c>
      <c r="F74" t="s">
        <v>17</v>
      </c>
      <c r="G74" t="s">
        <v>18</v>
      </c>
      <c r="H74" t="s">
        <v>180</v>
      </c>
      <c r="I74" t="s">
        <v>13</v>
      </c>
      <c r="J74" t="s">
        <v>757</v>
      </c>
      <c r="K74" t="s">
        <v>719</v>
      </c>
      <c r="L74">
        <v>259</v>
      </c>
      <c r="M74">
        <v>514</v>
      </c>
      <c r="N74">
        <v>303</v>
      </c>
      <c r="O74" s="10" t="s">
        <v>13</v>
      </c>
      <c r="P74" s="11" t="s">
        <v>13</v>
      </c>
      <c r="R74" t="str" cm="1">
        <f t="array" ref="R74">IFERROR(_xlfn.IFS(O74=P74,"agreed",TRUE,"conflicted"), "error")</f>
        <v>agreed</v>
      </c>
      <c r="S74" t="e">
        <f xml:space="preserve"> _xlfn.XLOOKUP(_xlfn.CONCAT(B74, "/", D74),#REF!,#REF!)</f>
        <v>#REF!</v>
      </c>
    </row>
    <row r="75" spans="1:22" ht="14.25" x14ac:dyDescent="0.2">
      <c r="A75">
        <v>50101</v>
      </c>
      <c r="B75" t="s">
        <v>97</v>
      </c>
      <c r="C75" t="s">
        <v>98</v>
      </c>
      <c r="D75" t="s">
        <v>334</v>
      </c>
      <c r="E75" s="1" t="str">
        <f t="shared" si="1"/>
        <v>unittests_38</v>
      </c>
      <c r="F75" t="s">
        <v>13</v>
      </c>
      <c r="I75" t="s">
        <v>722</v>
      </c>
      <c r="J75" t="s">
        <v>723</v>
      </c>
      <c r="L75">
        <v>266</v>
      </c>
      <c r="M75">
        <v>2226</v>
      </c>
      <c r="N75">
        <v>112</v>
      </c>
      <c r="O75" s="10" t="s">
        <v>13</v>
      </c>
      <c r="P75" s="11" t="s">
        <v>17</v>
      </c>
      <c r="Q75" s="12" t="s">
        <v>13</v>
      </c>
      <c r="R75" t="str" cm="1">
        <f t="array" ref="R75">IFERROR(_xlfn.IFS(O75=P75,"agreed",TRUE,"conflicted"), "error")</f>
        <v>conflicted</v>
      </c>
      <c r="S75" t="e">
        <f xml:space="preserve"> _xlfn.XLOOKUP(_xlfn.CONCAT(B75, "/", D75),#REF!,#REF!)</f>
        <v>#REF!</v>
      </c>
    </row>
    <row r="76" spans="1:22" ht="14.25" x14ac:dyDescent="0.2">
      <c r="A76">
        <v>54299</v>
      </c>
      <c r="B76" t="s">
        <v>52</v>
      </c>
      <c r="C76" t="s">
        <v>53</v>
      </c>
      <c r="D76" t="s">
        <v>672</v>
      </c>
      <c r="E76" s="1" t="str">
        <f t="shared" si="1"/>
        <v>PyTorch-v1.1</v>
      </c>
      <c r="F76" t="s">
        <v>13</v>
      </c>
      <c r="I76" t="s">
        <v>13</v>
      </c>
      <c r="L76">
        <v>528</v>
      </c>
      <c r="M76">
        <v>926</v>
      </c>
      <c r="N76">
        <v>323</v>
      </c>
      <c r="O76" s="10" t="s">
        <v>13</v>
      </c>
      <c r="P76" s="11" t="s">
        <v>13</v>
      </c>
      <c r="R76" t="str" cm="1">
        <f t="array" ref="R76">IFERROR(_xlfn.IFS(O76=P76,"agreed",TRUE,"conflicted"), "error")</f>
        <v>agreed</v>
      </c>
      <c r="S76" t="e">
        <f xml:space="preserve"> _xlfn.XLOOKUP(_xlfn.CONCAT(B76, "/", D76),#REF!,#REF!)</f>
        <v>#REF!</v>
      </c>
    </row>
    <row r="77" spans="1:22" ht="14.25" x14ac:dyDescent="0.2">
      <c r="A77">
        <v>47066</v>
      </c>
      <c r="B77" t="s">
        <v>97</v>
      </c>
      <c r="C77" t="s">
        <v>98</v>
      </c>
      <c r="D77" t="s">
        <v>487</v>
      </c>
      <c r="E77" s="1" t="str">
        <f t="shared" si="1"/>
        <v>unittests_gpu16</v>
      </c>
      <c r="F77" t="s">
        <v>17</v>
      </c>
      <c r="G77" t="s">
        <v>18</v>
      </c>
      <c r="H77" t="s">
        <v>180</v>
      </c>
      <c r="I77" t="s">
        <v>699</v>
      </c>
      <c r="J77" t="s">
        <v>723</v>
      </c>
      <c r="L77">
        <v>274</v>
      </c>
      <c r="M77">
        <v>978</v>
      </c>
      <c r="N77">
        <v>203</v>
      </c>
      <c r="O77" s="10" t="s">
        <v>13</v>
      </c>
      <c r="P77" s="11" t="s">
        <v>13</v>
      </c>
      <c r="R77" t="str" cm="1">
        <f t="array" ref="R77">IFERROR(_xlfn.IFS(O77=P77,"agreed",TRUE,"conflicted"), "error")</f>
        <v>agreed</v>
      </c>
      <c r="S77" t="e">
        <f xml:space="preserve"> _xlfn.XLOOKUP(_xlfn.CONCAT(B77, "/", D77),#REF!,#REF!)</f>
        <v>#REF!</v>
      </c>
      <c r="T77" t="s">
        <v>800</v>
      </c>
    </row>
    <row r="78" spans="1:22" ht="14.25" x14ac:dyDescent="0.2">
      <c r="A78">
        <v>33596</v>
      </c>
      <c r="B78" t="s">
        <v>28</v>
      </c>
      <c r="C78" t="s">
        <v>29</v>
      </c>
      <c r="D78" t="s">
        <v>529</v>
      </c>
      <c r="E78" s="1" t="str">
        <f t="shared" si="1"/>
        <v>binary_linux_wheel_py2.7_cu100</v>
      </c>
      <c r="F78" t="s">
        <v>13</v>
      </c>
      <c r="I78" t="s">
        <v>13</v>
      </c>
      <c r="L78">
        <v>363</v>
      </c>
      <c r="M78">
        <v>1058</v>
      </c>
      <c r="N78">
        <v>227</v>
      </c>
      <c r="O78" s="10" t="s">
        <v>13</v>
      </c>
      <c r="P78" s="11" t="s">
        <v>13</v>
      </c>
      <c r="R78" t="str" cm="1">
        <f t="array" ref="R78">IFERROR(_xlfn.IFS(O78=P78,"agreed",TRUE,"conflicted"), "error")</f>
        <v>agreed</v>
      </c>
      <c r="S78" t="e">
        <f xml:space="preserve"> _xlfn.XLOOKUP(_xlfn.CONCAT(B78, "/", D78),#REF!,#REF!)</f>
        <v>#REF!</v>
      </c>
    </row>
    <row r="79" spans="1:22" ht="14.25" x14ac:dyDescent="0.2">
      <c r="A79">
        <v>37690</v>
      </c>
      <c r="B79" t="s">
        <v>275</v>
      </c>
      <c r="C79" t="s">
        <v>276</v>
      </c>
      <c r="D79" t="s">
        <v>277</v>
      </c>
      <c r="E79" s="1" t="str">
        <f t="shared" si="1"/>
        <v>prettier</v>
      </c>
      <c r="F79" t="s">
        <v>13</v>
      </c>
      <c r="I79" t="s">
        <v>13</v>
      </c>
      <c r="L79">
        <v>199</v>
      </c>
      <c r="M79">
        <v>1813</v>
      </c>
      <c r="N79">
        <v>89</v>
      </c>
      <c r="O79" s="10" t="s">
        <v>13</v>
      </c>
      <c r="P79" s="11" t="s">
        <v>13</v>
      </c>
      <c r="R79" t="str" cm="1">
        <f t="array" ref="R79">IFERROR(_xlfn.IFS(O79=P79,"agreed",TRUE,"conflicted"), "error")</f>
        <v>agreed</v>
      </c>
      <c r="S79" t="e">
        <f xml:space="preserve"> _xlfn.XLOOKUP(_xlfn.CONCAT(B79, "/", D79),#REF!,#REF!)</f>
        <v>#REF!</v>
      </c>
    </row>
    <row r="80" spans="1:22" ht="14.25" x14ac:dyDescent="0.2">
      <c r="A80">
        <v>33468</v>
      </c>
      <c r="B80" t="s">
        <v>167</v>
      </c>
      <c r="C80" t="s">
        <v>168</v>
      </c>
      <c r="D80" t="s">
        <v>169</v>
      </c>
      <c r="E80" s="1" t="str">
        <f t="shared" si="1"/>
        <v>build-recursor</v>
      </c>
      <c r="F80" t="s">
        <v>13</v>
      </c>
      <c r="I80" t="s">
        <v>699</v>
      </c>
      <c r="J80" t="s">
        <v>180</v>
      </c>
      <c r="K80" t="s">
        <v>711</v>
      </c>
      <c r="L80">
        <v>201</v>
      </c>
      <c r="M80">
        <v>2591</v>
      </c>
      <c r="N80">
        <v>46</v>
      </c>
      <c r="O80" s="10" t="s">
        <v>13</v>
      </c>
      <c r="P80" s="11" t="s">
        <v>13</v>
      </c>
      <c r="R80" t="str" cm="1">
        <f t="array" ref="R80">IFERROR(_xlfn.IFS(O80=P80,"agreed",TRUE,"conflicted"), "error")</f>
        <v>agreed</v>
      </c>
      <c r="S80" t="e">
        <f xml:space="preserve"> _xlfn.XLOOKUP(_xlfn.CONCAT(B80, "/", D80),#REF!,#REF!)</f>
        <v>#REF!</v>
      </c>
    </row>
    <row r="81" spans="1:23" ht="14.25" x14ac:dyDescent="0.2">
      <c r="A81">
        <v>47522</v>
      </c>
      <c r="B81" t="s">
        <v>128</v>
      </c>
      <c r="C81" t="s">
        <v>129</v>
      </c>
      <c r="D81" t="s">
        <v>130</v>
      </c>
      <c r="E81" s="1" t="str">
        <f t="shared" si="1"/>
        <v>merge-and-upload-coverage</v>
      </c>
      <c r="F81" t="s">
        <v>17</v>
      </c>
      <c r="H81" t="s">
        <v>131</v>
      </c>
      <c r="I81" t="s">
        <v>699</v>
      </c>
      <c r="J81" t="s">
        <v>180</v>
      </c>
      <c r="L81">
        <v>202</v>
      </c>
      <c r="M81">
        <v>1525</v>
      </c>
      <c r="N81">
        <v>33</v>
      </c>
      <c r="O81" s="10" t="s">
        <v>17</v>
      </c>
      <c r="P81" s="11" t="s">
        <v>13</v>
      </c>
      <c r="Q81" s="12" t="s">
        <v>13</v>
      </c>
      <c r="R81" t="str" cm="1">
        <f t="array" ref="R81">IFERROR(_xlfn.IFS(O81=P81,"agreed",TRUE,"conflicted"), "error")</f>
        <v>conflicted</v>
      </c>
      <c r="S81" t="e">
        <f xml:space="preserve"> _xlfn.XLOOKUP(_xlfn.CONCAT(B81, "/", D81),#REF!,#REF!)</f>
        <v>#REF!</v>
      </c>
      <c r="W81" t="s">
        <v>778</v>
      </c>
    </row>
    <row r="82" spans="1:23" ht="14.25" x14ac:dyDescent="0.2">
      <c r="A82">
        <v>39513</v>
      </c>
      <c r="B82" t="s">
        <v>525</v>
      </c>
      <c r="C82" t="s">
        <v>526</v>
      </c>
      <c r="D82" t="s">
        <v>527</v>
      </c>
      <c r="E82" s="1" t="str">
        <f t="shared" si="1"/>
        <v>helm</v>
      </c>
      <c r="F82" t="s">
        <v>159</v>
      </c>
      <c r="G82" t="s">
        <v>72</v>
      </c>
      <c r="H82" t="s">
        <v>528</v>
      </c>
      <c r="I82" t="s">
        <v>13</v>
      </c>
      <c r="L82">
        <v>286</v>
      </c>
      <c r="M82">
        <v>1937</v>
      </c>
      <c r="N82">
        <v>226</v>
      </c>
      <c r="O82" s="10" t="s">
        <v>13</v>
      </c>
      <c r="P82" s="11" t="s">
        <v>13</v>
      </c>
      <c r="R82" t="str" cm="1">
        <f t="array" ref="R82">IFERROR(_xlfn.IFS(O82=P82,"agreed",TRUE,"conflicted"), "error")</f>
        <v>agreed</v>
      </c>
      <c r="S82" t="e">
        <f xml:space="preserve"> _xlfn.XLOOKUP(_xlfn.CONCAT(B82, "/", D82),#REF!,#REF!)</f>
        <v>#REF!</v>
      </c>
      <c r="T82" t="s">
        <v>801</v>
      </c>
    </row>
    <row r="83" spans="1:23" ht="14.25" x14ac:dyDescent="0.2">
      <c r="A83">
        <v>34752</v>
      </c>
      <c r="B83" t="s">
        <v>74</v>
      </c>
      <c r="C83" t="s">
        <v>75</v>
      </c>
      <c r="D83" t="s">
        <v>258</v>
      </c>
      <c r="E83" s="1" t="str">
        <f t="shared" si="1"/>
        <v>Bundlesize</v>
      </c>
      <c r="F83" t="s">
        <v>13</v>
      </c>
      <c r="I83" t="s">
        <v>13</v>
      </c>
      <c r="L83">
        <v>341</v>
      </c>
      <c r="M83">
        <v>2811</v>
      </c>
      <c r="N83">
        <v>81</v>
      </c>
      <c r="O83" s="10" t="s">
        <v>13</v>
      </c>
      <c r="P83" s="11" t="s">
        <v>13</v>
      </c>
      <c r="R83" t="str" cm="1">
        <f t="array" ref="R83">IFERROR(_xlfn.IFS(O83=P83,"agreed",TRUE,"conflicted"), "error")</f>
        <v>agreed</v>
      </c>
      <c r="S83" t="e">
        <f xml:space="preserve"> _xlfn.XLOOKUP(_xlfn.CONCAT(B83, "/", D83),#REF!,#REF!)</f>
        <v>#REF!</v>
      </c>
    </row>
    <row r="84" spans="1:23" ht="14.25" x14ac:dyDescent="0.2">
      <c r="A84">
        <v>38858</v>
      </c>
      <c r="B84" t="s">
        <v>14</v>
      </c>
      <c r="C84" t="s">
        <v>15</v>
      </c>
      <c r="D84" t="s">
        <v>16</v>
      </c>
      <c r="E84" s="1" t="str">
        <f t="shared" si="1"/>
        <v>test-protractor</v>
      </c>
      <c r="F84" t="s">
        <v>17</v>
      </c>
      <c r="G84" t="s">
        <v>18</v>
      </c>
      <c r="H84" s="1" t="s">
        <v>19</v>
      </c>
      <c r="I84" t="s">
        <v>699</v>
      </c>
      <c r="J84" t="s">
        <v>180</v>
      </c>
      <c r="K84" t="s">
        <v>700</v>
      </c>
      <c r="L84">
        <v>203</v>
      </c>
      <c r="M84">
        <v>700</v>
      </c>
      <c r="N84">
        <v>2</v>
      </c>
      <c r="O84" s="10" t="s">
        <v>13</v>
      </c>
      <c r="P84" s="11" t="s">
        <v>13</v>
      </c>
      <c r="R84" t="str" cm="1">
        <f t="array" ref="R84">IFERROR(_xlfn.IFS(O84=P84,"agreed",TRUE,"conflicted"), "error")</f>
        <v>agreed</v>
      </c>
      <c r="S84" t="e">
        <f xml:space="preserve"> _xlfn.XLOOKUP(_xlfn.CONCAT(B84, "/", D84),#REF!,#REF!)</f>
        <v>#REF!</v>
      </c>
      <c r="T84">
        <f>COUNTIF(R:R, "agreed")</f>
        <v>310</v>
      </c>
    </row>
    <row r="85" spans="1:23" ht="14.25" x14ac:dyDescent="0.2">
      <c r="A85">
        <v>32177</v>
      </c>
      <c r="B85" t="s">
        <v>362</v>
      </c>
      <c r="C85" t="s">
        <v>363</v>
      </c>
      <c r="D85" t="s">
        <v>674</v>
      </c>
      <c r="E85" s="1" t="str">
        <f t="shared" si="1"/>
        <v>k8s-linux-default-e2e</v>
      </c>
      <c r="F85" t="s">
        <v>13</v>
      </c>
      <c r="I85" t="s">
        <v>13</v>
      </c>
      <c r="L85">
        <v>364</v>
      </c>
      <c r="M85">
        <v>2372</v>
      </c>
      <c r="N85">
        <v>326</v>
      </c>
      <c r="O85" s="10" t="s">
        <v>13</v>
      </c>
      <c r="P85" s="11" t="s">
        <v>13</v>
      </c>
      <c r="R85" t="str" cm="1">
        <f t="array" ref="R85">IFERROR(_xlfn.IFS(O85=P85,"agreed",TRUE,"conflicted"), "error")</f>
        <v>agreed</v>
      </c>
      <c r="S85" t="e">
        <f xml:space="preserve"> _xlfn.XLOOKUP(_xlfn.CONCAT(B85, "/", D85),#REF!,#REF!)</f>
        <v>#REF!</v>
      </c>
    </row>
    <row r="86" spans="1:23" ht="14.25" x14ac:dyDescent="0.2">
      <c r="A86">
        <v>46532</v>
      </c>
      <c r="B86" t="s">
        <v>52</v>
      </c>
      <c r="C86" t="s">
        <v>53</v>
      </c>
      <c r="D86" t="s">
        <v>54</v>
      </c>
      <c r="E86" s="2" t="str">
        <f t="shared" si="1"/>
        <v>PyTorch-v1.4</v>
      </c>
      <c r="F86" t="s">
        <v>13</v>
      </c>
      <c r="I86" t="s">
        <v>13</v>
      </c>
      <c r="L86">
        <v>522</v>
      </c>
      <c r="M86">
        <v>912</v>
      </c>
      <c r="N86">
        <v>11</v>
      </c>
      <c r="O86" s="10" t="s">
        <v>13</v>
      </c>
      <c r="P86" s="11" t="s">
        <v>13</v>
      </c>
      <c r="R86" t="str" cm="1">
        <f t="array" ref="R86">IFERROR(_xlfn.IFS(O86=P86,"agreed",TRUE,"conflicted"), "error")</f>
        <v>agreed</v>
      </c>
      <c r="S86" t="e">
        <f xml:space="preserve"> _xlfn.XLOOKUP(_xlfn.CONCAT(B86, "/", D86),#REF!,#REF!)</f>
        <v>#REF!</v>
      </c>
      <c r="T86">
        <f>COUNTIF(P:P, "p2")</f>
        <v>0</v>
      </c>
    </row>
    <row r="87" spans="1:23" ht="14.25" x14ac:dyDescent="0.2">
      <c r="A87">
        <v>49406</v>
      </c>
      <c r="B87" t="s">
        <v>20</v>
      </c>
      <c r="C87" t="s">
        <v>21</v>
      </c>
      <c r="D87" t="s">
        <v>345</v>
      </c>
      <c r="E87" s="1" t="str">
        <f t="shared" si="1"/>
        <v>Apollo Link Polling</v>
      </c>
      <c r="F87" t="s">
        <v>13</v>
      </c>
      <c r="I87" t="s">
        <v>13</v>
      </c>
      <c r="L87">
        <v>339</v>
      </c>
      <c r="M87">
        <v>1330</v>
      </c>
      <c r="N87">
        <v>117</v>
      </c>
      <c r="O87" s="10" t="s">
        <v>13</v>
      </c>
      <c r="P87" s="11" t="s">
        <v>13</v>
      </c>
      <c r="R87" t="str" cm="1">
        <f t="array" ref="R87">IFERROR(_xlfn.IFS(O87=P87,"agreed",TRUE,"conflicted"), "error")</f>
        <v>agreed</v>
      </c>
      <c r="S87" t="e">
        <f xml:space="preserve"> _xlfn.XLOOKUP(_xlfn.CONCAT(B87, "/", D87),#REF!,#REF!)</f>
        <v>#REF!</v>
      </c>
    </row>
    <row r="88" spans="1:23" ht="14.25" x14ac:dyDescent="0.2">
      <c r="A88">
        <v>34833</v>
      </c>
      <c r="B88" t="s">
        <v>290</v>
      </c>
      <c r="C88" t="s">
        <v>291</v>
      </c>
      <c r="D88" t="s">
        <v>292</v>
      </c>
      <c r="E88" s="1" t="str">
        <f t="shared" si="1"/>
        <v>build-2</v>
      </c>
      <c r="F88" t="s">
        <v>293</v>
      </c>
      <c r="H88" t="s">
        <v>127</v>
      </c>
      <c r="I88" t="s">
        <v>716</v>
      </c>
      <c r="L88">
        <v>744</v>
      </c>
      <c r="M88">
        <v>11740</v>
      </c>
      <c r="N88">
        <v>95</v>
      </c>
      <c r="O88" s="10" t="e">
        <v>#N/A</v>
      </c>
      <c r="P88" s="11" t="e">
        <v>#N/A</v>
      </c>
      <c r="Q88" s="12" t="s">
        <v>17</v>
      </c>
      <c r="R88" t="str" cm="1">
        <f t="array" ref="R88">IFERROR(_xlfn.IFS(O88=P88,"agreed",TRUE,"conflicted"), "error")</f>
        <v>error</v>
      </c>
      <c r="S88" t="e">
        <f xml:space="preserve"> _xlfn.XLOOKUP(_xlfn.CONCAT(B88, "/", D88),#REF!,#REF!)</f>
        <v>#REF!</v>
      </c>
    </row>
    <row r="89" spans="1:23" ht="14.25" x14ac:dyDescent="0.2">
      <c r="A89">
        <v>30536</v>
      </c>
      <c r="B89" t="s">
        <v>28</v>
      </c>
      <c r="C89" t="s">
        <v>29</v>
      </c>
      <c r="D89" t="s">
        <v>413</v>
      </c>
      <c r="E89" s="1" t="str">
        <f t="shared" si="1"/>
        <v>binary_linux_conda_py3.5_cu92</v>
      </c>
      <c r="F89" t="s">
        <v>13</v>
      </c>
      <c r="I89" t="s">
        <v>13</v>
      </c>
      <c r="L89">
        <v>252</v>
      </c>
      <c r="M89">
        <v>1343</v>
      </c>
      <c r="N89">
        <v>157</v>
      </c>
      <c r="O89" s="10" t="s">
        <v>13</v>
      </c>
      <c r="P89" s="11" t="s">
        <v>13</v>
      </c>
      <c r="R89" t="str" cm="1">
        <f t="array" ref="R89">IFERROR(_xlfn.IFS(O89=P89,"agreed",TRUE,"conflicted"), "error")</f>
        <v>agreed</v>
      </c>
      <c r="S89" t="e">
        <f xml:space="preserve"> _xlfn.XLOOKUP(_xlfn.CONCAT(B89, "/", D89),#REF!,#REF!)</f>
        <v>#REF!</v>
      </c>
    </row>
    <row r="90" spans="1:23" ht="14.25" x14ac:dyDescent="0.2">
      <c r="A90">
        <v>41830</v>
      </c>
      <c r="B90" t="s">
        <v>306</v>
      </c>
      <c r="C90" t="s">
        <v>307</v>
      </c>
      <c r="D90" t="s">
        <v>404</v>
      </c>
      <c r="E90" s="1" t="str">
        <f t="shared" si="1"/>
        <v>windows_package</v>
      </c>
      <c r="F90" t="s">
        <v>13</v>
      </c>
      <c r="I90" t="s">
        <v>706</v>
      </c>
      <c r="L90">
        <v>366</v>
      </c>
      <c r="M90">
        <v>1306</v>
      </c>
      <c r="N90">
        <v>150</v>
      </c>
      <c r="O90" s="10" t="s">
        <v>13</v>
      </c>
      <c r="P90" s="11" t="s">
        <v>13</v>
      </c>
      <c r="R90" t="str" cm="1">
        <f t="array" ref="R90">IFERROR(_xlfn.IFS(O90=P90,"agreed",TRUE,"conflicted"), "error")</f>
        <v>agreed</v>
      </c>
      <c r="S90" t="e">
        <f xml:space="preserve"> _xlfn.XLOOKUP(_xlfn.CONCAT(B90, "/", D90),#REF!,#REF!)</f>
        <v>#REF!</v>
      </c>
    </row>
    <row r="91" spans="1:23" ht="14.25" x14ac:dyDescent="0.2">
      <c r="A91">
        <v>41257</v>
      </c>
      <c r="B91" t="s">
        <v>264</v>
      </c>
      <c r="C91" t="s">
        <v>265</v>
      </c>
      <c r="D91" t="s">
        <v>331</v>
      </c>
      <c r="E91" s="1" t="str">
        <f t="shared" si="1"/>
        <v>tag-expressions-java</v>
      </c>
      <c r="F91" t="s">
        <v>13</v>
      </c>
      <c r="I91" t="s">
        <v>13</v>
      </c>
      <c r="L91">
        <v>459</v>
      </c>
      <c r="M91">
        <v>3687</v>
      </c>
      <c r="N91">
        <v>110</v>
      </c>
      <c r="O91" s="10" t="s">
        <v>13</v>
      </c>
      <c r="P91" s="11" t="s">
        <v>13</v>
      </c>
      <c r="R91" t="str" cm="1">
        <f t="array" ref="R91">IFERROR(_xlfn.IFS(O91=P91,"agreed",TRUE,"conflicted"), "error")</f>
        <v>agreed</v>
      </c>
      <c r="S91" t="e">
        <f xml:space="preserve"> _xlfn.XLOOKUP(_xlfn.CONCAT(B91, "/", D91),#REF!,#REF!)</f>
        <v>#REF!</v>
      </c>
    </row>
    <row r="92" spans="1:23" ht="14.25" x14ac:dyDescent="0.2">
      <c r="A92">
        <v>33915</v>
      </c>
      <c r="B92" t="s">
        <v>319</v>
      </c>
      <c r="C92" t="s">
        <v>320</v>
      </c>
      <c r="D92" t="s">
        <v>594</v>
      </c>
      <c r="E92" s="1" t="str">
        <f t="shared" si="1"/>
        <v>protobufjs-load-test</v>
      </c>
      <c r="F92" t="s">
        <v>13</v>
      </c>
      <c r="I92" t="s">
        <v>13</v>
      </c>
      <c r="L92">
        <v>547</v>
      </c>
      <c r="M92">
        <v>1908</v>
      </c>
      <c r="N92">
        <v>270</v>
      </c>
      <c r="O92" s="10" t="s">
        <v>13</v>
      </c>
      <c r="P92" s="11" t="s">
        <v>13</v>
      </c>
      <c r="R92" t="str" cm="1">
        <f t="array" ref="R92">IFERROR(_xlfn.IFS(O92=P92,"agreed",TRUE,"conflicted"), "error")</f>
        <v>agreed</v>
      </c>
      <c r="S92" t="e">
        <f xml:space="preserve"> _xlfn.XLOOKUP(_xlfn.CONCAT(B92, "/", D92),#REF!,#REF!)</f>
        <v>#REF!</v>
      </c>
    </row>
    <row r="93" spans="1:23" ht="14.25" x14ac:dyDescent="0.2">
      <c r="A93">
        <v>46347</v>
      </c>
      <c r="B93" t="s">
        <v>170</v>
      </c>
      <c r="C93" t="s">
        <v>171</v>
      </c>
      <c r="D93" t="s">
        <v>172</v>
      </c>
      <c r="E93" s="1" t="str">
        <f t="shared" si="1"/>
        <v>update-homebrew</v>
      </c>
      <c r="F93" t="s">
        <v>159</v>
      </c>
      <c r="G93" t="s">
        <v>18</v>
      </c>
      <c r="H93" t="s">
        <v>173</v>
      </c>
      <c r="I93" t="s">
        <v>699</v>
      </c>
      <c r="J93" t="s">
        <v>180</v>
      </c>
      <c r="L93">
        <v>448</v>
      </c>
      <c r="M93">
        <v>1789</v>
      </c>
      <c r="N93">
        <v>47</v>
      </c>
      <c r="O93" s="10" t="s">
        <v>13</v>
      </c>
      <c r="P93" s="11" t="s">
        <v>13</v>
      </c>
      <c r="R93" t="str" cm="1">
        <f t="array" ref="R93">IFERROR(_xlfn.IFS(O93=P93,"agreed",TRUE,"conflicted"), "error")</f>
        <v>agreed</v>
      </c>
      <c r="S93" t="e">
        <f xml:space="preserve"> _xlfn.XLOOKUP(_xlfn.CONCAT(B93, "/", D93),#REF!,#REF!)</f>
        <v>#REF!</v>
      </c>
    </row>
    <row r="94" spans="1:23" ht="14.25" x14ac:dyDescent="0.2">
      <c r="A94">
        <v>32664</v>
      </c>
      <c r="B94" t="s">
        <v>570</v>
      </c>
      <c r="C94" t="s">
        <v>571</v>
      </c>
      <c r="D94" t="s">
        <v>389</v>
      </c>
      <c r="E94" s="1" t="str">
        <f t="shared" si="1"/>
        <v>test</v>
      </c>
      <c r="F94" t="s">
        <v>13</v>
      </c>
      <c r="I94" t="s">
        <v>13</v>
      </c>
      <c r="L94">
        <v>442</v>
      </c>
      <c r="M94">
        <v>6311</v>
      </c>
      <c r="N94">
        <v>254</v>
      </c>
      <c r="O94" s="10" t="s">
        <v>13</v>
      </c>
      <c r="P94" s="11" t="s">
        <v>13</v>
      </c>
      <c r="R94" t="str" cm="1">
        <f t="array" ref="R94">IFERROR(_xlfn.IFS(O94=P94,"agreed",TRUE,"conflicted"), "error")</f>
        <v>agreed</v>
      </c>
      <c r="S94" t="e">
        <f xml:space="preserve"> _xlfn.XLOOKUP(_xlfn.CONCAT(B94, "/", D94),#REF!,#REF!)</f>
        <v>#REF!</v>
      </c>
    </row>
    <row r="95" spans="1:23" ht="14.25" x14ac:dyDescent="0.2">
      <c r="A95">
        <v>34258</v>
      </c>
      <c r="B95" t="s">
        <v>47</v>
      </c>
      <c r="C95" t="s">
        <v>48</v>
      </c>
      <c r="D95" t="s">
        <v>322</v>
      </c>
      <c r="E95" s="1" t="str">
        <f t="shared" si="1"/>
        <v>py3_compat</v>
      </c>
      <c r="F95" t="s">
        <v>13</v>
      </c>
      <c r="I95" t="s">
        <v>13</v>
      </c>
      <c r="L95">
        <v>332</v>
      </c>
      <c r="M95">
        <v>2087</v>
      </c>
      <c r="N95">
        <v>106</v>
      </c>
      <c r="O95" s="10" t="s">
        <v>13</v>
      </c>
      <c r="P95" s="11" t="s">
        <v>13</v>
      </c>
      <c r="R95" t="str" cm="1">
        <f t="array" ref="R95">IFERROR(_xlfn.IFS(O95=P95,"agreed",TRUE,"conflicted"), "error")</f>
        <v>agreed</v>
      </c>
      <c r="S95" t="e">
        <f xml:space="preserve"> _xlfn.XLOOKUP(_xlfn.CONCAT(B95, "/", D95),#REF!,#REF!)</f>
        <v>#REF!</v>
      </c>
    </row>
    <row r="96" spans="1:23" ht="14.25" x14ac:dyDescent="0.2">
      <c r="A96">
        <v>45010</v>
      </c>
      <c r="B96" t="s">
        <v>28</v>
      </c>
      <c r="C96" t="s">
        <v>29</v>
      </c>
      <c r="D96" t="s">
        <v>455</v>
      </c>
      <c r="E96" s="1" t="str">
        <f t="shared" si="1"/>
        <v>python_lint</v>
      </c>
      <c r="F96" t="s">
        <v>13</v>
      </c>
      <c r="I96" t="s">
        <v>13</v>
      </c>
      <c r="L96">
        <v>1247</v>
      </c>
      <c r="M96">
        <v>5716</v>
      </c>
      <c r="N96">
        <v>182</v>
      </c>
      <c r="O96" s="10" t="s">
        <v>13</v>
      </c>
      <c r="P96" s="11" t="s">
        <v>13</v>
      </c>
      <c r="R96" t="str" cm="1">
        <f t="array" ref="R96">IFERROR(_xlfn.IFS(O96=P96,"agreed",TRUE,"conflicted"), "error")</f>
        <v>agreed</v>
      </c>
      <c r="S96" t="e">
        <f xml:space="preserve"> _xlfn.XLOOKUP(_xlfn.CONCAT(B96, "/", D96),#REF!,#REF!)</f>
        <v>#REF!</v>
      </c>
    </row>
    <row r="97" spans="1:20" ht="14.25" x14ac:dyDescent="0.2">
      <c r="A97">
        <v>29915</v>
      </c>
      <c r="B97" t="s">
        <v>10</v>
      </c>
      <c r="C97" t="s">
        <v>11</v>
      </c>
      <c r="D97" t="s">
        <v>379</v>
      </c>
      <c r="E97" s="1" t="str">
        <f t="shared" si="1"/>
        <v>clang_tidy</v>
      </c>
      <c r="F97" t="s">
        <v>13</v>
      </c>
      <c r="I97" t="s">
        <v>13</v>
      </c>
      <c r="L97">
        <v>1086</v>
      </c>
      <c r="M97">
        <v>10368</v>
      </c>
      <c r="N97">
        <v>132</v>
      </c>
      <c r="O97" s="10" t="s">
        <v>13</v>
      </c>
      <c r="P97" s="11" t="s">
        <v>13</v>
      </c>
      <c r="R97" t="str" cm="1">
        <f t="array" ref="R97">IFERROR(_xlfn.IFS(O97=P97,"agreed",TRUE,"conflicted"), "error")</f>
        <v>agreed</v>
      </c>
      <c r="S97" t="e">
        <f xml:space="preserve"> _xlfn.XLOOKUP(_xlfn.CONCAT(B97, "/", D97),#REF!,#REF!)</f>
        <v>#REF!</v>
      </c>
    </row>
    <row r="98" spans="1:20" ht="14.25" x14ac:dyDescent="0.2">
      <c r="A98">
        <v>30698</v>
      </c>
      <c r="B98" t="s">
        <v>135</v>
      </c>
      <c r="C98" t="s">
        <v>136</v>
      </c>
      <c r="D98" t="s">
        <v>534</v>
      </c>
      <c r="E98" s="1" t="str">
        <f t="shared" si="1"/>
        <v>coverage</v>
      </c>
      <c r="F98" t="s">
        <v>13</v>
      </c>
      <c r="I98" t="s">
        <v>13</v>
      </c>
      <c r="L98">
        <v>262</v>
      </c>
      <c r="M98">
        <v>755</v>
      </c>
      <c r="N98">
        <v>229</v>
      </c>
      <c r="O98" s="10" t="s">
        <v>13</v>
      </c>
      <c r="P98" s="11" t="s">
        <v>13</v>
      </c>
      <c r="R98" t="str" cm="1">
        <f t="array" ref="R98">IFERROR(_xlfn.IFS(O98=P98,"agreed",TRUE,"conflicted"), "error")</f>
        <v>agreed</v>
      </c>
      <c r="S98" t="e">
        <f xml:space="preserve"> _xlfn.XLOOKUP(_xlfn.CONCAT(B98, "/", D98),#REF!,#REF!)</f>
        <v>#REF!</v>
      </c>
    </row>
    <row r="99" spans="1:20" ht="14.25" x14ac:dyDescent="0.2">
      <c r="A99">
        <v>38248</v>
      </c>
      <c r="B99" t="s">
        <v>188</v>
      </c>
      <c r="C99" t="s">
        <v>189</v>
      </c>
      <c r="D99" t="s">
        <v>664</v>
      </c>
      <c r="E99" s="1" t="str">
        <f t="shared" si="1"/>
        <v>NodeJS 12</v>
      </c>
      <c r="F99" t="s">
        <v>159</v>
      </c>
      <c r="G99" t="s">
        <v>18</v>
      </c>
      <c r="H99" t="s">
        <v>665</v>
      </c>
      <c r="I99" t="s">
        <v>699</v>
      </c>
      <c r="J99" t="s">
        <v>758</v>
      </c>
      <c r="L99">
        <v>1049</v>
      </c>
      <c r="M99">
        <v>7560</v>
      </c>
      <c r="N99">
        <v>318</v>
      </c>
      <c r="O99" s="10" t="s">
        <v>13</v>
      </c>
      <c r="P99" s="11" t="s">
        <v>13</v>
      </c>
      <c r="R99" t="str" cm="1">
        <f t="array" ref="R99">IFERROR(_xlfn.IFS(O99=P99,"agreed",TRUE,"conflicted"), "error")</f>
        <v>agreed</v>
      </c>
      <c r="S99" t="e">
        <f xml:space="preserve"> _xlfn.XLOOKUP(_xlfn.CONCAT(B99, "/", D99),#REF!,#REF!)</f>
        <v>#REF!</v>
      </c>
    </row>
    <row r="100" spans="1:20" ht="14.25" x14ac:dyDescent="0.2">
      <c r="A100">
        <v>37035</v>
      </c>
      <c r="B100" t="s">
        <v>177</v>
      </c>
      <c r="C100" t="s">
        <v>178</v>
      </c>
      <c r="D100" t="s">
        <v>684</v>
      </c>
      <c r="E100" s="1" t="str">
        <f t="shared" si="1"/>
        <v>linux-x64-testing-verify-ffmpeg</v>
      </c>
      <c r="F100" t="s">
        <v>13</v>
      </c>
      <c r="I100" t="s">
        <v>13</v>
      </c>
      <c r="L100">
        <v>259</v>
      </c>
      <c r="M100">
        <v>487</v>
      </c>
      <c r="N100">
        <v>333</v>
      </c>
      <c r="O100" s="10" t="s">
        <v>13</v>
      </c>
      <c r="P100" s="11" t="s">
        <v>13</v>
      </c>
      <c r="R100" t="str" cm="1">
        <f t="array" ref="R100">IFERROR(_xlfn.IFS(O100=P100,"agreed",TRUE,"conflicted"), "error")</f>
        <v>agreed</v>
      </c>
      <c r="S100" t="e">
        <f xml:space="preserve"> _xlfn.XLOOKUP(_xlfn.CONCAT(B100, "/", D100),#REF!,#REF!)</f>
        <v>#REF!</v>
      </c>
    </row>
    <row r="101" spans="1:20" ht="14.25" x14ac:dyDescent="0.2">
      <c r="A101">
        <v>39244</v>
      </c>
      <c r="B101" t="s">
        <v>602</v>
      </c>
      <c r="C101" t="s">
        <v>603</v>
      </c>
      <c r="D101" t="s">
        <v>604</v>
      </c>
      <c r="E101" s="1" t="str">
        <f t="shared" si="1"/>
        <v>test-node-9</v>
      </c>
      <c r="F101" t="s">
        <v>17</v>
      </c>
      <c r="G101" t="s">
        <v>18</v>
      </c>
      <c r="H101" t="s">
        <v>180</v>
      </c>
      <c r="I101" t="s">
        <v>699</v>
      </c>
      <c r="J101" t="s">
        <v>180</v>
      </c>
      <c r="L101">
        <v>261</v>
      </c>
      <c r="M101">
        <v>404</v>
      </c>
      <c r="N101">
        <v>276</v>
      </c>
      <c r="O101" s="10" t="s">
        <v>13</v>
      </c>
      <c r="P101" s="11" t="s">
        <v>13</v>
      </c>
      <c r="R101" t="str" cm="1">
        <f t="array" ref="R101">IFERROR(_xlfn.IFS(O101=P101,"agreed",TRUE,"conflicted"), "error")</f>
        <v>agreed</v>
      </c>
      <c r="S101" t="e">
        <f xml:space="preserve"> _xlfn.XLOOKUP(_xlfn.CONCAT(B101, "/", D101),#REF!,#REF!)</f>
        <v>#REF!</v>
      </c>
    </row>
    <row r="102" spans="1:20" ht="14.25" x14ac:dyDescent="0.2">
      <c r="A102">
        <v>33508</v>
      </c>
      <c r="B102" t="s">
        <v>414</v>
      </c>
      <c r="C102" t="s">
        <v>415</v>
      </c>
      <c r="D102" t="s">
        <v>631</v>
      </c>
      <c r="E102" s="1" t="str">
        <f t="shared" si="1"/>
        <v>build-foss-apk</v>
      </c>
      <c r="F102" t="s">
        <v>17</v>
      </c>
      <c r="G102" t="s">
        <v>18</v>
      </c>
      <c r="H102" t="s">
        <v>180</v>
      </c>
      <c r="I102" t="s">
        <v>706</v>
      </c>
      <c r="K102" t="s">
        <v>731</v>
      </c>
      <c r="L102">
        <v>200</v>
      </c>
      <c r="M102">
        <v>1304</v>
      </c>
      <c r="N102">
        <v>295</v>
      </c>
      <c r="O102" s="10" t="s">
        <v>13</v>
      </c>
      <c r="P102" s="11" t="s">
        <v>13</v>
      </c>
      <c r="R102" t="str" cm="1">
        <f t="array" ref="R102">IFERROR(_xlfn.IFS(O102=P102,"agreed",TRUE,"conflicted"), "error")</f>
        <v>agreed</v>
      </c>
      <c r="S102" t="e">
        <f xml:space="preserve"> _xlfn.XLOOKUP(_xlfn.CONCAT(B102, "/", D102),#REF!,#REF!)</f>
        <v>#REF!</v>
      </c>
    </row>
    <row r="103" spans="1:20" ht="14.25" x14ac:dyDescent="0.2">
      <c r="A103">
        <v>42213</v>
      </c>
      <c r="B103" t="s">
        <v>365</v>
      </c>
      <c r="C103" t="s">
        <v>366</v>
      </c>
      <c r="D103" t="s">
        <v>575</v>
      </c>
      <c r="E103" s="1" t="str">
        <f t="shared" si="1"/>
        <v>services@node-14</v>
      </c>
      <c r="F103" t="s">
        <v>13</v>
      </c>
      <c r="I103" t="s">
        <v>13</v>
      </c>
      <c r="L103">
        <v>323</v>
      </c>
      <c r="M103">
        <v>1125</v>
      </c>
      <c r="N103">
        <v>257</v>
      </c>
      <c r="O103" s="10" t="s">
        <v>13</v>
      </c>
      <c r="P103" s="11" t="s">
        <v>13</v>
      </c>
      <c r="R103" t="str" cm="1">
        <f t="array" ref="R103">IFERROR(_xlfn.IFS(O103=P103,"agreed",TRUE,"conflicted"), "error")</f>
        <v>agreed</v>
      </c>
      <c r="S103" t="e">
        <f xml:space="preserve"> _xlfn.XLOOKUP(_xlfn.CONCAT(B103, "/", D103),#REF!,#REF!)</f>
        <v>#REF!</v>
      </c>
    </row>
    <row r="104" spans="1:20" ht="14.25" x14ac:dyDescent="0.2">
      <c r="A104">
        <v>55049</v>
      </c>
      <c r="B104" t="s">
        <v>20</v>
      </c>
      <c r="C104" t="s">
        <v>21</v>
      </c>
      <c r="D104" t="s">
        <v>22</v>
      </c>
      <c r="E104" s="2" t="str">
        <f t="shared" si="1"/>
        <v>Apollo Link Schema</v>
      </c>
      <c r="F104" t="s">
        <v>13</v>
      </c>
      <c r="H104" t="s">
        <v>23</v>
      </c>
      <c r="I104" t="s">
        <v>13</v>
      </c>
      <c r="K104" t="s">
        <v>701</v>
      </c>
      <c r="L104">
        <v>338</v>
      </c>
      <c r="M104">
        <v>1328</v>
      </c>
      <c r="N104">
        <v>3</v>
      </c>
      <c r="O104" s="10" t="s">
        <v>13</v>
      </c>
      <c r="P104" s="11" t="s">
        <v>13</v>
      </c>
      <c r="R104" t="str" cm="1">
        <f t="array" ref="R104">IFERROR(_xlfn.IFS(O104=P104,"agreed",TRUE,"conflicted"), "error")</f>
        <v>agreed</v>
      </c>
      <c r="S104" t="e">
        <f xml:space="preserve"> _xlfn.XLOOKUP(_xlfn.CONCAT(B104, "/", D104),#REF!,#REF!)</f>
        <v>#REF!</v>
      </c>
      <c r="T104" t="s">
        <v>702</v>
      </c>
    </row>
    <row r="105" spans="1:20" ht="14.25" x14ac:dyDescent="0.2">
      <c r="A105">
        <v>31887</v>
      </c>
      <c r="B105" t="s">
        <v>94</v>
      </c>
      <c r="C105" t="s">
        <v>95</v>
      </c>
      <c r="D105" t="s">
        <v>350</v>
      </c>
      <c r="E105" s="1" t="str">
        <f t="shared" si="1"/>
        <v>build-ivy-npm-packages</v>
      </c>
      <c r="F105" t="s">
        <v>13</v>
      </c>
      <c r="I105" t="s">
        <v>13</v>
      </c>
      <c r="L105">
        <v>1959</v>
      </c>
      <c r="M105">
        <v>32780</v>
      </c>
      <c r="N105">
        <v>119</v>
      </c>
      <c r="O105" s="10" t="s">
        <v>13</v>
      </c>
      <c r="P105" s="11" t="s">
        <v>13</v>
      </c>
      <c r="R105" t="str" cm="1">
        <f t="array" ref="R105">IFERROR(_xlfn.IFS(O105=P105,"agreed",TRUE,"conflicted"), "error")</f>
        <v>agreed</v>
      </c>
      <c r="S105" t="e">
        <f xml:space="preserve"> _xlfn.XLOOKUP(_xlfn.CONCAT(B105, "/", D105),#REF!,#REF!)</f>
        <v>#REF!</v>
      </c>
    </row>
    <row r="106" spans="1:20" ht="14.25" x14ac:dyDescent="0.2">
      <c r="A106">
        <v>32823</v>
      </c>
      <c r="B106" t="s">
        <v>387</v>
      </c>
      <c r="C106" t="s">
        <v>388</v>
      </c>
      <c r="D106" t="s">
        <v>389</v>
      </c>
      <c r="E106" s="1" t="str">
        <f t="shared" si="1"/>
        <v>test</v>
      </c>
      <c r="F106" t="s">
        <v>13</v>
      </c>
      <c r="I106" t="s">
        <v>13</v>
      </c>
      <c r="L106">
        <v>353</v>
      </c>
      <c r="M106">
        <v>3275</v>
      </c>
      <c r="N106">
        <v>137</v>
      </c>
      <c r="O106" s="10" t="s">
        <v>13</v>
      </c>
      <c r="P106" s="11" t="s">
        <v>13</v>
      </c>
      <c r="R106" t="str" cm="1">
        <f t="array" ref="R106">IFERROR(_xlfn.IFS(O106=P106,"agreed",TRUE,"conflicted"), "error")</f>
        <v>agreed</v>
      </c>
      <c r="S106" t="e">
        <f xml:space="preserve"> _xlfn.XLOOKUP(_xlfn.CONCAT(B106, "/", D106),#REF!,#REF!)</f>
        <v>#REF!</v>
      </c>
    </row>
    <row r="107" spans="1:20" ht="14.25" x14ac:dyDescent="0.2">
      <c r="A107">
        <v>48332</v>
      </c>
      <c r="B107" t="s">
        <v>686</v>
      </c>
      <c r="C107" t="s">
        <v>687</v>
      </c>
      <c r="D107" t="s">
        <v>688</v>
      </c>
      <c r="E107" s="1" t="str">
        <f t="shared" si="1"/>
        <v>UI Tests (iPhone 11)</v>
      </c>
      <c r="F107" t="s">
        <v>13</v>
      </c>
      <c r="I107" t="s">
        <v>706</v>
      </c>
      <c r="K107" t="s">
        <v>764</v>
      </c>
      <c r="L107">
        <v>509</v>
      </c>
      <c r="M107">
        <v>2481</v>
      </c>
      <c r="N107">
        <v>335</v>
      </c>
      <c r="O107" s="10" t="s">
        <v>13</v>
      </c>
      <c r="P107" s="11" t="s">
        <v>13</v>
      </c>
      <c r="R107" t="str" cm="1">
        <f t="array" ref="R107">IFERROR(_xlfn.IFS(O107=P107,"agreed",TRUE,"conflicted"), "error")</f>
        <v>agreed</v>
      </c>
      <c r="S107" t="e">
        <f xml:space="preserve"> _xlfn.XLOOKUP(_xlfn.CONCAT(B107, "/", D107),#REF!,#REF!)</f>
        <v>#REF!</v>
      </c>
    </row>
    <row r="108" spans="1:20" ht="14.25" x14ac:dyDescent="0.2">
      <c r="A108">
        <v>50380</v>
      </c>
      <c r="B108" t="s">
        <v>109</v>
      </c>
      <c r="C108" t="s">
        <v>110</v>
      </c>
      <c r="D108" t="s">
        <v>43</v>
      </c>
      <c r="E108" s="1" t="str">
        <f t="shared" si="1"/>
        <v>lint</v>
      </c>
      <c r="F108" t="s">
        <v>13</v>
      </c>
      <c r="I108" t="s">
        <v>13</v>
      </c>
      <c r="L108">
        <v>320</v>
      </c>
      <c r="M108">
        <v>3449</v>
      </c>
      <c r="N108">
        <v>154</v>
      </c>
      <c r="O108" s="10" t="s">
        <v>13</v>
      </c>
      <c r="P108" s="11" t="s">
        <v>13</v>
      </c>
      <c r="R108" t="str" cm="1">
        <f t="array" ref="R108">IFERROR(_xlfn.IFS(O108=P108,"agreed",TRUE,"conflicted"), "error")</f>
        <v>agreed</v>
      </c>
      <c r="S108" t="e">
        <f xml:space="preserve"> _xlfn.XLOOKUP(_xlfn.CONCAT(B108, "/", D108),#REF!,#REF!)</f>
        <v>#REF!</v>
      </c>
    </row>
    <row r="109" spans="1:20" ht="14.25" x14ac:dyDescent="0.2">
      <c r="A109">
        <v>42084</v>
      </c>
      <c r="B109" t="s">
        <v>264</v>
      </c>
      <c r="C109" t="s">
        <v>265</v>
      </c>
      <c r="D109" t="s">
        <v>412</v>
      </c>
      <c r="E109" s="1" t="str">
        <f t="shared" si="1"/>
        <v>tag-expressions-javascript</v>
      </c>
      <c r="F109" t="s">
        <v>13</v>
      </c>
      <c r="I109" t="s">
        <v>13</v>
      </c>
      <c r="L109">
        <v>461</v>
      </c>
      <c r="M109">
        <v>3711</v>
      </c>
      <c r="N109">
        <v>156</v>
      </c>
      <c r="O109" s="10" t="s">
        <v>13</v>
      </c>
      <c r="P109" s="11" t="s">
        <v>13</v>
      </c>
      <c r="R109" t="str" cm="1">
        <f t="array" ref="R109">IFERROR(_xlfn.IFS(O109=P109,"agreed",TRUE,"conflicted"), "error")</f>
        <v>agreed</v>
      </c>
      <c r="S109" t="e">
        <f xml:space="preserve"> _xlfn.XLOOKUP(_xlfn.CONCAT(B109, "/", D109),#REF!,#REF!)</f>
        <v>#REF!</v>
      </c>
    </row>
    <row r="110" spans="1:20" ht="14.25" x14ac:dyDescent="0.2">
      <c r="A110">
        <v>30790</v>
      </c>
      <c r="B110" t="s">
        <v>264</v>
      </c>
      <c r="C110" t="s">
        <v>265</v>
      </c>
      <c r="D110" t="s">
        <v>266</v>
      </c>
      <c r="E110" s="1" t="str">
        <f t="shared" si="1"/>
        <v>messages-javascript</v>
      </c>
      <c r="F110" t="s">
        <v>13</v>
      </c>
      <c r="I110" t="s">
        <v>13</v>
      </c>
      <c r="L110">
        <v>461</v>
      </c>
      <c r="M110">
        <v>2724</v>
      </c>
      <c r="N110">
        <v>85</v>
      </c>
      <c r="O110" s="10" t="s">
        <v>13</v>
      </c>
      <c r="P110" s="11" t="s">
        <v>13</v>
      </c>
      <c r="R110" t="str" cm="1">
        <f t="array" ref="R110">IFERROR(_xlfn.IFS(O110=P110,"agreed",TRUE,"conflicted"), "error")</f>
        <v>agreed</v>
      </c>
      <c r="S110" t="e">
        <f xml:space="preserve"> _xlfn.XLOOKUP(_xlfn.CONCAT(B110, "/", D110),#REF!,#REF!)</f>
        <v>#REF!</v>
      </c>
    </row>
    <row r="111" spans="1:20" ht="14.25" x14ac:dyDescent="0.2">
      <c r="A111">
        <v>37970</v>
      </c>
      <c r="B111" t="s">
        <v>494</v>
      </c>
      <c r="C111" t="s">
        <v>495</v>
      </c>
      <c r="D111" t="s">
        <v>389</v>
      </c>
      <c r="E111" s="1" t="str">
        <f t="shared" si="1"/>
        <v>test</v>
      </c>
      <c r="F111" t="s">
        <v>17</v>
      </c>
      <c r="G111" t="s">
        <v>18</v>
      </c>
      <c r="H111" t="s">
        <v>180</v>
      </c>
      <c r="I111" t="s">
        <v>699</v>
      </c>
      <c r="J111" t="s">
        <v>180</v>
      </c>
      <c r="L111">
        <v>197</v>
      </c>
      <c r="M111">
        <v>2390</v>
      </c>
      <c r="N111">
        <v>324</v>
      </c>
      <c r="O111" s="10" t="s">
        <v>13</v>
      </c>
      <c r="P111" s="11" t="s">
        <v>13</v>
      </c>
      <c r="R111" t="str" cm="1">
        <f t="array" ref="R111">IFERROR(_xlfn.IFS(O111=P111,"agreed",TRUE,"conflicted"), "error")</f>
        <v>agreed</v>
      </c>
      <c r="S111" t="e">
        <f xml:space="preserve"> _xlfn.XLOOKUP(_xlfn.CONCAT(B111, "/", D111),#REF!,#REF!)</f>
        <v>#REF!</v>
      </c>
    </row>
    <row r="112" spans="1:20" ht="14.25" x14ac:dyDescent="0.2">
      <c r="A112">
        <v>43674</v>
      </c>
      <c r="B112" t="s">
        <v>559</v>
      </c>
      <c r="C112" t="s">
        <v>560</v>
      </c>
      <c r="D112" t="s">
        <v>351</v>
      </c>
      <c r="E112" s="1" t="str">
        <f t="shared" si="1"/>
        <v>setup</v>
      </c>
      <c r="F112" t="s">
        <v>17</v>
      </c>
      <c r="G112" t="s">
        <v>18</v>
      </c>
      <c r="H112" t="s">
        <v>180</v>
      </c>
      <c r="I112" t="s">
        <v>699</v>
      </c>
      <c r="J112" t="s">
        <v>180</v>
      </c>
      <c r="L112">
        <v>2448</v>
      </c>
      <c r="M112">
        <v>20563</v>
      </c>
      <c r="N112">
        <v>245</v>
      </c>
      <c r="O112" s="10" t="s">
        <v>13</v>
      </c>
      <c r="P112" s="11" t="s">
        <v>13</v>
      </c>
      <c r="R112" t="str" cm="1">
        <f t="array" ref="R112">IFERROR(_xlfn.IFS(O112=P112,"agreed",TRUE,"conflicted"), "error")</f>
        <v>agreed</v>
      </c>
      <c r="S112" t="e">
        <f xml:space="preserve"> _xlfn.XLOOKUP(_xlfn.CONCAT(B112, "/", D112),#REF!,#REF!)</f>
        <v>#REF!</v>
      </c>
    </row>
    <row r="113" spans="1:23" ht="14.25" x14ac:dyDescent="0.2">
      <c r="A113">
        <v>39498</v>
      </c>
      <c r="B113" t="s">
        <v>342</v>
      </c>
      <c r="C113" t="s">
        <v>343</v>
      </c>
      <c r="D113" t="s">
        <v>344</v>
      </c>
      <c r="E113" s="1" t="str">
        <f t="shared" si="1"/>
        <v>check_styles</v>
      </c>
      <c r="F113" t="s">
        <v>13</v>
      </c>
      <c r="I113" t="s">
        <v>13</v>
      </c>
      <c r="L113">
        <v>318</v>
      </c>
      <c r="M113">
        <v>3524</v>
      </c>
      <c r="N113">
        <v>116</v>
      </c>
      <c r="O113" s="10" t="s">
        <v>13</v>
      </c>
      <c r="P113" s="11" t="s">
        <v>13</v>
      </c>
      <c r="R113" t="str" cm="1">
        <f t="array" ref="R113">IFERROR(_xlfn.IFS(O113=P113,"agreed",TRUE,"conflicted"), "error")</f>
        <v>agreed</v>
      </c>
      <c r="S113" t="e">
        <f xml:space="preserve"> _xlfn.XLOOKUP(_xlfn.CONCAT(B113, "/", D113),#REF!,#REF!)</f>
        <v>#REF!</v>
      </c>
    </row>
    <row r="114" spans="1:23" ht="14.25" x14ac:dyDescent="0.2">
      <c r="A114">
        <v>35372</v>
      </c>
      <c r="B114" t="s">
        <v>365</v>
      </c>
      <c r="C114" t="s">
        <v>366</v>
      </c>
      <c r="D114" t="s">
        <v>367</v>
      </c>
      <c r="E114" s="1" t="str">
        <f t="shared" si="1"/>
        <v>integration@node-14</v>
      </c>
      <c r="F114" t="s">
        <v>13</v>
      </c>
      <c r="I114" t="s">
        <v>13</v>
      </c>
      <c r="L114">
        <v>427</v>
      </c>
      <c r="M114">
        <v>1556</v>
      </c>
      <c r="N114">
        <v>126</v>
      </c>
      <c r="O114" s="10" t="s">
        <v>13</v>
      </c>
      <c r="P114" s="11" t="s">
        <v>13</v>
      </c>
      <c r="R114" t="str" cm="1">
        <f t="array" ref="R114">IFERROR(_xlfn.IFS(O114=P114,"agreed",TRUE,"conflicted"), "error")</f>
        <v>agreed</v>
      </c>
      <c r="S114" t="e">
        <f xml:space="preserve"> _xlfn.XLOOKUP(_xlfn.CONCAT(B114, "/", D114),#REF!,#REF!)</f>
        <v>#REF!</v>
      </c>
    </row>
    <row r="115" spans="1:23" ht="14.25" x14ac:dyDescent="0.2">
      <c r="A115">
        <v>44340</v>
      </c>
      <c r="B115" t="s">
        <v>271</v>
      </c>
      <c r="C115" t="s">
        <v>272</v>
      </c>
      <c r="D115" t="s">
        <v>402</v>
      </c>
      <c r="E115" s="1" t="str">
        <f t="shared" si="1"/>
        <v>snapshot_tests_local_browsers</v>
      </c>
      <c r="F115" t="s">
        <v>17</v>
      </c>
      <c r="G115" t="s">
        <v>18</v>
      </c>
      <c r="H115" t="s">
        <v>180</v>
      </c>
      <c r="I115" t="s">
        <v>714</v>
      </c>
      <c r="J115" t="s">
        <v>180</v>
      </c>
      <c r="L115">
        <v>742</v>
      </c>
      <c r="M115">
        <v>13398</v>
      </c>
      <c r="N115">
        <v>148</v>
      </c>
      <c r="O115" s="10" t="s">
        <v>13</v>
      </c>
      <c r="P115" s="11" t="s">
        <v>13</v>
      </c>
      <c r="R115" t="str" cm="1">
        <f t="array" ref="R115">IFERROR(_xlfn.IFS(O115=P115,"agreed",TRUE,"conflicted"), "error")</f>
        <v>agreed</v>
      </c>
      <c r="S115" t="e">
        <f xml:space="preserve"> _xlfn.XLOOKUP(_xlfn.CONCAT(B115, "/", D115),#REF!,#REF!)</f>
        <v>#REF!</v>
      </c>
    </row>
    <row r="116" spans="1:23" ht="14.25" x14ac:dyDescent="0.2">
      <c r="A116">
        <v>48615</v>
      </c>
      <c r="B116" t="s">
        <v>494</v>
      </c>
      <c r="C116" t="s">
        <v>495</v>
      </c>
      <c r="D116" t="s">
        <v>496</v>
      </c>
      <c r="E116" s="1" t="str">
        <f t="shared" si="1"/>
        <v>goreleaser/test</v>
      </c>
      <c r="F116" t="s">
        <v>13</v>
      </c>
      <c r="I116" t="s">
        <v>13</v>
      </c>
      <c r="K116" t="s">
        <v>741</v>
      </c>
      <c r="L116">
        <v>241</v>
      </c>
      <c r="M116">
        <v>1447</v>
      </c>
      <c r="N116">
        <v>207</v>
      </c>
      <c r="O116" s="10" t="s">
        <v>13</v>
      </c>
      <c r="P116" s="11" t="s">
        <v>13</v>
      </c>
      <c r="R116" t="str" cm="1">
        <f t="array" ref="R116">IFERROR(_xlfn.IFS(O116=P116,"agreed",TRUE,"conflicted"), "error")</f>
        <v>agreed</v>
      </c>
      <c r="S116" t="e">
        <f xml:space="preserve"> _xlfn.XLOOKUP(_xlfn.CONCAT(B116, "/", D116),#REF!,#REF!)</f>
        <v>#REF!</v>
      </c>
    </row>
    <row r="117" spans="1:23" ht="14.25" x14ac:dyDescent="0.2">
      <c r="A117">
        <v>30409</v>
      </c>
      <c r="B117" t="s">
        <v>260</v>
      </c>
      <c r="C117" t="s">
        <v>261</v>
      </c>
      <c r="D117" t="s">
        <v>678</v>
      </c>
      <c r="E117" s="1" t="str">
        <f t="shared" si="1"/>
        <v>install-ruby2.6</v>
      </c>
      <c r="F117" t="s">
        <v>17</v>
      </c>
      <c r="G117" t="s">
        <v>18</v>
      </c>
      <c r="H117" t="s">
        <v>180</v>
      </c>
      <c r="I117" t="s">
        <v>699</v>
      </c>
      <c r="J117" t="s">
        <v>180</v>
      </c>
      <c r="L117">
        <v>799</v>
      </c>
      <c r="M117">
        <v>11077</v>
      </c>
      <c r="N117">
        <v>328</v>
      </c>
      <c r="O117" s="10" t="s">
        <v>13</v>
      </c>
      <c r="P117" s="11" t="s">
        <v>13</v>
      </c>
      <c r="R117" t="str" cm="1">
        <f t="array" ref="R117">IFERROR(_xlfn.IFS(O117=P117,"agreed",TRUE,"conflicted"), "error")</f>
        <v>agreed</v>
      </c>
      <c r="S117" t="e">
        <f xml:space="preserve"> _xlfn.XLOOKUP(_xlfn.CONCAT(B117, "/", D117),#REF!,#REF!)</f>
        <v>#REF!</v>
      </c>
    </row>
    <row r="118" spans="1:23" ht="14.25" x14ac:dyDescent="0.2">
      <c r="A118">
        <v>38082</v>
      </c>
      <c r="B118" t="s">
        <v>205</v>
      </c>
      <c r="C118" t="s">
        <v>206</v>
      </c>
      <c r="D118" t="s">
        <v>421</v>
      </c>
      <c r="E118" s="1" t="str">
        <f t="shared" si="1"/>
        <v>clang6</v>
      </c>
      <c r="F118" t="s">
        <v>13</v>
      </c>
      <c r="I118" t="s">
        <v>13</v>
      </c>
      <c r="L118">
        <v>290</v>
      </c>
      <c r="M118">
        <v>1528</v>
      </c>
      <c r="N118">
        <v>163</v>
      </c>
      <c r="O118" s="10" t="s">
        <v>13</v>
      </c>
      <c r="P118" s="11" t="s">
        <v>13</v>
      </c>
      <c r="R118" t="str" cm="1">
        <f t="array" ref="R118">IFERROR(_xlfn.IFS(O118=P118,"agreed",TRUE,"conflicted"), "error")</f>
        <v>agreed</v>
      </c>
      <c r="S118" t="e">
        <f xml:space="preserve"> _xlfn.XLOOKUP(_xlfn.CONCAT(B118, "/", D118),#REF!,#REF!)</f>
        <v>#REF!</v>
      </c>
    </row>
    <row r="119" spans="1:23" ht="14.25" x14ac:dyDescent="0.2">
      <c r="A119">
        <v>37809</v>
      </c>
      <c r="B119" t="s">
        <v>152</v>
      </c>
      <c r="C119" t="s">
        <v>153</v>
      </c>
      <c r="D119" t="s">
        <v>405</v>
      </c>
      <c r="E119" s="1" t="str">
        <f t="shared" si="1"/>
        <v>build_212-jdk11</v>
      </c>
      <c r="F119" t="s">
        <v>13</v>
      </c>
      <c r="I119" t="s">
        <v>13</v>
      </c>
      <c r="L119">
        <v>230</v>
      </c>
      <c r="M119">
        <v>2430</v>
      </c>
      <c r="N119">
        <v>151</v>
      </c>
      <c r="O119" s="10" t="s">
        <v>13</v>
      </c>
      <c r="P119" s="11" t="s">
        <v>13</v>
      </c>
      <c r="R119" t="str" cm="1">
        <f t="array" ref="R119">IFERROR(_xlfn.IFS(O119=P119,"agreed",TRUE,"conflicted"), "error")</f>
        <v>agreed</v>
      </c>
      <c r="S119" t="e">
        <f xml:space="preserve"> _xlfn.XLOOKUP(_xlfn.CONCAT(B119, "/", D119),#REF!,#REF!)</f>
        <v>#REF!</v>
      </c>
    </row>
    <row r="120" spans="1:23" ht="14.25" x14ac:dyDescent="0.2">
      <c r="A120">
        <v>40895</v>
      </c>
      <c r="B120" t="s">
        <v>271</v>
      </c>
      <c r="C120" t="s">
        <v>272</v>
      </c>
      <c r="D120" t="s">
        <v>315</v>
      </c>
      <c r="E120" s="1" t="str">
        <f t="shared" si="1"/>
        <v>mdc_snapshot_test_cronjob</v>
      </c>
      <c r="F120" t="s">
        <v>17</v>
      </c>
      <c r="G120" t="s">
        <v>316</v>
      </c>
      <c r="H120" t="s">
        <v>317</v>
      </c>
      <c r="I120" t="s">
        <v>714</v>
      </c>
      <c r="J120" t="s">
        <v>180</v>
      </c>
      <c r="L120">
        <v>743</v>
      </c>
      <c r="M120">
        <v>8356</v>
      </c>
      <c r="N120">
        <v>103</v>
      </c>
      <c r="O120" s="10" t="s">
        <v>17</v>
      </c>
      <c r="P120" s="11" t="s">
        <v>13</v>
      </c>
      <c r="Q120" s="12" t="s">
        <v>13</v>
      </c>
      <c r="R120" t="str" cm="1">
        <f t="array" ref="R120">IFERROR(_xlfn.IFS(O120=P120,"agreed",TRUE,"conflicted"), "error")</f>
        <v>conflicted</v>
      </c>
      <c r="S120" t="e">
        <f xml:space="preserve"> _xlfn.XLOOKUP(_xlfn.CONCAT(B120, "/", D120),#REF!,#REF!)</f>
        <v>#REF!</v>
      </c>
      <c r="V120" t="s">
        <v>789</v>
      </c>
      <c r="W120" t="s">
        <v>790</v>
      </c>
    </row>
    <row r="121" spans="1:23" ht="14.25" x14ac:dyDescent="0.2">
      <c r="A121">
        <v>40301</v>
      </c>
      <c r="B121" t="s">
        <v>425</v>
      </c>
      <c r="C121" t="s">
        <v>426</v>
      </c>
      <c r="D121" t="s">
        <v>427</v>
      </c>
      <c r="E121" s="1" t="str">
        <f t="shared" si="1"/>
        <v>golang_test_apache_cgi</v>
      </c>
      <c r="F121" t="s">
        <v>13</v>
      </c>
      <c r="I121" t="s">
        <v>13</v>
      </c>
      <c r="L121">
        <v>225</v>
      </c>
      <c r="M121">
        <v>730</v>
      </c>
      <c r="N121">
        <v>166</v>
      </c>
      <c r="O121" s="10" t="s">
        <v>13</v>
      </c>
      <c r="P121" s="11" t="s">
        <v>13</v>
      </c>
      <c r="R121" t="str" cm="1">
        <f t="array" ref="R121">IFERROR(_xlfn.IFS(O121=P121,"agreed",TRUE,"conflicted"), "error")</f>
        <v>agreed</v>
      </c>
      <c r="S121" t="e">
        <f xml:space="preserve"> _xlfn.XLOOKUP(_xlfn.CONCAT(B121, "/", D121),#REF!,#REF!)</f>
        <v>#REF!</v>
      </c>
    </row>
    <row r="122" spans="1:23" ht="14.25" x14ac:dyDescent="0.2">
      <c r="A122">
        <v>39875</v>
      </c>
      <c r="B122" t="s">
        <v>479</v>
      </c>
      <c r="C122" t="s">
        <v>480</v>
      </c>
      <c r="D122" t="s">
        <v>481</v>
      </c>
      <c r="E122" s="1" t="str">
        <f t="shared" si="1"/>
        <v>install</v>
      </c>
      <c r="F122" t="s">
        <v>17</v>
      </c>
      <c r="G122" t="s">
        <v>18</v>
      </c>
      <c r="H122" t="s">
        <v>180</v>
      </c>
      <c r="I122" t="s">
        <v>699</v>
      </c>
      <c r="J122" t="s">
        <v>180</v>
      </c>
      <c r="L122">
        <v>755</v>
      </c>
      <c r="M122">
        <v>8008</v>
      </c>
      <c r="N122">
        <v>200</v>
      </c>
      <c r="O122" s="10" t="s">
        <v>13</v>
      </c>
      <c r="P122" s="11" t="s">
        <v>13</v>
      </c>
      <c r="R122" t="str" cm="1">
        <f t="array" ref="R122">IFERROR(_xlfn.IFS(O122=P122,"agreed",TRUE,"conflicted"), "error")</f>
        <v>agreed</v>
      </c>
      <c r="S122" t="e">
        <f xml:space="preserve"> _xlfn.XLOOKUP(_xlfn.CONCAT(B122, "/", D122),#REF!,#REF!)</f>
        <v>#REF!</v>
      </c>
    </row>
    <row r="123" spans="1:23" ht="14.25" x14ac:dyDescent="0.2">
      <c r="A123">
        <v>35711</v>
      </c>
      <c r="B123" t="s">
        <v>433</v>
      </c>
      <c r="C123" t="s">
        <v>434</v>
      </c>
      <c r="D123" t="s">
        <v>158</v>
      </c>
      <c r="E123" s="1" t="str">
        <f t="shared" si="1"/>
        <v>build</v>
      </c>
      <c r="F123" t="s">
        <v>13</v>
      </c>
      <c r="I123" t="s">
        <v>13</v>
      </c>
      <c r="L123">
        <v>197</v>
      </c>
      <c r="M123">
        <v>1177</v>
      </c>
      <c r="N123">
        <v>169</v>
      </c>
      <c r="O123" s="10" t="s">
        <v>13</v>
      </c>
      <c r="P123" s="11" t="s">
        <v>13</v>
      </c>
      <c r="R123" t="str" cm="1">
        <f t="array" ref="R123">IFERROR(_xlfn.IFS(O123=P123,"agreed",TRUE,"conflicted"), "error")</f>
        <v>agreed</v>
      </c>
      <c r="S123" t="e">
        <f xml:space="preserve"> _xlfn.XLOOKUP(_xlfn.CONCAT(B123, "/", D123),#REF!,#REF!)</f>
        <v>#REF!</v>
      </c>
    </row>
    <row r="124" spans="1:23" ht="14.25" x14ac:dyDescent="0.2">
      <c r="A124">
        <v>37838</v>
      </c>
      <c r="B124" t="s">
        <v>181</v>
      </c>
      <c r="C124" t="s">
        <v>182</v>
      </c>
      <c r="D124" t="s">
        <v>192</v>
      </c>
      <c r="E124" s="1" t="str">
        <f t="shared" si="1"/>
        <v>build-all-enterprise</v>
      </c>
      <c r="F124" t="s">
        <v>13</v>
      </c>
      <c r="I124" t="s">
        <v>699</v>
      </c>
      <c r="J124" t="s">
        <v>180</v>
      </c>
      <c r="L124">
        <v>304</v>
      </c>
      <c r="M124">
        <v>3467</v>
      </c>
      <c r="N124">
        <v>54</v>
      </c>
      <c r="O124" s="10" t="s">
        <v>13</v>
      </c>
      <c r="P124" s="11" t="s">
        <v>13</v>
      </c>
      <c r="R124" t="str" cm="1">
        <f t="array" ref="R124">IFERROR(_xlfn.IFS(O124=P124,"agreed",TRUE,"conflicted"), "error")</f>
        <v>agreed</v>
      </c>
      <c r="S124" t="e">
        <f xml:space="preserve"> _xlfn.XLOOKUP(_xlfn.CONCAT(B124, "/", D124),#REF!,#REF!)</f>
        <v>#REF!</v>
      </c>
    </row>
    <row r="125" spans="1:23" ht="14.25" x14ac:dyDescent="0.2">
      <c r="A125">
        <v>30555</v>
      </c>
      <c r="B125" t="s">
        <v>309</v>
      </c>
      <c r="C125" t="s">
        <v>310</v>
      </c>
      <c r="D125" t="s">
        <v>158</v>
      </c>
      <c r="E125" s="1" t="str">
        <f t="shared" si="1"/>
        <v>build</v>
      </c>
      <c r="F125" t="s">
        <v>17</v>
      </c>
      <c r="G125" t="s">
        <v>18</v>
      </c>
      <c r="H125" t="s">
        <v>180</v>
      </c>
      <c r="I125" t="s">
        <v>699</v>
      </c>
      <c r="J125" t="s">
        <v>180</v>
      </c>
      <c r="L125">
        <v>692</v>
      </c>
      <c r="M125">
        <v>7273</v>
      </c>
      <c r="N125">
        <v>231</v>
      </c>
      <c r="O125" s="10" t="s">
        <v>13</v>
      </c>
      <c r="P125" s="11" t="s">
        <v>13</v>
      </c>
      <c r="R125" t="str" cm="1">
        <f t="array" ref="R125">IFERROR(_xlfn.IFS(O125=P125,"agreed",TRUE,"conflicted"), "error")</f>
        <v>agreed</v>
      </c>
      <c r="S125" t="e">
        <f xml:space="preserve"> _xlfn.XLOOKUP(_xlfn.CONCAT(B125, "/", D125),#REF!,#REF!)</f>
        <v>#REF!</v>
      </c>
    </row>
    <row r="126" spans="1:23" ht="14.25" x14ac:dyDescent="0.2">
      <c r="A126">
        <v>39180</v>
      </c>
      <c r="B126" t="s">
        <v>264</v>
      </c>
      <c r="C126" t="s">
        <v>265</v>
      </c>
      <c r="D126" t="s">
        <v>635</v>
      </c>
      <c r="E126" s="1" t="str">
        <f t="shared" si="1"/>
        <v>create-meta-javascript</v>
      </c>
      <c r="F126" t="s">
        <v>17</v>
      </c>
      <c r="G126" t="s">
        <v>18</v>
      </c>
      <c r="H126" t="s">
        <v>629</v>
      </c>
      <c r="I126" t="s">
        <v>13</v>
      </c>
      <c r="L126">
        <v>458</v>
      </c>
      <c r="M126">
        <v>1577</v>
      </c>
      <c r="N126">
        <v>299</v>
      </c>
      <c r="O126" s="10" t="s">
        <v>13</v>
      </c>
      <c r="P126" s="11" t="s">
        <v>13</v>
      </c>
      <c r="R126" t="str" cm="1">
        <f t="array" ref="R126">IFERROR(_xlfn.IFS(O126=P126,"agreed",TRUE,"conflicted"), "error")</f>
        <v>agreed</v>
      </c>
      <c r="S126" t="e">
        <f xml:space="preserve"> _xlfn.XLOOKUP(_xlfn.CONCAT(B126, "/", D126),#REF!,#REF!)</f>
        <v>#REF!</v>
      </c>
    </row>
    <row r="127" spans="1:23" ht="14.25" x14ac:dyDescent="0.2">
      <c r="A127">
        <v>50450</v>
      </c>
      <c r="B127" t="s">
        <v>123</v>
      </c>
      <c r="C127" t="s">
        <v>124</v>
      </c>
      <c r="D127" t="s">
        <v>125</v>
      </c>
      <c r="E127" s="2" t="str">
        <f t="shared" si="1"/>
        <v>smoketest-parity-development-3.7-matrix</v>
      </c>
      <c r="F127" t="s">
        <v>126</v>
      </c>
      <c r="H127" t="s">
        <v>127</v>
      </c>
      <c r="I127" t="s">
        <v>13</v>
      </c>
      <c r="L127">
        <v>216</v>
      </c>
      <c r="M127">
        <v>1252</v>
      </c>
      <c r="N127">
        <v>32</v>
      </c>
      <c r="O127" s="10" t="e">
        <v>#N/A</v>
      </c>
      <c r="P127" s="11" t="s">
        <v>13</v>
      </c>
      <c r="Q127" s="12" t="s">
        <v>17</v>
      </c>
      <c r="R127" t="str" cm="1">
        <f t="array" ref="R127">IFERROR(_xlfn.IFS(O127=P127,"agreed",TRUE,"conflicted"), "error")</f>
        <v>error</v>
      </c>
      <c r="S127" t="e">
        <f xml:space="preserve"> _xlfn.XLOOKUP(_xlfn.CONCAT(B127, "/", D127),#REF!,#REF!)</f>
        <v>#REF!</v>
      </c>
      <c r="T127" t="s">
        <v>775</v>
      </c>
      <c r="U127" t="s">
        <v>776</v>
      </c>
      <c r="W127" t="s">
        <v>777</v>
      </c>
    </row>
    <row r="128" spans="1:23" ht="14.25" x14ac:dyDescent="0.2">
      <c r="A128">
        <v>29459</v>
      </c>
      <c r="B128" t="s">
        <v>224</v>
      </c>
      <c r="C128" t="s">
        <v>225</v>
      </c>
      <c r="D128" t="s">
        <v>226</v>
      </c>
      <c r="E128" s="1" t="str">
        <f t="shared" si="1"/>
        <v>check_incorrect_import_statements</v>
      </c>
      <c r="F128" t="s">
        <v>13</v>
      </c>
      <c r="I128" t="s">
        <v>13</v>
      </c>
      <c r="L128">
        <v>294</v>
      </c>
      <c r="M128">
        <v>2532</v>
      </c>
      <c r="N128">
        <v>66</v>
      </c>
      <c r="O128" s="10" t="s">
        <v>13</v>
      </c>
      <c r="P128" s="11" t="s">
        <v>13</v>
      </c>
      <c r="R128" t="str" cm="1">
        <f t="array" ref="R128">IFERROR(_xlfn.IFS(O128=P128,"agreed",TRUE,"conflicted"), "error")</f>
        <v>agreed</v>
      </c>
      <c r="S128" t="e">
        <f xml:space="preserve"> _xlfn.XLOOKUP(_xlfn.CONCAT(B128, "/", D128),#REF!,#REF!)</f>
        <v>#REF!</v>
      </c>
    </row>
    <row r="129" spans="1:20" ht="14.25" x14ac:dyDescent="0.2">
      <c r="A129">
        <v>39621</v>
      </c>
      <c r="B129" t="s">
        <v>165</v>
      </c>
      <c r="C129" t="s">
        <v>166</v>
      </c>
      <c r="D129" t="s">
        <v>158</v>
      </c>
      <c r="E129" s="1" t="str">
        <f t="shared" si="1"/>
        <v>build</v>
      </c>
      <c r="F129" t="s">
        <v>13</v>
      </c>
      <c r="I129" t="s">
        <v>13</v>
      </c>
      <c r="L129">
        <v>228</v>
      </c>
      <c r="M129">
        <v>799</v>
      </c>
      <c r="N129">
        <v>45</v>
      </c>
      <c r="O129" s="10" t="s">
        <v>13</v>
      </c>
      <c r="P129" s="11" t="s">
        <v>13</v>
      </c>
      <c r="R129" t="str" cm="1">
        <f t="array" ref="R129">IFERROR(_xlfn.IFS(O129=P129,"agreed",TRUE,"conflicted"), "error")</f>
        <v>agreed</v>
      </c>
      <c r="S129" t="e">
        <f xml:space="preserve"> _xlfn.XLOOKUP(_xlfn.CONCAT(B129, "/", D129),#REF!,#REF!)</f>
        <v>#REF!</v>
      </c>
    </row>
    <row r="130" spans="1:20" ht="14.25" x14ac:dyDescent="0.2">
      <c r="A130">
        <v>29489</v>
      </c>
      <c r="B130" t="s">
        <v>362</v>
      </c>
      <c r="C130" t="s">
        <v>363</v>
      </c>
      <c r="D130" t="s">
        <v>364</v>
      </c>
      <c r="E130" s="1" t="str">
        <f t="shared" ref="E130:E193" si="2">HYPERLINK(_xlfn.CONCAT("https://aws-forecast.b11p.com/TimeSeries/ByStepNumber?repo=",C130,"&amp;job=",D130), D130)</f>
        <v>k8s-windows-1.8-release-e2e</v>
      </c>
      <c r="F130" t="s">
        <v>13</v>
      </c>
      <c r="I130" t="s">
        <v>13</v>
      </c>
      <c r="L130">
        <v>265</v>
      </c>
      <c r="M130">
        <v>741</v>
      </c>
      <c r="N130">
        <v>125</v>
      </c>
      <c r="O130" s="10" t="s">
        <v>13</v>
      </c>
      <c r="P130" s="11" t="s">
        <v>13</v>
      </c>
      <c r="R130" t="str" cm="1">
        <f t="array" ref="R130">IFERROR(_xlfn.IFS(O130=P130,"agreed",TRUE,"conflicted"), "error")</f>
        <v>agreed</v>
      </c>
      <c r="S130" t="e">
        <f xml:space="preserve"> _xlfn.XLOOKUP(_xlfn.CONCAT(B130, "/", D130),#REF!,#REF!)</f>
        <v>#REF!</v>
      </c>
    </row>
    <row r="131" spans="1:20" ht="14.25" x14ac:dyDescent="0.2">
      <c r="A131">
        <v>44051</v>
      </c>
      <c r="B131" t="s">
        <v>268</v>
      </c>
      <c r="C131" t="s">
        <v>269</v>
      </c>
      <c r="D131" t="s">
        <v>270</v>
      </c>
      <c r="E131" s="1" t="str">
        <f t="shared" si="2"/>
        <v>build-freebsd</v>
      </c>
      <c r="F131" t="s">
        <v>17</v>
      </c>
      <c r="G131" t="s">
        <v>18</v>
      </c>
      <c r="I131" t="s">
        <v>699</v>
      </c>
      <c r="J131" t="s">
        <v>180</v>
      </c>
      <c r="L131">
        <v>199</v>
      </c>
      <c r="M131">
        <v>607</v>
      </c>
      <c r="N131">
        <v>87</v>
      </c>
      <c r="O131" s="10" t="s">
        <v>13</v>
      </c>
      <c r="P131" s="11" t="s">
        <v>13</v>
      </c>
      <c r="R131" t="str" cm="1">
        <f t="array" ref="R131">IFERROR(_xlfn.IFS(O131=P131,"agreed",TRUE,"conflicted"), "error")</f>
        <v>agreed</v>
      </c>
      <c r="S131" t="e">
        <f xml:space="preserve"> _xlfn.XLOOKUP(_xlfn.CONCAT(B131, "/", D131),#REF!,#REF!)</f>
        <v>#REF!</v>
      </c>
    </row>
    <row r="132" spans="1:20" ht="14.25" x14ac:dyDescent="0.2">
      <c r="A132">
        <v>43372</v>
      </c>
      <c r="B132" t="s">
        <v>41</v>
      </c>
      <c r="C132" t="s">
        <v>42</v>
      </c>
      <c r="D132" t="s">
        <v>43</v>
      </c>
      <c r="E132" s="2" t="str">
        <f t="shared" si="2"/>
        <v>lint</v>
      </c>
      <c r="F132" t="s">
        <v>13</v>
      </c>
      <c r="I132" t="s">
        <v>13</v>
      </c>
      <c r="L132">
        <v>230</v>
      </c>
      <c r="M132">
        <v>1134</v>
      </c>
      <c r="N132">
        <v>8</v>
      </c>
      <c r="O132" s="10" t="s">
        <v>13</v>
      </c>
      <c r="P132" s="11" t="s">
        <v>13</v>
      </c>
      <c r="R132" t="str" cm="1">
        <f t="array" ref="R132">IFERROR(_xlfn.IFS(O132=P132,"agreed",TRUE,"conflicted"), "error")</f>
        <v>agreed</v>
      </c>
      <c r="S132" t="e">
        <f xml:space="preserve"> _xlfn.XLOOKUP(_xlfn.CONCAT(B132, "/", D132),#REF!,#REF!)</f>
        <v>#REF!</v>
      </c>
      <c r="T132" t="s">
        <v>44</v>
      </c>
    </row>
    <row r="133" spans="1:20" ht="14.25" x14ac:dyDescent="0.2">
      <c r="A133">
        <v>41074</v>
      </c>
      <c r="B133" t="s">
        <v>539</v>
      </c>
      <c r="C133" t="s">
        <v>540</v>
      </c>
      <c r="D133" t="s">
        <v>541</v>
      </c>
      <c r="E133" s="1" t="str">
        <f t="shared" si="2"/>
        <v>test_examples</v>
      </c>
      <c r="F133" t="s">
        <v>17</v>
      </c>
      <c r="G133" t="s">
        <v>18</v>
      </c>
      <c r="H133" t="s">
        <v>180</v>
      </c>
      <c r="I133" t="s">
        <v>706</v>
      </c>
      <c r="J133" t="s">
        <v>180</v>
      </c>
      <c r="K133" t="s">
        <v>710</v>
      </c>
      <c r="L133">
        <v>260</v>
      </c>
      <c r="M133">
        <v>2435</v>
      </c>
      <c r="N133">
        <v>235</v>
      </c>
      <c r="O133" s="10" t="s">
        <v>13</v>
      </c>
      <c r="P133" s="11" t="s">
        <v>13</v>
      </c>
      <c r="R133" t="str" cm="1">
        <f t="array" ref="R133">IFERROR(_xlfn.IFS(O133=P133,"agreed",TRUE,"conflicted"), "error")</f>
        <v>agreed</v>
      </c>
      <c r="S133" t="e">
        <f xml:space="preserve"> _xlfn.XLOOKUP(_xlfn.CONCAT(B133, "/", D133),#REF!,#REF!)</f>
        <v>#REF!</v>
      </c>
    </row>
    <row r="134" spans="1:20" ht="14.25" x14ac:dyDescent="0.2">
      <c r="A134">
        <v>34531</v>
      </c>
      <c r="B134" t="s">
        <v>264</v>
      </c>
      <c r="C134" t="s">
        <v>265</v>
      </c>
      <c r="D134" t="s">
        <v>610</v>
      </c>
      <c r="E134" s="1" t="str">
        <f t="shared" si="2"/>
        <v>gherkin-go</v>
      </c>
      <c r="F134" t="s">
        <v>13</v>
      </c>
      <c r="I134" t="s">
        <v>13</v>
      </c>
      <c r="L134">
        <v>414</v>
      </c>
      <c r="M134">
        <v>3624</v>
      </c>
      <c r="N134">
        <v>279</v>
      </c>
      <c r="O134" s="10" t="s">
        <v>13</v>
      </c>
      <c r="P134" s="11" t="s">
        <v>13</v>
      </c>
      <c r="R134" t="str" cm="1">
        <f t="array" ref="R134">IFERROR(_xlfn.IFS(O134=P134,"agreed",TRUE,"conflicted"), "error")</f>
        <v>agreed</v>
      </c>
      <c r="S134" t="e">
        <f xml:space="preserve"> _xlfn.XLOOKUP(_xlfn.CONCAT(B134, "/", D134),#REF!,#REF!)</f>
        <v>#REF!</v>
      </c>
    </row>
    <row r="135" spans="1:20" ht="14.25" x14ac:dyDescent="0.2">
      <c r="A135">
        <v>32351</v>
      </c>
      <c r="B135" t="s">
        <v>24</v>
      </c>
      <c r="C135" t="s">
        <v>25</v>
      </c>
      <c r="D135" t="s">
        <v>26</v>
      </c>
      <c r="E135" s="2" t="str">
        <f t="shared" si="2"/>
        <v>test-or-deploy-website</v>
      </c>
      <c r="F135" t="s">
        <v>13</v>
      </c>
      <c r="H135" t="s">
        <v>27</v>
      </c>
      <c r="I135" t="s">
        <v>13</v>
      </c>
      <c r="L135">
        <v>735</v>
      </c>
      <c r="M135">
        <v>9517</v>
      </c>
      <c r="N135">
        <v>4</v>
      </c>
      <c r="O135" s="10" t="s">
        <v>13</v>
      </c>
      <c r="P135" s="11" t="s">
        <v>13</v>
      </c>
      <c r="R135" t="str" cm="1">
        <f t="array" ref="R135">IFERROR(_xlfn.IFS(O135=P135,"agreed",TRUE,"conflicted"), "error")</f>
        <v>agreed</v>
      </c>
      <c r="S135" t="e">
        <f xml:space="preserve"> _xlfn.XLOOKUP(_xlfn.CONCAT(B135, "/", D135),#REF!,#REF!)</f>
        <v>#REF!</v>
      </c>
      <c r="T135">
        <f>COUNTIF(R:R, "conflicted")</f>
        <v>22</v>
      </c>
    </row>
    <row r="136" spans="1:20" ht="14.25" x14ac:dyDescent="0.2">
      <c r="A136">
        <v>40366</v>
      </c>
      <c r="B136" t="s">
        <v>41</v>
      </c>
      <c r="C136" t="s">
        <v>42</v>
      </c>
      <c r="D136" t="s">
        <v>601</v>
      </c>
      <c r="E136" s="1" t="str">
        <f t="shared" si="2"/>
        <v>showcaseLibTest</v>
      </c>
      <c r="F136" t="s">
        <v>13</v>
      </c>
      <c r="I136" t="s">
        <v>13</v>
      </c>
      <c r="L136">
        <v>286</v>
      </c>
      <c r="M136">
        <v>2134</v>
      </c>
      <c r="N136">
        <v>275</v>
      </c>
      <c r="O136" s="10" t="s">
        <v>13</v>
      </c>
      <c r="P136" s="11" t="s">
        <v>13</v>
      </c>
      <c r="R136" t="str" cm="1">
        <f t="array" ref="R136">IFERROR(_xlfn.IFS(O136=P136,"agreed",TRUE,"conflicted"), "error")</f>
        <v>agreed</v>
      </c>
      <c r="S136" t="e">
        <f xml:space="preserve"> _xlfn.XLOOKUP(_xlfn.CONCAT(B136, "/", D136),#REF!,#REF!)</f>
        <v>#REF!</v>
      </c>
    </row>
    <row r="137" spans="1:20" ht="14.25" x14ac:dyDescent="0.2">
      <c r="A137">
        <v>56430</v>
      </c>
      <c r="B137" t="s">
        <v>37</v>
      </c>
      <c r="C137" t="s">
        <v>38</v>
      </c>
      <c r="D137" t="s">
        <v>138</v>
      </c>
      <c r="E137" s="1" t="str">
        <f t="shared" si="2"/>
        <v>mac_build_openjdk8</v>
      </c>
      <c r="F137" t="s">
        <v>13</v>
      </c>
      <c r="I137" t="s">
        <v>13</v>
      </c>
      <c r="L137">
        <v>235</v>
      </c>
      <c r="M137">
        <v>1087</v>
      </c>
      <c r="N137">
        <v>36</v>
      </c>
      <c r="O137" s="10" t="s">
        <v>13</v>
      </c>
      <c r="P137" s="11" t="s">
        <v>13</v>
      </c>
      <c r="R137" t="str" cm="1">
        <f t="array" ref="R137">IFERROR(_xlfn.IFS(O137=P137,"agreed",TRUE,"conflicted"), "error")</f>
        <v>agreed</v>
      </c>
      <c r="S137" t="e">
        <f xml:space="preserve"> _xlfn.XLOOKUP(_xlfn.CONCAT(B137, "/", D137),#REF!,#REF!)</f>
        <v>#REF!</v>
      </c>
    </row>
    <row r="138" spans="1:20" ht="14.25" x14ac:dyDescent="0.2">
      <c r="A138">
        <v>34902</v>
      </c>
      <c r="B138" t="s">
        <v>224</v>
      </c>
      <c r="C138" t="s">
        <v>225</v>
      </c>
      <c r="D138" t="s">
        <v>417</v>
      </c>
      <c r="E138" s="1" t="str">
        <f t="shared" si="2"/>
        <v>end_to_end_tests_IE11</v>
      </c>
      <c r="F138" t="s">
        <v>13</v>
      </c>
      <c r="I138" t="s">
        <v>13</v>
      </c>
      <c r="L138">
        <v>285</v>
      </c>
      <c r="M138">
        <v>1976</v>
      </c>
      <c r="N138">
        <v>159</v>
      </c>
      <c r="O138" s="10" t="s">
        <v>13</v>
      </c>
      <c r="P138" s="11" t="s">
        <v>13</v>
      </c>
      <c r="R138" t="str" cm="1">
        <f t="array" ref="R138">IFERROR(_xlfn.IFS(O138=P138,"agreed",TRUE,"conflicted"), "error")</f>
        <v>agreed</v>
      </c>
      <c r="S138" t="e">
        <f xml:space="preserve"> _xlfn.XLOOKUP(_xlfn.CONCAT(B138, "/", D138),#REF!,#REF!)</f>
        <v>#REF!</v>
      </c>
    </row>
    <row r="139" spans="1:20" ht="14.25" x14ac:dyDescent="0.2">
      <c r="A139">
        <v>53863</v>
      </c>
      <c r="B139" t="s">
        <v>428</v>
      </c>
      <c r="C139" t="s">
        <v>429</v>
      </c>
      <c r="D139" t="s">
        <v>472</v>
      </c>
      <c r="E139" s="1" t="str">
        <f t="shared" si="2"/>
        <v>jsdeps</v>
      </c>
      <c r="F139" t="s">
        <v>17</v>
      </c>
      <c r="G139" t="s">
        <v>18</v>
      </c>
      <c r="H139" t="s">
        <v>180</v>
      </c>
      <c r="I139" t="s">
        <v>699</v>
      </c>
      <c r="J139" t="s">
        <v>180</v>
      </c>
      <c r="L139">
        <v>339</v>
      </c>
      <c r="M139">
        <v>609</v>
      </c>
      <c r="N139">
        <v>196</v>
      </c>
      <c r="O139" s="10" t="s">
        <v>13</v>
      </c>
      <c r="P139" s="11" t="s">
        <v>13</v>
      </c>
      <c r="R139" t="str" cm="1">
        <f t="array" ref="R139">IFERROR(_xlfn.IFS(O139=P139,"agreed",TRUE,"conflicted"), "error")</f>
        <v>agreed</v>
      </c>
      <c r="S139" t="e">
        <f xml:space="preserve"> _xlfn.XLOOKUP(_xlfn.CONCAT(B139, "/", D139),#REF!,#REF!)</f>
        <v>#REF!</v>
      </c>
    </row>
    <row r="140" spans="1:20" ht="14.25" x14ac:dyDescent="0.2">
      <c r="A140">
        <v>48715</v>
      </c>
      <c r="B140" t="s">
        <v>227</v>
      </c>
      <c r="C140" t="s">
        <v>228</v>
      </c>
      <c r="D140" t="s">
        <v>229</v>
      </c>
      <c r="E140" s="1" t="str">
        <f t="shared" si="2"/>
        <v>test-13_check-follower-cluster</v>
      </c>
      <c r="F140" t="s">
        <v>13</v>
      </c>
      <c r="I140" t="s">
        <v>13</v>
      </c>
      <c r="L140">
        <v>689</v>
      </c>
      <c r="M140">
        <v>2080</v>
      </c>
      <c r="N140">
        <v>67</v>
      </c>
      <c r="O140" s="10" t="s">
        <v>13</v>
      </c>
      <c r="P140" s="11" t="s">
        <v>13</v>
      </c>
      <c r="R140" t="str" cm="1">
        <f t="array" ref="R140">IFERROR(_xlfn.IFS(O140=P140,"agreed",TRUE,"conflicted"), "error")</f>
        <v>agreed</v>
      </c>
      <c r="S140" t="e">
        <f xml:space="preserve"> _xlfn.XLOOKUP(_xlfn.CONCAT(B140, "/", D140),#REF!,#REF!)</f>
        <v>#REF!</v>
      </c>
    </row>
    <row r="141" spans="1:20" ht="14.25" x14ac:dyDescent="0.2">
      <c r="A141">
        <v>35786</v>
      </c>
      <c r="B141" t="s">
        <v>132</v>
      </c>
      <c r="C141" t="s">
        <v>133</v>
      </c>
      <c r="D141" t="s">
        <v>217</v>
      </c>
      <c r="E141" s="1" t="str">
        <f t="shared" si="2"/>
        <v>integration_test</v>
      </c>
      <c r="F141" t="s">
        <v>17</v>
      </c>
      <c r="G141" t="s">
        <v>18</v>
      </c>
      <c r="I141" t="s">
        <v>699</v>
      </c>
      <c r="J141" t="s">
        <v>180</v>
      </c>
      <c r="L141">
        <v>688</v>
      </c>
      <c r="M141">
        <v>6688</v>
      </c>
      <c r="N141">
        <v>62</v>
      </c>
      <c r="O141" s="10" t="s">
        <v>13</v>
      </c>
      <c r="P141" s="11" t="s">
        <v>13</v>
      </c>
      <c r="R141" t="str" cm="1">
        <f t="array" ref="R141">IFERROR(_xlfn.IFS(O141=P141,"agreed",TRUE,"conflicted"), "error")</f>
        <v>agreed</v>
      </c>
      <c r="S141" t="e">
        <f xml:space="preserve"> _xlfn.XLOOKUP(_xlfn.CONCAT(B141, "/", D141),#REF!,#REF!)</f>
        <v>#REF!</v>
      </c>
    </row>
    <row r="142" spans="1:20" ht="14.25" x14ac:dyDescent="0.2">
      <c r="A142">
        <v>57337</v>
      </c>
      <c r="B142" t="s">
        <v>146</v>
      </c>
      <c r="C142" t="s">
        <v>147</v>
      </c>
      <c r="D142" t="s">
        <v>318</v>
      </c>
      <c r="E142" s="1" t="str">
        <f t="shared" si="2"/>
        <v>python-3-7-orca</v>
      </c>
      <c r="F142" t="s">
        <v>17</v>
      </c>
      <c r="G142" t="s">
        <v>18</v>
      </c>
      <c r="H142" t="s">
        <v>180</v>
      </c>
      <c r="I142" t="s">
        <v>699</v>
      </c>
      <c r="J142" t="s">
        <v>180</v>
      </c>
      <c r="L142">
        <v>224</v>
      </c>
      <c r="M142">
        <v>2458</v>
      </c>
      <c r="N142">
        <v>104</v>
      </c>
      <c r="O142" s="10" t="s">
        <v>13</v>
      </c>
      <c r="P142" s="11" t="s">
        <v>13</v>
      </c>
      <c r="R142" t="str" cm="1">
        <f t="array" ref="R142">IFERROR(_xlfn.IFS(O142=P142,"agreed",TRUE,"conflicted"), "error")</f>
        <v>agreed</v>
      </c>
      <c r="S142" t="e">
        <f xml:space="preserve"> _xlfn.XLOOKUP(_xlfn.CONCAT(B142, "/", D142),#REF!,#REF!)</f>
        <v>#REF!</v>
      </c>
    </row>
    <row r="143" spans="1:20" ht="14.25" x14ac:dyDescent="0.2">
      <c r="A143">
        <v>34534</v>
      </c>
      <c r="B143" t="s">
        <v>185</v>
      </c>
      <c r="C143" t="s">
        <v>186</v>
      </c>
      <c r="D143" t="s">
        <v>187</v>
      </c>
      <c r="E143" s="1" t="str">
        <f t="shared" si="2"/>
        <v>install-examples-deps</v>
      </c>
      <c r="F143" t="s">
        <v>17</v>
      </c>
      <c r="G143" t="s">
        <v>18</v>
      </c>
      <c r="H143" t="s">
        <v>180</v>
      </c>
      <c r="I143" t="s">
        <v>699</v>
      </c>
      <c r="J143" t="s">
        <v>180</v>
      </c>
      <c r="L143">
        <v>710</v>
      </c>
      <c r="M143">
        <v>1552</v>
      </c>
      <c r="N143">
        <v>51</v>
      </c>
      <c r="O143" s="10" t="s">
        <v>13</v>
      </c>
      <c r="P143" s="11" t="s">
        <v>13</v>
      </c>
      <c r="R143" t="str" cm="1">
        <f t="array" ref="R143">IFERROR(_xlfn.IFS(O143=P143,"agreed",TRUE,"conflicted"), "error")</f>
        <v>agreed</v>
      </c>
      <c r="S143" t="e">
        <f xml:space="preserve"> _xlfn.XLOOKUP(_xlfn.CONCAT(B143, "/", D143),#REF!,#REF!)</f>
        <v>#REF!</v>
      </c>
    </row>
    <row r="144" spans="1:20" ht="14.25" x14ac:dyDescent="0.2">
      <c r="A144">
        <v>41346</v>
      </c>
      <c r="B144" t="s">
        <v>264</v>
      </c>
      <c r="C144" t="s">
        <v>265</v>
      </c>
      <c r="D144" t="s">
        <v>587</v>
      </c>
      <c r="E144" s="1" t="str">
        <f t="shared" si="2"/>
        <v>json-formatter-ruby</v>
      </c>
      <c r="F144" t="s">
        <v>13</v>
      </c>
      <c r="I144" t="s">
        <v>13</v>
      </c>
      <c r="L144">
        <v>351</v>
      </c>
      <c r="M144">
        <v>1807</v>
      </c>
      <c r="N144">
        <v>264</v>
      </c>
      <c r="O144" s="10" t="s">
        <v>13</v>
      </c>
      <c r="P144" s="11" t="s">
        <v>13</v>
      </c>
      <c r="R144" t="str" cm="1">
        <f t="array" ref="R144">IFERROR(_xlfn.IFS(O144=P144,"agreed",TRUE,"conflicted"), "error")</f>
        <v>agreed</v>
      </c>
      <c r="S144" t="e">
        <f xml:space="preserve"> _xlfn.XLOOKUP(_xlfn.CONCAT(B144, "/", D144),#REF!,#REF!)</f>
        <v>#REF!</v>
      </c>
    </row>
    <row r="145" spans="1:24" ht="14.25" x14ac:dyDescent="0.2">
      <c r="A145">
        <v>44959</v>
      </c>
      <c r="B145" t="s">
        <v>181</v>
      </c>
      <c r="C145" t="s">
        <v>182</v>
      </c>
      <c r="D145" t="s">
        <v>595</v>
      </c>
      <c r="E145" s="1" t="str">
        <f t="shared" si="2"/>
        <v>build-all</v>
      </c>
      <c r="F145" t="s">
        <v>13</v>
      </c>
      <c r="I145" t="s">
        <v>699</v>
      </c>
      <c r="J145" t="s">
        <v>180</v>
      </c>
      <c r="L145">
        <v>519</v>
      </c>
      <c r="M145">
        <v>4960</v>
      </c>
      <c r="N145">
        <v>271</v>
      </c>
      <c r="O145" s="10" t="s">
        <v>13</v>
      </c>
      <c r="P145" s="11" t="s">
        <v>13</v>
      </c>
      <c r="R145" t="str" cm="1">
        <f t="array" ref="R145">IFERROR(_xlfn.IFS(O145=P145,"agreed",TRUE,"conflicted"), "error")</f>
        <v>agreed</v>
      </c>
      <c r="S145" t="e">
        <f xml:space="preserve"> _xlfn.XLOOKUP(_xlfn.CONCAT(B145, "/", D145),#REF!,#REF!)</f>
        <v>#REF!</v>
      </c>
    </row>
    <row r="146" spans="1:24" ht="14.25" x14ac:dyDescent="0.2">
      <c r="A146">
        <v>56008</v>
      </c>
      <c r="B146" t="s">
        <v>83</v>
      </c>
      <c r="C146" t="s">
        <v>84</v>
      </c>
      <c r="D146" t="s">
        <v>85</v>
      </c>
      <c r="E146" s="2" t="str">
        <f t="shared" si="2"/>
        <v>test_material-ui-x</v>
      </c>
      <c r="F146" t="s">
        <v>17</v>
      </c>
      <c r="G146" t="s">
        <v>18</v>
      </c>
      <c r="H146" t="s">
        <v>86</v>
      </c>
      <c r="I146" t="s">
        <v>13</v>
      </c>
      <c r="L146">
        <v>1254</v>
      </c>
      <c r="M146">
        <v>9828</v>
      </c>
      <c r="N146">
        <v>20</v>
      </c>
      <c r="O146" s="10" t="s">
        <v>13</v>
      </c>
      <c r="P146" s="11" t="s">
        <v>13</v>
      </c>
      <c r="Q146" s="12" t="s">
        <v>17</v>
      </c>
      <c r="R146" t="str" cm="1">
        <f t="array" ref="R146">IFERROR(_xlfn.IFS(O146=P146,"agreed",TRUE,"conflicted"), "error")</f>
        <v>agreed</v>
      </c>
      <c r="S146" t="e">
        <f xml:space="preserve"> _xlfn.XLOOKUP(_xlfn.CONCAT(B146, "/", D146),#REF!,#REF!)</f>
        <v>#REF!</v>
      </c>
      <c r="U146" s="7" t="s">
        <v>772</v>
      </c>
      <c r="V146" s="7"/>
      <c r="W146" s="7" t="s">
        <v>773</v>
      </c>
      <c r="X146" s="7"/>
    </row>
    <row r="147" spans="1:24" ht="14.25" x14ac:dyDescent="0.2">
      <c r="A147">
        <v>31055</v>
      </c>
      <c r="B147" t="s">
        <v>479</v>
      </c>
      <c r="C147" t="s">
        <v>480</v>
      </c>
      <c r="D147" t="s">
        <v>692</v>
      </c>
      <c r="E147" s="1" t="str">
        <f t="shared" si="2"/>
        <v>e2e-cli-win</v>
      </c>
      <c r="F147" t="s">
        <v>13</v>
      </c>
      <c r="I147" t="s">
        <v>13</v>
      </c>
      <c r="L147">
        <v>259</v>
      </c>
      <c r="M147">
        <v>2815</v>
      </c>
      <c r="N147">
        <v>339</v>
      </c>
      <c r="O147" s="10" t="s">
        <v>13</v>
      </c>
      <c r="P147" s="11" t="s">
        <v>13</v>
      </c>
      <c r="R147" t="str" cm="1">
        <f t="array" ref="R147">IFERROR(_xlfn.IFS(O147=P147,"agreed",TRUE,"conflicted"), "error")</f>
        <v>agreed</v>
      </c>
      <c r="S147" t="e">
        <f xml:space="preserve"> _xlfn.XLOOKUP(_xlfn.CONCAT(B147, "/", D147),#REF!,#REF!)</f>
        <v>#REF!</v>
      </c>
    </row>
    <row r="148" spans="1:24" ht="14.25" x14ac:dyDescent="0.2">
      <c r="A148">
        <v>40462</v>
      </c>
      <c r="B148" t="s">
        <v>605</v>
      </c>
      <c r="C148" t="s">
        <v>606</v>
      </c>
      <c r="D148" t="s">
        <v>607</v>
      </c>
      <c r="E148" s="1" t="str">
        <f t="shared" si="2"/>
        <v>lint_36</v>
      </c>
      <c r="F148" t="s">
        <v>13</v>
      </c>
      <c r="I148" t="s">
        <v>699</v>
      </c>
      <c r="J148" t="s">
        <v>180</v>
      </c>
      <c r="K148" t="s">
        <v>753</v>
      </c>
      <c r="L148">
        <v>208</v>
      </c>
      <c r="M148">
        <v>372</v>
      </c>
      <c r="N148">
        <v>277</v>
      </c>
      <c r="O148" s="10" t="s">
        <v>13</v>
      </c>
      <c r="P148" s="11" t="s">
        <v>13</v>
      </c>
      <c r="R148" t="str" cm="1">
        <f t="array" ref="R148">IFERROR(_xlfn.IFS(O148=P148,"agreed",TRUE,"conflicted"), "error")</f>
        <v>agreed</v>
      </c>
      <c r="S148" t="e">
        <f xml:space="preserve"> _xlfn.XLOOKUP(_xlfn.CONCAT(B148, "/", D148),#REF!,#REF!)</f>
        <v>#REF!</v>
      </c>
    </row>
    <row r="149" spans="1:24" ht="409.5" x14ac:dyDescent="0.2">
      <c r="A149">
        <v>54747</v>
      </c>
      <c r="B149" t="s">
        <v>355</v>
      </c>
      <c r="C149" t="s">
        <v>356</v>
      </c>
      <c r="D149" t="s">
        <v>357</v>
      </c>
      <c r="E149" s="1" t="str">
        <f t="shared" si="2"/>
        <v>snyk-security</v>
      </c>
      <c r="F149" t="s">
        <v>159</v>
      </c>
      <c r="G149" t="s">
        <v>121</v>
      </c>
      <c r="H149" s="3" t="s">
        <v>358</v>
      </c>
      <c r="I149" t="s">
        <v>706</v>
      </c>
      <c r="K149" t="s">
        <v>719</v>
      </c>
      <c r="L149">
        <v>323</v>
      </c>
      <c r="M149">
        <v>3310</v>
      </c>
      <c r="N149">
        <v>123</v>
      </c>
      <c r="O149" s="10" t="s">
        <v>17</v>
      </c>
      <c r="P149" s="11" t="s">
        <v>13</v>
      </c>
      <c r="Q149" s="12" t="s">
        <v>17</v>
      </c>
      <c r="R149" t="str" cm="1">
        <f t="array" ref="R149">IFERROR(_xlfn.IFS(O149=P149,"agreed",TRUE,"conflicted"), "error")</f>
        <v>conflicted</v>
      </c>
      <c r="S149" t="e">
        <f xml:space="preserve"> _xlfn.XLOOKUP(_xlfn.CONCAT(B149, "/", D149),#REF!,#REF!)</f>
        <v>#REF!</v>
      </c>
    </row>
    <row r="150" spans="1:24" ht="14.25" x14ac:dyDescent="0.2">
      <c r="A150">
        <v>35284</v>
      </c>
      <c r="B150" t="s">
        <v>425</v>
      </c>
      <c r="C150" t="s">
        <v>426</v>
      </c>
      <c r="D150" t="s">
        <v>506</v>
      </c>
      <c r="E150" s="1" t="str">
        <f t="shared" si="2"/>
        <v>golang_test_apache_fpm</v>
      </c>
      <c r="F150" t="s">
        <v>13</v>
      </c>
      <c r="I150" t="s">
        <v>13</v>
      </c>
      <c r="L150">
        <v>225</v>
      </c>
      <c r="M150">
        <v>730</v>
      </c>
      <c r="N150">
        <v>213</v>
      </c>
      <c r="O150" s="10" t="s">
        <v>13</v>
      </c>
      <c r="P150" s="11" t="s">
        <v>13</v>
      </c>
      <c r="R150" t="str" cm="1">
        <f t="array" ref="R150">IFERROR(_xlfn.IFS(O150=P150,"agreed",TRUE,"conflicted"), "error")</f>
        <v>agreed</v>
      </c>
      <c r="S150" t="e">
        <f xml:space="preserve"> _xlfn.XLOOKUP(_xlfn.CONCAT(B150, "/", D150),#REF!,#REF!)</f>
        <v>#REF!</v>
      </c>
    </row>
    <row r="151" spans="1:24" ht="14.25" x14ac:dyDescent="0.2">
      <c r="A151">
        <v>36576</v>
      </c>
      <c r="B151" t="s">
        <v>167</v>
      </c>
      <c r="C151" t="s">
        <v>168</v>
      </c>
      <c r="D151" t="s">
        <v>374</v>
      </c>
      <c r="E151" s="1" t="str">
        <f t="shared" si="2"/>
        <v>test-recursor-api</v>
      </c>
      <c r="F151" t="s">
        <v>13</v>
      </c>
      <c r="I151" t="s">
        <v>13</v>
      </c>
      <c r="L151">
        <v>200</v>
      </c>
      <c r="M151">
        <v>2562</v>
      </c>
      <c r="N151">
        <v>129</v>
      </c>
      <c r="O151" s="10" t="s">
        <v>13</v>
      </c>
      <c r="P151" s="11" t="s">
        <v>13</v>
      </c>
      <c r="R151" t="str" cm="1">
        <f t="array" ref="R151">IFERROR(_xlfn.IFS(O151=P151,"agreed",TRUE,"conflicted"), "error")</f>
        <v>agreed</v>
      </c>
      <c r="S151" t="e">
        <f xml:space="preserve"> _xlfn.XLOOKUP(_xlfn.CONCAT(B151, "/", D151),#REF!,#REF!)</f>
        <v>#REF!</v>
      </c>
    </row>
    <row r="152" spans="1:24" ht="71.25" x14ac:dyDescent="0.2">
      <c r="A152">
        <v>42472</v>
      </c>
      <c r="B152" t="s">
        <v>94</v>
      </c>
      <c r="C152" t="s">
        <v>95</v>
      </c>
      <c r="D152" t="s">
        <v>628</v>
      </c>
      <c r="E152" s="1" t="str">
        <f t="shared" si="2"/>
        <v>build-npm-packages</v>
      </c>
      <c r="F152" t="s">
        <v>17</v>
      </c>
      <c r="G152" t="s">
        <v>18</v>
      </c>
      <c r="H152" t="s">
        <v>629</v>
      </c>
      <c r="I152" t="s">
        <v>13</v>
      </c>
      <c r="J152" t="s">
        <v>712</v>
      </c>
      <c r="K152" s="3" t="s">
        <v>755</v>
      </c>
      <c r="L152">
        <v>2109</v>
      </c>
      <c r="M152">
        <v>33048</v>
      </c>
      <c r="N152">
        <v>293</v>
      </c>
      <c r="O152" s="10" t="s">
        <v>13</v>
      </c>
      <c r="P152" s="11" t="s">
        <v>13</v>
      </c>
      <c r="R152" t="str" cm="1">
        <f t="array" ref="R152">IFERROR(_xlfn.IFS(O152=P152,"agreed",TRUE,"conflicted"), "error")</f>
        <v>agreed</v>
      </c>
      <c r="S152" t="e">
        <f xml:space="preserve"> _xlfn.XLOOKUP(_xlfn.CONCAT(B152, "/", D152),#REF!,#REF!)</f>
        <v>#REF!</v>
      </c>
    </row>
    <row r="153" spans="1:24" ht="14.25" x14ac:dyDescent="0.2">
      <c r="A153">
        <v>29599</v>
      </c>
      <c r="B153" t="s">
        <v>149</v>
      </c>
      <c r="C153" t="s">
        <v>150</v>
      </c>
      <c r="D153" t="s">
        <v>298</v>
      </c>
      <c r="E153" s="1" t="str">
        <f t="shared" si="2"/>
        <v>Apollo InMemory Cache</v>
      </c>
      <c r="F153" t="s">
        <v>17</v>
      </c>
      <c r="G153" t="s">
        <v>18</v>
      </c>
      <c r="H153" t="s">
        <v>58</v>
      </c>
      <c r="I153" t="s">
        <v>699</v>
      </c>
      <c r="J153" t="s">
        <v>180</v>
      </c>
      <c r="L153">
        <v>564</v>
      </c>
      <c r="M153">
        <v>1772</v>
      </c>
      <c r="N153">
        <v>97</v>
      </c>
      <c r="O153" s="10" t="s">
        <v>13</v>
      </c>
      <c r="P153" s="11" t="s">
        <v>13</v>
      </c>
      <c r="R153" t="str" cm="1">
        <f t="array" ref="R153">IFERROR(_xlfn.IFS(O153=P153,"agreed",TRUE,"conflicted"), "error")</f>
        <v>agreed</v>
      </c>
      <c r="S153" t="e">
        <f xml:space="preserve"> _xlfn.XLOOKUP(_xlfn.CONCAT(B153, "/", D153),#REF!,#REF!)</f>
        <v>#REF!</v>
      </c>
    </row>
    <row r="154" spans="1:24" ht="14.25" x14ac:dyDescent="0.2">
      <c r="A154">
        <v>56117</v>
      </c>
      <c r="B154" t="s">
        <v>32</v>
      </c>
      <c r="C154" t="s">
        <v>33</v>
      </c>
      <c r="D154" t="s">
        <v>507</v>
      </c>
      <c r="E154" s="1" t="str">
        <f t="shared" si="2"/>
        <v>ruby-head-spec-with-jit</v>
      </c>
      <c r="F154" t="s">
        <v>13</v>
      </c>
      <c r="I154" t="s">
        <v>13</v>
      </c>
      <c r="L154">
        <v>205</v>
      </c>
      <c r="M154">
        <v>976</v>
      </c>
      <c r="N154">
        <v>214</v>
      </c>
      <c r="O154" s="10" t="s">
        <v>13</v>
      </c>
      <c r="P154" s="11" t="s">
        <v>13</v>
      </c>
      <c r="R154" t="str" cm="1">
        <f t="array" ref="R154">IFERROR(_xlfn.IFS(O154=P154,"agreed",TRUE,"conflicted"), "error")</f>
        <v>agreed</v>
      </c>
      <c r="S154" t="e">
        <f xml:space="preserve"> _xlfn.XLOOKUP(_xlfn.CONCAT(B154, "/", D154),#REF!,#REF!)</f>
        <v>#REF!</v>
      </c>
    </row>
    <row r="155" spans="1:24" ht="14.25" x14ac:dyDescent="0.2">
      <c r="A155">
        <v>43158</v>
      </c>
      <c r="B155" t="s">
        <v>149</v>
      </c>
      <c r="C155" t="s">
        <v>150</v>
      </c>
      <c r="D155" t="s">
        <v>151</v>
      </c>
      <c r="E155" s="1" t="str">
        <f t="shared" si="2"/>
        <v>Apollo Boost</v>
      </c>
      <c r="F155" t="s">
        <v>13</v>
      </c>
      <c r="I155" t="s">
        <v>699</v>
      </c>
      <c r="J155" t="s">
        <v>180</v>
      </c>
      <c r="L155">
        <v>572</v>
      </c>
      <c r="M155">
        <v>1790</v>
      </c>
      <c r="N155">
        <v>40</v>
      </c>
      <c r="O155" s="10" t="s">
        <v>13</v>
      </c>
      <c r="P155" s="11" t="s">
        <v>13</v>
      </c>
      <c r="R155" t="str" cm="1">
        <f t="array" ref="R155">IFERROR(_xlfn.IFS(O155=P155,"agreed",TRUE,"conflicted"), "error")</f>
        <v>agreed</v>
      </c>
      <c r="S155" t="e">
        <f xml:space="preserve"> _xlfn.XLOOKUP(_xlfn.CONCAT(B155, "/", D155),#REF!,#REF!)</f>
        <v>#REF!</v>
      </c>
    </row>
    <row r="156" spans="1:24" ht="14.25" x14ac:dyDescent="0.2">
      <c r="A156">
        <v>39465</v>
      </c>
      <c r="B156" t="s">
        <v>105</v>
      </c>
      <c r="C156" t="s">
        <v>106</v>
      </c>
      <c r="D156" t="s">
        <v>567</v>
      </c>
      <c r="E156" s="1" t="str">
        <f t="shared" si="2"/>
        <v>theme_starters_publish</v>
      </c>
      <c r="F156" t="s">
        <v>17</v>
      </c>
      <c r="G156" t="s">
        <v>18</v>
      </c>
      <c r="H156" t="s">
        <v>180</v>
      </c>
      <c r="I156" t="s">
        <v>699</v>
      </c>
      <c r="L156">
        <v>211</v>
      </c>
      <c r="M156">
        <v>211</v>
      </c>
      <c r="N156">
        <v>251</v>
      </c>
      <c r="O156" s="10" t="s">
        <v>13</v>
      </c>
      <c r="P156" s="11" t="s">
        <v>13</v>
      </c>
      <c r="R156" t="str" cm="1">
        <f t="array" ref="R156">IFERROR(_xlfn.IFS(O156=P156,"agreed",TRUE,"conflicted"), "error")</f>
        <v>agreed</v>
      </c>
      <c r="S156" t="e">
        <f xml:space="preserve"> _xlfn.XLOOKUP(_xlfn.CONCAT(B156, "/", D156),#REF!,#REF!)</f>
        <v>#REF!</v>
      </c>
    </row>
    <row r="157" spans="1:24" ht="14.25" x14ac:dyDescent="0.2">
      <c r="A157">
        <v>57326</v>
      </c>
      <c r="B157" t="s">
        <v>227</v>
      </c>
      <c r="C157" t="s">
        <v>228</v>
      </c>
      <c r="D157" t="s">
        <v>488</v>
      </c>
      <c r="E157" s="1" t="str">
        <f t="shared" si="2"/>
        <v>test-11_check-iso-work-fol</v>
      </c>
      <c r="F157" t="s">
        <v>13</v>
      </c>
      <c r="I157" t="s">
        <v>13</v>
      </c>
      <c r="L157">
        <v>751</v>
      </c>
      <c r="M157">
        <v>7370</v>
      </c>
      <c r="N157">
        <v>204</v>
      </c>
      <c r="O157" s="10" t="s">
        <v>13</v>
      </c>
      <c r="P157" s="11" t="s">
        <v>13</v>
      </c>
      <c r="R157" t="str" cm="1">
        <f t="array" ref="R157">IFERROR(_xlfn.IFS(O157=P157,"agreed",TRUE,"conflicted"), "error")</f>
        <v>agreed</v>
      </c>
      <c r="S157" t="e">
        <f xml:space="preserve"> _xlfn.XLOOKUP(_xlfn.CONCAT(B157, "/", D157),#REF!,#REF!)</f>
        <v>#REF!</v>
      </c>
    </row>
    <row r="158" spans="1:24" ht="14.25" x14ac:dyDescent="0.2">
      <c r="A158">
        <v>32685</v>
      </c>
      <c r="B158" t="s">
        <v>406</v>
      </c>
      <c r="C158" t="s">
        <v>407</v>
      </c>
      <c r="D158" t="s">
        <v>408</v>
      </c>
      <c r="E158" s="1" t="str">
        <f t="shared" si="2"/>
        <v>unittest-37</v>
      </c>
      <c r="F158" t="s">
        <v>13</v>
      </c>
      <c r="I158" t="s">
        <v>699</v>
      </c>
      <c r="J158" t="s">
        <v>180</v>
      </c>
      <c r="L158">
        <v>318</v>
      </c>
      <c r="M158">
        <v>723</v>
      </c>
      <c r="N158">
        <v>153</v>
      </c>
      <c r="O158" s="10" t="s">
        <v>13</v>
      </c>
      <c r="P158" s="11" t="s">
        <v>13</v>
      </c>
      <c r="R158" t="str" cm="1">
        <f t="array" ref="R158">IFERROR(_xlfn.IFS(O158=P158,"agreed",TRUE,"conflicted"), "error")</f>
        <v>agreed</v>
      </c>
      <c r="S158" t="e">
        <f xml:space="preserve"> _xlfn.XLOOKUP(_xlfn.CONCAT(B158, "/", D158),#REF!,#REF!)</f>
        <v>#REF!</v>
      </c>
    </row>
    <row r="159" spans="1:24" ht="14.25" x14ac:dyDescent="0.2">
      <c r="A159">
        <v>33980</v>
      </c>
      <c r="B159" t="s">
        <v>365</v>
      </c>
      <c r="C159" t="s">
        <v>366</v>
      </c>
      <c r="D159" t="s">
        <v>589</v>
      </c>
      <c r="E159" s="1" t="str">
        <f t="shared" si="2"/>
        <v>frontend</v>
      </c>
      <c r="F159" t="s">
        <v>13</v>
      </c>
      <c r="I159" t="s">
        <v>13</v>
      </c>
      <c r="L159">
        <v>980</v>
      </c>
      <c r="M159">
        <v>13905</v>
      </c>
      <c r="N159">
        <v>267</v>
      </c>
      <c r="O159" s="10" t="s">
        <v>13</v>
      </c>
      <c r="P159" s="11" t="s">
        <v>13</v>
      </c>
      <c r="R159" t="str" cm="1">
        <f t="array" ref="R159">IFERROR(_xlfn.IFS(O159=P159,"agreed",TRUE,"conflicted"), "error")</f>
        <v>agreed</v>
      </c>
      <c r="S159" t="e">
        <f xml:space="preserve"> _xlfn.XLOOKUP(_xlfn.CONCAT(B159, "/", D159),#REF!,#REF!)</f>
        <v>#REF!</v>
      </c>
    </row>
    <row r="160" spans="1:24" ht="14.25" x14ac:dyDescent="0.2">
      <c r="A160">
        <v>48450</v>
      </c>
      <c r="B160" t="s">
        <v>395</v>
      </c>
      <c r="C160" t="s">
        <v>396</v>
      </c>
      <c r="D160" t="s">
        <v>158</v>
      </c>
      <c r="E160" s="1" t="str">
        <f t="shared" si="2"/>
        <v>build</v>
      </c>
      <c r="F160" t="s">
        <v>17</v>
      </c>
      <c r="G160" t="s">
        <v>18</v>
      </c>
      <c r="H160" t="s">
        <v>180</v>
      </c>
      <c r="I160" t="s">
        <v>706</v>
      </c>
      <c r="K160" t="s">
        <v>729</v>
      </c>
      <c r="L160">
        <v>559</v>
      </c>
      <c r="M160">
        <v>2571</v>
      </c>
      <c r="N160">
        <v>143</v>
      </c>
      <c r="O160" s="10" t="s">
        <v>13</v>
      </c>
      <c r="P160" s="11" t="s">
        <v>13</v>
      </c>
      <c r="R160" t="str" cm="1">
        <f t="array" ref="R160">IFERROR(_xlfn.IFS(O160=P160,"agreed",TRUE,"conflicted"), "error")</f>
        <v>agreed</v>
      </c>
      <c r="S160" t="e">
        <f xml:space="preserve"> _xlfn.XLOOKUP(_xlfn.CONCAT(B160, "/", D160),#REF!,#REF!)</f>
        <v>#REF!</v>
      </c>
    </row>
    <row r="161" spans="1:23" ht="14.25" x14ac:dyDescent="0.2">
      <c r="A161" s="7">
        <v>54641</v>
      </c>
      <c r="B161" s="7" t="s">
        <v>123</v>
      </c>
      <c r="C161" s="7" t="s">
        <v>124</v>
      </c>
      <c r="D161" s="7" t="s">
        <v>535</v>
      </c>
      <c r="E161" s="8" t="str">
        <f t="shared" si="2"/>
        <v>test-3.7-mocked</v>
      </c>
      <c r="F161" t="s">
        <v>536</v>
      </c>
      <c r="I161" s="7" t="s">
        <v>747</v>
      </c>
      <c r="J161" s="7"/>
      <c r="K161" s="7" t="s">
        <v>748</v>
      </c>
      <c r="L161" s="7">
        <v>235</v>
      </c>
      <c r="M161" s="7">
        <v>1262</v>
      </c>
      <c r="N161">
        <v>230</v>
      </c>
      <c r="O161" s="10" t="e">
        <v>#N/A</v>
      </c>
      <c r="P161" s="11" t="e">
        <v>#N/A</v>
      </c>
      <c r="Q161" s="12" t="s">
        <v>17</v>
      </c>
      <c r="R161" t="str" cm="1">
        <f t="array" ref="R161">IFERROR(_xlfn.IFS(O161=P161,"agreed",TRUE,"conflicted"), "error")</f>
        <v>error</v>
      </c>
      <c r="S161" t="e">
        <f xml:space="preserve"> _xlfn.XLOOKUP(_xlfn.CONCAT(B161, "/", D161),#REF!,#REF!)</f>
        <v>#REF!</v>
      </c>
    </row>
    <row r="162" spans="1:23" ht="14.25" x14ac:dyDescent="0.2">
      <c r="A162">
        <v>52814</v>
      </c>
      <c r="B162" t="s">
        <v>146</v>
      </c>
      <c r="C162" t="s">
        <v>147</v>
      </c>
      <c r="D162" t="s">
        <v>148</v>
      </c>
      <c r="E162" s="1" t="str">
        <f t="shared" si="2"/>
        <v>python-2-7-orca</v>
      </c>
      <c r="F162" t="s">
        <v>17</v>
      </c>
      <c r="G162" t="s">
        <v>18</v>
      </c>
      <c r="H162" t="s">
        <v>58</v>
      </c>
      <c r="I162" t="s">
        <v>699</v>
      </c>
      <c r="J162" t="s">
        <v>180</v>
      </c>
      <c r="L162">
        <v>217</v>
      </c>
      <c r="M162">
        <v>2501</v>
      </c>
      <c r="N162">
        <v>39</v>
      </c>
      <c r="O162" s="10" t="s">
        <v>13</v>
      </c>
      <c r="P162" s="11" t="s">
        <v>13</v>
      </c>
      <c r="R162" t="str" cm="1">
        <f t="array" ref="R162">IFERROR(_xlfn.IFS(O162=P162,"agreed",TRUE,"conflicted"), "error")</f>
        <v>agreed</v>
      </c>
      <c r="S162" t="e">
        <f xml:space="preserve"> _xlfn.XLOOKUP(_xlfn.CONCAT(B162, "/", D162),#REF!,#REF!)</f>
        <v>#REF!</v>
      </c>
    </row>
    <row r="163" spans="1:23" ht="14.25" x14ac:dyDescent="0.2">
      <c r="A163">
        <v>55648</v>
      </c>
      <c r="B163" t="s">
        <v>522</v>
      </c>
      <c r="C163" t="s">
        <v>523</v>
      </c>
      <c r="D163" t="s">
        <v>552</v>
      </c>
      <c r="E163" s="1" t="str">
        <f t="shared" si="2"/>
        <v>build_windows</v>
      </c>
      <c r="F163" t="s">
        <v>17</v>
      </c>
      <c r="G163" t="s">
        <v>18</v>
      </c>
      <c r="H163" t="s">
        <v>553</v>
      </c>
      <c r="I163" t="s">
        <v>13</v>
      </c>
      <c r="L163">
        <v>458</v>
      </c>
      <c r="M163">
        <v>6209</v>
      </c>
      <c r="N163">
        <v>241</v>
      </c>
      <c r="O163" s="10" t="s">
        <v>13</v>
      </c>
      <c r="P163" s="11" t="s">
        <v>13</v>
      </c>
      <c r="R163" t="str" cm="1">
        <f t="array" ref="R163">IFERROR(_xlfn.IFS(O163=P163,"agreed",TRUE,"conflicted"), "error")</f>
        <v>agreed</v>
      </c>
      <c r="S163" t="e">
        <f xml:space="preserve"> _xlfn.XLOOKUP(_xlfn.CONCAT(B163, "/", D163),#REF!,#REF!)</f>
        <v>#REF!</v>
      </c>
    </row>
    <row r="164" spans="1:23" ht="28.5" x14ac:dyDescent="0.2">
      <c r="A164">
        <v>33064</v>
      </c>
      <c r="B164" t="s">
        <v>62</v>
      </c>
      <c r="C164" t="s">
        <v>63</v>
      </c>
      <c r="D164" t="s">
        <v>64</v>
      </c>
      <c r="E164" s="9" t="str">
        <f t="shared" si="2"/>
        <v>yarn_build</v>
      </c>
      <c r="F164" t="s">
        <v>17</v>
      </c>
      <c r="G164" t="s">
        <v>18</v>
      </c>
      <c r="H164" t="s">
        <v>65</v>
      </c>
      <c r="I164" t="s">
        <v>13</v>
      </c>
      <c r="K164" t="s">
        <v>703</v>
      </c>
      <c r="L164">
        <v>781</v>
      </c>
      <c r="M164">
        <v>3846</v>
      </c>
      <c r="N164">
        <v>14</v>
      </c>
      <c r="O164" s="10" t="s">
        <v>13</v>
      </c>
      <c r="P164" s="11" t="s">
        <v>13</v>
      </c>
      <c r="R164" t="str" cm="1">
        <f t="array" ref="R164">IFERROR(_xlfn.IFS(O164=P164,"agreed",TRUE,"conflicted"), "error")</f>
        <v>agreed</v>
      </c>
      <c r="S164" t="e">
        <f xml:space="preserve"> _xlfn.XLOOKUP(_xlfn.CONCAT(B164, "/", D164),#REF!,#REF!)</f>
        <v>#REF!</v>
      </c>
      <c r="U164" t="s">
        <v>769</v>
      </c>
      <c r="W164" s="3" t="s">
        <v>770</v>
      </c>
    </row>
    <row r="165" spans="1:23" ht="14.25" x14ac:dyDescent="0.2">
      <c r="A165">
        <v>45509</v>
      </c>
      <c r="B165" t="s">
        <v>112</v>
      </c>
      <c r="C165" t="s">
        <v>113</v>
      </c>
      <c r="D165" t="s">
        <v>464</v>
      </c>
      <c r="E165" s="1" t="str">
        <f t="shared" si="2"/>
        <v>e2e_editor</v>
      </c>
      <c r="F165">
        <v>404</v>
      </c>
      <c r="I165">
        <v>404</v>
      </c>
      <c r="L165">
        <v>292</v>
      </c>
      <c r="M165">
        <v>3895</v>
      </c>
      <c r="N165">
        <v>187</v>
      </c>
      <c r="O165" s="10" t="e">
        <v>#N/A</v>
      </c>
      <c r="P165" s="11" t="e">
        <v>#N/A</v>
      </c>
      <c r="R165" t="str" cm="1">
        <f t="array" ref="R165">IFERROR(_xlfn.IFS(O165=P165,"agreed",TRUE,"conflicted"), "error")</f>
        <v>error</v>
      </c>
      <c r="S165" t="e">
        <f xml:space="preserve"> _xlfn.XLOOKUP(_xlfn.CONCAT(B165, "/", D165),#REF!,#REF!)</f>
        <v>#REF!</v>
      </c>
    </row>
    <row r="166" spans="1:23" ht="14.25" x14ac:dyDescent="0.2">
      <c r="A166">
        <v>48812</v>
      </c>
      <c r="B166" t="s">
        <v>52</v>
      </c>
      <c r="C166" t="s">
        <v>53</v>
      </c>
      <c r="D166" t="s">
        <v>330</v>
      </c>
      <c r="E166" s="1" t="str">
        <f t="shared" si="2"/>
        <v>cleanup-gke-jobs</v>
      </c>
      <c r="F166" t="s">
        <v>13</v>
      </c>
      <c r="I166" t="s">
        <v>13</v>
      </c>
      <c r="L166">
        <v>741</v>
      </c>
      <c r="M166">
        <v>3758</v>
      </c>
      <c r="N166">
        <v>109</v>
      </c>
      <c r="O166" s="10" t="s">
        <v>13</v>
      </c>
      <c r="P166" s="11" t="s">
        <v>13</v>
      </c>
      <c r="R166" t="str" cm="1">
        <f t="array" ref="R166">IFERROR(_xlfn.IFS(O166=P166,"agreed",TRUE,"conflicted"), "error")</f>
        <v>agreed</v>
      </c>
      <c r="S166" t="e">
        <f xml:space="preserve"> _xlfn.XLOOKUP(_xlfn.CONCAT(B166, "/", D166),#REF!,#REF!)</f>
        <v>#REF!</v>
      </c>
    </row>
    <row r="167" spans="1:23" ht="14.25" x14ac:dyDescent="0.2">
      <c r="A167">
        <v>36091</v>
      </c>
      <c r="B167" t="s">
        <v>444</v>
      </c>
      <c r="C167" t="s">
        <v>445</v>
      </c>
      <c r="D167" t="s">
        <v>158</v>
      </c>
      <c r="E167" s="1" t="str">
        <f t="shared" si="2"/>
        <v>build</v>
      </c>
      <c r="F167" t="s">
        <v>17</v>
      </c>
      <c r="G167" t="s">
        <v>18</v>
      </c>
      <c r="H167" t="s">
        <v>180</v>
      </c>
      <c r="I167" t="s">
        <v>13</v>
      </c>
      <c r="L167">
        <v>274</v>
      </c>
      <c r="M167">
        <v>2456</v>
      </c>
      <c r="N167">
        <v>176</v>
      </c>
      <c r="O167" s="10" t="s">
        <v>13</v>
      </c>
      <c r="P167" s="11" t="s">
        <v>13</v>
      </c>
      <c r="R167" t="str" cm="1">
        <f t="array" ref="R167">IFERROR(_xlfn.IFS(O167=P167,"agreed",TRUE,"conflicted"), "error")</f>
        <v>agreed</v>
      </c>
      <c r="S167" t="e">
        <f xml:space="preserve"> _xlfn.XLOOKUP(_xlfn.CONCAT(B167, "/", D167),#REF!,#REF!)</f>
        <v>#REF!</v>
      </c>
    </row>
    <row r="168" spans="1:23" ht="14.25" x14ac:dyDescent="0.2">
      <c r="A168">
        <v>31800</v>
      </c>
      <c r="B168" t="s">
        <v>271</v>
      </c>
      <c r="C168" t="s">
        <v>272</v>
      </c>
      <c r="D168" t="s">
        <v>566</v>
      </c>
      <c r="E168" s="1" t="str">
        <f t="shared" si="2"/>
        <v>ivy_snapshot_test_cronjob</v>
      </c>
      <c r="F168" t="s">
        <v>17</v>
      </c>
      <c r="G168" t="s">
        <v>18</v>
      </c>
      <c r="H168" t="s">
        <v>180</v>
      </c>
      <c r="I168" t="s">
        <v>714</v>
      </c>
      <c r="J168" t="s">
        <v>180</v>
      </c>
      <c r="L168">
        <v>500</v>
      </c>
      <c r="M168">
        <v>1982</v>
      </c>
      <c r="N168">
        <v>250</v>
      </c>
      <c r="O168" s="10" t="s">
        <v>13</v>
      </c>
      <c r="P168" s="11" t="s">
        <v>13</v>
      </c>
      <c r="R168" t="str" cm="1">
        <f t="array" ref="R168">IFERROR(_xlfn.IFS(O168=P168,"agreed",TRUE,"conflicted"), "error")</f>
        <v>agreed</v>
      </c>
      <c r="S168" t="e">
        <f xml:space="preserve"> _xlfn.XLOOKUP(_xlfn.CONCAT(B168, "/", D168),#REF!,#REF!)</f>
        <v>#REF!</v>
      </c>
    </row>
    <row r="169" spans="1:23" ht="14.25" x14ac:dyDescent="0.2">
      <c r="A169">
        <v>43041</v>
      </c>
      <c r="B169" t="s">
        <v>450</v>
      </c>
      <c r="C169" t="s">
        <v>451</v>
      </c>
      <c r="D169" t="s">
        <v>158</v>
      </c>
      <c r="E169" s="1" t="str">
        <f t="shared" si="2"/>
        <v>build</v>
      </c>
      <c r="F169" t="s">
        <v>17</v>
      </c>
      <c r="G169" t="s">
        <v>18</v>
      </c>
      <c r="H169" t="s">
        <v>180</v>
      </c>
      <c r="I169" t="s">
        <v>699</v>
      </c>
      <c r="J169" t="s">
        <v>180</v>
      </c>
      <c r="L169">
        <v>427</v>
      </c>
      <c r="M169">
        <v>4542</v>
      </c>
      <c r="N169">
        <v>180</v>
      </c>
      <c r="O169" s="10" t="s">
        <v>13</v>
      </c>
      <c r="P169" s="11" t="s">
        <v>13</v>
      </c>
      <c r="R169" t="str" cm="1">
        <f t="array" ref="R169">IFERROR(_xlfn.IFS(O169=P169,"agreed",TRUE,"conflicted"), "error")</f>
        <v>agreed</v>
      </c>
      <c r="S169" t="e">
        <f xml:space="preserve"> _xlfn.XLOOKUP(_xlfn.CONCAT(B169, "/", D169),#REF!,#REF!)</f>
        <v>#REF!</v>
      </c>
    </row>
    <row r="170" spans="1:23" ht="14.25" x14ac:dyDescent="0.2">
      <c r="A170">
        <v>33292</v>
      </c>
      <c r="B170" t="s">
        <v>201</v>
      </c>
      <c r="C170" t="s">
        <v>202</v>
      </c>
      <c r="D170" t="s">
        <v>545</v>
      </c>
      <c r="E170" s="1" t="str">
        <f t="shared" si="2"/>
        <v>test-macos-2</v>
      </c>
      <c r="F170" t="s">
        <v>546</v>
      </c>
      <c r="I170" t="s">
        <v>13</v>
      </c>
      <c r="L170">
        <v>212</v>
      </c>
      <c r="M170">
        <v>2051</v>
      </c>
      <c r="N170">
        <v>238</v>
      </c>
      <c r="O170" s="10" t="s">
        <v>13</v>
      </c>
      <c r="P170" s="11" t="s">
        <v>13</v>
      </c>
      <c r="R170" t="str" cm="1">
        <f t="array" ref="R170">IFERROR(_xlfn.IFS(O170=P170,"agreed",TRUE,"conflicted"), "error")</f>
        <v>agreed</v>
      </c>
      <c r="S170" t="e">
        <f xml:space="preserve"> _xlfn.XLOOKUP(_xlfn.CONCAT(B170, "/", D170),#REF!,#REF!)</f>
        <v>#REF!</v>
      </c>
    </row>
    <row r="171" spans="1:23" ht="14.25" x14ac:dyDescent="0.2">
      <c r="A171">
        <v>46042</v>
      </c>
      <c r="B171" t="s">
        <v>282</v>
      </c>
      <c r="C171" t="s">
        <v>283</v>
      </c>
      <c r="D171" t="s">
        <v>284</v>
      </c>
      <c r="E171" s="1" t="str">
        <f t="shared" si="2"/>
        <v>pull_frontend_codebase</v>
      </c>
      <c r="F171" t="s">
        <v>13</v>
      </c>
      <c r="I171" t="s">
        <v>13</v>
      </c>
      <c r="L171">
        <v>223</v>
      </c>
      <c r="M171">
        <v>1990</v>
      </c>
      <c r="N171">
        <v>92</v>
      </c>
      <c r="O171" s="10" t="s">
        <v>13</v>
      </c>
      <c r="P171" s="11" t="s">
        <v>13</v>
      </c>
      <c r="R171" t="str" cm="1">
        <f t="array" ref="R171">IFERROR(_xlfn.IFS(O171=P171,"agreed",TRUE,"conflicted"), "error")</f>
        <v>agreed</v>
      </c>
      <c r="S171" t="e">
        <f xml:space="preserve"> _xlfn.XLOOKUP(_xlfn.CONCAT(B171, "/", D171),#REF!,#REF!)</f>
        <v>#REF!</v>
      </c>
    </row>
    <row r="172" spans="1:23" ht="14.25" x14ac:dyDescent="0.2">
      <c r="A172">
        <v>29256</v>
      </c>
      <c r="B172" t="s">
        <v>397</v>
      </c>
      <c r="C172" t="s">
        <v>398</v>
      </c>
      <c r="D172" t="s">
        <v>158</v>
      </c>
      <c r="E172" s="1" t="str">
        <f t="shared" si="2"/>
        <v>build</v>
      </c>
      <c r="F172" t="s">
        <v>13</v>
      </c>
      <c r="I172" t="s">
        <v>13</v>
      </c>
      <c r="K172" t="s">
        <v>730</v>
      </c>
      <c r="L172">
        <v>422</v>
      </c>
      <c r="M172">
        <v>7288</v>
      </c>
      <c r="N172">
        <v>144</v>
      </c>
      <c r="O172" s="10" t="s">
        <v>13</v>
      </c>
      <c r="P172" s="11" t="s">
        <v>13</v>
      </c>
      <c r="R172" t="str" cm="1">
        <f t="array" ref="R172">IFERROR(_xlfn.IFS(O172=P172,"agreed",TRUE,"conflicted"), "error")</f>
        <v>agreed</v>
      </c>
      <c r="S172" t="e">
        <f xml:space="preserve"> _xlfn.XLOOKUP(_xlfn.CONCAT(B172, "/", D172),#REF!,#REF!)</f>
        <v>#REF!</v>
      </c>
    </row>
    <row r="173" spans="1:23" ht="14.25" x14ac:dyDescent="0.2">
      <c r="A173">
        <v>49893</v>
      </c>
      <c r="B173" t="s">
        <v>516</v>
      </c>
      <c r="C173" t="s">
        <v>517</v>
      </c>
      <c r="D173" t="s">
        <v>518</v>
      </c>
      <c r="E173" s="1" t="str">
        <f t="shared" si="2"/>
        <v>build_agent</v>
      </c>
      <c r="F173" t="s">
        <v>13</v>
      </c>
      <c r="I173" t="s">
        <v>13</v>
      </c>
      <c r="L173">
        <v>249</v>
      </c>
      <c r="M173">
        <v>1783</v>
      </c>
      <c r="N173">
        <v>220</v>
      </c>
      <c r="O173" s="10" t="s">
        <v>13</v>
      </c>
      <c r="P173" s="11" t="s">
        <v>13</v>
      </c>
      <c r="R173" t="str" cm="1">
        <f t="array" ref="R173">IFERROR(_xlfn.IFS(O173=P173,"agreed",TRUE,"conflicted"), "error")</f>
        <v>agreed</v>
      </c>
      <c r="S173" t="e">
        <f xml:space="preserve"> _xlfn.XLOOKUP(_xlfn.CONCAT(B173, "/", D173),#REF!,#REF!)</f>
        <v>#REF!</v>
      </c>
    </row>
    <row r="174" spans="1:23" ht="14.25" x14ac:dyDescent="0.2">
      <c r="A174">
        <v>37846</v>
      </c>
      <c r="B174" t="s">
        <v>339</v>
      </c>
      <c r="C174" t="s">
        <v>340</v>
      </c>
      <c r="D174" t="s">
        <v>341</v>
      </c>
      <c r="E174" s="1" t="str">
        <f t="shared" si="2"/>
        <v>validate_atomics_generate_docs</v>
      </c>
      <c r="F174" t="s">
        <v>13</v>
      </c>
      <c r="I174" t="s">
        <v>13</v>
      </c>
      <c r="L174">
        <v>431</v>
      </c>
      <c r="M174">
        <v>4013</v>
      </c>
      <c r="N174">
        <v>115</v>
      </c>
      <c r="O174" s="10" t="s">
        <v>13</v>
      </c>
      <c r="P174" s="11" t="s">
        <v>13</v>
      </c>
      <c r="R174" t="str" cm="1">
        <f t="array" ref="R174">IFERROR(_xlfn.IFS(O174=P174,"agreed",TRUE,"conflicted"), "error")</f>
        <v>agreed</v>
      </c>
      <c r="S174" t="e">
        <f xml:space="preserve"> _xlfn.XLOOKUP(_xlfn.CONCAT(B174, "/", D174),#REF!,#REF!)</f>
        <v>#REF!</v>
      </c>
    </row>
    <row r="175" spans="1:23" ht="14.25" x14ac:dyDescent="0.2">
      <c r="A175">
        <v>33479</v>
      </c>
      <c r="B175" t="s">
        <v>143</v>
      </c>
      <c r="C175" t="s">
        <v>144</v>
      </c>
      <c r="D175" t="s">
        <v>565</v>
      </c>
      <c r="E175" s="1" t="str">
        <f t="shared" si="2"/>
        <v>t_ems_compile_ext_gnosis</v>
      </c>
      <c r="F175" t="s">
        <v>13</v>
      </c>
      <c r="I175" t="s">
        <v>13</v>
      </c>
      <c r="L175">
        <v>910</v>
      </c>
      <c r="M175">
        <v>8726</v>
      </c>
      <c r="N175">
        <v>249</v>
      </c>
      <c r="O175" s="10" t="s">
        <v>13</v>
      </c>
      <c r="P175" s="11" t="s">
        <v>13</v>
      </c>
      <c r="R175" t="str" cm="1">
        <f t="array" ref="R175">IFERROR(_xlfn.IFS(O175=P175,"agreed",TRUE,"conflicted"), "error")</f>
        <v>agreed</v>
      </c>
      <c r="S175" t="e">
        <f xml:space="preserve"> _xlfn.XLOOKUP(_xlfn.CONCAT(B175, "/", D175),#REF!,#REF!)</f>
        <v>#REF!</v>
      </c>
    </row>
    <row r="176" spans="1:23" ht="14.25" x14ac:dyDescent="0.2">
      <c r="A176">
        <v>45979</v>
      </c>
      <c r="B176" t="s">
        <v>32</v>
      </c>
      <c r="C176" t="s">
        <v>33</v>
      </c>
      <c r="D176" t="s">
        <v>45</v>
      </c>
      <c r="E176" s="2" t="str">
        <f t="shared" si="2"/>
        <v>ruby-2.2-spec</v>
      </c>
      <c r="F176" t="s">
        <v>13</v>
      </c>
      <c r="H176" t="s">
        <v>46</v>
      </c>
      <c r="I176" t="s">
        <v>13</v>
      </c>
      <c r="L176">
        <v>280</v>
      </c>
      <c r="M176">
        <v>1908</v>
      </c>
      <c r="N176">
        <v>9</v>
      </c>
      <c r="O176" s="10" t="s">
        <v>13</v>
      </c>
      <c r="P176" s="11" t="s">
        <v>13</v>
      </c>
      <c r="R176" t="str" cm="1">
        <f t="array" ref="R176">IFERROR(_xlfn.IFS(O176=P176,"agreed",TRUE,"conflicted"), "error")</f>
        <v>agreed</v>
      </c>
      <c r="S176" t="e">
        <f xml:space="preserve"> _xlfn.XLOOKUP(_xlfn.CONCAT(B176, "/", D176),#REF!,#REF!)</f>
        <v>#REF!</v>
      </c>
      <c r="T176">
        <f>COUNTIF(P:P, "no")</f>
        <v>324</v>
      </c>
    </row>
    <row r="177" spans="1:19" ht="14.25" x14ac:dyDescent="0.2">
      <c r="A177">
        <v>49805</v>
      </c>
      <c r="B177" t="s">
        <v>626</v>
      </c>
      <c r="C177" t="s">
        <v>627</v>
      </c>
      <c r="D177" t="s">
        <v>389</v>
      </c>
      <c r="E177" s="1" t="str">
        <f t="shared" si="2"/>
        <v>test</v>
      </c>
      <c r="F177" t="s">
        <v>17</v>
      </c>
      <c r="G177" t="s">
        <v>18</v>
      </c>
      <c r="H177" t="s">
        <v>180</v>
      </c>
      <c r="I177" t="s">
        <v>13</v>
      </c>
      <c r="K177" t="s">
        <v>754</v>
      </c>
      <c r="L177">
        <v>404</v>
      </c>
      <c r="M177">
        <v>5102</v>
      </c>
      <c r="N177">
        <v>292</v>
      </c>
      <c r="O177" s="10" t="s">
        <v>13</v>
      </c>
      <c r="P177" s="11" t="s">
        <v>13</v>
      </c>
      <c r="R177" t="str" cm="1">
        <f t="array" ref="R177">IFERROR(_xlfn.IFS(O177=P177,"agreed",TRUE,"conflicted"), "error")</f>
        <v>agreed</v>
      </c>
      <c r="S177" t="e">
        <f xml:space="preserve"> _xlfn.XLOOKUP(_xlfn.CONCAT(B177, "/", D177),#REF!,#REF!)</f>
        <v>#REF!</v>
      </c>
    </row>
    <row r="178" spans="1:19" ht="14.25" x14ac:dyDescent="0.2">
      <c r="A178">
        <v>48112</v>
      </c>
      <c r="B178" t="s">
        <v>115</v>
      </c>
      <c r="C178" t="s">
        <v>116</v>
      </c>
      <c r="D178" t="s">
        <v>649</v>
      </c>
      <c r="E178" s="1" t="str">
        <f t="shared" si="2"/>
        <v>php54-wp49-build</v>
      </c>
      <c r="F178" t="s">
        <v>13</v>
      </c>
      <c r="I178" t="s">
        <v>13</v>
      </c>
      <c r="L178">
        <v>267</v>
      </c>
      <c r="M178">
        <v>482</v>
      </c>
      <c r="N178">
        <v>309</v>
      </c>
      <c r="O178" s="10" t="s">
        <v>13</v>
      </c>
      <c r="P178" s="11" t="s">
        <v>13</v>
      </c>
      <c r="R178" t="str" cm="1">
        <f t="array" ref="R178">IFERROR(_xlfn.IFS(O178=P178,"agreed",TRUE,"conflicted"), "error")</f>
        <v>agreed</v>
      </c>
      <c r="S178" t="e">
        <f xml:space="preserve"> _xlfn.XLOOKUP(_xlfn.CONCAT(B178, "/", D178),#REF!,#REF!)</f>
        <v>#REF!</v>
      </c>
    </row>
    <row r="179" spans="1:19" ht="14.25" x14ac:dyDescent="0.2">
      <c r="A179">
        <v>34715</v>
      </c>
      <c r="B179" t="s">
        <v>59</v>
      </c>
      <c r="C179" t="s">
        <v>60</v>
      </c>
      <c r="D179" t="s">
        <v>61</v>
      </c>
      <c r="E179" s="2" t="str">
        <f t="shared" si="2"/>
        <v>vendor</v>
      </c>
      <c r="F179" t="s">
        <v>17</v>
      </c>
      <c r="G179" t="s">
        <v>18</v>
      </c>
      <c r="H179" t="s">
        <v>58</v>
      </c>
      <c r="I179" t="s">
        <v>699</v>
      </c>
      <c r="J179" t="s">
        <v>180</v>
      </c>
      <c r="L179">
        <v>536</v>
      </c>
      <c r="M179">
        <v>5092</v>
      </c>
      <c r="N179">
        <v>13</v>
      </c>
      <c r="O179" s="10" t="s">
        <v>13</v>
      </c>
      <c r="P179" s="11" t="s">
        <v>13</v>
      </c>
      <c r="R179" t="str" cm="1">
        <f t="array" ref="R179">IFERROR(_xlfn.IFS(O179=P179,"agreed",TRUE,"conflicted"), "error")</f>
        <v>agreed</v>
      </c>
      <c r="S179" t="e">
        <f xml:space="preserve"> _xlfn.XLOOKUP(_xlfn.CONCAT(B179, "/", D179),#REF!,#REF!)</f>
        <v>#REF!</v>
      </c>
    </row>
    <row r="180" spans="1:19" ht="14.25" x14ac:dyDescent="0.2">
      <c r="A180">
        <v>39228</v>
      </c>
      <c r="B180" t="s">
        <v>643</v>
      </c>
      <c r="C180" t="s">
        <v>644</v>
      </c>
      <c r="D180" t="s">
        <v>389</v>
      </c>
      <c r="E180" s="1" t="str">
        <f t="shared" si="2"/>
        <v>test</v>
      </c>
      <c r="F180" t="s">
        <v>13</v>
      </c>
      <c r="I180" t="s">
        <v>13</v>
      </c>
      <c r="L180">
        <v>406</v>
      </c>
      <c r="M180">
        <v>2431</v>
      </c>
      <c r="N180">
        <v>304</v>
      </c>
      <c r="O180" s="10" t="s">
        <v>13</v>
      </c>
      <c r="P180" s="11" t="s">
        <v>13</v>
      </c>
      <c r="R180" t="str" cm="1">
        <f t="array" ref="R180">IFERROR(_xlfn.IFS(O180=P180,"agreed",TRUE,"conflicted"), "error")</f>
        <v>agreed</v>
      </c>
      <c r="S180" t="e">
        <f xml:space="preserve"> _xlfn.XLOOKUP(_xlfn.CONCAT(B180, "/", D180),#REF!,#REF!)</f>
        <v>#REF!</v>
      </c>
    </row>
    <row r="181" spans="1:19" ht="14.25" x14ac:dyDescent="0.2">
      <c r="A181">
        <v>31633</v>
      </c>
      <c r="B181" t="s">
        <v>323</v>
      </c>
      <c r="C181" t="s">
        <v>324</v>
      </c>
      <c r="D181" t="s">
        <v>43</v>
      </c>
      <c r="E181" s="1" t="str">
        <f t="shared" si="2"/>
        <v>lint</v>
      </c>
      <c r="F181" t="s">
        <v>13</v>
      </c>
      <c r="I181" t="s">
        <v>13</v>
      </c>
      <c r="L181">
        <v>1125</v>
      </c>
      <c r="M181">
        <v>18069</v>
      </c>
      <c r="N181">
        <v>310</v>
      </c>
      <c r="O181" s="10" t="s">
        <v>13</v>
      </c>
      <c r="P181" s="11" t="s">
        <v>13</v>
      </c>
      <c r="R181" t="str" cm="1">
        <f t="array" ref="R181">IFERROR(_xlfn.IFS(O181=P181,"agreed",TRUE,"conflicted"), "error")</f>
        <v>agreed</v>
      </c>
      <c r="S181" t="e">
        <f xml:space="preserve"> _xlfn.XLOOKUP(_xlfn.CONCAT(B181, "/", D181),#REF!,#REF!)</f>
        <v>#REF!</v>
      </c>
    </row>
    <row r="182" spans="1:19" ht="14.25" x14ac:dyDescent="0.2">
      <c r="A182">
        <v>42883</v>
      </c>
      <c r="B182" t="s">
        <v>77</v>
      </c>
      <c r="C182" t="s">
        <v>78</v>
      </c>
      <c r="D182" t="s">
        <v>79</v>
      </c>
      <c r="E182" s="2" t="str">
        <f t="shared" si="2"/>
        <v>cli</v>
      </c>
      <c r="F182" t="s">
        <v>17</v>
      </c>
      <c r="G182" t="s">
        <v>18</v>
      </c>
      <c r="H182" t="s">
        <v>58</v>
      </c>
      <c r="I182" t="s">
        <v>699</v>
      </c>
      <c r="J182" t="s">
        <v>180</v>
      </c>
      <c r="L182">
        <v>501</v>
      </c>
      <c r="M182">
        <v>607</v>
      </c>
      <c r="N182">
        <v>18</v>
      </c>
      <c r="O182" s="10" t="s">
        <v>13</v>
      </c>
      <c r="P182" s="11" t="s">
        <v>13</v>
      </c>
      <c r="R182" t="str" cm="1">
        <f t="array" ref="R182">IFERROR(_xlfn.IFS(O182=P182,"agreed",TRUE,"conflicted"), "error")</f>
        <v>agreed</v>
      </c>
      <c r="S182" t="e">
        <f xml:space="preserve"> _xlfn.XLOOKUP(_xlfn.CONCAT(B182, "/", D182),#REF!,#REF!)</f>
        <v>#REF!</v>
      </c>
    </row>
    <row r="183" spans="1:19" ht="14.25" x14ac:dyDescent="0.2">
      <c r="A183">
        <v>29370</v>
      </c>
      <c r="B183" t="s">
        <v>62</v>
      </c>
      <c r="C183" t="s">
        <v>63</v>
      </c>
      <c r="D183" t="s">
        <v>435</v>
      </c>
      <c r="E183" s="1" t="str">
        <f t="shared" si="2"/>
        <v>RELEASE_CHANNEL_stable_yarn_test</v>
      </c>
      <c r="F183" t="s">
        <v>17</v>
      </c>
      <c r="G183" t="s">
        <v>18</v>
      </c>
      <c r="H183" t="s">
        <v>180</v>
      </c>
      <c r="I183" t="s">
        <v>706</v>
      </c>
      <c r="K183" t="s">
        <v>713</v>
      </c>
      <c r="L183">
        <v>746</v>
      </c>
      <c r="M183">
        <v>2912</v>
      </c>
      <c r="N183">
        <v>170</v>
      </c>
      <c r="O183" s="10" t="s">
        <v>13</v>
      </c>
      <c r="P183" s="11" t="s">
        <v>13</v>
      </c>
      <c r="R183" t="str" cm="1">
        <f t="array" ref="R183">IFERROR(_xlfn.IFS(O183=P183,"agreed",TRUE,"conflicted"), "error")</f>
        <v>agreed</v>
      </c>
      <c r="S183" t="e">
        <f xml:space="preserve"> _xlfn.XLOOKUP(_xlfn.CONCAT(B183, "/", D183),#REF!,#REF!)</f>
        <v>#REF!</v>
      </c>
    </row>
    <row r="184" spans="1:19" ht="14.25" x14ac:dyDescent="0.2">
      <c r="A184">
        <v>29349</v>
      </c>
      <c r="B184" t="s">
        <v>62</v>
      </c>
      <c r="C184" t="s">
        <v>63</v>
      </c>
      <c r="D184" t="s">
        <v>633</v>
      </c>
      <c r="E184" s="1" t="str">
        <f t="shared" si="2"/>
        <v>test_source_fire</v>
      </c>
      <c r="F184" t="s">
        <v>17</v>
      </c>
      <c r="G184" t="s">
        <v>18</v>
      </c>
      <c r="H184" t="s">
        <v>180</v>
      </c>
      <c r="I184" t="s">
        <v>706</v>
      </c>
      <c r="K184" t="s">
        <v>713</v>
      </c>
      <c r="L184">
        <v>424</v>
      </c>
      <c r="M184">
        <v>620</v>
      </c>
      <c r="N184">
        <v>297</v>
      </c>
      <c r="O184" s="10" t="s">
        <v>13</v>
      </c>
      <c r="P184" s="11" t="s">
        <v>13</v>
      </c>
      <c r="R184" t="str" cm="1">
        <f t="array" ref="R184">IFERROR(_xlfn.IFS(O184=P184,"agreed",TRUE,"conflicted"), "error")</f>
        <v>agreed</v>
      </c>
      <c r="S184" t="e">
        <f xml:space="preserve"> _xlfn.XLOOKUP(_xlfn.CONCAT(B184, "/", D184),#REF!,#REF!)</f>
        <v>#REF!</v>
      </c>
    </row>
    <row r="185" spans="1:19" ht="14.25" x14ac:dyDescent="0.2">
      <c r="A185">
        <v>57241</v>
      </c>
      <c r="B185" t="s">
        <v>55</v>
      </c>
      <c r="C185" t="s">
        <v>56</v>
      </c>
      <c r="D185" t="s">
        <v>267</v>
      </c>
      <c r="E185" s="1" t="str">
        <f t="shared" si="2"/>
        <v>kernel_tests_mips_clang</v>
      </c>
      <c r="F185" t="s">
        <v>13</v>
      </c>
      <c r="I185" t="s">
        <v>13</v>
      </c>
      <c r="L185">
        <v>325</v>
      </c>
      <c r="M185">
        <v>941</v>
      </c>
      <c r="N185">
        <v>86</v>
      </c>
      <c r="O185" s="10" t="s">
        <v>13</v>
      </c>
      <c r="P185" s="11" t="s">
        <v>13</v>
      </c>
      <c r="R185" t="str" cm="1">
        <f t="array" ref="R185">IFERROR(_xlfn.IFS(O185=P185,"agreed",TRUE,"conflicted"), "error")</f>
        <v>agreed</v>
      </c>
      <c r="S185" t="e">
        <f xml:space="preserve"> _xlfn.XLOOKUP(_xlfn.CONCAT(B185, "/", D185),#REF!,#REF!)</f>
        <v>#REF!</v>
      </c>
    </row>
    <row r="186" spans="1:19" ht="14.25" x14ac:dyDescent="0.2">
      <c r="A186">
        <v>44068</v>
      </c>
      <c r="B186" t="s">
        <v>650</v>
      </c>
      <c r="C186" t="s">
        <v>651</v>
      </c>
      <c r="D186" t="s">
        <v>652</v>
      </c>
      <c r="E186" s="1" t="str">
        <f t="shared" si="2"/>
        <v>test_abci_cli</v>
      </c>
      <c r="F186" t="s">
        <v>13</v>
      </c>
      <c r="I186" t="s">
        <v>699</v>
      </c>
      <c r="J186" t="s">
        <v>180</v>
      </c>
      <c r="L186">
        <v>540</v>
      </c>
      <c r="M186">
        <v>8453</v>
      </c>
      <c r="N186">
        <v>311</v>
      </c>
      <c r="O186" s="10" t="s">
        <v>13</v>
      </c>
      <c r="P186" s="11" t="s">
        <v>13</v>
      </c>
      <c r="R186" t="str" cm="1">
        <f t="array" ref="R186">IFERROR(_xlfn.IFS(O186=P186,"agreed",TRUE,"conflicted"), "error")</f>
        <v>agreed</v>
      </c>
      <c r="S186" t="e">
        <f xml:space="preserve"> _xlfn.XLOOKUP(_xlfn.CONCAT(B186, "/", D186),#REF!,#REF!)</f>
        <v>#REF!</v>
      </c>
    </row>
    <row r="187" spans="1:19" ht="14.25" x14ac:dyDescent="0.2">
      <c r="A187">
        <v>33964</v>
      </c>
      <c r="B187" t="s">
        <v>303</v>
      </c>
      <c r="C187" t="s">
        <v>304</v>
      </c>
      <c r="D187" t="s">
        <v>489</v>
      </c>
      <c r="E187" s="1" t="str">
        <f t="shared" si="2"/>
        <v>check-vendor</v>
      </c>
      <c r="F187" t="s">
        <v>13</v>
      </c>
      <c r="H187" t="s">
        <v>490</v>
      </c>
      <c r="I187" t="s">
        <v>13</v>
      </c>
      <c r="L187">
        <v>1819</v>
      </c>
      <c r="M187">
        <v>17700</v>
      </c>
      <c r="N187">
        <v>205</v>
      </c>
      <c r="O187" s="10" t="s">
        <v>13</v>
      </c>
      <c r="P187" s="11" t="s">
        <v>13</v>
      </c>
      <c r="R187" t="str" cm="1">
        <f t="array" ref="R187">IFERROR(_xlfn.IFS(O187=P187,"agreed",TRUE,"conflicted"), "error")</f>
        <v>agreed</v>
      </c>
      <c r="S187" t="e">
        <f xml:space="preserve"> _xlfn.XLOOKUP(_xlfn.CONCAT(B187, "/", D187),#REF!,#REF!)</f>
        <v>#REF!</v>
      </c>
    </row>
    <row r="188" spans="1:19" ht="14.25" x14ac:dyDescent="0.2">
      <c r="A188">
        <v>51365</v>
      </c>
      <c r="B188" t="s">
        <v>32</v>
      </c>
      <c r="C188" t="s">
        <v>33</v>
      </c>
      <c r="D188" t="s">
        <v>353</v>
      </c>
      <c r="E188" s="1" t="str">
        <f t="shared" si="2"/>
        <v>ruby-2.3-rubocop</v>
      </c>
      <c r="F188" t="s">
        <v>13</v>
      </c>
      <c r="I188" t="s">
        <v>13</v>
      </c>
      <c r="L188">
        <v>316</v>
      </c>
      <c r="M188">
        <v>3733</v>
      </c>
      <c r="N188">
        <v>121</v>
      </c>
      <c r="O188" s="10" t="s">
        <v>13</v>
      </c>
      <c r="P188" s="11" t="s">
        <v>13</v>
      </c>
      <c r="R188" t="str" cm="1">
        <f t="array" ref="R188">IFERROR(_xlfn.IFS(O188=P188,"agreed",TRUE,"conflicted"), "error")</f>
        <v>agreed</v>
      </c>
      <c r="S188" t="e">
        <f xml:space="preserve"> _xlfn.XLOOKUP(_xlfn.CONCAT(B188, "/", D188),#REF!,#REF!)</f>
        <v>#REF!</v>
      </c>
    </row>
    <row r="189" spans="1:19" ht="14.25" x14ac:dyDescent="0.2">
      <c r="A189">
        <v>35116</v>
      </c>
      <c r="B189" t="s">
        <v>260</v>
      </c>
      <c r="C189" t="s">
        <v>261</v>
      </c>
      <c r="D189" t="s">
        <v>520</v>
      </c>
      <c r="E189" s="1" t="str">
        <f t="shared" si="2"/>
        <v>check-i18n</v>
      </c>
      <c r="F189" t="s">
        <v>13</v>
      </c>
      <c r="I189" t="s">
        <v>13</v>
      </c>
      <c r="L189">
        <v>677</v>
      </c>
      <c r="M189">
        <v>13970</v>
      </c>
      <c r="N189">
        <v>222</v>
      </c>
      <c r="O189" s="10" t="s">
        <v>13</v>
      </c>
      <c r="P189" s="11" t="s">
        <v>13</v>
      </c>
      <c r="R189" t="str" cm="1">
        <f t="array" ref="R189">IFERROR(_xlfn.IFS(O189=P189,"agreed",TRUE,"conflicted"), "error")</f>
        <v>agreed</v>
      </c>
      <c r="S189" t="e">
        <f xml:space="preserve"> _xlfn.XLOOKUP(_xlfn.CONCAT(B189, "/", D189),#REF!,#REF!)</f>
        <v>#REF!</v>
      </c>
    </row>
    <row r="190" spans="1:19" ht="14.25" x14ac:dyDescent="0.2">
      <c r="A190">
        <v>41261</v>
      </c>
      <c r="B190" t="s">
        <v>185</v>
      </c>
      <c r="C190" t="s">
        <v>186</v>
      </c>
      <c r="D190" t="s">
        <v>440</v>
      </c>
      <c r="E190" s="1" t="str">
        <f t="shared" si="2"/>
        <v>e2e</v>
      </c>
      <c r="F190" t="s">
        <v>13</v>
      </c>
      <c r="I190" t="s">
        <v>13</v>
      </c>
      <c r="L190">
        <v>711</v>
      </c>
      <c r="M190">
        <v>7017</v>
      </c>
      <c r="N190">
        <v>173</v>
      </c>
      <c r="O190" s="10" t="s">
        <v>13</v>
      </c>
      <c r="P190" s="11" t="s">
        <v>13</v>
      </c>
      <c r="R190" t="str" cm="1">
        <f t="array" ref="R190">IFERROR(_xlfn.IFS(O190=P190,"agreed",TRUE,"conflicted"), "error")</f>
        <v>agreed</v>
      </c>
      <c r="S190" t="e">
        <f xml:space="preserve"> _xlfn.XLOOKUP(_xlfn.CONCAT(B190, "/", D190),#REF!,#REF!)</f>
        <v>#REF!</v>
      </c>
    </row>
    <row r="191" spans="1:19" ht="14.25" x14ac:dyDescent="0.2">
      <c r="A191">
        <v>37649</v>
      </c>
      <c r="B191" t="s">
        <v>208</v>
      </c>
      <c r="C191" t="s">
        <v>209</v>
      </c>
      <c r="D191" t="s">
        <v>505</v>
      </c>
      <c r="E191" s="1" t="str">
        <f t="shared" si="2"/>
        <v>py37 lint test</v>
      </c>
      <c r="F191" t="s">
        <v>13</v>
      </c>
      <c r="I191" t="s">
        <v>13</v>
      </c>
      <c r="L191">
        <v>250</v>
      </c>
      <c r="M191">
        <v>1049</v>
      </c>
      <c r="N191">
        <v>212</v>
      </c>
      <c r="O191" s="10" t="s">
        <v>13</v>
      </c>
      <c r="P191" s="11" t="s">
        <v>13</v>
      </c>
      <c r="R191" t="str" cm="1">
        <f t="array" ref="R191">IFERROR(_xlfn.IFS(O191=P191,"agreed",TRUE,"conflicted"), "error")</f>
        <v>agreed</v>
      </c>
      <c r="S191" t="e">
        <f xml:space="preserve"> _xlfn.XLOOKUP(_xlfn.CONCAT(B191, "/", D191),#REF!,#REF!)</f>
        <v>#REF!</v>
      </c>
    </row>
    <row r="192" spans="1:19" ht="14.25" x14ac:dyDescent="0.2">
      <c r="A192">
        <v>35850</v>
      </c>
      <c r="B192" t="s">
        <v>62</v>
      </c>
      <c r="C192" t="s">
        <v>63</v>
      </c>
      <c r="D192" t="s">
        <v>576</v>
      </c>
      <c r="E192" s="1" t="str">
        <f t="shared" si="2"/>
        <v>test_devtools</v>
      </c>
      <c r="F192" t="s">
        <v>17</v>
      </c>
      <c r="G192" t="s">
        <v>18</v>
      </c>
      <c r="H192" t="s">
        <v>180</v>
      </c>
      <c r="I192" t="s">
        <v>706</v>
      </c>
      <c r="K192" t="s">
        <v>713</v>
      </c>
      <c r="L192">
        <v>436</v>
      </c>
      <c r="M192">
        <v>1150</v>
      </c>
      <c r="N192">
        <v>258</v>
      </c>
      <c r="O192" s="10" t="s">
        <v>13</v>
      </c>
      <c r="P192" s="11" t="s">
        <v>13</v>
      </c>
      <c r="R192" t="str" cm="1">
        <f t="array" ref="R192">IFERROR(_xlfn.IFS(O192=P192,"agreed",TRUE,"conflicted"), "error")</f>
        <v>agreed</v>
      </c>
      <c r="S192" t="e">
        <f xml:space="preserve"> _xlfn.XLOOKUP(_xlfn.CONCAT(B192, "/", D192),#REF!,#REF!)</f>
        <v>#REF!</v>
      </c>
    </row>
    <row r="193" spans="1:19" ht="14.25" x14ac:dyDescent="0.2">
      <c r="A193">
        <v>46814</v>
      </c>
      <c r="B193" t="s">
        <v>211</v>
      </c>
      <c r="C193" t="s">
        <v>212</v>
      </c>
      <c r="D193" t="s">
        <v>521</v>
      </c>
      <c r="E193" s="1" t="str">
        <f t="shared" si="2"/>
        <v>test 3.5.5</v>
      </c>
      <c r="F193" t="s">
        <v>13</v>
      </c>
      <c r="I193" t="s">
        <v>699</v>
      </c>
      <c r="J193" t="s">
        <v>180</v>
      </c>
      <c r="L193">
        <v>1453</v>
      </c>
      <c r="M193">
        <v>3637</v>
      </c>
      <c r="N193">
        <v>223</v>
      </c>
      <c r="O193" s="10" t="s">
        <v>13</v>
      </c>
      <c r="P193" s="11" t="s">
        <v>13</v>
      </c>
      <c r="R193" t="str" cm="1">
        <f t="array" ref="R193">IFERROR(_xlfn.IFS(O193=P193,"agreed",TRUE,"conflicted"), "error")</f>
        <v>agreed</v>
      </c>
      <c r="S193" t="e">
        <f xml:space="preserve"> _xlfn.XLOOKUP(_xlfn.CONCAT(B193, "/", D193),#REF!,#REF!)</f>
        <v>#REF!</v>
      </c>
    </row>
    <row r="194" spans="1:19" ht="14.25" x14ac:dyDescent="0.2">
      <c r="A194">
        <v>32842</v>
      </c>
      <c r="B194" t="s">
        <v>28</v>
      </c>
      <c r="C194" t="s">
        <v>29</v>
      </c>
      <c r="D194" t="s">
        <v>634</v>
      </c>
      <c r="E194" s="1" t="str">
        <f t="shared" ref="E194:E257" si="3">HYPERLINK(_xlfn.CONCAT("https://aws-forecast.b11p.com/TimeSeries/ByStepNumber?repo=",C194,"&amp;job=",D194), D194)</f>
        <v>binary_linux_wheel_py2.7u_cpu</v>
      </c>
      <c r="F194" t="s">
        <v>13</v>
      </c>
      <c r="I194" t="s">
        <v>13</v>
      </c>
      <c r="L194">
        <v>371</v>
      </c>
      <c r="M194">
        <v>1054</v>
      </c>
      <c r="N194">
        <v>298</v>
      </c>
      <c r="O194" s="10" t="s">
        <v>13</v>
      </c>
      <c r="P194" s="11" t="s">
        <v>13</v>
      </c>
      <c r="R194" t="str" cm="1">
        <f t="array" ref="R194">IFERROR(_xlfn.IFS(O194=P194,"agreed",TRUE,"conflicted"), "error")</f>
        <v>agreed</v>
      </c>
      <c r="S194" t="e">
        <f xml:space="preserve"> _xlfn.XLOOKUP(_xlfn.CONCAT(B194, "/", D194),#REF!,#REF!)</f>
        <v>#REF!</v>
      </c>
    </row>
    <row r="195" spans="1:19" ht="14.25" x14ac:dyDescent="0.2">
      <c r="A195">
        <v>35772</v>
      </c>
      <c r="B195" t="s">
        <v>622</v>
      </c>
      <c r="C195" t="s">
        <v>623</v>
      </c>
      <c r="D195" t="s">
        <v>158</v>
      </c>
      <c r="E195" s="1" t="str">
        <f t="shared" si="3"/>
        <v>build</v>
      </c>
      <c r="F195" t="s">
        <v>17</v>
      </c>
      <c r="G195" t="s">
        <v>18</v>
      </c>
      <c r="H195" t="s">
        <v>180</v>
      </c>
      <c r="I195" t="s">
        <v>699</v>
      </c>
      <c r="J195" t="s">
        <v>180</v>
      </c>
      <c r="L195">
        <v>222</v>
      </c>
      <c r="M195">
        <v>767</v>
      </c>
      <c r="N195">
        <v>289</v>
      </c>
      <c r="O195" s="10" t="s">
        <v>13</v>
      </c>
      <c r="P195" s="11" t="s">
        <v>13</v>
      </c>
      <c r="R195" t="str" cm="1">
        <f t="array" ref="R195">IFERROR(_xlfn.IFS(O195=P195,"agreed",TRUE,"conflicted"), "error")</f>
        <v>agreed</v>
      </c>
      <c r="S195" t="e">
        <f xml:space="preserve"> _xlfn.XLOOKUP(_xlfn.CONCAT(B195, "/", D195),#REF!,#REF!)</f>
        <v>#REF!</v>
      </c>
    </row>
    <row r="196" spans="1:19" ht="14.25" x14ac:dyDescent="0.2">
      <c r="A196">
        <v>36517</v>
      </c>
      <c r="B196" t="s">
        <v>62</v>
      </c>
      <c r="C196" t="s">
        <v>63</v>
      </c>
      <c r="D196" t="s">
        <v>249</v>
      </c>
      <c r="E196" s="1" t="str">
        <f t="shared" si="3"/>
        <v>test_build_prod</v>
      </c>
      <c r="F196" t="s">
        <v>17</v>
      </c>
      <c r="G196" t="s">
        <v>18</v>
      </c>
      <c r="I196" t="s">
        <v>13</v>
      </c>
      <c r="K196" t="s">
        <v>713</v>
      </c>
      <c r="L196">
        <v>459</v>
      </c>
      <c r="M196">
        <v>3842</v>
      </c>
      <c r="N196">
        <v>77</v>
      </c>
      <c r="O196" s="10" t="s">
        <v>13</v>
      </c>
      <c r="P196" s="11" t="s">
        <v>13</v>
      </c>
      <c r="R196" t="str" cm="1">
        <f t="array" ref="R196">IFERROR(_xlfn.IFS(O196=P196,"agreed",TRUE,"conflicted"), "error")</f>
        <v>agreed</v>
      </c>
      <c r="S196" t="e">
        <f xml:space="preserve"> _xlfn.XLOOKUP(_xlfn.CONCAT(B196, "/", D196),#REF!,#REF!)</f>
        <v>#REF!</v>
      </c>
    </row>
    <row r="197" spans="1:19" ht="14.25" x14ac:dyDescent="0.2">
      <c r="A197">
        <v>34748</v>
      </c>
      <c r="B197" t="s">
        <v>306</v>
      </c>
      <c r="C197" t="s">
        <v>307</v>
      </c>
      <c r="D197" t="s">
        <v>691</v>
      </c>
      <c r="E197" s="1" t="str">
        <f t="shared" si="3"/>
        <v>test_lima_otp21</v>
      </c>
      <c r="F197" t="s">
        <v>17</v>
      </c>
      <c r="G197" t="s">
        <v>18</v>
      </c>
      <c r="H197" t="s">
        <v>180</v>
      </c>
      <c r="I197" t="s">
        <v>706</v>
      </c>
      <c r="K197" t="s">
        <v>765</v>
      </c>
      <c r="L197">
        <v>329</v>
      </c>
      <c r="M197">
        <v>494</v>
      </c>
      <c r="N197">
        <v>338</v>
      </c>
      <c r="O197" s="10" t="s">
        <v>13</v>
      </c>
      <c r="P197" s="11" t="s">
        <v>13</v>
      </c>
      <c r="R197" t="str" cm="1">
        <f t="array" ref="R197">IFERROR(_xlfn.IFS(O197=P197,"agreed",TRUE,"conflicted"), "error")</f>
        <v>agreed</v>
      </c>
      <c r="S197" t="e">
        <f xml:space="preserve"> _xlfn.XLOOKUP(_xlfn.CONCAT(B197, "/", D197),#REF!,#REF!)</f>
        <v>#REF!</v>
      </c>
    </row>
    <row r="198" spans="1:19" ht="14.25" x14ac:dyDescent="0.2">
      <c r="A198">
        <v>39947</v>
      </c>
      <c r="B198" t="s">
        <v>143</v>
      </c>
      <c r="C198" t="s">
        <v>144</v>
      </c>
      <c r="D198" t="s">
        <v>510</v>
      </c>
      <c r="E198" s="1" t="str">
        <f t="shared" si="3"/>
        <v>t_ems_compile_ext_colony</v>
      </c>
      <c r="F198" t="s">
        <v>13</v>
      </c>
      <c r="I198" t="s">
        <v>13</v>
      </c>
      <c r="L198">
        <v>910</v>
      </c>
      <c r="M198">
        <v>8769</v>
      </c>
      <c r="N198">
        <v>216</v>
      </c>
      <c r="O198" s="10" t="s">
        <v>13</v>
      </c>
      <c r="P198" s="11" t="s">
        <v>13</v>
      </c>
      <c r="R198" t="str" cm="1">
        <f t="array" ref="R198">IFERROR(_xlfn.IFS(O198=P198,"agreed",TRUE,"conflicted"), "error")</f>
        <v>agreed</v>
      </c>
      <c r="S198" t="e">
        <f xml:space="preserve"> _xlfn.XLOOKUP(_xlfn.CONCAT(B198, "/", D198),#REF!,#REF!)</f>
        <v>#REF!</v>
      </c>
    </row>
    <row r="199" spans="1:19" ht="14.25" x14ac:dyDescent="0.2">
      <c r="A199">
        <v>44895</v>
      </c>
      <c r="B199" t="s">
        <v>656</v>
      </c>
      <c r="C199" t="s">
        <v>657</v>
      </c>
      <c r="D199" t="s">
        <v>658</v>
      </c>
      <c r="E199" s="1" t="str">
        <f t="shared" si="3"/>
        <v>test_unit</v>
      </c>
      <c r="F199" t="s">
        <v>17</v>
      </c>
      <c r="G199" t="s">
        <v>18</v>
      </c>
      <c r="H199" t="s">
        <v>180</v>
      </c>
      <c r="I199" t="s">
        <v>699</v>
      </c>
      <c r="J199" t="s">
        <v>180</v>
      </c>
      <c r="L199">
        <v>493</v>
      </c>
      <c r="M199">
        <v>2959</v>
      </c>
      <c r="N199">
        <v>314</v>
      </c>
      <c r="O199" s="10" t="s">
        <v>13</v>
      </c>
      <c r="P199" s="11" t="s">
        <v>13</v>
      </c>
      <c r="R199" t="str" cm="1">
        <f t="array" ref="R199">IFERROR(_xlfn.IFS(O199=P199,"agreed",TRUE,"conflicted"), "error")</f>
        <v>agreed</v>
      </c>
      <c r="S199" t="e">
        <f xml:space="preserve"> _xlfn.XLOOKUP(_xlfn.CONCAT(B199, "/", D199),#REF!,#REF!)</f>
        <v>#REF!</v>
      </c>
    </row>
    <row r="200" spans="1:19" ht="14.25" x14ac:dyDescent="0.2">
      <c r="A200">
        <v>39914</v>
      </c>
      <c r="B200" t="s">
        <v>47</v>
      </c>
      <c r="C200" t="s">
        <v>48</v>
      </c>
      <c r="D200" t="s">
        <v>233</v>
      </c>
      <c r="E200" s="1" t="str">
        <f t="shared" si="3"/>
        <v>test_clientv2_1_endpoints</v>
      </c>
      <c r="F200" t="s">
        <v>13</v>
      </c>
      <c r="I200" t="s">
        <v>13</v>
      </c>
      <c r="L200">
        <v>203</v>
      </c>
      <c r="M200">
        <v>2355</v>
      </c>
      <c r="N200">
        <v>69</v>
      </c>
      <c r="O200" s="10" t="s">
        <v>13</v>
      </c>
      <c r="P200" s="11" t="s">
        <v>13</v>
      </c>
      <c r="R200" t="str" cm="1">
        <f t="array" ref="R200">IFERROR(_xlfn.IFS(O200=P200,"agreed",TRUE,"conflicted"), "error")</f>
        <v>agreed</v>
      </c>
      <c r="S200" t="e">
        <f xml:space="preserve"> _xlfn.XLOOKUP(_xlfn.CONCAT(B200, "/", D200),#REF!,#REF!)</f>
        <v>#REF!</v>
      </c>
    </row>
    <row r="201" spans="1:19" ht="14.25" x14ac:dyDescent="0.2">
      <c r="A201">
        <v>41669</v>
      </c>
      <c r="B201" t="s">
        <v>208</v>
      </c>
      <c r="C201" t="s">
        <v>209</v>
      </c>
      <c r="D201" t="s">
        <v>210</v>
      </c>
      <c r="E201" s="1" t="str">
        <f t="shared" si="3"/>
        <v>py38 windows unit tests</v>
      </c>
      <c r="F201" t="s">
        <v>13</v>
      </c>
      <c r="I201" t="s">
        <v>13</v>
      </c>
      <c r="L201">
        <v>210</v>
      </c>
      <c r="M201">
        <v>482</v>
      </c>
      <c r="N201">
        <v>59</v>
      </c>
      <c r="O201" s="10" t="s">
        <v>13</v>
      </c>
      <c r="P201" s="11" t="s">
        <v>13</v>
      </c>
      <c r="R201" t="str" cm="1">
        <f t="array" ref="R201">IFERROR(_xlfn.IFS(O201=P201,"agreed",TRUE,"conflicted"), "error")</f>
        <v>agreed</v>
      </c>
      <c r="S201" t="e">
        <f xml:space="preserve"> _xlfn.XLOOKUP(_xlfn.CONCAT(B201, "/", D201),#REF!,#REF!)</f>
        <v>#REF!</v>
      </c>
    </row>
    <row r="202" spans="1:19" ht="14.25" x14ac:dyDescent="0.2">
      <c r="A202">
        <v>35194</v>
      </c>
      <c r="B202" t="s">
        <v>482</v>
      </c>
      <c r="C202" t="s">
        <v>483</v>
      </c>
      <c r="D202" t="s">
        <v>484</v>
      </c>
      <c r="E202" s="1" t="str">
        <f t="shared" si="3"/>
        <v>docker.build</v>
      </c>
      <c r="F202" t="s">
        <v>17</v>
      </c>
      <c r="G202" t="s">
        <v>18</v>
      </c>
      <c r="H202" t="s">
        <v>180</v>
      </c>
      <c r="I202" t="s">
        <v>13</v>
      </c>
      <c r="L202">
        <v>706</v>
      </c>
      <c r="M202">
        <v>1143</v>
      </c>
      <c r="N202">
        <v>201</v>
      </c>
      <c r="O202" s="10" t="s">
        <v>13</v>
      </c>
      <c r="P202" s="11" t="s">
        <v>13</v>
      </c>
      <c r="R202" t="str" cm="1">
        <f t="array" ref="R202">IFERROR(_xlfn.IFS(O202=P202,"agreed",TRUE,"conflicted"), "error")</f>
        <v>agreed</v>
      </c>
      <c r="S202" t="e">
        <f xml:space="preserve"> _xlfn.XLOOKUP(_xlfn.CONCAT(B202, "/", D202),#REF!,#REF!)</f>
        <v>#REF!</v>
      </c>
    </row>
    <row r="203" spans="1:19" ht="14.25" x14ac:dyDescent="0.2">
      <c r="A203">
        <v>32497</v>
      </c>
      <c r="B203" t="s">
        <v>47</v>
      </c>
      <c r="C203" t="s">
        <v>48</v>
      </c>
      <c r="D203" t="s">
        <v>561</v>
      </c>
      <c r="E203" s="1" t="str">
        <f t="shared" si="3"/>
        <v>test_clientv3_infrastructure</v>
      </c>
      <c r="F203" t="s">
        <v>13</v>
      </c>
      <c r="I203" t="s">
        <v>13</v>
      </c>
      <c r="L203">
        <v>221</v>
      </c>
      <c r="M203">
        <v>2471</v>
      </c>
      <c r="N203">
        <v>246</v>
      </c>
      <c r="O203" s="10" t="s">
        <v>13</v>
      </c>
      <c r="P203" s="11" t="s">
        <v>13</v>
      </c>
      <c r="R203" t="str" cm="1">
        <f t="array" ref="R203">IFERROR(_xlfn.IFS(O203=P203,"agreed",TRUE,"conflicted"), "error")</f>
        <v>agreed</v>
      </c>
      <c r="S203" t="e">
        <f xml:space="preserve"> _xlfn.XLOOKUP(_xlfn.CONCAT(B203, "/", D203),#REF!,#REF!)</f>
        <v>#REF!</v>
      </c>
    </row>
    <row r="204" spans="1:19" ht="14.25" x14ac:dyDescent="0.2">
      <c r="A204">
        <v>44344</v>
      </c>
      <c r="B204" t="s">
        <v>74</v>
      </c>
      <c r="C204" t="s">
        <v>75</v>
      </c>
      <c r="D204" t="s">
        <v>76</v>
      </c>
      <c r="E204" s="2" t="str">
        <f t="shared" si="3"/>
        <v>Node.js 8</v>
      </c>
      <c r="F204" t="s">
        <v>13</v>
      </c>
      <c r="I204" t="s">
        <v>13</v>
      </c>
      <c r="L204">
        <v>615</v>
      </c>
      <c r="M204">
        <v>5437</v>
      </c>
      <c r="N204">
        <v>17</v>
      </c>
      <c r="O204" s="10" t="s">
        <v>13</v>
      </c>
      <c r="P204" s="11" t="s">
        <v>13</v>
      </c>
      <c r="R204" t="str" cm="1">
        <f t="array" ref="R204">IFERROR(_xlfn.IFS(O204=P204,"agreed",TRUE,"conflicted"), "error")</f>
        <v>agreed</v>
      </c>
      <c r="S204" t="e">
        <f xml:space="preserve"> _xlfn.XLOOKUP(_xlfn.CONCAT(B204, "/", D204),#REF!,#REF!)</f>
        <v>#REF!</v>
      </c>
    </row>
    <row r="205" spans="1:19" ht="14.25" x14ac:dyDescent="0.2">
      <c r="A205">
        <v>36387</v>
      </c>
      <c r="B205" t="s">
        <v>362</v>
      </c>
      <c r="C205" t="s">
        <v>363</v>
      </c>
      <c r="D205" t="s">
        <v>586</v>
      </c>
      <c r="E205" s="1" t="str">
        <f t="shared" si="3"/>
        <v>k8s-windows-1.9-release-e2e</v>
      </c>
      <c r="F205" t="s">
        <v>13</v>
      </c>
      <c r="I205" t="s">
        <v>13</v>
      </c>
      <c r="L205">
        <v>260</v>
      </c>
      <c r="M205">
        <v>1369</v>
      </c>
      <c r="N205">
        <v>263</v>
      </c>
      <c r="O205" s="10" t="s">
        <v>13</v>
      </c>
      <c r="P205" s="11" t="s">
        <v>13</v>
      </c>
      <c r="R205" t="str" cm="1">
        <f t="array" ref="R205">IFERROR(_xlfn.IFS(O205=P205,"agreed",TRUE,"conflicted"), "error")</f>
        <v>agreed</v>
      </c>
      <c r="S205" t="e">
        <f xml:space="preserve"> _xlfn.XLOOKUP(_xlfn.CONCAT(B205, "/", D205),#REF!,#REF!)</f>
        <v>#REF!</v>
      </c>
    </row>
    <row r="206" spans="1:19" ht="14.25" x14ac:dyDescent="0.2">
      <c r="A206">
        <v>47662</v>
      </c>
      <c r="B206" t="s">
        <v>118</v>
      </c>
      <c r="C206" t="s">
        <v>119</v>
      </c>
      <c r="D206" t="s">
        <v>120</v>
      </c>
      <c r="E206" s="1" t="str">
        <f t="shared" si="3"/>
        <v>scheduler</v>
      </c>
      <c r="F206" t="s">
        <v>17</v>
      </c>
      <c r="G206" t="s">
        <v>121</v>
      </c>
      <c r="H206" t="s">
        <v>122</v>
      </c>
      <c r="I206" t="s">
        <v>13</v>
      </c>
      <c r="J206" t="s">
        <v>707</v>
      </c>
      <c r="K206" t="s">
        <v>709</v>
      </c>
      <c r="L206">
        <v>442</v>
      </c>
      <c r="M206">
        <v>3622</v>
      </c>
      <c r="N206">
        <v>31</v>
      </c>
      <c r="O206" s="10" t="s">
        <v>17</v>
      </c>
      <c r="P206" s="11" t="s">
        <v>13</v>
      </c>
      <c r="Q206" s="12" t="s">
        <v>13</v>
      </c>
      <c r="R206" t="str" cm="1">
        <f t="array" ref="R206">IFERROR(_xlfn.IFS(O206=P206,"agreed",TRUE,"conflicted"), "error")</f>
        <v>conflicted</v>
      </c>
      <c r="S206" t="e">
        <f xml:space="preserve"> _xlfn.XLOOKUP(_xlfn.CONCAT(B206, "/", D206),#REF!,#REF!)</f>
        <v>#REF!</v>
      </c>
    </row>
    <row r="207" spans="1:19" ht="14.25" x14ac:dyDescent="0.2">
      <c r="A207">
        <v>36490</v>
      </c>
      <c r="B207" t="s">
        <v>491</v>
      </c>
      <c r="C207" t="s">
        <v>492</v>
      </c>
      <c r="D207" t="s">
        <v>493</v>
      </c>
      <c r="E207" s="1" t="str">
        <f t="shared" si="3"/>
        <v>test-lambdas-search</v>
      </c>
      <c r="F207" t="s">
        <v>13</v>
      </c>
      <c r="I207" t="s">
        <v>13</v>
      </c>
      <c r="L207">
        <v>331</v>
      </c>
      <c r="M207">
        <v>1380</v>
      </c>
      <c r="N207">
        <v>206</v>
      </c>
      <c r="O207" s="10" t="s">
        <v>13</v>
      </c>
      <c r="P207" s="11" t="s">
        <v>13</v>
      </c>
      <c r="R207" t="str" cm="1">
        <f t="array" ref="R207">IFERROR(_xlfn.IFS(O207=P207,"agreed",TRUE,"conflicted"), "error")</f>
        <v>agreed</v>
      </c>
      <c r="S207" t="e">
        <f xml:space="preserve"> _xlfn.XLOOKUP(_xlfn.CONCAT(B207, "/", D207),#REF!,#REF!)</f>
        <v>#REF!</v>
      </c>
    </row>
    <row r="208" spans="1:19" ht="14.25" x14ac:dyDescent="0.2">
      <c r="A208">
        <v>41978</v>
      </c>
      <c r="B208" t="s">
        <v>62</v>
      </c>
      <c r="C208" t="s">
        <v>63</v>
      </c>
      <c r="D208" t="s">
        <v>636</v>
      </c>
      <c r="E208" s="1" t="str">
        <f t="shared" si="3"/>
        <v>yarn_test-classic_prod</v>
      </c>
      <c r="F208" t="s">
        <v>17</v>
      </c>
      <c r="G208" t="s">
        <v>18</v>
      </c>
      <c r="H208" t="s">
        <v>180</v>
      </c>
      <c r="I208" t="s">
        <v>706</v>
      </c>
      <c r="K208" t="s">
        <v>713</v>
      </c>
      <c r="L208">
        <v>405</v>
      </c>
      <c r="M208">
        <v>806</v>
      </c>
      <c r="N208">
        <v>300</v>
      </c>
      <c r="O208" s="10" t="s">
        <v>13</v>
      </c>
      <c r="P208" s="11" t="s">
        <v>13</v>
      </c>
      <c r="R208" t="str" cm="1">
        <f t="array" ref="R208">IFERROR(_xlfn.IFS(O208=P208,"agreed",TRUE,"conflicted"), "error")</f>
        <v>agreed</v>
      </c>
      <c r="S208" t="e">
        <f xml:space="preserve"> _xlfn.XLOOKUP(_xlfn.CONCAT(B208, "/", D208),#REF!,#REF!)</f>
        <v>#REF!</v>
      </c>
    </row>
    <row r="209" spans="1:19" ht="14.25" x14ac:dyDescent="0.2">
      <c r="A209">
        <v>47262</v>
      </c>
      <c r="B209" t="s">
        <v>227</v>
      </c>
      <c r="C209" t="s">
        <v>228</v>
      </c>
      <c r="D209" t="s">
        <v>588</v>
      </c>
      <c r="E209" s="1" t="str">
        <f t="shared" si="3"/>
        <v>test-12_check-multi</v>
      </c>
      <c r="F209" t="s">
        <v>13</v>
      </c>
      <c r="I209" t="s">
        <v>13</v>
      </c>
      <c r="L209">
        <v>580</v>
      </c>
      <c r="M209">
        <v>5778</v>
      </c>
      <c r="N209">
        <v>266</v>
      </c>
      <c r="O209" s="10" t="s">
        <v>13</v>
      </c>
      <c r="P209" s="11" t="s">
        <v>13</v>
      </c>
      <c r="R209" t="str" cm="1">
        <f t="array" ref="R209">IFERROR(_xlfn.IFS(O209=P209,"agreed",TRUE,"conflicted"), "error")</f>
        <v>agreed</v>
      </c>
      <c r="S209" t="e">
        <f xml:space="preserve"> _xlfn.XLOOKUP(_xlfn.CONCAT(B209, "/", D209),#REF!,#REF!)</f>
        <v>#REF!</v>
      </c>
    </row>
    <row r="210" spans="1:19" ht="14.25" x14ac:dyDescent="0.2">
      <c r="A210">
        <v>52630</v>
      </c>
      <c r="B210" t="s">
        <v>37</v>
      </c>
      <c r="C210" t="s">
        <v>38</v>
      </c>
      <c r="D210" t="s">
        <v>504</v>
      </c>
      <c r="E210" s="1" t="str">
        <f t="shared" si="3"/>
        <v>macos_test_android_ndk_18</v>
      </c>
      <c r="F210" t="s">
        <v>13</v>
      </c>
      <c r="I210" t="s">
        <v>13</v>
      </c>
      <c r="L210">
        <v>221</v>
      </c>
      <c r="M210">
        <v>1050</v>
      </c>
      <c r="N210">
        <v>211</v>
      </c>
      <c r="O210" s="10" t="s">
        <v>13</v>
      </c>
      <c r="P210" s="11" t="s">
        <v>13</v>
      </c>
      <c r="R210" t="str" cm="1">
        <f t="array" ref="R210">IFERROR(_xlfn.IFS(O210=P210,"agreed",TRUE,"conflicted"), "error")</f>
        <v>agreed</v>
      </c>
      <c r="S210" t="e">
        <f xml:space="preserve"> _xlfn.XLOOKUP(_xlfn.CONCAT(B210, "/", D210),#REF!,#REF!)</f>
        <v>#REF!</v>
      </c>
    </row>
    <row r="211" spans="1:19" ht="14.25" x14ac:dyDescent="0.2">
      <c r="A211">
        <v>29451</v>
      </c>
      <c r="B211" t="s">
        <v>219</v>
      </c>
      <c r="C211" t="s">
        <v>220</v>
      </c>
      <c r="D211" t="s">
        <v>280</v>
      </c>
      <c r="E211" s="1" t="str">
        <f t="shared" si="3"/>
        <v>typecheck-strict</v>
      </c>
      <c r="F211" t="s">
        <v>13</v>
      </c>
      <c r="G211" t="s">
        <v>18</v>
      </c>
      <c r="H211" t="s">
        <v>281</v>
      </c>
      <c r="I211" t="s">
        <v>13</v>
      </c>
      <c r="L211">
        <v>2765</v>
      </c>
      <c r="M211">
        <v>20918</v>
      </c>
      <c r="N211">
        <v>91</v>
      </c>
      <c r="O211" s="10" t="s">
        <v>13</v>
      </c>
      <c r="P211" s="11" t="s">
        <v>13</v>
      </c>
      <c r="R211" t="str" cm="1">
        <f t="array" ref="R211">IFERROR(_xlfn.IFS(O211=P211,"agreed",TRUE,"conflicted"), "error")</f>
        <v>agreed</v>
      </c>
      <c r="S211" t="e">
        <f xml:space="preserve"> _xlfn.XLOOKUP(_xlfn.CONCAT(B211, "/", D211),#REF!,#REF!)</f>
        <v>#REF!</v>
      </c>
    </row>
    <row r="212" spans="1:19" ht="14.25" x14ac:dyDescent="0.2">
      <c r="A212">
        <v>49635</v>
      </c>
      <c r="B212" t="s">
        <v>227</v>
      </c>
      <c r="C212" t="s">
        <v>228</v>
      </c>
      <c r="D212" t="s">
        <v>422</v>
      </c>
      <c r="E212" s="1" t="str">
        <f t="shared" si="3"/>
        <v>test-12_check-mx</v>
      </c>
      <c r="F212" t="s">
        <v>13</v>
      </c>
      <c r="I212" t="s">
        <v>13</v>
      </c>
      <c r="L212">
        <v>599</v>
      </c>
      <c r="M212">
        <v>1861</v>
      </c>
      <c r="N212">
        <v>164</v>
      </c>
      <c r="O212" s="10" t="s">
        <v>13</v>
      </c>
      <c r="P212" s="11" t="s">
        <v>13</v>
      </c>
      <c r="R212" t="str" cm="1">
        <f t="array" ref="R212">IFERROR(_xlfn.IFS(O212=P212,"agreed",TRUE,"conflicted"), "error")</f>
        <v>agreed</v>
      </c>
      <c r="S212" t="e">
        <f xml:space="preserve"> _xlfn.XLOOKUP(_xlfn.CONCAT(B212, "/", D212),#REF!,#REF!)</f>
        <v>#REF!</v>
      </c>
    </row>
    <row r="213" spans="1:19" ht="14.25" x14ac:dyDescent="0.2">
      <c r="A213">
        <v>32506</v>
      </c>
      <c r="B213" t="s">
        <v>230</v>
      </c>
      <c r="C213" t="s">
        <v>231</v>
      </c>
      <c r="D213" t="s">
        <v>232</v>
      </c>
      <c r="E213" s="1" t="str">
        <f t="shared" si="3"/>
        <v>integration-postgres-py38</v>
      </c>
      <c r="F213" t="s">
        <v>13</v>
      </c>
      <c r="I213" t="s">
        <v>13</v>
      </c>
      <c r="L213">
        <v>221</v>
      </c>
      <c r="M213">
        <v>1679</v>
      </c>
      <c r="N213">
        <v>68</v>
      </c>
      <c r="O213" s="10" t="s">
        <v>13</v>
      </c>
      <c r="P213" s="11" t="s">
        <v>13</v>
      </c>
      <c r="R213" t="str" cm="1">
        <f t="array" ref="R213">IFERROR(_xlfn.IFS(O213=P213,"agreed",TRUE,"conflicted"), "error")</f>
        <v>agreed</v>
      </c>
      <c r="S213" t="e">
        <f xml:space="preserve"> _xlfn.XLOOKUP(_xlfn.CONCAT(B213, "/", D213),#REF!,#REF!)</f>
        <v>#REF!</v>
      </c>
    </row>
    <row r="214" spans="1:19" ht="14.25" x14ac:dyDescent="0.2">
      <c r="A214">
        <v>51510</v>
      </c>
      <c r="B214" t="s">
        <v>436</v>
      </c>
      <c r="C214" t="s">
        <v>437</v>
      </c>
      <c r="D214" t="s">
        <v>438</v>
      </c>
      <c r="E214" s="1" t="str">
        <f t="shared" si="3"/>
        <v>js_build</v>
      </c>
      <c r="F214" t="s">
        <v>17</v>
      </c>
      <c r="G214" t="s">
        <v>18</v>
      </c>
      <c r="H214" t="s">
        <v>180</v>
      </c>
      <c r="I214" t="s">
        <v>714</v>
      </c>
      <c r="J214" t="s">
        <v>712</v>
      </c>
      <c r="K214" t="s">
        <v>737</v>
      </c>
      <c r="L214">
        <v>4374</v>
      </c>
      <c r="M214">
        <v>23619</v>
      </c>
      <c r="N214">
        <v>171</v>
      </c>
      <c r="O214" s="10" t="s">
        <v>13</v>
      </c>
      <c r="P214" s="11" t="s">
        <v>13</v>
      </c>
      <c r="R214" t="str" cm="1">
        <f t="array" ref="R214">IFERROR(_xlfn.IFS(O214=P214,"agreed",TRUE,"conflicted"), "error")</f>
        <v>agreed</v>
      </c>
      <c r="S214" t="e">
        <f xml:space="preserve"> _xlfn.XLOOKUP(_xlfn.CONCAT(B214, "/", D214),#REF!,#REF!)</f>
        <v>#REF!</v>
      </c>
    </row>
    <row r="215" spans="1:19" ht="14.25" x14ac:dyDescent="0.2">
      <c r="A215">
        <v>55840</v>
      </c>
      <c r="B215" t="s">
        <v>395</v>
      </c>
      <c r="C215" t="s">
        <v>396</v>
      </c>
      <c r="D215" t="s">
        <v>419</v>
      </c>
      <c r="E215" s="1" t="str">
        <f t="shared" si="3"/>
        <v>unit</v>
      </c>
      <c r="F215" t="s">
        <v>17</v>
      </c>
      <c r="G215" t="s">
        <v>18</v>
      </c>
      <c r="H215" t="s">
        <v>180</v>
      </c>
      <c r="I215" t="s">
        <v>13</v>
      </c>
      <c r="K215" t="s">
        <v>732</v>
      </c>
      <c r="L215">
        <v>248</v>
      </c>
      <c r="M215">
        <v>1754</v>
      </c>
      <c r="N215">
        <v>161</v>
      </c>
      <c r="O215" s="10" t="s">
        <v>13</v>
      </c>
      <c r="P215" s="11" t="s">
        <v>13</v>
      </c>
      <c r="R215" t="str" cm="1">
        <f t="array" ref="R215">IFERROR(_xlfn.IFS(O215=P215,"agreed",TRUE,"conflicted"), "error")</f>
        <v>agreed</v>
      </c>
      <c r="S215" t="e">
        <f xml:space="preserve"> _xlfn.XLOOKUP(_xlfn.CONCAT(B215, "/", D215),#REF!,#REF!)</f>
        <v>#REF!</v>
      </c>
    </row>
    <row r="216" spans="1:19" ht="14.25" x14ac:dyDescent="0.2">
      <c r="A216">
        <v>55139</v>
      </c>
      <c r="B216" t="s">
        <v>87</v>
      </c>
      <c r="C216" t="s">
        <v>88</v>
      </c>
      <c r="D216" t="s">
        <v>89</v>
      </c>
      <c r="E216" s="2" t="str">
        <f t="shared" si="3"/>
        <v>ok</v>
      </c>
      <c r="F216" t="s">
        <v>13</v>
      </c>
      <c r="I216" t="s">
        <v>13</v>
      </c>
      <c r="L216">
        <v>668</v>
      </c>
      <c r="M216">
        <v>2091</v>
      </c>
      <c r="N216">
        <v>21</v>
      </c>
      <c r="O216" s="10" t="s">
        <v>13</v>
      </c>
      <c r="P216" s="11" t="s">
        <v>13</v>
      </c>
      <c r="R216" t="str" cm="1">
        <f t="array" ref="R216">IFERROR(_xlfn.IFS(O216=P216,"agreed",TRUE,"conflicted"), "error")</f>
        <v>agreed</v>
      </c>
      <c r="S216" t="e">
        <f xml:space="preserve"> _xlfn.XLOOKUP(_xlfn.CONCAT(B216, "/", D216),#REF!,#REF!)</f>
        <v>#REF!</v>
      </c>
    </row>
    <row r="217" spans="1:19" ht="14.25" x14ac:dyDescent="0.2">
      <c r="A217">
        <v>41128</v>
      </c>
      <c r="B217" t="s">
        <v>62</v>
      </c>
      <c r="C217" t="s">
        <v>63</v>
      </c>
      <c r="D217" t="s">
        <v>259</v>
      </c>
      <c r="E217" s="1" t="str">
        <f t="shared" si="3"/>
        <v>test_source_www_experimental</v>
      </c>
      <c r="F217" t="s">
        <v>17</v>
      </c>
      <c r="G217" t="s">
        <v>18</v>
      </c>
      <c r="I217" t="s">
        <v>13</v>
      </c>
      <c r="K217" t="s">
        <v>713</v>
      </c>
      <c r="L217">
        <v>284</v>
      </c>
      <c r="M217">
        <v>297</v>
      </c>
      <c r="N217">
        <v>82</v>
      </c>
      <c r="O217" s="10" t="s">
        <v>13</v>
      </c>
      <c r="P217" s="11" t="s">
        <v>13</v>
      </c>
      <c r="R217" t="str" cm="1">
        <f t="array" ref="R217">IFERROR(_xlfn.IFS(O217=P217,"agreed",TRUE,"conflicted"), "error")</f>
        <v>agreed</v>
      </c>
      <c r="S217" t="e">
        <f xml:space="preserve"> _xlfn.XLOOKUP(_xlfn.CONCAT(B217, "/", D217),#REF!,#REF!)</f>
        <v>#REF!</v>
      </c>
    </row>
    <row r="218" spans="1:19" ht="14.25" x14ac:dyDescent="0.2">
      <c r="A218">
        <v>31473</v>
      </c>
      <c r="B218" t="s">
        <v>143</v>
      </c>
      <c r="C218" t="s">
        <v>144</v>
      </c>
      <c r="D218" t="s">
        <v>537</v>
      </c>
      <c r="E218" s="1" t="str">
        <f t="shared" si="3"/>
        <v>b_ubu_static</v>
      </c>
      <c r="F218" t="s">
        <v>13</v>
      </c>
      <c r="I218" t="s">
        <v>13</v>
      </c>
      <c r="L218">
        <v>979</v>
      </c>
      <c r="M218">
        <v>2220</v>
      </c>
      <c r="N218">
        <v>232</v>
      </c>
      <c r="O218" s="10" t="s">
        <v>13</v>
      </c>
      <c r="P218" s="11" t="s">
        <v>13</v>
      </c>
      <c r="R218" t="str" cm="1">
        <f t="array" ref="R218">IFERROR(_xlfn.IFS(O218=P218,"agreed",TRUE,"conflicted"), "error")</f>
        <v>agreed</v>
      </c>
      <c r="S218" t="e">
        <f xml:space="preserve"> _xlfn.XLOOKUP(_xlfn.CONCAT(B218, "/", D218),#REF!,#REF!)</f>
        <v>#REF!</v>
      </c>
    </row>
    <row r="219" spans="1:19" ht="14.25" x14ac:dyDescent="0.2">
      <c r="A219">
        <v>30148</v>
      </c>
      <c r="B219" t="s">
        <v>208</v>
      </c>
      <c r="C219" t="s">
        <v>209</v>
      </c>
      <c r="D219" t="s">
        <v>572</v>
      </c>
      <c r="E219" s="1" t="str">
        <f t="shared" si="3"/>
        <v>py38 install featuretools</v>
      </c>
      <c r="F219" t="s">
        <v>13</v>
      </c>
      <c r="I219" t="s">
        <v>13</v>
      </c>
      <c r="L219">
        <v>294</v>
      </c>
      <c r="M219">
        <v>646</v>
      </c>
      <c r="N219">
        <v>255</v>
      </c>
      <c r="O219" s="10" t="s">
        <v>13</v>
      </c>
      <c r="P219" s="11" t="s">
        <v>13</v>
      </c>
      <c r="R219" t="str" cm="1">
        <f t="array" ref="R219">IFERROR(_xlfn.IFS(O219=P219,"agreed",TRUE,"conflicted"), "error")</f>
        <v>agreed</v>
      </c>
      <c r="S219" t="e">
        <f xml:space="preserve"> _xlfn.XLOOKUP(_xlfn.CONCAT(B219, "/", D219),#REF!,#REF!)</f>
        <v>#REF!</v>
      </c>
    </row>
    <row r="220" spans="1:19" ht="14.25" x14ac:dyDescent="0.2">
      <c r="A220">
        <v>41851</v>
      </c>
      <c r="B220" t="s">
        <v>299</v>
      </c>
      <c r="C220" t="s">
        <v>300</v>
      </c>
      <c r="D220" t="s">
        <v>301</v>
      </c>
      <c r="E220" s="1" t="str">
        <f t="shared" si="3"/>
        <v>docs-tests</v>
      </c>
      <c r="F220" t="s">
        <v>17</v>
      </c>
      <c r="G220" t="s">
        <v>18</v>
      </c>
      <c r="H220" t="s">
        <v>302</v>
      </c>
      <c r="I220" t="s">
        <v>13</v>
      </c>
      <c r="J220" t="s">
        <v>707</v>
      </c>
      <c r="K220" t="s">
        <v>718</v>
      </c>
      <c r="L220">
        <v>324</v>
      </c>
      <c r="M220">
        <v>2060</v>
      </c>
      <c r="N220">
        <v>98</v>
      </c>
      <c r="O220" s="10" t="s">
        <v>13</v>
      </c>
      <c r="P220" s="11" t="s">
        <v>13</v>
      </c>
      <c r="R220" t="str" cm="1">
        <f t="array" ref="R220">IFERROR(_xlfn.IFS(O220=P220,"agreed",TRUE,"conflicted"), "error")</f>
        <v>agreed</v>
      </c>
      <c r="S220" t="e">
        <f xml:space="preserve"> _xlfn.XLOOKUP(_xlfn.CONCAT(B220, "/", D220),#REF!,#REF!)</f>
        <v>#REF!</v>
      </c>
    </row>
    <row r="221" spans="1:19" ht="14.25" x14ac:dyDescent="0.2">
      <c r="A221">
        <v>31471</v>
      </c>
      <c r="B221" t="s">
        <v>94</v>
      </c>
      <c r="C221" t="s">
        <v>95</v>
      </c>
      <c r="D221" t="s">
        <v>519</v>
      </c>
      <c r="E221" s="1" t="str">
        <f t="shared" si="3"/>
        <v>test_zonejs</v>
      </c>
      <c r="F221" t="s">
        <v>13</v>
      </c>
      <c r="I221" t="s">
        <v>13</v>
      </c>
      <c r="L221">
        <v>1986</v>
      </c>
      <c r="M221">
        <v>24924</v>
      </c>
      <c r="N221">
        <v>221</v>
      </c>
      <c r="O221" s="10" t="s">
        <v>13</v>
      </c>
      <c r="P221" s="11" t="s">
        <v>13</v>
      </c>
      <c r="R221" t="str" cm="1">
        <f t="array" ref="R221">IFERROR(_xlfn.IFS(O221=P221,"agreed",TRUE,"conflicted"), "error")</f>
        <v>agreed</v>
      </c>
      <c r="S221" t="e">
        <f xml:space="preserve"> _xlfn.XLOOKUP(_xlfn.CONCAT(B221, "/", D221),#REF!,#REF!)</f>
        <v>#REF!</v>
      </c>
    </row>
    <row r="222" spans="1:19" ht="14.25" x14ac:dyDescent="0.2">
      <c r="A222">
        <v>43866</v>
      </c>
      <c r="B222" t="s">
        <v>59</v>
      </c>
      <c r="C222" t="s">
        <v>60</v>
      </c>
      <c r="D222" t="s">
        <v>511</v>
      </c>
      <c r="E222" s="1" t="str">
        <f t="shared" si="3"/>
        <v>shfmt</v>
      </c>
      <c r="F222" t="s">
        <v>17</v>
      </c>
      <c r="G222" t="s">
        <v>18</v>
      </c>
      <c r="H222" t="s">
        <v>180</v>
      </c>
      <c r="I222" t="s">
        <v>699</v>
      </c>
      <c r="J222" t="s">
        <v>180</v>
      </c>
      <c r="L222">
        <v>508</v>
      </c>
      <c r="M222">
        <v>2551</v>
      </c>
      <c r="N222">
        <v>217</v>
      </c>
      <c r="O222" s="10" t="s">
        <v>13</v>
      </c>
      <c r="P222" s="11" t="s">
        <v>13</v>
      </c>
      <c r="R222" t="str" cm="1">
        <f t="array" ref="R222">IFERROR(_xlfn.IFS(O222=P222,"agreed",TRUE,"conflicted"), "error")</f>
        <v>agreed</v>
      </c>
      <c r="S222" t="e">
        <f xml:space="preserve"> _xlfn.XLOOKUP(_xlfn.CONCAT(B222, "/", D222),#REF!,#REF!)</f>
        <v>#REF!</v>
      </c>
    </row>
    <row r="223" spans="1:19" ht="14.25" x14ac:dyDescent="0.2">
      <c r="A223">
        <v>41740</v>
      </c>
      <c r="B223" t="s">
        <v>675</v>
      </c>
      <c r="C223" t="s">
        <v>676</v>
      </c>
      <c r="D223" t="s">
        <v>677</v>
      </c>
      <c r="E223" s="1" t="str">
        <f t="shared" si="3"/>
        <v>artifacts</v>
      </c>
      <c r="F223" t="s">
        <v>13</v>
      </c>
      <c r="I223" t="s">
        <v>13</v>
      </c>
      <c r="L223">
        <v>235</v>
      </c>
      <c r="M223">
        <v>3184</v>
      </c>
      <c r="N223">
        <v>327</v>
      </c>
      <c r="O223" s="10" t="s">
        <v>13</v>
      </c>
      <c r="P223" s="11" t="s">
        <v>13</v>
      </c>
      <c r="R223" t="str" cm="1">
        <f t="array" ref="R223">IFERROR(_xlfn.IFS(O223=P223,"agreed",TRUE,"conflicted"), "error")</f>
        <v>agreed</v>
      </c>
      <c r="S223" t="e">
        <f xml:space="preserve"> _xlfn.XLOOKUP(_xlfn.CONCAT(B223, "/", D223),#REF!,#REF!)</f>
        <v>#REF!</v>
      </c>
    </row>
    <row r="224" spans="1:19" ht="14.25" x14ac:dyDescent="0.2">
      <c r="A224">
        <v>38633</v>
      </c>
      <c r="B224" t="s">
        <v>260</v>
      </c>
      <c r="C224" t="s">
        <v>261</v>
      </c>
      <c r="D224" t="s">
        <v>262</v>
      </c>
      <c r="E224" s="1" t="str">
        <f t="shared" si="3"/>
        <v>test-ruby2.5</v>
      </c>
      <c r="F224" t="s">
        <v>13</v>
      </c>
      <c r="I224" t="s">
        <v>13</v>
      </c>
      <c r="L224">
        <v>685</v>
      </c>
      <c r="M224">
        <v>9800</v>
      </c>
      <c r="N224">
        <v>83</v>
      </c>
      <c r="O224" s="10" t="s">
        <v>13</v>
      </c>
      <c r="P224" s="11" t="s">
        <v>13</v>
      </c>
      <c r="R224" t="str" cm="1">
        <f t="array" ref="R224">IFERROR(_xlfn.IFS(O224=P224,"agreed",TRUE,"conflicted"), "error")</f>
        <v>agreed</v>
      </c>
      <c r="S224" t="e">
        <f xml:space="preserve"> _xlfn.XLOOKUP(_xlfn.CONCAT(B224, "/", D224),#REF!,#REF!)</f>
        <v>#REF!</v>
      </c>
    </row>
    <row r="225" spans="1:21" ht="14.25" x14ac:dyDescent="0.2">
      <c r="A225">
        <v>35510</v>
      </c>
      <c r="B225" t="s">
        <v>112</v>
      </c>
      <c r="C225" t="s">
        <v>113</v>
      </c>
      <c r="D225" t="s">
        <v>471</v>
      </c>
      <c r="E225" s="1" t="str">
        <f t="shared" si="3"/>
        <v>dependencies</v>
      </c>
      <c r="F225">
        <v>404</v>
      </c>
      <c r="I225">
        <v>404</v>
      </c>
      <c r="L225">
        <v>376</v>
      </c>
      <c r="M225">
        <v>6013</v>
      </c>
      <c r="N225">
        <v>194</v>
      </c>
      <c r="O225" s="10" t="e">
        <v>#N/A</v>
      </c>
      <c r="P225" s="11" t="e">
        <v>#N/A</v>
      </c>
      <c r="R225" t="str" cm="1">
        <f t="array" ref="R225">IFERROR(_xlfn.IFS(O225=P225,"agreed",TRUE,"conflicted"), "error")</f>
        <v>error</v>
      </c>
      <c r="S225" t="e">
        <f xml:space="preserve"> _xlfn.XLOOKUP(_xlfn.CONCAT(B225, "/", D225),#REF!,#REF!)</f>
        <v>#REF!</v>
      </c>
    </row>
    <row r="226" spans="1:21" ht="14.25" x14ac:dyDescent="0.2">
      <c r="A226">
        <v>30132</v>
      </c>
      <c r="B226" t="s">
        <v>47</v>
      </c>
      <c r="C226" t="s">
        <v>48</v>
      </c>
      <c r="D226" t="s">
        <v>401</v>
      </c>
      <c r="E226" s="1" t="str">
        <f t="shared" si="3"/>
        <v>test_premium</v>
      </c>
      <c r="F226" t="s">
        <v>13</v>
      </c>
      <c r="I226" t="s">
        <v>13</v>
      </c>
      <c r="L226">
        <v>297</v>
      </c>
      <c r="M226">
        <v>5324</v>
      </c>
      <c r="N226">
        <v>147</v>
      </c>
      <c r="O226" s="10" t="s">
        <v>13</v>
      </c>
      <c r="P226" s="11" t="s">
        <v>13</v>
      </c>
      <c r="R226" t="str" cm="1">
        <f t="array" ref="R226">IFERROR(_xlfn.IFS(O226=P226,"agreed",TRUE,"conflicted"), "error")</f>
        <v>agreed</v>
      </c>
      <c r="S226" t="e">
        <f xml:space="preserve"> _xlfn.XLOOKUP(_xlfn.CONCAT(B226, "/", D226),#REF!,#REF!)</f>
        <v>#REF!</v>
      </c>
    </row>
    <row r="227" spans="1:21" ht="14.25" x14ac:dyDescent="0.2">
      <c r="A227">
        <v>31715</v>
      </c>
      <c r="B227" t="s">
        <v>653</v>
      </c>
      <c r="C227" t="s">
        <v>654</v>
      </c>
      <c r="D227" t="s">
        <v>158</v>
      </c>
      <c r="E227" s="1" t="str">
        <f t="shared" si="3"/>
        <v>build</v>
      </c>
      <c r="F227" t="s">
        <v>17</v>
      </c>
      <c r="G227" t="s">
        <v>18</v>
      </c>
      <c r="H227" t="s">
        <v>180</v>
      </c>
      <c r="I227" t="s">
        <v>699</v>
      </c>
      <c r="J227" t="s">
        <v>180</v>
      </c>
      <c r="L227">
        <v>304</v>
      </c>
      <c r="M227">
        <v>675</v>
      </c>
      <c r="N227">
        <v>312</v>
      </c>
      <c r="O227" s="10" t="s">
        <v>13</v>
      </c>
      <c r="P227" s="11" t="s">
        <v>13</v>
      </c>
      <c r="R227" t="str" cm="1">
        <f t="array" ref="R227">IFERROR(_xlfn.IFS(O227=P227,"agreed",TRUE,"conflicted"), "error")</f>
        <v>agreed</v>
      </c>
      <c r="S227" t="e">
        <f xml:space="preserve"> _xlfn.XLOOKUP(_xlfn.CONCAT(B227, "/", D227),#REF!,#REF!)</f>
        <v>#REF!</v>
      </c>
    </row>
    <row r="228" spans="1:21" ht="42.75" x14ac:dyDescent="0.2">
      <c r="A228">
        <v>43573</v>
      </c>
      <c r="B228" t="s">
        <v>303</v>
      </c>
      <c r="C228" t="s">
        <v>304</v>
      </c>
      <c r="D228" t="s">
        <v>337</v>
      </c>
      <c r="E228" s="1" t="str">
        <f t="shared" si="3"/>
        <v>ember-build</v>
      </c>
      <c r="F228" t="s">
        <v>17</v>
      </c>
      <c r="G228" t="s">
        <v>18</v>
      </c>
      <c r="H228" s="3" t="s">
        <v>338</v>
      </c>
      <c r="I228" t="s">
        <v>706</v>
      </c>
      <c r="J228" t="s">
        <v>712</v>
      </c>
      <c r="K228" t="s">
        <v>724</v>
      </c>
      <c r="L228">
        <v>730</v>
      </c>
      <c r="M228">
        <v>8512</v>
      </c>
      <c r="N228">
        <v>114</v>
      </c>
      <c r="O228" s="10" t="s">
        <v>13</v>
      </c>
      <c r="P228" s="11" t="s">
        <v>13</v>
      </c>
      <c r="R228" t="str" cm="1">
        <f t="array" ref="R228">IFERROR(_xlfn.IFS(O228=P228,"agreed",TRUE,"conflicted"), "error")</f>
        <v>agreed</v>
      </c>
      <c r="S228" t="e">
        <f xml:space="preserve"> _xlfn.XLOOKUP(_xlfn.CONCAT(B228, "/", D228),#REF!,#REF!)</f>
        <v>#REF!</v>
      </c>
    </row>
    <row r="229" spans="1:21" ht="14.25" x14ac:dyDescent="0.2">
      <c r="A229">
        <v>36568</v>
      </c>
      <c r="B229" t="s">
        <v>112</v>
      </c>
      <c r="C229" t="s">
        <v>113</v>
      </c>
      <c r="D229" t="s">
        <v>114</v>
      </c>
      <c r="E229" s="1" t="str">
        <f t="shared" si="3"/>
        <v>e2e_template_editor</v>
      </c>
      <c r="F229">
        <v>404</v>
      </c>
      <c r="I229">
        <v>404</v>
      </c>
      <c r="L229">
        <v>257</v>
      </c>
      <c r="M229">
        <v>3598</v>
      </c>
      <c r="N229">
        <v>29</v>
      </c>
      <c r="O229" s="10" t="e">
        <v>#N/A</v>
      </c>
      <c r="P229" s="11" t="e">
        <v>#N/A</v>
      </c>
      <c r="R229" t="str" cm="1">
        <f t="array" ref="R229">IFERROR(_xlfn.IFS(O229=P229,"agreed",TRUE,"conflicted"), "error")</f>
        <v>error</v>
      </c>
      <c r="S229" t="e">
        <f xml:space="preserve"> _xlfn.XLOOKUP(_xlfn.CONCAT(B229, "/", D229),#REF!,#REF!)</f>
        <v>#REF!</v>
      </c>
    </row>
    <row r="230" spans="1:21" ht="14.25" x14ac:dyDescent="0.2">
      <c r="A230">
        <v>41100</v>
      </c>
      <c r="B230" t="s">
        <v>638</v>
      </c>
      <c r="C230" t="s">
        <v>639</v>
      </c>
      <c r="D230" t="s">
        <v>640</v>
      </c>
      <c r="E230" s="1" t="str">
        <f t="shared" si="3"/>
        <v>lep_staff_at</v>
      </c>
      <c r="F230" t="s">
        <v>17</v>
      </c>
      <c r="G230" t="s">
        <v>18</v>
      </c>
      <c r="H230" t="s">
        <v>180</v>
      </c>
      <c r="I230" t="s">
        <v>706</v>
      </c>
      <c r="K230" t="s">
        <v>756</v>
      </c>
      <c r="L230">
        <v>238</v>
      </c>
      <c r="M230">
        <v>2893</v>
      </c>
      <c r="N230">
        <v>302</v>
      </c>
      <c r="O230" s="10" t="s">
        <v>13</v>
      </c>
      <c r="P230" s="11" t="s">
        <v>13</v>
      </c>
      <c r="R230" t="str" cm="1">
        <f t="array" ref="R230">IFERROR(_xlfn.IFS(O230=P230,"agreed",TRUE,"conflicted"), "error")</f>
        <v>agreed</v>
      </c>
      <c r="S230" t="e">
        <f xml:space="preserve"> _xlfn.XLOOKUP(_xlfn.CONCAT(B230, "/", D230),#REF!,#REF!)</f>
        <v>#REF!</v>
      </c>
    </row>
    <row r="231" spans="1:21" ht="14.25" x14ac:dyDescent="0.2">
      <c r="A231">
        <v>43103</v>
      </c>
      <c r="B231" t="s">
        <v>149</v>
      </c>
      <c r="C231" t="s">
        <v>150</v>
      </c>
      <c r="D231" t="s">
        <v>456</v>
      </c>
      <c r="E231" s="1" t="str">
        <f t="shared" si="3"/>
        <v>Apollo Client Monorepo</v>
      </c>
      <c r="F231" t="s">
        <v>17</v>
      </c>
      <c r="G231" t="s">
        <v>18</v>
      </c>
      <c r="H231" t="s">
        <v>180</v>
      </c>
      <c r="I231" t="s">
        <v>699</v>
      </c>
      <c r="J231" t="s">
        <v>180</v>
      </c>
      <c r="L231">
        <v>584</v>
      </c>
      <c r="M231">
        <v>6353</v>
      </c>
      <c r="N231">
        <v>183</v>
      </c>
      <c r="O231" s="10" t="s">
        <v>13</v>
      </c>
      <c r="P231" s="11" t="s">
        <v>13</v>
      </c>
      <c r="R231" t="str" cm="1">
        <f t="array" ref="R231">IFERROR(_xlfn.IFS(O231=P231,"agreed",TRUE,"conflicted"), "error")</f>
        <v>agreed</v>
      </c>
      <c r="S231" t="e">
        <f xml:space="preserve"> _xlfn.XLOOKUP(_xlfn.CONCAT(B231, "/", D231),#REF!,#REF!)</f>
        <v>#REF!</v>
      </c>
    </row>
    <row r="232" spans="1:21" ht="14.25" x14ac:dyDescent="0.2">
      <c r="A232">
        <v>33735</v>
      </c>
      <c r="B232" t="s">
        <v>457</v>
      </c>
      <c r="C232" t="s">
        <v>458</v>
      </c>
      <c r="D232" t="s">
        <v>459</v>
      </c>
      <c r="E232" s="1" t="str">
        <f t="shared" si="3"/>
        <v>test-golang</v>
      </c>
      <c r="F232" t="s">
        <v>13</v>
      </c>
      <c r="I232" t="s">
        <v>13</v>
      </c>
      <c r="L232">
        <v>428</v>
      </c>
      <c r="M232">
        <v>7325</v>
      </c>
      <c r="N232">
        <v>184</v>
      </c>
      <c r="O232" s="10" t="s">
        <v>13</v>
      </c>
      <c r="P232" s="11" t="s">
        <v>13</v>
      </c>
      <c r="R232" t="str" cm="1">
        <f t="array" ref="R232">IFERROR(_xlfn.IFS(O232=P232,"agreed",TRUE,"conflicted"), "error")</f>
        <v>agreed</v>
      </c>
      <c r="S232" t="e">
        <f xml:space="preserve"> _xlfn.XLOOKUP(_xlfn.CONCAT(B232, "/", D232),#REF!,#REF!)</f>
        <v>#REF!</v>
      </c>
    </row>
    <row r="233" spans="1:21" ht="14.25" x14ac:dyDescent="0.2">
      <c r="A233">
        <v>51763</v>
      </c>
      <c r="B233" t="s">
        <v>55</v>
      </c>
      <c r="C233" t="s">
        <v>56</v>
      </c>
      <c r="D233" t="s">
        <v>467</v>
      </c>
      <c r="E233" s="1" t="str">
        <f t="shared" si="3"/>
        <v>build_aarch64_gcc</v>
      </c>
      <c r="F233" t="s">
        <v>13</v>
      </c>
      <c r="I233" t="s">
        <v>699</v>
      </c>
      <c r="J233" t="s">
        <v>180</v>
      </c>
      <c r="L233">
        <v>339</v>
      </c>
      <c r="M233">
        <v>1015</v>
      </c>
      <c r="N233">
        <v>190</v>
      </c>
      <c r="O233" s="10" t="s">
        <v>13</v>
      </c>
      <c r="P233" s="11" t="s">
        <v>13</v>
      </c>
      <c r="R233" t="str" cm="1">
        <f t="array" ref="R233">IFERROR(_xlfn.IFS(O233=P233,"agreed",TRUE,"conflicted"), "error")</f>
        <v>agreed</v>
      </c>
      <c r="S233" t="e">
        <f xml:space="preserve"> _xlfn.XLOOKUP(_xlfn.CONCAT(B233, "/", D233),#REF!,#REF!)</f>
        <v>#REF!</v>
      </c>
    </row>
    <row r="234" spans="1:21" ht="14.25" x14ac:dyDescent="0.2">
      <c r="A234">
        <v>48832</v>
      </c>
      <c r="B234" t="s">
        <v>37</v>
      </c>
      <c r="C234" t="s">
        <v>38</v>
      </c>
      <c r="D234" t="s">
        <v>174</v>
      </c>
      <c r="E234" s="1" t="str">
        <f t="shared" si="3"/>
        <v>linux_test_heavy_integration</v>
      </c>
      <c r="F234" t="s">
        <v>159</v>
      </c>
      <c r="G234" t="s">
        <v>175</v>
      </c>
      <c r="H234" t="s">
        <v>176</v>
      </c>
      <c r="I234" t="s">
        <v>13</v>
      </c>
      <c r="L234">
        <v>213</v>
      </c>
      <c r="M234">
        <v>966</v>
      </c>
      <c r="N234">
        <v>48</v>
      </c>
      <c r="O234" s="10" t="s">
        <v>13</v>
      </c>
      <c r="P234" s="11" t="s">
        <v>13</v>
      </c>
      <c r="R234" t="str" cm="1">
        <f t="array" ref="R234">IFERROR(_xlfn.IFS(O234=P234,"agreed",TRUE,"conflicted"), "error")</f>
        <v>agreed</v>
      </c>
      <c r="S234" t="e">
        <f xml:space="preserve"> _xlfn.XLOOKUP(_xlfn.CONCAT(B234, "/", D234),#REF!,#REF!)</f>
        <v>#REF!</v>
      </c>
    </row>
    <row r="235" spans="1:21" ht="14.25" x14ac:dyDescent="0.2">
      <c r="A235">
        <v>30497</v>
      </c>
      <c r="B235" t="s">
        <v>62</v>
      </c>
      <c r="C235" t="s">
        <v>63</v>
      </c>
      <c r="D235" t="s">
        <v>596</v>
      </c>
      <c r="E235" s="1" t="str">
        <f t="shared" si="3"/>
        <v>yarn_test-www_prod_variant</v>
      </c>
      <c r="F235" t="s">
        <v>13</v>
      </c>
      <c r="I235" t="s">
        <v>706</v>
      </c>
      <c r="K235" t="s">
        <v>713</v>
      </c>
      <c r="L235">
        <v>408</v>
      </c>
      <c r="M235">
        <v>800</v>
      </c>
      <c r="N235">
        <v>272</v>
      </c>
      <c r="O235" s="10" t="s">
        <v>13</v>
      </c>
      <c r="P235" s="11" t="s">
        <v>13</v>
      </c>
      <c r="R235" t="str" cm="1">
        <f t="array" ref="R235">IFERROR(_xlfn.IFS(O235=P235,"agreed",TRUE,"conflicted"), "error")</f>
        <v>agreed</v>
      </c>
      <c r="S235" t="e">
        <f xml:space="preserve"> _xlfn.XLOOKUP(_xlfn.CONCAT(B235, "/", D235),#REF!,#REF!)</f>
        <v>#REF!</v>
      </c>
    </row>
    <row r="236" spans="1:21" ht="14.25" x14ac:dyDescent="0.2">
      <c r="A236" s="7">
        <v>31153</v>
      </c>
      <c r="B236" s="7" t="s">
        <v>452</v>
      </c>
      <c r="C236" s="7" t="s">
        <v>453</v>
      </c>
      <c r="D236" s="7" t="s">
        <v>661</v>
      </c>
      <c r="E236" s="8" t="str">
        <f t="shared" si="3"/>
        <v>type-check</v>
      </c>
      <c r="F236" t="s">
        <v>13</v>
      </c>
      <c r="I236" s="7" t="s">
        <v>13</v>
      </c>
      <c r="J236" s="7"/>
      <c r="K236" s="7"/>
      <c r="L236" s="7">
        <v>643</v>
      </c>
      <c r="M236" s="7">
        <v>3032</v>
      </c>
      <c r="N236">
        <v>316</v>
      </c>
      <c r="O236" s="10" t="s">
        <v>13</v>
      </c>
      <c r="P236" s="11" t="s">
        <v>13</v>
      </c>
      <c r="R236" t="str" cm="1">
        <f t="array" ref="R236">IFERROR(_xlfn.IFS(O236=P236,"agreed",TRUE,"conflicted"), "error")</f>
        <v>agreed</v>
      </c>
      <c r="S236" t="e">
        <f xml:space="preserve"> _xlfn.XLOOKUP(_xlfn.CONCAT(B236, "/", D236),#REF!,#REF!)</f>
        <v>#REF!</v>
      </c>
    </row>
    <row r="237" spans="1:21" ht="14.25" x14ac:dyDescent="0.2">
      <c r="A237">
        <v>38403</v>
      </c>
      <c r="B237" t="s">
        <v>211</v>
      </c>
      <c r="C237" t="s">
        <v>212</v>
      </c>
      <c r="D237" t="s">
        <v>213</v>
      </c>
      <c r="E237" s="1" t="str">
        <f t="shared" si="3"/>
        <v>test 3.6</v>
      </c>
      <c r="F237" t="s">
        <v>13</v>
      </c>
      <c r="I237" t="s">
        <v>699</v>
      </c>
      <c r="J237" t="s">
        <v>180</v>
      </c>
      <c r="L237">
        <v>1482</v>
      </c>
      <c r="M237">
        <v>3689</v>
      </c>
      <c r="N237">
        <v>60</v>
      </c>
      <c r="O237" s="10" t="s">
        <v>13</v>
      </c>
      <c r="P237" s="11" t="s">
        <v>13</v>
      </c>
      <c r="R237" t="str" cm="1">
        <f t="array" ref="R237">IFERROR(_xlfn.IFS(O237=P237,"agreed",TRUE,"conflicted"), "error")</f>
        <v>agreed</v>
      </c>
      <c r="S237" t="e">
        <f xml:space="preserve"> _xlfn.XLOOKUP(_xlfn.CONCAT(B237, "/", D237),#REF!,#REF!)</f>
        <v>#REF!</v>
      </c>
    </row>
    <row r="238" spans="1:21" ht="14.25" x14ac:dyDescent="0.2">
      <c r="A238">
        <v>41455</v>
      </c>
      <c r="B238" t="s">
        <v>554</v>
      </c>
      <c r="C238" t="s">
        <v>555</v>
      </c>
      <c r="D238" t="s">
        <v>556</v>
      </c>
      <c r="E238" s="1" t="str">
        <f t="shared" si="3"/>
        <v>build/docker-driver</v>
      </c>
      <c r="F238" t="s">
        <v>13</v>
      </c>
      <c r="I238" t="s">
        <v>706</v>
      </c>
      <c r="L238">
        <v>247</v>
      </c>
      <c r="M238">
        <v>2835</v>
      </c>
      <c r="N238">
        <v>242</v>
      </c>
      <c r="O238" s="10" t="s">
        <v>13</v>
      </c>
      <c r="P238" s="11" t="s">
        <v>13</v>
      </c>
      <c r="R238" t="str" cm="1">
        <f t="array" ref="R238">IFERROR(_xlfn.IFS(O238=P238,"agreed",TRUE,"conflicted"), "error")</f>
        <v>agreed</v>
      </c>
      <c r="S238" t="e">
        <f xml:space="preserve"> _xlfn.XLOOKUP(_xlfn.CONCAT(B238, "/", D238),#REF!,#REF!)</f>
        <v>#REF!</v>
      </c>
    </row>
    <row r="239" spans="1:21" ht="14.25" x14ac:dyDescent="0.2">
      <c r="A239">
        <v>38079</v>
      </c>
      <c r="B239" t="s">
        <v>680</v>
      </c>
      <c r="C239" t="s">
        <v>681</v>
      </c>
      <c r="D239" t="s">
        <v>682</v>
      </c>
      <c r="E239" s="1" t="str">
        <f t="shared" si="3"/>
        <v>nus-scrapers-v2</v>
      </c>
      <c r="F239" t="s">
        <v>13</v>
      </c>
      <c r="I239" t="s">
        <v>13</v>
      </c>
      <c r="L239">
        <v>767</v>
      </c>
      <c r="M239">
        <v>11247</v>
      </c>
      <c r="N239">
        <v>330</v>
      </c>
      <c r="O239" s="10" t="s">
        <v>13</v>
      </c>
      <c r="P239" s="11" t="s">
        <v>13</v>
      </c>
      <c r="R239" t="str" cm="1">
        <f t="array" ref="R239">IFERROR(_xlfn.IFS(O239=P239,"agreed",TRUE,"conflicted"), "error")</f>
        <v>agreed</v>
      </c>
      <c r="S239" t="e">
        <f xml:space="preserve"> _xlfn.XLOOKUP(_xlfn.CONCAT(B239, "/", D239),#REF!,#REF!)</f>
        <v>#REF!</v>
      </c>
    </row>
    <row r="240" spans="1:21" ht="14.25" x14ac:dyDescent="0.2">
      <c r="A240">
        <v>49163</v>
      </c>
      <c r="B240" t="s">
        <v>55</v>
      </c>
      <c r="C240" t="s">
        <v>56</v>
      </c>
      <c r="D240" t="s">
        <v>57</v>
      </c>
      <c r="E240" s="2" t="str">
        <f t="shared" si="3"/>
        <v>build_mips_gcc</v>
      </c>
      <c r="F240" t="s">
        <v>13</v>
      </c>
      <c r="G240" t="s">
        <v>18</v>
      </c>
      <c r="H240" t="s">
        <v>58</v>
      </c>
      <c r="I240" t="s">
        <v>699</v>
      </c>
      <c r="J240" t="s">
        <v>180</v>
      </c>
      <c r="L240">
        <v>352</v>
      </c>
      <c r="M240">
        <v>1053</v>
      </c>
      <c r="N240">
        <v>12</v>
      </c>
      <c r="O240" s="10" t="s">
        <v>13</v>
      </c>
      <c r="P240" s="11" t="s">
        <v>13</v>
      </c>
      <c r="R240" t="s">
        <v>696</v>
      </c>
      <c r="S240" t="e">
        <f xml:space="preserve"> _xlfn.XLOOKUP(_xlfn.CONCAT(B240, "/", D240),#REF!,#REF!)</f>
        <v>#REF!</v>
      </c>
      <c r="U240" t="s">
        <v>769</v>
      </c>
    </row>
    <row r="241" spans="1:20" ht="14.25" x14ac:dyDescent="0.2">
      <c r="A241">
        <v>44569</v>
      </c>
      <c r="B241" t="s">
        <v>278</v>
      </c>
      <c r="C241" t="s">
        <v>279</v>
      </c>
      <c r="D241" t="s">
        <v>43</v>
      </c>
      <c r="E241" s="1" t="str">
        <f t="shared" si="3"/>
        <v>lint</v>
      </c>
      <c r="F241" t="s">
        <v>13</v>
      </c>
      <c r="I241" t="s">
        <v>13</v>
      </c>
      <c r="L241">
        <v>2422</v>
      </c>
      <c r="M241">
        <v>15043</v>
      </c>
      <c r="N241">
        <v>90</v>
      </c>
      <c r="O241" s="10" t="s">
        <v>13</v>
      </c>
      <c r="P241" s="11" t="s">
        <v>13</v>
      </c>
      <c r="R241" t="str" cm="1">
        <f t="array" ref="R241">IFERROR(_xlfn.IFS(O241=P241,"agreed",TRUE,"conflicted"), "error")</f>
        <v>agreed</v>
      </c>
      <c r="S241" t="e">
        <f xml:space="preserve"> _xlfn.XLOOKUP(_xlfn.CONCAT(B241, "/", D241),#REF!,#REF!)</f>
        <v>#REF!</v>
      </c>
    </row>
    <row r="242" spans="1:20" ht="14.25" x14ac:dyDescent="0.2">
      <c r="A242">
        <v>42470</v>
      </c>
      <c r="B242" t="s">
        <v>143</v>
      </c>
      <c r="C242" t="s">
        <v>144</v>
      </c>
      <c r="D242" t="s">
        <v>465</v>
      </c>
      <c r="E242" s="1" t="str">
        <f t="shared" si="3"/>
        <v>b_bytecode_ems</v>
      </c>
      <c r="F242" t="s">
        <v>13</v>
      </c>
      <c r="I242" t="s">
        <v>13</v>
      </c>
      <c r="L242">
        <v>955</v>
      </c>
      <c r="M242">
        <v>2236</v>
      </c>
      <c r="N242">
        <v>188</v>
      </c>
      <c r="O242" s="10" t="s">
        <v>13</v>
      </c>
      <c r="P242" s="11" t="s">
        <v>13</v>
      </c>
      <c r="R242" t="str" cm="1">
        <f t="array" ref="R242">IFERROR(_xlfn.IFS(O242=P242,"agreed",TRUE,"conflicted"), "error")</f>
        <v>agreed</v>
      </c>
      <c r="S242" t="e">
        <f xml:space="preserve"> _xlfn.XLOOKUP(_xlfn.CONCAT(B242, "/", D242),#REF!,#REF!)</f>
        <v>#REF!</v>
      </c>
    </row>
    <row r="243" spans="1:20" ht="14.25" x14ac:dyDescent="0.2">
      <c r="A243">
        <v>50843</v>
      </c>
      <c r="B243" t="s">
        <v>375</v>
      </c>
      <c r="C243" t="s">
        <v>376</v>
      </c>
      <c r="D243" t="s">
        <v>377</v>
      </c>
      <c r="E243" s="1" t="str">
        <f t="shared" si="3"/>
        <v>build-standalone</v>
      </c>
      <c r="F243" t="s">
        <v>17</v>
      </c>
      <c r="G243" t="s">
        <v>18</v>
      </c>
      <c r="H243" t="s">
        <v>180</v>
      </c>
      <c r="I243" t="s">
        <v>699</v>
      </c>
      <c r="J243" t="s">
        <v>180</v>
      </c>
      <c r="L243">
        <v>435</v>
      </c>
      <c r="M243">
        <v>3663</v>
      </c>
      <c r="N243">
        <v>130</v>
      </c>
      <c r="O243" s="10" t="s">
        <v>13</v>
      </c>
      <c r="P243" s="11" t="s">
        <v>13</v>
      </c>
      <c r="R243" t="str" cm="1">
        <f t="array" ref="R243">IFERROR(_xlfn.IFS(O243=P243,"agreed",TRUE,"conflicted"), "error")</f>
        <v>agreed</v>
      </c>
      <c r="S243" t="e">
        <f xml:space="preserve"> _xlfn.XLOOKUP(_xlfn.CONCAT(B243, "/", D243),#REF!,#REF!)</f>
        <v>#REF!</v>
      </c>
    </row>
    <row r="244" spans="1:20" ht="14.25" x14ac:dyDescent="0.2">
      <c r="A244">
        <v>43774</v>
      </c>
      <c r="B244" t="s">
        <v>55</v>
      </c>
      <c r="C244" t="s">
        <v>56</v>
      </c>
      <c r="D244" t="s">
        <v>370</v>
      </c>
      <c r="E244" s="1" t="str">
        <f t="shared" si="3"/>
        <v>compile</v>
      </c>
      <c r="F244" t="s">
        <v>17</v>
      </c>
      <c r="G244" t="s">
        <v>18</v>
      </c>
      <c r="H244" t="s">
        <v>180</v>
      </c>
      <c r="I244" t="s">
        <v>699</v>
      </c>
      <c r="J244" t="s">
        <v>180</v>
      </c>
      <c r="L244">
        <v>305</v>
      </c>
      <c r="M244">
        <v>1148</v>
      </c>
      <c r="N244">
        <v>233</v>
      </c>
      <c r="O244" s="10" t="s">
        <v>13</v>
      </c>
      <c r="P244" s="11" t="s">
        <v>13</v>
      </c>
      <c r="R244" t="str" cm="1">
        <f t="array" ref="R244">IFERROR(_xlfn.IFS(O244=P244,"agreed",TRUE,"conflicted"), "error")</f>
        <v>agreed</v>
      </c>
      <c r="S244" t="e">
        <f xml:space="preserve"> _xlfn.XLOOKUP(_xlfn.CONCAT(B244, "/", D244),#REF!,#REF!)</f>
        <v>#REF!</v>
      </c>
    </row>
    <row r="245" spans="1:20" ht="14.25" x14ac:dyDescent="0.2">
      <c r="A245">
        <v>36655</v>
      </c>
      <c r="B245" t="s">
        <v>143</v>
      </c>
      <c r="C245" t="s">
        <v>144</v>
      </c>
      <c r="D245" t="s">
        <v>613</v>
      </c>
      <c r="E245" s="1" t="str">
        <f t="shared" si="3"/>
        <v>build_x86_mac</v>
      </c>
      <c r="F245" t="s">
        <v>13</v>
      </c>
      <c r="I245" t="s">
        <v>13</v>
      </c>
      <c r="L245">
        <v>796</v>
      </c>
      <c r="M245">
        <v>8958</v>
      </c>
      <c r="N245">
        <v>282</v>
      </c>
      <c r="O245" s="10" t="s">
        <v>13</v>
      </c>
      <c r="P245" s="11" t="s">
        <v>13</v>
      </c>
      <c r="R245" t="str" cm="1">
        <f t="array" ref="R245">IFERROR(_xlfn.IFS(O245=P245,"agreed",TRUE,"conflicted"), "error")</f>
        <v>agreed</v>
      </c>
      <c r="S245" t="e">
        <f xml:space="preserve"> _xlfn.XLOOKUP(_xlfn.CONCAT(B245, "/", D245),#REF!,#REF!)</f>
        <v>#REF!</v>
      </c>
    </row>
    <row r="246" spans="1:20" ht="14.25" x14ac:dyDescent="0.2">
      <c r="A246">
        <v>29841</v>
      </c>
      <c r="B246" t="s">
        <v>577</v>
      </c>
      <c r="C246" t="s">
        <v>578</v>
      </c>
      <c r="D246" t="s">
        <v>612</v>
      </c>
      <c r="E246" s="1" t="str">
        <f t="shared" si="3"/>
        <v>php_72_integration</v>
      </c>
      <c r="F246" t="s">
        <v>13</v>
      </c>
      <c r="I246" t="s">
        <v>13</v>
      </c>
      <c r="L246">
        <v>586</v>
      </c>
      <c r="M246">
        <v>5475</v>
      </c>
      <c r="N246">
        <v>281</v>
      </c>
      <c r="O246" s="10" t="s">
        <v>13</v>
      </c>
      <c r="P246" s="11" t="s">
        <v>13</v>
      </c>
      <c r="R246" t="str" cm="1">
        <f t="array" ref="R246">IFERROR(_xlfn.IFS(O246=P246,"agreed",TRUE,"conflicted"), "error")</f>
        <v>agreed</v>
      </c>
      <c r="S246" t="e">
        <f xml:space="preserve"> _xlfn.XLOOKUP(_xlfn.CONCAT(B246, "/", D246),#REF!,#REF!)</f>
        <v>#REF!</v>
      </c>
    </row>
    <row r="247" spans="1:20" ht="14.25" x14ac:dyDescent="0.2">
      <c r="A247">
        <v>34753</v>
      </c>
      <c r="B247" t="s">
        <v>47</v>
      </c>
      <c r="C247" t="s">
        <v>48</v>
      </c>
      <c r="D247" t="s">
        <v>49</v>
      </c>
      <c r="E247" s="2" t="str">
        <f t="shared" si="3"/>
        <v>test_cloudify_types</v>
      </c>
      <c r="F247" t="s">
        <v>13</v>
      </c>
      <c r="H247" t="s">
        <v>50</v>
      </c>
      <c r="I247" t="s">
        <v>13</v>
      </c>
      <c r="L247">
        <v>341</v>
      </c>
      <c r="M247">
        <v>2844</v>
      </c>
      <c r="N247">
        <v>10</v>
      </c>
      <c r="O247" s="10" t="s">
        <v>13</v>
      </c>
      <c r="P247" s="11" t="s">
        <v>13</v>
      </c>
      <c r="R247" t="str" cm="1">
        <f t="array" ref="R247">IFERROR(_xlfn.IFS(O247=P247,"agreed",TRUE,"conflicted"), "error")</f>
        <v>agreed</v>
      </c>
      <c r="S247" t="e">
        <f xml:space="preserve"> _xlfn.XLOOKUP(_xlfn.CONCAT(B247, "/", D247),#REF!,#REF!)</f>
        <v>#REF!</v>
      </c>
      <c r="T247" t="s">
        <v>51</v>
      </c>
    </row>
    <row r="248" spans="1:20" ht="14.25" x14ac:dyDescent="0.2">
      <c r="A248">
        <v>52791</v>
      </c>
      <c r="B248" t="s">
        <v>285</v>
      </c>
      <c r="C248" t="s">
        <v>286</v>
      </c>
      <c r="D248" t="s">
        <v>287</v>
      </c>
      <c r="E248" s="1" t="str">
        <f t="shared" si="3"/>
        <v>4.06.0</v>
      </c>
      <c r="F248" t="s">
        <v>13</v>
      </c>
      <c r="I248" t="s">
        <v>699</v>
      </c>
      <c r="J248" t="s">
        <v>180</v>
      </c>
      <c r="K248" t="s">
        <v>715</v>
      </c>
      <c r="L248">
        <v>259</v>
      </c>
      <c r="M248">
        <v>1519</v>
      </c>
      <c r="N248">
        <v>93</v>
      </c>
      <c r="O248" s="10" t="s">
        <v>13</v>
      </c>
      <c r="P248" s="11" t="s">
        <v>13</v>
      </c>
      <c r="R248" t="str" cm="1">
        <f t="array" ref="R248">IFERROR(_xlfn.IFS(O248=P248,"agreed",TRUE,"conflicted"), "error")</f>
        <v>agreed</v>
      </c>
      <c r="S248" t="e">
        <f xml:space="preserve"> _xlfn.XLOOKUP(_xlfn.CONCAT(B248, "/", D248),#REF!,#REF!)</f>
        <v>#REF!</v>
      </c>
    </row>
    <row r="249" spans="1:20" ht="14.25" x14ac:dyDescent="0.2">
      <c r="A249">
        <v>45738</v>
      </c>
      <c r="B249" t="s">
        <v>235</v>
      </c>
      <c r="C249" t="s">
        <v>236</v>
      </c>
      <c r="D249" t="s">
        <v>237</v>
      </c>
      <c r="E249" s="1" t="str">
        <f t="shared" si="3"/>
        <v>clang-tidy</v>
      </c>
      <c r="F249" t="s">
        <v>13</v>
      </c>
      <c r="I249" t="s">
        <v>13</v>
      </c>
      <c r="L249">
        <v>472</v>
      </c>
      <c r="M249">
        <v>2568</v>
      </c>
      <c r="N249">
        <v>71</v>
      </c>
      <c r="O249" s="10" t="s">
        <v>13</v>
      </c>
      <c r="P249" s="11" t="s">
        <v>13</v>
      </c>
      <c r="R249" t="str" cm="1">
        <f t="array" ref="R249">IFERROR(_xlfn.IFS(O249=P249,"agreed",TRUE,"conflicted"), "error")</f>
        <v>agreed</v>
      </c>
      <c r="S249" t="e">
        <f xml:space="preserve"> _xlfn.XLOOKUP(_xlfn.CONCAT(B249, "/", D249),#REF!,#REF!)</f>
        <v>#REF!</v>
      </c>
    </row>
    <row r="250" spans="1:20" ht="14.25" x14ac:dyDescent="0.2">
      <c r="A250">
        <v>31177</v>
      </c>
      <c r="B250" t="s">
        <v>177</v>
      </c>
      <c r="C250" t="s">
        <v>178</v>
      </c>
      <c r="D250" t="s">
        <v>179</v>
      </c>
      <c r="E250" s="1" t="str">
        <f t="shared" si="3"/>
        <v>electron-linux-arm64-debug</v>
      </c>
      <c r="F250" t="s">
        <v>159</v>
      </c>
      <c r="G250" t="s">
        <v>175</v>
      </c>
      <c r="H250" t="s">
        <v>180</v>
      </c>
      <c r="I250" t="s">
        <v>699</v>
      </c>
      <c r="J250" t="s">
        <v>180</v>
      </c>
      <c r="L250">
        <v>252</v>
      </c>
      <c r="M250">
        <v>253</v>
      </c>
      <c r="N250">
        <v>49</v>
      </c>
      <c r="O250" s="10" t="s">
        <v>13</v>
      </c>
      <c r="P250" s="11" t="s">
        <v>13</v>
      </c>
      <c r="R250" t="str" cm="1">
        <f t="array" ref="R250">IFERROR(_xlfn.IFS(O250=P250,"agreed",TRUE,"conflicted"), "error")</f>
        <v>agreed</v>
      </c>
      <c r="S250" t="e">
        <f xml:space="preserve"> _xlfn.XLOOKUP(_xlfn.CONCAT(B250, "/", D250),#REF!,#REF!)</f>
        <v>#REF!</v>
      </c>
    </row>
    <row r="251" spans="1:20" ht="14.25" x14ac:dyDescent="0.2">
      <c r="A251">
        <v>42544</v>
      </c>
      <c r="B251" t="s">
        <v>91</v>
      </c>
      <c r="C251" t="s">
        <v>92</v>
      </c>
      <c r="D251" t="s">
        <v>351</v>
      </c>
      <c r="E251" s="1" t="str">
        <f t="shared" si="3"/>
        <v>setup</v>
      </c>
      <c r="F251" t="s">
        <v>13</v>
      </c>
      <c r="I251" t="s">
        <v>699</v>
      </c>
      <c r="J251" t="s">
        <v>180</v>
      </c>
      <c r="L251">
        <v>483</v>
      </c>
      <c r="M251">
        <v>5913</v>
      </c>
      <c r="N251">
        <v>331</v>
      </c>
      <c r="O251" s="10" t="s">
        <v>13</v>
      </c>
      <c r="P251" s="11" t="s">
        <v>13</v>
      </c>
      <c r="R251" t="str" cm="1">
        <f t="array" ref="R251">IFERROR(_xlfn.IFS(O251=P251,"agreed",TRUE,"conflicted"), "error")</f>
        <v>agreed</v>
      </c>
      <c r="S251" t="e">
        <f xml:space="preserve"> _xlfn.XLOOKUP(_xlfn.CONCAT(B251, "/", D251),#REF!,#REF!)</f>
        <v>#REF!</v>
      </c>
    </row>
    <row r="252" spans="1:20" ht="14.25" x14ac:dyDescent="0.2">
      <c r="A252">
        <v>49168</v>
      </c>
      <c r="B252" t="s">
        <v>669</v>
      </c>
      <c r="C252" t="s">
        <v>670</v>
      </c>
      <c r="D252" t="s">
        <v>158</v>
      </c>
      <c r="E252" s="1" t="str">
        <f t="shared" si="3"/>
        <v>build</v>
      </c>
      <c r="F252" t="s">
        <v>17</v>
      </c>
      <c r="G252" t="s">
        <v>18</v>
      </c>
      <c r="H252" t="s">
        <v>180</v>
      </c>
      <c r="I252" t="s">
        <v>699</v>
      </c>
      <c r="J252" t="s">
        <v>180</v>
      </c>
      <c r="L252">
        <v>329</v>
      </c>
      <c r="M252">
        <v>880</v>
      </c>
      <c r="N252">
        <v>320</v>
      </c>
      <c r="O252" s="10" t="s">
        <v>13</v>
      </c>
      <c r="P252" s="11" t="s">
        <v>13</v>
      </c>
      <c r="R252" t="str" cm="1">
        <f t="array" ref="R252">IFERROR(_xlfn.IFS(O252=P252,"agreed",TRUE,"conflicted"), "error")</f>
        <v>agreed</v>
      </c>
      <c r="S252" t="e">
        <f xml:space="preserve"> _xlfn.XLOOKUP(_xlfn.CONCAT(B252, "/", D252),#REF!,#REF!)</f>
        <v>#REF!</v>
      </c>
    </row>
    <row r="253" spans="1:20" ht="14.25" x14ac:dyDescent="0.2">
      <c r="A253">
        <v>47399</v>
      </c>
      <c r="B253" t="s">
        <v>312</v>
      </c>
      <c r="C253" t="s">
        <v>313</v>
      </c>
      <c r="D253" t="s">
        <v>314</v>
      </c>
      <c r="E253" s="1" t="str">
        <f t="shared" si="3"/>
        <v>node-middle</v>
      </c>
      <c r="F253" t="s">
        <v>17</v>
      </c>
      <c r="G253" t="s">
        <v>18</v>
      </c>
      <c r="H253" t="s">
        <v>180</v>
      </c>
      <c r="I253" t="s">
        <v>699</v>
      </c>
      <c r="J253" t="s">
        <v>180</v>
      </c>
      <c r="K253" t="s">
        <v>720</v>
      </c>
      <c r="L253">
        <v>708</v>
      </c>
      <c r="M253">
        <v>1609</v>
      </c>
      <c r="N253">
        <v>102</v>
      </c>
      <c r="O253" s="10" t="s">
        <v>13</v>
      </c>
      <c r="P253" s="11" t="s">
        <v>13</v>
      </c>
      <c r="R253" t="str" cm="1">
        <f t="array" ref="R253">IFERROR(_xlfn.IFS(O253=P253,"agreed",TRUE,"conflicted"), "error")</f>
        <v>agreed</v>
      </c>
      <c r="S253" t="e">
        <f xml:space="preserve"> _xlfn.XLOOKUP(_xlfn.CONCAT(B253, "/", D253),#REF!,#REF!)</f>
        <v>#REF!</v>
      </c>
    </row>
    <row r="254" spans="1:20" ht="14.25" x14ac:dyDescent="0.2">
      <c r="A254">
        <v>39886</v>
      </c>
      <c r="B254" t="s">
        <v>326</v>
      </c>
      <c r="C254" t="s">
        <v>327</v>
      </c>
      <c r="D254" t="s">
        <v>386</v>
      </c>
      <c r="E254" s="1" t="str">
        <f t="shared" si="3"/>
        <v>terraform</v>
      </c>
      <c r="F254" t="s">
        <v>13</v>
      </c>
      <c r="I254" t="s">
        <v>13</v>
      </c>
      <c r="L254">
        <v>3408</v>
      </c>
      <c r="M254">
        <v>26515</v>
      </c>
      <c r="N254">
        <v>136</v>
      </c>
      <c r="O254" s="10" t="s">
        <v>13</v>
      </c>
      <c r="P254" s="11" t="s">
        <v>13</v>
      </c>
      <c r="R254" t="str" cm="1">
        <f t="array" ref="R254">IFERROR(_xlfn.IFS(O254=P254,"agreed",TRUE,"conflicted"), "error")</f>
        <v>agreed</v>
      </c>
      <c r="S254" t="e">
        <f xml:space="preserve"> _xlfn.XLOOKUP(_xlfn.CONCAT(B254, "/", D254),#REF!,#REF!)</f>
        <v>#REF!</v>
      </c>
    </row>
    <row r="255" spans="1:20" ht="57" x14ac:dyDescent="0.2">
      <c r="A255">
        <v>39472</v>
      </c>
      <c r="B255" t="s">
        <v>309</v>
      </c>
      <c r="C255" t="s">
        <v>310</v>
      </c>
      <c r="D255" t="s">
        <v>335</v>
      </c>
      <c r="E255" s="1" t="str">
        <f t="shared" si="3"/>
        <v>test_4</v>
      </c>
      <c r="F255" t="s">
        <v>17</v>
      </c>
      <c r="G255" t="s">
        <v>18</v>
      </c>
      <c r="H255" s="3" t="s">
        <v>336</v>
      </c>
      <c r="I255" t="s">
        <v>13</v>
      </c>
      <c r="K255" t="s">
        <v>719</v>
      </c>
      <c r="L255">
        <v>340</v>
      </c>
      <c r="M255">
        <v>1051</v>
      </c>
      <c r="N255">
        <v>113</v>
      </c>
      <c r="O255" s="10" t="s">
        <v>13</v>
      </c>
      <c r="P255" s="11" t="s">
        <v>13</v>
      </c>
      <c r="R255" t="str" cm="1">
        <f t="array" ref="R255">IFERROR(_xlfn.IFS(O255=P255,"agreed",TRUE,"conflicted"), "error")</f>
        <v>agreed</v>
      </c>
      <c r="S255" t="e">
        <f xml:space="preserve"> _xlfn.XLOOKUP(_xlfn.CONCAT(B255, "/", D255),#REF!,#REF!)</f>
        <v>#REF!</v>
      </c>
    </row>
    <row r="256" spans="1:20" ht="14.25" x14ac:dyDescent="0.2">
      <c r="A256">
        <v>43064</v>
      </c>
      <c r="B256" t="s">
        <v>152</v>
      </c>
      <c r="C256" t="s">
        <v>153</v>
      </c>
      <c r="D256" t="s">
        <v>250</v>
      </c>
      <c r="E256" s="1" t="str">
        <f t="shared" si="3"/>
        <v>build_212</v>
      </c>
      <c r="F256" t="s">
        <v>13</v>
      </c>
      <c r="I256" t="s">
        <v>13</v>
      </c>
      <c r="L256">
        <v>236</v>
      </c>
      <c r="M256">
        <v>4998</v>
      </c>
      <c r="N256">
        <v>78</v>
      </c>
      <c r="O256" s="10" t="s">
        <v>13</v>
      </c>
      <c r="P256" s="11" t="s">
        <v>13</v>
      </c>
      <c r="R256" t="str" cm="1">
        <f t="array" ref="R256">IFERROR(_xlfn.IFS(O256=P256,"agreed",TRUE,"conflicted"), "error")</f>
        <v>agreed</v>
      </c>
      <c r="S256" t="e">
        <f xml:space="preserve"> _xlfn.XLOOKUP(_xlfn.CONCAT(B256, "/", D256),#REF!,#REF!)</f>
        <v>#REF!</v>
      </c>
    </row>
    <row r="257" spans="1:19" ht="14.25" x14ac:dyDescent="0.2">
      <c r="A257">
        <v>40979</v>
      </c>
      <c r="B257" t="s">
        <v>59</v>
      </c>
      <c r="C257" t="s">
        <v>60</v>
      </c>
      <c r="D257" t="s">
        <v>524</v>
      </c>
      <c r="E257" s="1" t="str">
        <f t="shared" si="3"/>
        <v>ginkgo</v>
      </c>
      <c r="F257" t="s">
        <v>17</v>
      </c>
      <c r="G257" t="s">
        <v>18</v>
      </c>
      <c r="H257" t="s">
        <v>180</v>
      </c>
      <c r="I257" t="s">
        <v>699</v>
      </c>
      <c r="J257" t="s">
        <v>180</v>
      </c>
      <c r="L257">
        <v>226</v>
      </c>
      <c r="M257">
        <v>1575</v>
      </c>
      <c r="N257">
        <v>225</v>
      </c>
      <c r="O257" s="10" t="s">
        <v>13</v>
      </c>
      <c r="P257" s="11" t="s">
        <v>13</v>
      </c>
      <c r="R257" t="str" cm="1">
        <f t="array" ref="R257">IFERROR(_xlfn.IFS(O257=P257,"agreed",TRUE,"conflicted"), "error")</f>
        <v>agreed</v>
      </c>
      <c r="S257" t="e">
        <f xml:space="preserve"> _xlfn.XLOOKUP(_xlfn.CONCAT(B257, "/", D257),#REF!,#REF!)</f>
        <v>#REF!</v>
      </c>
    </row>
    <row r="258" spans="1:19" ht="42.75" x14ac:dyDescent="0.2">
      <c r="A258">
        <v>43490</v>
      </c>
      <c r="B258" t="s">
        <v>371</v>
      </c>
      <c r="C258" t="s">
        <v>372</v>
      </c>
      <c r="D258" t="s">
        <v>373</v>
      </c>
      <c r="E258" s="1" t="str">
        <f t="shared" ref="E258:E321" si="4">HYPERLINK(_xlfn.CONCAT("https://aws-forecast.b11p.com/TimeSeries/ByStepNumber?repo=",C258,"&amp;job=",D258), D258)</f>
        <v>checkjdk8</v>
      </c>
      <c r="F258" t="s">
        <v>17</v>
      </c>
      <c r="G258" t="s">
        <v>18</v>
      </c>
      <c r="H258" t="s">
        <v>180</v>
      </c>
      <c r="I258" t="s">
        <v>13</v>
      </c>
      <c r="J258" t="s">
        <v>707</v>
      </c>
      <c r="K258" s="3" t="s">
        <v>727</v>
      </c>
      <c r="L258">
        <v>279</v>
      </c>
      <c r="M258">
        <v>1069</v>
      </c>
      <c r="N258">
        <v>128</v>
      </c>
      <c r="O258" s="10" t="s">
        <v>13</v>
      </c>
      <c r="P258" s="11" t="s">
        <v>13</v>
      </c>
      <c r="R258" t="str" cm="1">
        <f t="array" ref="R258">IFERROR(_xlfn.IFS(O258=P258,"agreed",TRUE,"conflicted"), "error")</f>
        <v>agreed</v>
      </c>
      <c r="S258" t="e">
        <f xml:space="preserve"> _xlfn.XLOOKUP(_xlfn.CONCAT(B258, "/", D258),#REF!,#REF!)</f>
        <v>#REF!</v>
      </c>
    </row>
    <row r="259" spans="1:19" ht="409.5" x14ac:dyDescent="0.2">
      <c r="A259">
        <v>35657</v>
      </c>
      <c r="B259" t="s">
        <v>591</v>
      </c>
      <c r="C259" t="s">
        <v>592</v>
      </c>
      <c r="D259" t="s">
        <v>158</v>
      </c>
      <c r="E259" s="1" t="str">
        <f t="shared" si="4"/>
        <v>build</v>
      </c>
      <c r="F259" t="s">
        <v>17</v>
      </c>
      <c r="G259" t="s">
        <v>196</v>
      </c>
      <c r="H259" s="3" t="s">
        <v>593</v>
      </c>
      <c r="I259" t="s">
        <v>13</v>
      </c>
      <c r="L259">
        <v>281</v>
      </c>
      <c r="M259">
        <v>2635</v>
      </c>
      <c r="N259">
        <v>269</v>
      </c>
      <c r="O259" s="10" t="s">
        <v>13</v>
      </c>
      <c r="P259" s="11" t="s">
        <v>13</v>
      </c>
      <c r="R259" t="str" cm="1">
        <f t="array" ref="R259">IFERROR(_xlfn.IFS(O259=P259,"agreed",TRUE,"conflicted"), "error")</f>
        <v>agreed</v>
      </c>
      <c r="S259" t="e">
        <f xml:space="preserve"> _xlfn.XLOOKUP(_xlfn.CONCAT(B259, "/", D259),#REF!,#REF!)</f>
        <v>#REF!</v>
      </c>
    </row>
    <row r="260" spans="1:19" ht="14.25" x14ac:dyDescent="0.2">
      <c r="A260">
        <v>30153</v>
      </c>
      <c r="B260" t="s">
        <v>185</v>
      </c>
      <c r="C260" t="s">
        <v>186</v>
      </c>
      <c r="D260" t="s">
        <v>79</v>
      </c>
      <c r="E260" s="1" t="str">
        <f t="shared" si="4"/>
        <v>cli</v>
      </c>
      <c r="F260" t="s">
        <v>17</v>
      </c>
      <c r="G260" t="s">
        <v>18</v>
      </c>
      <c r="H260" t="s">
        <v>180</v>
      </c>
      <c r="I260" t="s">
        <v>13</v>
      </c>
      <c r="L260">
        <v>425</v>
      </c>
      <c r="M260">
        <v>1562</v>
      </c>
      <c r="N260">
        <v>286</v>
      </c>
      <c r="O260" s="10" t="s">
        <v>13</v>
      </c>
      <c r="P260" s="11" t="s">
        <v>13</v>
      </c>
      <c r="R260" t="str" cm="1">
        <f t="array" ref="R260">IFERROR(_xlfn.IFS(O260=P260,"agreed",TRUE,"conflicted"), "error")</f>
        <v>agreed</v>
      </c>
      <c r="S260" t="e">
        <f xml:space="preserve"> _xlfn.XLOOKUP(_xlfn.CONCAT(B260, "/", D260),#REF!,#REF!)</f>
        <v>#REF!</v>
      </c>
    </row>
    <row r="261" spans="1:19" ht="14.25" x14ac:dyDescent="0.2">
      <c r="A261">
        <v>37140</v>
      </c>
      <c r="B261" t="s">
        <v>143</v>
      </c>
      <c r="C261" t="s">
        <v>144</v>
      </c>
      <c r="D261" t="s">
        <v>569</v>
      </c>
      <c r="E261" s="1" t="str">
        <f t="shared" si="4"/>
        <v>t_ems_test_ext_ens</v>
      </c>
      <c r="F261" t="s">
        <v>13</v>
      </c>
      <c r="I261" t="s">
        <v>13</v>
      </c>
      <c r="L261">
        <v>674</v>
      </c>
      <c r="M261">
        <v>759</v>
      </c>
      <c r="N261">
        <v>253</v>
      </c>
      <c r="O261" s="10" t="s">
        <v>13</v>
      </c>
      <c r="P261" s="11" t="s">
        <v>13</v>
      </c>
      <c r="R261" t="str" cm="1">
        <f t="array" ref="R261">IFERROR(_xlfn.IFS(O261=P261,"agreed",TRUE,"conflicted"), "error")</f>
        <v>agreed</v>
      </c>
      <c r="S261" t="e">
        <f xml:space="preserve"> _xlfn.XLOOKUP(_xlfn.CONCAT(B261, "/", D261),#REF!,#REF!)</f>
        <v>#REF!</v>
      </c>
    </row>
    <row r="262" spans="1:19" ht="14.25" x14ac:dyDescent="0.2">
      <c r="A262">
        <v>56006</v>
      </c>
      <c r="B262" t="s">
        <v>128</v>
      </c>
      <c r="C262" t="s">
        <v>129</v>
      </c>
      <c r="D262" t="s">
        <v>611</v>
      </c>
      <c r="E262" s="1" t="str">
        <f t="shared" si="4"/>
        <v>behat-mongodb-coverage</v>
      </c>
      <c r="F262" t="s">
        <v>17</v>
      </c>
      <c r="G262" t="s">
        <v>18</v>
      </c>
      <c r="H262" t="s">
        <v>180</v>
      </c>
      <c r="I262" t="s">
        <v>699</v>
      </c>
      <c r="J262" t="s">
        <v>180</v>
      </c>
      <c r="L262">
        <v>228</v>
      </c>
      <c r="M262">
        <v>848</v>
      </c>
      <c r="N262">
        <v>280</v>
      </c>
      <c r="O262" s="10" t="s">
        <v>13</v>
      </c>
      <c r="P262" s="11" t="s">
        <v>13</v>
      </c>
      <c r="R262" t="str" cm="1">
        <f t="array" ref="R262">IFERROR(_xlfn.IFS(O262=P262,"agreed",TRUE,"conflicted"), "error")</f>
        <v>agreed</v>
      </c>
      <c r="S262" t="e">
        <f xml:space="preserve"> _xlfn.XLOOKUP(_xlfn.CONCAT(B262, "/", D262),#REF!,#REF!)</f>
        <v>#REF!</v>
      </c>
    </row>
    <row r="263" spans="1:19" ht="14.25" x14ac:dyDescent="0.2">
      <c r="A263">
        <v>37287</v>
      </c>
      <c r="B263" t="s">
        <v>294</v>
      </c>
      <c r="C263" t="s">
        <v>295</v>
      </c>
      <c r="D263" t="s">
        <v>296</v>
      </c>
      <c r="E263" s="1" t="str">
        <f t="shared" si="4"/>
        <v>Check Basic</v>
      </c>
      <c r="F263" t="s">
        <v>17</v>
      </c>
      <c r="G263" t="s">
        <v>18</v>
      </c>
      <c r="H263" t="s">
        <v>297</v>
      </c>
      <c r="I263" t="s">
        <v>706</v>
      </c>
      <c r="K263" t="s">
        <v>717</v>
      </c>
      <c r="L263">
        <v>237</v>
      </c>
      <c r="M263">
        <v>1254</v>
      </c>
      <c r="N263">
        <v>96</v>
      </c>
      <c r="O263" s="10" t="s">
        <v>13</v>
      </c>
      <c r="P263" s="11" t="s">
        <v>13</v>
      </c>
      <c r="R263" t="str" cm="1">
        <f t="array" ref="R263">IFERROR(_xlfn.IFS(O263=P263,"agreed",TRUE,"conflicted"), "error")</f>
        <v>agreed</v>
      </c>
      <c r="S263" t="e">
        <f xml:space="preserve"> _xlfn.XLOOKUP(_xlfn.CONCAT(B263, "/", D263),#REF!,#REF!)</f>
        <v>#REF!</v>
      </c>
    </row>
    <row r="264" spans="1:19" ht="14.25" x14ac:dyDescent="0.2">
      <c r="A264">
        <v>29516</v>
      </c>
      <c r="B264" t="s">
        <v>69</v>
      </c>
      <c r="C264" t="s">
        <v>70</v>
      </c>
      <c r="D264" t="s">
        <v>470</v>
      </c>
      <c r="E264" s="1" t="str">
        <f t="shared" si="4"/>
        <v>web_storybook</v>
      </c>
      <c r="F264" t="s">
        <v>17</v>
      </c>
      <c r="G264" t="s">
        <v>18</v>
      </c>
      <c r="H264" t="s">
        <v>180</v>
      </c>
      <c r="I264" t="s">
        <v>699</v>
      </c>
      <c r="J264" t="s">
        <v>180</v>
      </c>
      <c r="L264">
        <v>644</v>
      </c>
      <c r="M264">
        <v>1181</v>
      </c>
      <c r="N264">
        <v>193</v>
      </c>
      <c r="O264" s="10" t="s">
        <v>13</v>
      </c>
      <c r="P264" s="11" t="s">
        <v>13</v>
      </c>
      <c r="R264" t="str" cm="1">
        <f t="array" ref="R264">IFERROR(_xlfn.IFS(O264=P264,"agreed",TRUE,"conflicted"), "error")</f>
        <v>agreed</v>
      </c>
      <c r="S264" t="e">
        <f xml:space="preserve"> _xlfn.XLOOKUP(_xlfn.CONCAT(B264, "/", D264),#REF!,#REF!)</f>
        <v>#REF!</v>
      </c>
    </row>
    <row r="265" spans="1:19" ht="14.25" x14ac:dyDescent="0.2">
      <c r="A265">
        <v>36672</v>
      </c>
      <c r="B265" t="s">
        <v>185</v>
      </c>
      <c r="C265" t="s">
        <v>186</v>
      </c>
      <c r="D265" t="s">
        <v>403</v>
      </c>
      <c r="E265" s="1" t="str">
        <f t="shared" si="4"/>
        <v>install-e2e-deps</v>
      </c>
      <c r="F265" t="s">
        <v>17</v>
      </c>
      <c r="G265" t="s">
        <v>18</v>
      </c>
      <c r="H265" t="s">
        <v>180</v>
      </c>
      <c r="I265" t="s">
        <v>699</v>
      </c>
      <c r="J265" t="s">
        <v>180</v>
      </c>
      <c r="L265">
        <v>735</v>
      </c>
      <c r="M265">
        <v>1585</v>
      </c>
      <c r="N265">
        <v>149</v>
      </c>
      <c r="O265" s="10" t="s">
        <v>13</v>
      </c>
      <c r="P265" s="11" t="s">
        <v>13</v>
      </c>
      <c r="R265" t="str" cm="1">
        <f t="array" ref="R265">IFERROR(_xlfn.IFS(O265=P265,"agreed",TRUE,"conflicted"), "error")</f>
        <v>agreed</v>
      </c>
      <c r="S265" t="e">
        <f xml:space="preserve"> _xlfn.XLOOKUP(_xlfn.CONCAT(B265, "/", D265),#REF!,#REF!)</f>
        <v>#REF!</v>
      </c>
    </row>
    <row r="266" spans="1:19" ht="14.25" x14ac:dyDescent="0.2">
      <c r="A266">
        <v>44637</v>
      </c>
      <c r="B266" t="s">
        <v>201</v>
      </c>
      <c r="C266" t="s">
        <v>202</v>
      </c>
      <c r="D266" t="s">
        <v>203</v>
      </c>
      <c r="E266" s="1" t="str">
        <f t="shared" si="4"/>
        <v>test-macos-1</v>
      </c>
      <c r="F266" t="s">
        <v>204</v>
      </c>
      <c r="H266" t="s">
        <v>127</v>
      </c>
      <c r="I266" t="s">
        <v>13</v>
      </c>
      <c r="L266">
        <v>212</v>
      </c>
      <c r="M266">
        <v>2092</v>
      </c>
      <c r="N266">
        <v>57</v>
      </c>
      <c r="O266" s="10" t="s">
        <v>13</v>
      </c>
      <c r="P266" s="11" t="s">
        <v>13</v>
      </c>
      <c r="R266" t="str" cm="1">
        <f t="array" ref="R266">IFERROR(_xlfn.IFS(O266=P266,"agreed",TRUE,"conflicted"), "error")</f>
        <v>agreed</v>
      </c>
      <c r="S266" t="e">
        <f xml:space="preserve"> _xlfn.XLOOKUP(_xlfn.CONCAT(B266, "/", D266),#REF!,#REF!)</f>
        <v>#REF!</v>
      </c>
    </row>
    <row r="267" spans="1:19" ht="14.25" x14ac:dyDescent="0.2">
      <c r="A267">
        <v>43156</v>
      </c>
      <c r="B267" t="s">
        <v>62</v>
      </c>
      <c r="C267" t="s">
        <v>63</v>
      </c>
      <c r="D267" t="s">
        <v>158</v>
      </c>
      <c r="E267" s="1" t="str">
        <f t="shared" si="4"/>
        <v>build</v>
      </c>
      <c r="F267" t="s">
        <v>17</v>
      </c>
      <c r="G267" t="s">
        <v>18</v>
      </c>
      <c r="H267" t="s">
        <v>180</v>
      </c>
      <c r="I267" t="s">
        <v>706</v>
      </c>
      <c r="K267" t="s">
        <v>713</v>
      </c>
      <c r="L267">
        <v>514</v>
      </c>
      <c r="M267">
        <v>4163</v>
      </c>
      <c r="N267">
        <v>322</v>
      </c>
      <c r="O267" s="10" t="s">
        <v>13</v>
      </c>
      <c r="P267" s="11" t="s">
        <v>13</v>
      </c>
      <c r="R267" t="str" cm="1">
        <f t="array" ref="R267">IFERROR(_xlfn.IFS(O267=P267,"agreed",TRUE,"conflicted"), "error")</f>
        <v>agreed</v>
      </c>
      <c r="S267" t="e">
        <f xml:space="preserve"> _xlfn.XLOOKUP(_xlfn.CONCAT(B267, "/", D267),#REF!,#REF!)</f>
        <v>#REF!</v>
      </c>
    </row>
    <row r="268" spans="1:19" ht="14.25" x14ac:dyDescent="0.2">
      <c r="A268">
        <v>32115</v>
      </c>
      <c r="B268" t="s">
        <v>303</v>
      </c>
      <c r="C268" t="s">
        <v>304</v>
      </c>
      <c r="D268" t="s">
        <v>390</v>
      </c>
      <c r="E268" s="1" t="str">
        <f t="shared" si="4"/>
        <v>nomad-integration-master</v>
      </c>
      <c r="F268" t="s">
        <v>13</v>
      </c>
      <c r="I268" t="s">
        <v>13</v>
      </c>
      <c r="L268">
        <v>868</v>
      </c>
      <c r="M268">
        <v>11691</v>
      </c>
      <c r="N268">
        <v>139</v>
      </c>
      <c r="O268" s="10" t="s">
        <v>13</v>
      </c>
      <c r="P268" s="11" t="s">
        <v>13</v>
      </c>
      <c r="R268" t="str" cm="1">
        <f t="array" ref="R268">IFERROR(_xlfn.IFS(O268=P268,"agreed",TRUE,"conflicted"), "error")</f>
        <v>agreed</v>
      </c>
      <c r="S268" t="e">
        <f xml:space="preserve"> _xlfn.XLOOKUP(_xlfn.CONCAT(B268, "/", D268),#REF!,#REF!)</f>
        <v>#REF!</v>
      </c>
    </row>
    <row r="269" spans="1:19" ht="14.25" x14ac:dyDescent="0.2">
      <c r="A269">
        <v>39290</v>
      </c>
      <c r="B269" t="s">
        <v>570</v>
      </c>
      <c r="C269" t="s">
        <v>571</v>
      </c>
      <c r="D269" t="s">
        <v>679</v>
      </c>
      <c r="E269" s="1" t="str">
        <f t="shared" si="4"/>
        <v>jest-v2</v>
      </c>
      <c r="F269" t="s">
        <v>13</v>
      </c>
      <c r="I269" t="s">
        <v>13</v>
      </c>
      <c r="L269">
        <v>463</v>
      </c>
      <c r="M269">
        <v>1210</v>
      </c>
      <c r="N269">
        <v>329</v>
      </c>
      <c r="O269" s="10" t="s">
        <v>13</v>
      </c>
      <c r="P269" s="11" t="s">
        <v>13</v>
      </c>
      <c r="R269" t="str" cm="1">
        <f t="array" ref="R269">IFERROR(_xlfn.IFS(O269=P269,"agreed",TRUE,"conflicted"), "error")</f>
        <v>agreed</v>
      </c>
      <c r="S269" t="e">
        <f xml:space="preserve"> _xlfn.XLOOKUP(_xlfn.CONCAT(B269, "/", D269),#REF!,#REF!)</f>
        <v>#REF!</v>
      </c>
    </row>
    <row r="270" spans="1:19" ht="14.25" x14ac:dyDescent="0.2">
      <c r="A270">
        <v>46842</v>
      </c>
      <c r="B270" t="s">
        <v>115</v>
      </c>
      <c r="C270" t="s">
        <v>116</v>
      </c>
      <c r="D270" t="s">
        <v>515</v>
      </c>
      <c r="E270" s="1" t="str">
        <f t="shared" si="4"/>
        <v>php-js-lints</v>
      </c>
      <c r="F270" t="s">
        <v>13</v>
      </c>
      <c r="I270" t="s">
        <v>13</v>
      </c>
      <c r="L270">
        <v>241</v>
      </c>
      <c r="M270">
        <v>2113</v>
      </c>
      <c r="N270">
        <v>219</v>
      </c>
      <c r="O270" s="10" t="s">
        <v>13</v>
      </c>
      <c r="P270" s="11" t="s">
        <v>13</v>
      </c>
      <c r="R270" t="str" cm="1">
        <f t="array" ref="R270">IFERROR(_xlfn.IFS(O270=P270,"agreed",TRUE,"conflicted"), "error")</f>
        <v>agreed</v>
      </c>
      <c r="S270" t="e">
        <f xml:space="preserve"> _xlfn.XLOOKUP(_xlfn.CONCAT(B270, "/", D270),#REF!,#REF!)</f>
        <v>#REF!</v>
      </c>
    </row>
    <row r="271" spans="1:19" ht="14.25" x14ac:dyDescent="0.2">
      <c r="A271">
        <v>37571</v>
      </c>
      <c r="B271" t="s">
        <v>94</v>
      </c>
      <c r="C271" t="s">
        <v>95</v>
      </c>
      <c r="D271" t="s">
        <v>673</v>
      </c>
      <c r="E271" s="1" t="str">
        <f t="shared" si="4"/>
        <v>test_saucelabs_bazel</v>
      </c>
      <c r="F271" t="s">
        <v>13</v>
      </c>
      <c r="I271" t="s">
        <v>13</v>
      </c>
      <c r="L271">
        <v>1522</v>
      </c>
      <c r="M271">
        <v>6822</v>
      </c>
      <c r="N271">
        <v>325</v>
      </c>
      <c r="O271" s="10" t="s">
        <v>13</v>
      </c>
      <c r="P271" s="11" t="s">
        <v>13</v>
      </c>
      <c r="R271" t="str" cm="1">
        <f t="array" ref="R271">IFERROR(_xlfn.IFS(O271=P271,"agreed",TRUE,"conflicted"), "error")</f>
        <v>agreed</v>
      </c>
      <c r="S271" t="e">
        <f xml:space="preserve"> _xlfn.XLOOKUP(_xlfn.CONCAT(B271, "/", D271),#REF!,#REF!)</f>
        <v>#REF!</v>
      </c>
    </row>
    <row r="272" spans="1:19" ht="14.25" x14ac:dyDescent="0.2">
      <c r="A272">
        <v>34420</v>
      </c>
      <c r="B272" t="s">
        <v>303</v>
      </c>
      <c r="C272" t="s">
        <v>304</v>
      </c>
      <c r="D272" t="s">
        <v>305</v>
      </c>
      <c r="E272" s="1" t="str">
        <f t="shared" si="4"/>
        <v>go-test-sdk</v>
      </c>
      <c r="F272" t="s">
        <v>13</v>
      </c>
      <c r="I272" t="s">
        <v>13</v>
      </c>
      <c r="L272">
        <v>918</v>
      </c>
      <c r="M272">
        <v>6333</v>
      </c>
      <c r="N272">
        <v>99</v>
      </c>
      <c r="O272" s="10" t="s">
        <v>13</v>
      </c>
      <c r="P272" s="11" t="s">
        <v>13</v>
      </c>
      <c r="R272" t="str" cm="1">
        <f t="array" ref="R272">IFERROR(_xlfn.IFS(O272=P272,"agreed",TRUE,"conflicted"), "error")</f>
        <v>agreed</v>
      </c>
      <c r="S272" t="e">
        <f xml:space="preserve"> _xlfn.XLOOKUP(_xlfn.CONCAT(B272, "/", D272),#REF!,#REF!)</f>
        <v>#REF!</v>
      </c>
    </row>
    <row r="273" spans="1:22" ht="14.25" x14ac:dyDescent="0.2">
      <c r="A273">
        <v>35018</v>
      </c>
      <c r="B273" t="s">
        <v>380</v>
      </c>
      <c r="C273" t="s">
        <v>381</v>
      </c>
      <c r="D273" t="s">
        <v>382</v>
      </c>
      <c r="E273" s="1" t="str">
        <f t="shared" si="4"/>
        <v>node-v10-latest</v>
      </c>
      <c r="F273" t="s">
        <v>17</v>
      </c>
      <c r="G273" t="s">
        <v>18</v>
      </c>
      <c r="H273" t="s">
        <v>180</v>
      </c>
      <c r="I273" t="s">
        <v>699</v>
      </c>
      <c r="J273" t="s">
        <v>180</v>
      </c>
      <c r="L273">
        <v>205</v>
      </c>
      <c r="M273">
        <v>1537</v>
      </c>
      <c r="N273">
        <v>134</v>
      </c>
      <c r="O273" s="10" t="s">
        <v>13</v>
      </c>
      <c r="P273" s="11" t="s">
        <v>13</v>
      </c>
      <c r="R273" t="str" cm="1">
        <f t="array" ref="R273">IFERROR(_xlfn.IFS(O273=P273,"agreed",TRUE,"conflicted"), "error")</f>
        <v>agreed</v>
      </c>
      <c r="S273" t="e">
        <f xml:space="preserve"> _xlfn.XLOOKUP(_xlfn.CONCAT(B273, "/", D273),#REF!,#REF!)</f>
        <v>#REF!</v>
      </c>
    </row>
    <row r="274" spans="1:22" ht="14.25" x14ac:dyDescent="0.2">
      <c r="A274">
        <v>52223</v>
      </c>
      <c r="B274" t="s">
        <v>395</v>
      </c>
      <c r="C274" t="s">
        <v>396</v>
      </c>
      <c r="D274" t="s">
        <v>685</v>
      </c>
      <c r="E274" s="1" t="str">
        <f t="shared" si="4"/>
        <v>store_dist</v>
      </c>
      <c r="F274" t="s">
        <v>17</v>
      </c>
      <c r="G274" t="s">
        <v>18</v>
      </c>
      <c r="H274" t="s">
        <v>180</v>
      </c>
      <c r="I274" t="s">
        <v>13</v>
      </c>
      <c r="K274" t="s">
        <v>763</v>
      </c>
      <c r="L274">
        <v>558</v>
      </c>
      <c r="M274">
        <v>2562</v>
      </c>
      <c r="N274">
        <v>334</v>
      </c>
      <c r="O274" s="10" t="s">
        <v>13</v>
      </c>
      <c r="P274" s="11" t="s">
        <v>13</v>
      </c>
      <c r="R274" t="str" cm="1">
        <f t="array" ref="R274">IFERROR(_xlfn.IFS(O274=P274,"agreed",TRUE,"conflicted"), "error")</f>
        <v>agreed</v>
      </c>
      <c r="S274" t="e">
        <f xml:space="preserve"> _xlfn.XLOOKUP(_xlfn.CONCAT(B274, "/", D274),#REF!,#REF!)</f>
        <v>#REF!</v>
      </c>
    </row>
    <row r="275" spans="1:22" ht="313.5" x14ac:dyDescent="0.2">
      <c r="A275">
        <v>33983</v>
      </c>
      <c r="B275" t="s">
        <v>94</v>
      </c>
      <c r="C275" t="s">
        <v>95</v>
      </c>
      <c r="D275" t="s">
        <v>351</v>
      </c>
      <c r="E275" s="1" t="str">
        <f t="shared" si="4"/>
        <v>setup</v>
      </c>
      <c r="F275" t="s">
        <v>159</v>
      </c>
      <c r="G275" t="s">
        <v>121</v>
      </c>
      <c r="H275" s="3" t="s">
        <v>352</v>
      </c>
      <c r="I275" t="s">
        <v>13</v>
      </c>
      <c r="L275">
        <v>3358</v>
      </c>
      <c r="M275">
        <v>40666</v>
      </c>
      <c r="N275">
        <v>120</v>
      </c>
      <c r="O275" s="10" t="s">
        <v>17</v>
      </c>
      <c r="P275" s="11" t="s">
        <v>13</v>
      </c>
      <c r="Q275" s="12" t="s">
        <v>13</v>
      </c>
      <c r="R275" t="str" cm="1">
        <f t="array" ref="R275">IFERROR(_xlfn.IFS(O275=P275,"agreed",TRUE,"conflicted"), "error")</f>
        <v>conflicted</v>
      </c>
      <c r="S275" t="e">
        <f xml:space="preserve"> _xlfn.XLOOKUP(_xlfn.CONCAT(B275, "/", D275),#REF!,#REF!)</f>
        <v>#REF!</v>
      </c>
      <c r="V275" t="s">
        <v>792</v>
      </c>
    </row>
    <row r="276" spans="1:22" ht="14.25" x14ac:dyDescent="0.2">
      <c r="A276">
        <v>35798</v>
      </c>
      <c r="B276" t="s">
        <v>143</v>
      </c>
      <c r="C276" t="s">
        <v>144</v>
      </c>
      <c r="D276" t="s">
        <v>288</v>
      </c>
      <c r="E276" s="1" t="str">
        <f t="shared" si="4"/>
        <v>t_osx_soltest</v>
      </c>
      <c r="F276" t="s">
        <v>17</v>
      </c>
      <c r="G276" t="s">
        <v>18</v>
      </c>
      <c r="H276" t="s">
        <v>289</v>
      </c>
      <c r="I276" t="s">
        <v>706</v>
      </c>
      <c r="L276">
        <v>681</v>
      </c>
      <c r="M276">
        <v>7161</v>
      </c>
      <c r="N276">
        <v>94</v>
      </c>
      <c r="O276" s="10" t="s">
        <v>13</v>
      </c>
      <c r="P276" s="11" t="s">
        <v>13</v>
      </c>
      <c r="R276" t="str" cm="1">
        <f t="array" ref="R276">IFERROR(_xlfn.IFS(O276=P276,"agreed",TRUE,"conflicted"), "error")</f>
        <v>agreed</v>
      </c>
      <c r="S276" t="e">
        <f xml:space="preserve"> _xlfn.XLOOKUP(_xlfn.CONCAT(B276, "/", D276),#REF!,#REF!)</f>
        <v>#REF!</v>
      </c>
    </row>
    <row r="277" spans="1:22" ht="14.25" x14ac:dyDescent="0.2">
      <c r="A277">
        <v>40830</v>
      </c>
      <c r="B277" t="s">
        <v>619</v>
      </c>
      <c r="C277" t="s">
        <v>620</v>
      </c>
      <c r="D277" t="s">
        <v>621</v>
      </c>
      <c r="E277" s="1" t="str">
        <f t="shared" si="4"/>
        <v>lint-charts</v>
      </c>
      <c r="F277" t="s">
        <v>13</v>
      </c>
      <c r="I277" t="s">
        <v>13</v>
      </c>
      <c r="L277">
        <v>2171</v>
      </c>
      <c r="M277">
        <v>38953</v>
      </c>
      <c r="N277">
        <v>288</v>
      </c>
      <c r="O277" s="10" t="s">
        <v>13</v>
      </c>
      <c r="P277" s="11" t="s">
        <v>13</v>
      </c>
      <c r="R277" t="str" cm="1">
        <f t="array" ref="R277">IFERROR(_xlfn.IFS(O277=P277,"agreed",TRUE,"conflicted"), "error")</f>
        <v>agreed</v>
      </c>
      <c r="S277" t="e">
        <f xml:space="preserve"> _xlfn.XLOOKUP(_xlfn.CONCAT(B277, "/", D277),#REF!,#REF!)</f>
        <v>#REF!</v>
      </c>
    </row>
    <row r="278" spans="1:22" ht="14.25" x14ac:dyDescent="0.2">
      <c r="A278">
        <v>44743</v>
      </c>
      <c r="B278" t="s">
        <v>198</v>
      </c>
      <c r="C278" t="s">
        <v>199</v>
      </c>
      <c r="D278" t="s">
        <v>200</v>
      </c>
      <c r="E278" s="1" t="str">
        <f t="shared" si="4"/>
        <v>indexing</v>
      </c>
      <c r="F278" t="s">
        <v>13</v>
      </c>
      <c r="I278" t="s">
        <v>13</v>
      </c>
      <c r="L278">
        <v>412</v>
      </c>
      <c r="M278">
        <v>1453</v>
      </c>
      <c r="N278">
        <v>56</v>
      </c>
      <c r="O278" s="10" t="s">
        <v>13</v>
      </c>
      <c r="P278" s="11" t="s">
        <v>13</v>
      </c>
      <c r="R278" t="str" cm="1">
        <f t="array" ref="R278">IFERROR(_xlfn.IFS(O278=P278,"agreed",TRUE,"conflicted"), "error")</f>
        <v>agreed</v>
      </c>
      <c r="S278" t="e">
        <f xml:space="preserve"> _xlfn.XLOOKUP(_xlfn.CONCAT(B278, "/", D278),#REF!,#REF!)</f>
        <v>#REF!</v>
      </c>
    </row>
    <row r="279" spans="1:22" ht="14.25" x14ac:dyDescent="0.2">
      <c r="A279">
        <v>34375</v>
      </c>
      <c r="B279" t="s">
        <v>441</v>
      </c>
      <c r="C279" t="s">
        <v>442</v>
      </c>
      <c r="D279" t="s">
        <v>158</v>
      </c>
      <c r="E279" s="1" t="str">
        <f t="shared" si="4"/>
        <v>build</v>
      </c>
      <c r="F279" t="s">
        <v>13</v>
      </c>
      <c r="I279" t="s">
        <v>13</v>
      </c>
      <c r="L279">
        <v>537</v>
      </c>
      <c r="M279">
        <v>10465</v>
      </c>
      <c r="N279">
        <v>174</v>
      </c>
      <c r="O279" s="10" t="s">
        <v>13</v>
      </c>
      <c r="P279" s="11" t="s">
        <v>13</v>
      </c>
      <c r="R279" t="str" cm="1">
        <f t="array" ref="R279">IFERROR(_xlfn.IFS(O279=P279,"agreed",TRUE,"conflicted"), "error")</f>
        <v>agreed</v>
      </c>
      <c r="S279" t="e">
        <f xml:space="preserve"> _xlfn.XLOOKUP(_xlfn.CONCAT(B279, "/", D279),#REF!,#REF!)</f>
        <v>#REF!</v>
      </c>
    </row>
    <row r="280" spans="1:22" ht="14.25" x14ac:dyDescent="0.2">
      <c r="A280">
        <v>38863</v>
      </c>
      <c r="B280" t="s">
        <v>69</v>
      </c>
      <c r="C280" t="s">
        <v>70</v>
      </c>
      <c r="D280" t="s">
        <v>248</v>
      </c>
      <c r="E280" s="1" t="str">
        <f t="shared" si="4"/>
        <v>babel_preset</v>
      </c>
      <c r="F280" t="s">
        <v>17</v>
      </c>
      <c r="G280" t="s">
        <v>18</v>
      </c>
      <c r="I280" t="s">
        <v>699</v>
      </c>
      <c r="J280" t="s">
        <v>180</v>
      </c>
      <c r="L280">
        <v>812</v>
      </c>
      <c r="M280">
        <v>6241</v>
      </c>
      <c r="N280">
        <v>76</v>
      </c>
      <c r="O280" s="10" t="s">
        <v>13</v>
      </c>
      <c r="P280" s="11" t="s">
        <v>13</v>
      </c>
      <c r="R280" t="str" cm="1">
        <f t="array" ref="R280">IFERROR(_xlfn.IFS(O280=P280,"agreed",TRUE,"conflicted"), "error")</f>
        <v>agreed</v>
      </c>
      <c r="S280" t="e">
        <f xml:space="preserve"> _xlfn.XLOOKUP(_xlfn.CONCAT(B280, "/", D280),#REF!,#REF!)</f>
        <v>#REF!</v>
      </c>
    </row>
    <row r="281" spans="1:22" ht="14.25" x14ac:dyDescent="0.2">
      <c r="A281">
        <v>40395</v>
      </c>
      <c r="B281" t="s">
        <v>91</v>
      </c>
      <c r="C281" t="s">
        <v>92</v>
      </c>
      <c r="D281" t="s">
        <v>93</v>
      </c>
      <c r="E281" s="2" t="str">
        <f t="shared" si="4"/>
        <v>test_e2e_legacy</v>
      </c>
      <c r="F281" t="s">
        <v>13</v>
      </c>
      <c r="I281" t="s">
        <v>13</v>
      </c>
      <c r="L281">
        <v>367</v>
      </c>
      <c r="M281">
        <v>1522</v>
      </c>
      <c r="N281">
        <v>23</v>
      </c>
      <c r="O281" s="10" t="s">
        <v>13</v>
      </c>
      <c r="P281" s="11" t="s">
        <v>13</v>
      </c>
      <c r="R281" t="str" cm="1">
        <f t="array" ref="R281">IFERROR(_xlfn.IFS(O281=P281,"agreed",TRUE,"conflicted"), "error")</f>
        <v>agreed</v>
      </c>
      <c r="S281" t="e">
        <f xml:space="preserve"> _xlfn.XLOOKUP(_xlfn.CONCAT(B281, "/", D281),#REF!,#REF!)</f>
        <v>#REF!</v>
      </c>
    </row>
    <row r="282" spans="1:22" ht="14.25" x14ac:dyDescent="0.2">
      <c r="A282">
        <v>53333</v>
      </c>
      <c r="B282" t="s">
        <v>474</v>
      </c>
      <c r="C282" t="s">
        <v>475</v>
      </c>
      <c r="D282" t="s">
        <v>476</v>
      </c>
      <c r="E282" s="1" t="str">
        <f t="shared" si="4"/>
        <v>build-e2e</v>
      </c>
      <c r="F282" t="s">
        <v>17</v>
      </c>
      <c r="G282" t="s">
        <v>18</v>
      </c>
      <c r="H282" t="s">
        <v>180</v>
      </c>
      <c r="I282" t="s">
        <v>699</v>
      </c>
      <c r="J282" t="s">
        <v>180</v>
      </c>
      <c r="L282">
        <v>1690</v>
      </c>
      <c r="M282">
        <v>10708</v>
      </c>
      <c r="N282">
        <v>198</v>
      </c>
      <c r="O282" s="10" t="s">
        <v>13</v>
      </c>
      <c r="P282" s="11" t="s">
        <v>13</v>
      </c>
      <c r="R282" t="str" cm="1">
        <f t="array" ref="R282">IFERROR(_xlfn.IFS(O282=P282,"agreed",TRUE,"conflicted"), "error")</f>
        <v>agreed</v>
      </c>
      <c r="S282" t="e">
        <f xml:space="preserve"> _xlfn.XLOOKUP(_xlfn.CONCAT(B282, "/", D282),#REF!,#REF!)</f>
        <v>#REF!</v>
      </c>
    </row>
    <row r="283" spans="1:22" ht="14.25" x14ac:dyDescent="0.2">
      <c r="A283">
        <v>48734</v>
      </c>
      <c r="B283" t="s">
        <v>37</v>
      </c>
      <c r="C283" t="s">
        <v>38</v>
      </c>
      <c r="D283" t="s">
        <v>39</v>
      </c>
      <c r="E283" s="2" t="str">
        <f t="shared" si="4"/>
        <v>macos_test_android_ndk_16</v>
      </c>
      <c r="F283" t="s">
        <v>13</v>
      </c>
      <c r="H283" t="s">
        <v>40</v>
      </c>
      <c r="I283" t="s">
        <v>13</v>
      </c>
      <c r="L283">
        <v>220</v>
      </c>
      <c r="M283">
        <v>1045</v>
      </c>
      <c r="N283">
        <v>7</v>
      </c>
      <c r="O283" s="10" t="s">
        <v>13</v>
      </c>
      <c r="P283" s="11" t="s">
        <v>13</v>
      </c>
      <c r="R283" t="str" cm="1">
        <f t="array" ref="R283">IFERROR(_xlfn.IFS(O283=P283,"agreed",TRUE,"conflicted"), "error")</f>
        <v>agreed</v>
      </c>
      <c r="S283" t="e">
        <f xml:space="preserve"> _xlfn.XLOOKUP(_xlfn.CONCAT(B283, "/", D283),#REF!,#REF!)</f>
        <v>#REF!</v>
      </c>
      <c r="T283">
        <f>COUNTIF(P:P, "no")</f>
        <v>324</v>
      </c>
    </row>
    <row r="284" spans="1:22" ht="14.25" x14ac:dyDescent="0.2">
      <c r="A284">
        <v>41054</v>
      </c>
      <c r="B284" t="s">
        <v>323</v>
      </c>
      <c r="C284" t="s">
        <v>324</v>
      </c>
      <c r="D284" t="s">
        <v>325</v>
      </c>
      <c r="E284" s="1" t="str">
        <f t="shared" si="4"/>
        <v>test_dist_15</v>
      </c>
      <c r="F284" t="s">
        <v>13</v>
      </c>
      <c r="I284" t="s">
        <v>13</v>
      </c>
      <c r="L284">
        <v>710</v>
      </c>
      <c r="M284">
        <v>8851</v>
      </c>
      <c r="N284">
        <v>107</v>
      </c>
      <c r="O284" s="10" t="s">
        <v>13</v>
      </c>
      <c r="P284" s="11" t="s">
        <v>13</v>
      </c>
      <c r="R284" t="str" cm="1">
        <f t="array" ref="R284">IFERROR(_xlfn.IFS(O284=P284,"agreed",TRUE,"conflicted"), "error")</f>
        <v>agreed</v>
      </c>
      <c r="S284" t="e">
        <f xml:space="preserve"> _xlfn.XLOOKUP(_xlfn.CONCAT(B284, "/", D284),#REF!,#REF!)</f>
        <v>#REF!</v>
      </c>
    </row>
    <row r="285" spans="1:22" ht="14.25" x14ac:dyDescent="0.2">
      <c r="A285">
        <v>56093</v>
      </c>
      <c r="B285" t="s">
        <v>97</v>
      </c>
      <c r="C285" t="s">
        <v>98</v>
      </c>
      <c r="D285" t="s">
        <v>99</v>
      </c>
      <c r="E285" s="1" t="str">
        <f t="shared" si="4"/>
        <v>unittests_gpu12</v>
      </c>
      <c r="F285" t="s">
        <v>17</v>
      </c>
      <c r="G285" t="s">
        <v>18</v>
      </c>
      <c r="H285" t="s">
        <v>100</v>
      </c>
      <c r="I285" t="s">
        <v>699</v>
      </c>
      <c r="J285" t="s">
        <v>180</v>
      </c>
      <c r="L285">
        <v>323</v>
      </c>
      <c r="M285">
        <v>1531</v>
      </c>
      <c r="N285">
        <v>25</v>
      </c>
      <c r="O285" s="10" t="s">
        <v>13</v>
      </c>
      <c r="P285" s="11" t="s">
        <v>13</v>
      </c>
      <c r="R285" t="str" cm="1">
        <f t="array" ref="R285">IFERROR(_xlfn.IFS(O285=P285,"agreed",TRUE,"conflicted"), "error")</f>
        <v>agreed</v>
      </c>
      <c r="S285" t="e">
        <f xml:space="preserve"> _xlfn.XLOOKUP(_xlfn.CONCAT(B285, "/", D285),#REF!,#REF!)</f>
        <v>#REF!</v>
      </c>
    </row>
    <row r="286" spans="1:22" ht="14.25" x14ac:dyDescent="0.2">
      <c r="A286">
        <v>39592</v>
      </c>
      <c r="B286" t="s">
        <v>264</v>
      </c>
      <c r="C286" t="s">
        <v>265</v>
      </c>
      <c r="D286" t="s">
        <v>400</v>
      </c>
      <c r="E286" s="1" t="str">
        <f t="shared" si="4"/>
        <v>create-meta-java</v>
      </c>
      <c r="F286" t="s">
        <v>13</v>
      </c>
      <c r="I286" t="s">
        <v>13</v>
      </c>
      <c r="L286">
        <v>456</v>
      </c>
      <c r="M286">
        <v>1568</v>
      </c>
      <c r="N286">
        <v>146</v>
      </c>
      <c r="O286" s="10" t="s">
        <v>13</v>
      </c>
      <c r="P286" s="11" t="s">
        <v>13</v>
      </c>
      <c r="R286" t="str" cm="1">
        <f t="array" ref="R286">IFERROR(_xlfn.IFS(O286=P286,"agreed",TRUE,"conflicted"), "error")</f>
        <v>agreed</v>
      </c>
      <c r="S286" t="e">
        <f xml:space="preserve"> _xlfn.XLOOKUP(_xlfn.CONCAT(B286, "/", D286),#REF!,#REF!)</f>
        <v>#REF!</v>
      </c>
    </row>
    <row r="287" spans="1:22" ht="14.25" x14ac:dyDescent="0.2">
      <c r="A287">
        <v>43825</v>
      </c>
      <c r="B287" t="s">
        <v>185</v>
      </c>
      <c r="C287" t="s">
        <v>186</v>
      </c>
      <c r="D287" t="s">
        <v>399</v>
      </c>
      <c r="E287" s="1" t="str">
        <f t="shared" si="4"/>
        <v>react-native</v>
      </c>
      <c r="F287" t="s">
        <v>13</v>
      </c>
      <c r="I287" t="s">
        <v>13</v>
      </c>
      <c r="L287">
        <v>450</v>
      </c>
      <c r="M287">
        <v>2047</v>
      </c>
      <c r="N287">
        <v>145</v>
      </c>
      <c r="O287" s="10" t="s">
        <v>13</v>
      </c>
      <c r="P287" s="11" t="s">
        <v>13</v>
      </c>
      <c r="R287" t="str" cm="1">
        <f t="array" ref="R287">IFERROR(_xlfn.IFS(O287=P287,"agreed",TRUE,"conflicted"), "error")</f>
        <v>agreed</v>
      </c>
      <c r="S287" t="e">
        <f xml:space="preserve"> _xlfn.XLOOKUP(_xlfn.CONCAT(B287, "/", D287),#REF!,#REF!)</f>
        <v>#REF!</v>
      </c>
    </row>
    <row r="288" spans="1:22" ht="14.25" x14ac:dyDescent="0.2">
      <c r="A288">
        <v>34091</v>
      </c>
      <c r="B288" t="s">
        <v>94</v>
      </c>
      <c r="C288" t="s">
        <v>95</v>
      </c>
      <c r="D288" t="s">
        <v>242</v>
      </c>
      <c r="E288" s="1" t="str">
        <f t="shared" si="4"/>
        <v>legacy-unit-tests-local</v>
      </c>
      <c r="F288" t="s">
        <v>17</v>
      </c>
      <c r="G288" t="s">
        <v>18</v>
      </c>
      <c r="I288" t="s">
        <v>706</v>
      </c>
      <c r="J288" t="s">
        <v>712</v>
      </c>
      <c r="L288">
        <v>2122</v>
      </c>
      <c r="M288">
        <v>3769</v>
      </c>
      <c r="N288">
        <v>73</v>
      </c>
      <c r="O288" s="10" t="s">
        <v>13</v>
      </c>
      <c r="P288" s="11" t="s">
        <v>13</v>
      </c>
      <c r="R288" t="str" cm="1">
        <f t="array" ref="R288">IFERROR(_xlfn.IFS(O288=P288,"agreed",TRUE,"conflicted"), "error")</f>
        <v>agreed</v>
      </c>
      <c r="S288" t="e">
        <f xml:space="preserve"> _xlfn.XLOOKUP(_xlfn.CONCAT(B288, "/", D288),#REF!,#REF!)</f>
        <v>#REF!</v>
      </c>
    </row>
    <row r="289" spans="1:20" ht="14.25" x14ac:dyDescent="0.2">
      <c r="A289">
        <v>29316</v>
      </c>
      <c r="B289" t="s">
        <v>177</v>
      </c>
      <c r="C289" t="s">
        <v>178</v>
      </c>
      <c r="D289" t="s">
        <v>394</v>
      </c>
      <c r="E289" s="1" t="str">
        <f t="shared" si="4"/>
        <v>electron-linux-arm64-testing</v>
      </c>
      <c r="F289" t="s">
        <v>17</v>
      </c>
      <c r="G289" t="s">
        <v>18</v>
      </c>
      <c r="H289" t="s">
        <v>180</v>
      </c>
      <c r="I289" t="s">
        <v>699</v>
      </c>
      <c r="J289" t="s">
        <v>180</v>
      </c>
      <c r="L289">
        <v>252</v>
      </c>
      <c r="M289">
        <v>253</v>
      </c>
      <c r="N289">
        <v>142</v>
      </c>
      <c r="O289" s="10" t="s">
        <v>13</v>
      </c>
      <c r="P289" s="11" t="s">
        <v>13</v>
      </c>
      <c r="R289" t="str" cm="1">
        <f t="array" ref="R289">IFERROR(_xlfn.IFS(O289=P289,"agreed",TRUE,"conflicted"), "error")</f>
        <v>agreed</v>
      </c>
      <c r="S289" t="e">
        <f xml:space="preserve"> _xlfn.XLOOKUP(_xlfn.CONCAT(B289, "/", D289),#REF!,#REF!)</f>
        <v>#REF!</v>
      </c>
    </row>
    <row r="290" spans="1:20" ht="14.25" x14ac:dyDescent="0.2">
      <c r="A290">
        <v>36143</v>
      </c>
      <c r="B290" t="s">
        <v>32</v>
      </c>
      <c r="C290" t="s">
        <v>33</v>
      </c>
      <c r="D290" t="s">
        <v>34</v>
      </c>
      <c r="E290" s="2" t="str">
        <f t="shared" si="4"/>
        <v>jruby-9.2-ascii_spec</v>
      </c>
      <c r="F290" t="s">
        <v>13</v>
      </c>
      <c r="H290" t="s">
        <v>35</v>
      </c>
      <c r="I290" t="s">
        <v>13</v>
      </c>
      <c r="L290">
        <v>386</v>
      </c>
      <c r="M290">
        <v>6526</v>
      </c>
      <c r="N290">
        <v>6</v>
      </c>
      <c r="O290" s="10" t="s">
        <v>13</v>
      </c>
      <c r="P290" s="11" t="s">
        <v>13</v>
      </c>
      <c r="R290" t="str" cm="1">
        <f t="array" ref="R290">IFERROR(_xlfn.IFS(O290=P290,"agreed",TRUE,"conflicted"), "error")</f>
        <v>agreed</v>
      </c>
      <c r="S290" t="e">
        <f xml:space="preserve"> _xlfn.XLOOKUP(_xlfn.CONCAT(B290, "/", D290),#REF!,#REF!)</f>
        <v>#REF!</v>
      </c>
      <c r="T290" t="s">
        <v>36</v>
      </c>
    </row>
    <row r="291" spans="1:20" ht="14.25" x14ac:dyDescent="0.2">
      <c r="A291">
        <v>44403</v>
      </c>
      <c r="B291" t="s">
        <v>428</v>
      </c>
      <c r="C291" t="s">
        <v>429</v>
      </c>
      <c r="D291" t="s">
        <v>477</v>
      </c>
      <c r="E291" s="1" t="str">
        <f t="shared" si="4"/>
        <v>golint</v>
      </c>
      <c r="F291" s="4" t="s">
        <v>13</v>
      </c>
      <c r="H291" t="s">
        <v>478</v>
      </c>
      <c r="I291" t="s">
        <v>706</v>
      </c>
      <c r="K291" t="s">
        <v>739</v>
      </c>
      <c r="L291">
        <v>1312</v>
      </c>
      <c r="M291">
        <v>9493</v>
      </c>
      <c r="N291">
        <v>199</v>
      </c>
      <c r="O291" s="10" t="s">
        <v>13</v>
      </c>
      <c r="P291" s="11" t="s">
        <v>13</v>
      </c>
      <c r="R291" t="str" cm="1">
        <f t="array" ref="R291">IFERROR(_xlfn.IFS(O291=P291,"agreed",TRUE,"conflicted"), "error")</f>
        <v>agreed</v>
      </c>
      <c r="S291" t="e">
        <f xml:space="preserve"> _xlfn.XLOOKUP(_xlfn.CONCAT(B291, "/", D291),#REF!,#REF!)</f>
        <v>#REF!</v>
      </c>
    </row>
    <row r="292" spans="1:20" ht="14.25" x14ac:dyDescent="0.2">
      <c r="A292">
        <v>42153</v>
      </c>
      <c r="B292" t="s">
        <v>563</v>
      </c>
      <c r="C292" t="s">
        <v>564</v>
      </c>
      <c r="D292" t="s">
        <v>158</v>
      </c>
      <c r="E292" s="1" t="str">
        <f t="shared" si="4"/>
        <v>build</v>
      </c>
      <c r="F292" t="s">
        <v>17</v>
      </c>
      <c r="G292" t="s">
        <v>18</v>
      </c>
      <c r="H292" t="s">
        <v>180</v>
      </c>
      <c r="I292" t="s">
        <v>699</v>
      </c>
      <c r="J292" t="s">
        <v>180</v>
      </c>
      <c r="L292">
        <v>1130</v>
      </c>
      <c r="M292">
        <v>3663</v>
      </c>
      <c r="N292">
        <v>248</v>
      </c>
      <c r="O292" s="10" t="s">
        <v>13</v>
      </c>
      <c r="P292" s="11" t="s">
        <v>13</v>
      </c>
      <c r="R292" t="str" cm="1">
        <f t="array" ref="R292">IFERROR(_xlfn.IFS(O292=P292,"agreed",TRUE,"conflicted"), "error")</f>
        <v>agreed</v>
      </c>
      <c r="S292" t="e">
        <f xml:space="preserve"> _xlfn.XLOOKUP(_xlfn.CONCAT(B292, "/", D292),#REF!,#REF!)</f>
        <v>#REF!</v>
      </c>
    </row>
    <row r="293" spans="1:20" ht="14.25" x14ac:dyDescent="0.2">
      <c r="A293">
        <v>36361</v>
      </c>
      <c r="B293" t="s">
        <v>149</v>
      </c>
      <c r="C293" t="s">
        <v>150</v>
      </c>
      <c r="D293" t="s">
        <v>614</v>
      </c>
      <c r="E293" s="1" t="str">
        <f t="shared" si="4"/>
        <v>Apollo Client</v>
      </c>
      <c r="F293" t="s">
        <v>17</v>
      </c>
      <c r="G293" t="s">
        <v>18</v>
      </c>
      <c r="H293" t="s">
        <v>180</v>
      </c>
      <c r="I293" t="s">
        <v>699</v>
      </c>
      <c r="J293" t="s">
        <v>180</v>
      </c>
      <c r="L293">
        <v>491</v>
      </c>
      <c r="M293">
        <v>1518</v>
      </c>
      <c r="N293">
        <v>283</v>
      </c>
      <c r="O293" s="10" t="s">
        <v>13</v>
      </c>
      <c r="P293" s="11" t="s">
        <v>13</v>
      </c>
      <c r="R293" t="str" cm="1">
        <f t="array" ref="R293">IFERROR(_xlfn.IFS(O293=P293,"agreed",TRUE,"conflicted"), "error")</f>
        <v>agreed</v>
      </c>
      <c r="S293" t="e">
        <f xml:space="preserve"> _xlfn.XLOOKUP(_xlfn.CONCAT(B293, "/", D293),#REF!,#REF!)</f>
        <v>#REF!</v>
      </c>
    </row>
    <row r="294" spans="1:20" ht="14.25" x14ac:dyDescent="0.2">
      <c r="A294">
        <v>41049</v>
      </c>
      <c r="B294" t="s">
        <v>132</v>
      </c>
      <c r="C294" t="s">
        <v>133</v>
      </c>
      <c r="D294" t="s">
        <v>134</v>
      </c>
      <c r="E294" s="1" t="str">
        <f t="shared" si="4"/>
        <v>build-deploy</v>
      </c>
      <c r="F294">
        <v>404</v>
      </c>
      <c r="I294">
        <v>404</v>
      </c>
      <c r="L294">
        <v>842</v>
      </c>
      <c r="M294">
        <v>4240</v>
      </c>
      <c r="N294">
        <v>34</v>
      </c>
      <c r="O294" s="10" t="e">
        <v>#N/A</v>
      </c>
      <c r="P294" s="11" t="e">
        <v>#N/A</v>
      </c>
      <c r="R294" t="str" cm="1">
        <f t="array" ref="R294">IFERROR(_xlfn.IFS(O294=P294,"agreed",TRUE,"conflicted"), "error")</f>
        <v>error</v>
      </c>
      <c r="S294" t="e">
        <f xml:space="preserve"> _xlfn.XLOOKUP(_xlfn.CONCAT(B294, "/", D294),#REF!,#REF!)</f>
        <v>#REF!</v>
      </c>
    </row>
    <row r="295" spans="1:20" ht="14.25" x14ac:dyDescent="0.2">
      <c r="A295">
        <v>57414</v>
      </c>
      <c r="B295" t="s">
        <v>501</v>
      </c>
      <c r="C295" t="s">
        <v>502</v>
      </c>
      <c r="D295" t="s">
        <v>503</v>
      </c>
      <c r="E295" s="1" t="str">
        <f t="shared" si="4"/>
        <v>test-windows</v>
      </c>
      <c r="F295" t="s">
        <v>13</v>
      </c>
      <c r="I295" t="s">
        <v>13</v>
      </c>
      <c r="L295">
        <v>640</v>
      </c>
      <c r="M295">
        <v>3623</v>
      </c>
      <c r="N295">
        <v>210</v>
      </c>
      <c r="O295" s="10" t="s">
        <v>13</v>
      </c>
      <c r="P295" s="11" t="s">
        <v>13</v>
      </c>
      <c r="R295" t="str" cm="1">
        <f t="array" ref="R295">IFERROR(_xlfn.IFS(O295=P295,"agreed",TRUE,"conflicted"), "error")</f>
        <v>agreed</v>
      </c>
      <c r="S295" t="e">
        <f xml:space="preserve"> _xlfn.XLOOKUP(_xlfn.CONCAT(B295, "/", D295),#REF!,#REF!)</f>
        <v>#REF!</v>
      </c>
    </row>
    <row r="296" spans="1:20" ht="14.25" x14ac:dyDescent="0.2">
      <c r="A296">
        <v>34681</v>
      </c>
      <c r="B296" t="s">
        <v>547</v>
      </c>
      <c r="C296" t="s">
        <v>548</v>
      </c>
      <c r="D296" t="s">
        <v>549</v>
      </c>
      <c r="E296" s="1" t="str">
        <f t="shared" si="4"/>
        <v>fetch-tor-debs</v>
      </c>
      <c r="F296" t="s">
        <v>13</v>
      </c>
      <c r="I296" t="s">
        <v>13</v>
      </c>
      <c r="L296">
        <v>216</v>
      </c>
      <c r="M296">
        <v>648</v>
      </c>
      <c r="N296">
        <v>239</v>
      </c>
      <c r="O296" s="10" t="s">
        <v>13</v>
      </c>
      <c r="P296" s="11" t="s">
        <v>13</v>
      </c>
      <c r="R296" t="str" cm="1">
        <f t="array" ref="R296">IFERROR(_xlfn.IFS(O296=P296,"agreed",TRUE,"conflicted"), "error")</f>
        <v>agreed</v>
      </c>
      <c r="S296" t="e">
        <f xml:space="preserve"> _xlfn.XLOOKUP(_xlfn.CONCAT(B296, "/", D296),#REF!,#REF!)</f>
        <v>#REF!</v>
      </c>
    </row>
    <row r="297" spans="1:20" ht="14.25" x14ac:dyDescent="0.2">
      <c r="A297">
        <v>34451</v>
      </c>
      <c r="B297" t="s">
        <v>101</v>
      </c>
      <c r="C297" t="s">
        <v>102</v>
      </c>
      <c r="D297" t="s">
        <v>103</v>
      </c>
      <c r="E297" s="1" t="str">
        <f t="shared" si="4"/>
        <v>Execute tests on macOS (Xcode 9.4.1, Ruby 2.4)</v>
      </c>
      <c r="F297" t="s">
        <v>17</v>
      </c>
      <c r="G297" t="s">
        <v>18</v>
      </c>
      <c r="H297" t="s">
        <v>104</v>
      </c>
      <c r="I297" t="s">
        <v>699</v>
      </c>
      <c r="J297" t="s">
        <v>180</v>
      </c>
      <c r="L297">
        <v>244</v>
      </c>
      <c r="M297">
        <v>735</v>
      </c>
      <c r="N297">
        <v>26</v>
      </c>
      <c r="O297" s="10" t="s">
        <v>13</v>
      </c>
      <c r="P297" s="11" t="s">
        <v>13</v>
      </c>
      <c r="R297" t="str" cm="1">
        <f t="array" ref="R297">IFERROR(_xlfn.IFS(O297=P297,"agreed",TRUE,"conflicted"), "error")</f>
        <v>agreed</v>
      </c>
      <c r="S297" t="e">
        <f xml:space="preserve"> _xlfn.XLOOKUP(_xlfn.CONCAT(B297, "/", D297),#REF!,#REF!)</f>
        <v>#REF!</v>
      </c>
    </row>
    <row r="298" spans="1:20" ht="14.25" x14ac:dyDescent="0.2">
      <c r="A298">
        <v>35989</v>
      </c>
      <c r="B298" t="s">
        <v>650</v>
      </c>
      <c r="C298" t="s">
        <v>651</v>
      </c>
      <c r="D298" t="s">
        <v>690</v>
      </c>
      <c r="E298" s="1" t="str">
        <f t="shared" si="4"/>
        <v>test_p2p_ipv6</v>
      </c>
      <c r="F298" t="s">
        <v>13</v>
      </c>
      <c r="I298" t="s">
        <v>13</v>
      </c>
      <c r="L298">
        <v>570</v>
      </c>
      <c r="M298">
        <v>3422</v>
      </c>
      <c r="N298">
        <v>337</v>
      </c>
      <c r="O298" s="10" t="s">
        <v>13</v>
      </c>
      <c r="P298" s="11" t="s">
        <v>13</v>
      </c>
      <c r="R298" t="str" cm="1">
        <f t="array" ref="R298">IFERROR(_xlfn.IFS(O298=P298,"agreed",TRUE,"conflicted"), "error")</f>
        <v>agreed</v>
      </c>
      <c r="S298" t="e">
        <f xml:space="preserve"> _xlfn.XLOOKUP(_xlfn.CONCAT(B298, "/", D298),#REF!,#REF!)</f>
        <v>#REF!</v>
      </c>
    </row>
    <row r="299" spans="1:20" ht="14.25" x14ac:dyDescent="0.2">
      <c r="A299">
        <v>43765</v>
      </c>
      <c r="B299" t="s">
        <v>230</v>
      </c>
      <c r="C299" t="s">
        <v>231</v>
      </c>
      <c r="D299" t="s">
        <v>234</v>
      </c>
      <c r="E299" s="1" t="str">
        <f t="shared" si="4"/>
        <v>integration-postgres-py36</v>
      </c>
      <c r="F299" t="s">
        <v>13</v>
      </c>
      <c r="I299" t="s">
        <v>13</v>
      </c>
      <c r="L299">
        <v>218</v>
      </c>
      <c r="M299">
        <v>3418</v>
      </c>
      <c r="N299">
        <v>70</v>
      </c>
      <c r="O299" s="10" t="s">
        <v>13</v>
      </c>
      <c r="P299" s="11" t="s">
        <v>13</v>
      </c>
      <c r="R299" t="str" cm="1">
        <f t="array" ref="R299">IFERROR(_xlfn.IFS(O299=P299,"agreed",TRUE,"conflicted"), "error")</f>
        <v>agreed</v>
      </c>
      <c r="S299" t="e">
        <f xml:space="preserve"> _xlfn.XLOOKUP(_xlfn.CONCAT(B299, "/", D299),#REF!,#REF!)</f>
        <v>#REF!</v>
      </c>
    </row>
    <row r="300" spans="1:20" ht="14.25" x14ac:dyDescent="0.2">
      <c r="A300">
        <v>41200</v>
      </c>
      <c r="B300" t="s">
        <v>94</v>
      </c>
      <c r="C300" t="s">
        <v>95</v>
      </c>
      <c r="D300" t="s">
        <v>96</v>
      </c>
      <c r="E300" s="2" t="str">
        <f t="shared" si="4"/>
        <v>test_aio_tools</v>
      </c>
      <c r="F300" t="s">
        <v>13</v>
      </c>
      <c r="I300" t="s">
        <v>13</v>
      </c>
      <c r="L300">
        <v>2376</v>
      </c>
      <c r="M300">
        <v>37967</v>
      </c>
      <c r="N300">
        <v>24</v>
      </c>
      <c r="O300" s="10" t="s">
        <v>13</v>
      </c>
      <c r="P300" s="11" t="s">
        <v>13</v>
      </c>
      <c r="R300" t="str" cm="1">
        <f t="array" ref="R300">IFERROR(_xlfn.IFS(O300=P300,"agreed",TRUE,"conflicted"), "error")</f>
        <v>agreed</v>
      </c>
      <c r="S300" t="e">
        <f xml:space="preserve"> _xlfn.XLOOKUP(_xlfn.CONCAT(B300, "/", D300),#REF!,#REF!)</f>
        <v>#REF!</v>
      </c>
    </row>
    <row r="301" spans="1:20" ht="14.25" x14ac:dyDescent="0.2">
      <c r="A301">
        <v>32959</v>
      </c>
      <c r="B301" t="s">
        <v>428</v>
      </c>
      <c r="C301" t="s">
        <v>429</v>
      </c>
      <c r="D301" t="s">
        <v>430</v>
      </c>
      <c r="E301" s="1" t="str">
        <f t="shared" si="4"/>
        <v>jstest</v>
      </c>
      <c r="F301" t="s">
        <v>159</v>
      </c>
      <c r="G301" t="s">
        <v>121</v>
      </c>
      <c r="H301" t="s">
        <v>431</v>
      </c>
      <c r="I301" t="s">
        <v>714</v>
      </c>
      <c r="J301" t="s">
        <v>712</v>
      </c>
      <c r="K301" t="s">
        <v>734</v>
      </c>
      <c r="L301">
        <v>1404</v>
      </c>
      <c r="M301">
        <v>20213</v>
      </c>
      <c r="N301">
        <v>167</v>
      </c>
      <c r="O301" s="10" t="s">
        <v>13</v>
      </c>
      <c r="P301" s="11" t="s">
        <v>13</v>
      </c>
      <c r="R301" t="str" cm="1">
        <f t="array" ref="R301">IFERROR(_xlfn.IFS(O301=P301,"agreed",TRUE,"conflicted"), "error")</f>
        <v>agreed</v>
      </c>
      <c r="S301" t="e">
        <f xml:space="preserve"> _xlfn.XLOOKUP(_xlfn.CONCAT(B301, "/", D301),#REF!,#REF!)</f>
        <v>#REF!</v>
      </c>
    </row>
    <row r="302" spans="1:20" ht="14.25" x14ac:dyDescent="0.2">
      <c r="A302">
        <v>42986</v>
      </c>
      <c r="B302" t="s">
        <v>450</v>
      </c>
      <c r="C302" t="s">
        <v>451</v>
      </c>
      <c r="D302" t="s">
        <v>389</v>
      </c>
      <c r="E302" s="1" t="str">
        <f t="shared" si="4"/>
        <v>test</v>
      </c>
      <c r="F302" t="s">
        <v>13</v>
      </c>
      <c r="I302" t="s">
        <v>706</v>
      </c>
      <c r="K302" t="s">
        <v>719</v>
      </c>
      <c r="L302">
        <v>298</v>
      </c>
      <c r="M302">
        <v>3216</v>
      </c>
      <c r="N302">
        <v>195</v>
      </c>
      <c r="O302" s="10" t="s">
        <v>13</v>
      </c>
      <c r="P302" s="11" t="s">
        <v>13</v>
      </c>
      <c r="R302" t="str" cm="1">
        <f t="array" ref="R302">IFERROR(_xlfn.IFS(O302=P302,"agreed",TRUE,"conflicted"), "error")</f>
        <v>agreed</v>
      </c>
      <c r="S302" t="e">
        <f xml:space="preserve"> _xlfn.XLOOKUP(_xlfn.CONCAT(B302, "/", D302),#REF!,#REF!)</f>
        <v>#REF!</v>
      </c>
    </row>
    <row r="303" spans="1:20" ht="14.25" x14ac:dyDescent="0.2">
      <c r="A303">
        <v>53054</v>
      </c>
      <c r="B303" t="s">
        <v>115</v>
      </c>
      <c r="C303" t="s">
        <v>116</v>
      </c>
      <c r="D303" t="s">
        <v>117</v>
      </c>
      <c r="E303" s="1" t="str">
        <f t="shared" si="4"/>
        <v>php72-wp48-build</v>
      </c>
      <c r="F303" t="s">
        <v>13</v>
      </c>
      <c r="I303" t="s">
        <v>13</v>
      </c>
      <c r="L303">
        <v>301</v>
      </c>
      <c r="M303">
        <v>2269</v>
      </c>
      <c r="N303">
        <v>30</v>
      </c>
      <c r="O303" s="10" t="s">
        <v>13</v>
      </c>
      <c r="P303" s="11" t="s">
        <v>13</v>
      </c>
      <c r="R303" t="str" cm="1">
        <f t="array" ref="R303">IFERROR(_xlfn.IFS(O303=P303,"agreed",TRUE,"conflicted"), "error")</f>
        <v>agreed</v>
      </c>
      <c r="S303" t="e">
        <f xml:space="preserve"> _xlfn.XLOOKUP(_xlfn.CONCAT(B303, "/", D303),#REF!,#REF!)</f>
        <v>#REF!</v>
      </c>
    </row>
    <row r="304" spans="1:20" ht="14.25" x14ac:dyDescent="0.2">
      <c r="A304">
        <v>37043</v>
      </c>
      <c r="B304" t="s">
        <v>260</v>
      </c>
      <c r="C304" t="s">
        <v>261</v>
      </c>
      <c r="D304" t="s">
        <v>158</v>
      </c>
      <c r="E304" s="1" t="str">
        <f t="shared" si="4"/>
        <v>build</v>
      </c>
      <c r="F304" t="s">
        <v>13</v>
      </c>
      <c r="I304" t="s">
        <v>13</v>
      </c>
      <c r="L304">
        <v>724</v>
      </c>
      <c r="M304">
        <v>14383</v>
      </c>
      <c r="N304">
        <v>138</v>
      </c>
      <c r="O304" s="10" t="s">
        <v>13</v>
      </c>
      <c r="P304" s="11" t="s">
        <v>13</v>
      </c>
      <c r="R304" t="str" cm="1">
        <f t="array" ref="R304">IFERROR(_xlfn.IFS(O304=P304,"agreed",TRUE,"conflicted"), "error")</f>
        <v>agreed</v>
      </c>
      <c r="S304" t="e">
        <f xml:space="preserve"> _xlfn.XLOOKUP(_xlfn.CONCAT(B304, "/", D304),#REF!,#REF!)</f>
        <v>#REF!</v>
      </c>
    </row>
    <row r="305" spans="1:19" ht="14.25" x14ac:dyDescent="0.2">
      <c r="A305">
        <v>45194</v>
      </c>
      <c r="B305" t="s">
        <v>143</v>
      </c>
      <c r="C305" t="s">
        <v>144</v>
      </c>
      <c r="D305" t="s">
        <v>630</v>
      </c>
      <c r="E305" s="1" t="str">
        <f t="shared" si="4"/>
        <v>t_win</v>
      </c>
      <c r="F305" t="s">
        <v>13</v>
      </c>
      <c r="I305" t="s">
        <v>13</v>
      </c>
      <c r="L305">
        <v>677</v>
      </c>
      <c r="M305">
        <v>2110</v>
      </c>
      <c r="N305">
        <v>294</v>
      </c>
      <c r="O305" s="10" t="s">
        <v>13</v>
      </c>
      <c r="P305" s="11" t="s">
        <v>13</v>
      </c>
      <c r="R305" t="str" cm="1">
        <f t="array" ref="R305">IFERROR(_xlfn.IFS(O305=P305,"agreed",TRUE,"conflicted"), "error")</f>
        <v>agreed</v>
      </c>
      <c r="S305" t="e">
        <f xml:space="preserve"> _xlfn.XLOOKUP(_xlfn.CONCAT(B305, "/", D305),#REF!,#REF!)</f>
        <v>#REF!</v>
      </c>
    </row>
    <row r="306" spans="1:19" ht="14.25" x14ac:dyDescent="0.2">
      <c r="A306">
        <v>37007</v>
      </c>
      <c r="B306" t="s">
        <v>214</v>
      </c>
      <c r="C306" t="s">
        <v>215</v>
      </c>
      <c r="D306" t="s">
        <v>216</v>
      </c>
      <c r="E306" s="1" t="str">
        <f t="shared" si="4"/>
        <v>test_py</v>
      </c>
      <c r="F306" t="s">
        <v>13</v>
      </c>
      <c r="I306" t="s">
        <v>13</v>
      </c>
      <c r="L306">
        <v>545</v>
      </c>
      <c r="M306">
        <v>7699</v>
      </c>
      <c r="N306">
        <v>61</v>
      </c>
      <c r="O306" s="10" t="s">
        <v>13</v>
      </c>
      <c r="P306" s="11" t="s">
        <v>13</v>
      </c>
      <c r="R306" t="str" cm="1">
        <f t="array" ref="R306">IFERROR(_xlfn.IFS(O306=P306,"agreed",TRUE,"conflicted"), "error")</f>
        <v>agreed</v>
      </c>
      <c r="S306" t="e">
        <f xml:space="preserve"> _xlfn.XLOOKUP(_xlfn.CONCAT(B306, "/", D306),#REF!,#REF!)</f>
        <v>#REF!</v>
      </c>
    </row>
    <row r="307" spans="1:19" ht="14.25" x14ac:dyDescent="0.2">
      <c r="A307">
        <v>51102</v>
      </c>
      <c r="B307" t="s">
        <v>37</v>
      </c>
      <c r="C307" t="s">
        <v>38</v>
      </c>
      <c r="D307" t="s">
        <v>557</v>
      </c>
      <c r="E307" s="1" t="str">
        <f t="shared" si="4"/>
        <v>linux_test_android_ndk_18</v>
      </c>
      <c r="F307" t="s">
        <v>13</v>
      </c>
      <c r="I307" t="s">
        <v>13</v>
      </c>
      <c r="L307">
        <v>221</v>
      </c>
      <c r="M307">
        <v>1089</v>
      </c>
      <c r="N307">
        <v>243</v>
      </c>
      <c r="O307" s="10" t="s">
        <v>13</v>
      </c>
      <c r="P307" s="11" t="s">
        <v>13</v>
      </c>
      <c r="R307" t="str" cm="1">
        <f t="array" ref="R307">IFERROR(_xlfn.IFS(O307=P307,"agreed",TRUE,"conflicted"), "error")</f>
        <v>agreed</v>
      </c>
      <c r="S307" t="e">
        <f xml:space="preserve"> _xlfn.XLOOKUP(_xlfn.CONCAT(B307, "/", D307),#REF!,#REF!)</f>
        <v>#REF!</v>
      </c>
    </row>
    <row r="308" spans="1:19" ht="14.25" x14ac:dyDescent="0.2">
      <c r="A308">
        <v>31516</v>
      </c>
      <c r="B308" t="s">
        <v>80</v>
      </c>
      <c r="C308" t="s">
        <v>81</v>
      </c>
      <c r="D308" t="s">
        <v>82</v>
      </c>
      <c r="E308" s="2" t="str">
        <f t="shared" si="4"/>
        <v>test-go-1.11-386</v>
      </c>
      <c r="F308" t="s">
        <v>13</v>
      </c>
      <c r="I308" t="s">
        <v>13</v>
      </c>
      <c r="L308">
        <v>282</v>
      </c>
      <c r="M308">
        <v>1846</v>
      </c>
      <c r="N308">
        <v>19</v>
      </c>
      <c r="O308" s="10" t="s">
        <v>13</v>
      </c>
      <c r="P308" s="11" t="s">
        <v>13</v>
      </c>
      <c r="R308" t="str" cm="1">
        <f t="array" ref="R308">IFERROR(_xlfn.IFS(O308=P308,"agreed",TRUE,"conflicted"), "error")</f>
        <v>agreed</v>
      </c>
      <c r="S308" t="e">
        <f xml:space="preserve"> _xlfn.XLOOKUP(_xlfn.CONCAT(B308, "/", D308),#REF!,#REF!)</f>
        <v>#REF!</v>
      </c>
    </row>
    <row r="309" spans="1:19" ht="14.25" x14ac:dyDescent="0.2">
      <c r="A309">
        <v>41186</v>
      </c>
      <c r="B309" t="s">
        <v>383</v>
      </c>
      <c r="C309" t="s">
        <v>384</v>
      </c>
      <c r="D309" t="s">
        <v>385</v>
      </c>
      <c r="E309" s="1" t="str">
        <f t="shared" si="4"/>
        <v>build_and_test</v>
      </c>
      <c r="F309" t="s">
        <v>17</v>
      </c>
      <c r="G309" t="s">
        <v>18</v>
      </c>
      <c r="H309" t="s">
        <v>180</v>
      </c>
      <c r="I309" t="s">
        <v>699</v>
      </c>
      <c r="J309" t="s">
        <v>180</v>
      </c>
      <c r="L309">
        <v>313</v>
      </c>
      <c r="M309">
        <v>3604</v>
      </c>
      <c r="N309">
        <v>135</v>
      </c>
      <c r="O309" s="10" t="s">
        <v>13</v>
      </c>
      <c r="P309" s="11" t="s">
        <v>13</v>
      </c>
      <c r="R309" t="str" cm="1">
        <f t="array" ref="R309">IFERROR(_xlfn.IFS(O309=P309,"agreed",TRUE,"conflicted"), "error")</f>
        <v>agreed</v>
      </c>
      <c r="S309" t="e">
        <f xml:space="preserve"> _xlfn.XLOOKUP(_xlfn.CONCAT(B309, "/", D309),#REF!,#REF!)</f>
        <v>#REF!</v>
      </c>
    </row>
    <row r="310" spans="1:19" ht="14.25" x14ac:dyDescent="0.2">
      <c r="A310">
        <v>38522</v>
      </c>
      <c r="B310" t="s">
        <v>83</v>
      </c>
      <c r="C310" t="s">
        <v>84</v>
      </c>
      <c r="D310" t="s">
        <v>449</v>
      </c>
      <c r="E310" s="1" t="str">
        <f t="shared" si="4"/>
        <v>test_browser</v>
      </c>
      <c r="F310" t="s">
        <v>13</v>
      </c>
      <c r="I310" t="s">
        <v>706</v>
      </c>
      <c r="K310" t="s">
        <v>738</v>
      </c>
      <c r="L310">
        <v>981</v>
      </c>
      <c r="M310">
        <v>13096</v>
      </c>
      <c r="N310">
        <v>179</v>
      </c>
      <c r="O310" s="10" t="s">
        <v>13</v>
      </c>
      <c r="P310" s="11" t="s">
        <v>13</v>
      </c>
      <c r="R310" t="str" cm="1">
        <f t="array" ref="R310">IFERROR(_xlfn.IFS(O310=P310,"agreed",TRUE,"conflicted"), "error")</f>
        <v>agreed</v>
      </c>
      <c r="S310" t="e">
        <f xml:space="preserve"> _xlfn.XLOOKUP(_xlfn.CONCAT(B310, "/", D310),#REF!,#REF!)</f>
        <v>#REF!</v>
      </c>
    </row>
    <row r="311" spans="1:19" ht="99.75" x14ac:dyDescent="0.2">
      <c r="A311">
        <v>38253</v>
      </c>
      <c r="B311" t="s">
        <v>156</v>
      </c>
      <c r="C311" t="s">
        <v>157</v>
      </c>
      <c r="D311" t="s">
        <v>43</v>
      </c>
      <c r="E311" s="1" t="str">
        <f t="shared" si="4"/>
        <v>lint</v>
      </c>
      <c r="F311" t="s">
        <v>13</v>
      </c>
      <c r="I311" t="s">
        <v>714</v>
      </c>
      <c r="K311" s="3" t="s">
        <v>750</v>
      </c>
      <c r="L311">
        <v>291</v>
      </c>
      <c r="M311">
        <v>2707</v>
      </c>
      <c r="N311">
        <v>265</v>
      </c>
      <c r="O311" s="10" t="s">
        <v>13</v>
      </c>
      <c r="P311" s="11" t="s">
        <v>13</v>
      </c>
      <c r="R311" t="str" cm="1">
        <f t="array" ref="R311">IFERROR(_xlfn.IFS(O311=P311,"agreed",TRUE,"conflicted"), "error")</f>
        <v>agreed</v>
      </c>
      <c r="S311" t="e">
        <f xml:space="preserve"> _xlfn.XLOOKUP(_xlfn.CONCAT(B311, "/", D311),#REF!,#REF!)</f>
        <v>#REF!</v>
      </c>
    </row>
    <row r="312" spans="1:19" ht="14.25" x14ac:dyDescent="0.2">
      <c r="A312">
        <v>49048</v>
      </c>
      <c r="B312" t="s">
        <v>522</v>
      </c>
      <c r="C312" t="s">
        <v>523</v>
      </c>
      <c r="D312" t="s">
        <v>503</v>
      </c>
      <c r="E312" s="1" t="str">
        <f t="shared" si="4"/>
        <v>test-windows</v>
      </c>
      <c r="F312" t="s">
        <v>13</v>
      </c>
      <c r="I312" t="s">
        <v>13</v>
      </c>
      <c r="L312">
        <v>369</v>
      </c>
      <c r="M312">
        <v>4240</v>
      </c>
      <c r="N312">
        <v>224</v>
      </c>
      <c r="O312" s="10" t="s">
        <v>13</v>
      </c>
      <c r="P312" s="11" t="s">
        <v>13</v>
      </c>
      <c r="R312" t="str" cm="1">
        <f t="array" ref="R312">IFERROR(_xlfn.IFS(O312=P312,"agreed",TRUE,"conflicted"), "error")</f>
        <v>agreed</v>
      </c>
      <c r="S312" t="e">
        <f xml:space="preserve"> _xlfn.XLOOKUP(_xlfn.CONCAT(B312, "/", D312),#REF!,#REF!)</f>
        <v>#REF!</v>
      </c>
    </row>
    <row r="313" spans="1:19" ht="14.25" x14ac:dyDescent="0.2">
      <c r="A313">
        <v>30636</v>
      </c>
      <c r="B313" t="s">
        <v>666</v>
      </c>
      <c r="C313" t="s">
        <v>667</v>
      </c>
      <c r="D313" t="s">
        <v>668</v>
      </c>
      <c r="E313" s="1" t="str">
        <f t="shared" si="4"/>
        <v>unit-tests</v>
      </c>
      <c r="F313" t="s">
        <v>13</v>
      </c>
      <c r="I313" t="s">
        <v>699</v>
      </c>
      <c r="J313" t="s">
        <v>180</v>
      </c>
      <c r="K313" t="s">
        <v>759</v>
      </c>
      <c r="L313">
        <v>397</v>
      </c>
      <c r="M313">
        <v>2216</v>
      </c>
      <c r="N313">
        <v>319</v>
      </c>
      <c r="O313" s="10" t="s">
        <v>13</v>
      </c>
      <c r="P313" s="11" t="s">
        <v>13</v>
      </c>
      <c r="R313" t="str" cm="1">
        <f t="array" ref="R313">IFERROR(_xlfn.IFS(O313=P313,"agreed",TRUE,"conflicted"), "error")</f>
        <v>agreed</v>
      </c>
      <c r="S313" t="e">
        <f xml:space="preserve"> _xlfn.XLOOKUP(_xlfn.CONCAT(B313, "/", D313),#REF!,#REF!)</f>
        <v>#REF!</v>
      </c>
    </row>
    <row r="314" spans="1:19" ht="14.25" x14ac:dyDescent="0.2">
      <c r="A314">
        <v>39265</v>
      </c>
      <c r="B314" t="s">
        <v>306</v>
      </c>
      <c r="C314" t="s">
        <v>307</v>
      </c>
      <c r="D314" t="s">
        <v>308</v>
      </c>
      <c r="E314" s="1" t="str">
        <f t="shared" si="4"/>
        <v>eunit_minerva</v>
      </c>
      <c r="F314" t="s">
        <v>17</v>
      </c>
      <c r="G314" t="s">
        <v>18</v>
      </c>
      <c r="H314" t="s">
        <v>180</v>
      </c>
      <c r="I314" t="s">
        <v>706</v>
      </c>
      <c r="L314">
        <v>651</v>
      </c>
      <c r="M314">
        <v>3534</v>
      </c>
      <c r="N314">
        <v>100</v>
      </c>
      <c r="O314" s="10" t="s">
        <v>13</v>
      </c>
      <c r="P314" s="11" t="s">
        <v>13</v>
      </c>
      <c r="R314" t="str" cm="1">
        <f t="array" ref="R314">IFERROR(_xlfn.IFS(O314=P314,"agreed",TRUE,"conflicted"), "error")</f>
        <v>agreed</v>
      </c>
      <c r="S314" t="e">
        <f xml:space="preserve"> _xlfn.XLOOKUP(_xlfn.CONCAT(B314, "/", D314),#REF!,#REF!)</f>
        <v>#REF!</v>
      </c>
    </row>
    <row r="315" spans="1:19" ht="14.25" x14ac:dyDescent="0.2">
      <c r="A315">
        <v>42486</v>
      </c>
      <c r="B315" t="s">
        <v>243</v>
      </c>
      <c r="C315" t="s">
        <v>244</v>
      </c>
      <c r="D315" t="s">
        <v>562</v>
      </c>
      <c r="E315" s="1" t="str">
        <f t="shared" si="4"/>
        <v>bionic-production-install</v>
      </c>
      <c r="F315" t="s">
        <v>17</v>
      </c>
      <c r="G315" t="s">
        <v>18</v>
      </c>
      <c r="H315" t="s">
        <v>180</v>
      </c>
      <c r="I315" t="s">
        <v>699</v>
      </c>
      <c r="J315" t="s">
        <v>180</v>
      </c>
      <c r="L315">
        <v>967</v>
      </c>
      <c r="M315">
        <v>4245</v>
      </c>
      <c r="N315">
        <v>247</v>
      </c>
      <c r="O315" s="10" t="s">
        <v>13</v>
      </c>
      <c r="P315" s="11" t="s">
        <v>13</v>
      </c>
      <c r="R315" t="str" cm="1">
        <f t="array" ref="R315">IFERROR(_xlfn.IFS(O315=P315,"agreed",TRUE,"conflicted"), "error")</f>
        <v>agreed</v>
      </c>
      <c r="S315" t="e">
        <f xml:space="preserve"> _xlfn.XLOOKUP(_xlfn.CONCAT(B315, "/", D315),#REF!,#REF!)</f>
        <v>#REF!</v>
      </c>
    </row>
    <row r="316" spans="1:19" ht="14.25" x14ac:dyDescent="0.2">
      <c r="A316">
        <v>42941</v>
      </c>
      <c r="B316" t="s">
        <v>62</v>
      </c>
      <c r="C316" t="s">
        <v>63</v>
      </c>
      <c r="D316" t="s">
        <v>585</v>
      </c>
      <c r="E316" s="1" t="str">
        <f t="shared" si="4"/>
        <v>test_source</v>
      </c>
      <c r="F316" t="s">
        <v>17</v>
      </c>
      <c r="G316" t="s">
        <v>18</v>
      </c>
      <c r="H316" t="s">
        <v>180</v>
      </c>
      <c r="I316" t="s">
        <v>706</v>
      </c>
      <c r="K316" t="s">
        <v>713</v>
      </c>
      <c r="L316">
        <v>469</v>
      </c>
      <c r="M316">
        <v>3980</v>
      </c>
      <c r="N316">
        <v>262</v>
      </c>
      <c r="O316" s="10" t="s">
        <v>13</v>
      </c>
      <c r="P316" s="11" t="s">
        <v>13</v>
      </c>
      <c r="R316" t="str" cm="1">
        <f t="array" ref="R316">IFERROR(_xlfn.IFS(O316=P316,"agreed",TRUE,"conflicted"), "error")</f>
        <v>agreed</v>
      </c>
      <c r="S316" t="e">
        <f xml:space="preserve"> _xlfn.XLOOKUP(_xlfn.CONCAT(B316, "/", D316),#REF!,#REF!)</f>
        <v>#REF!</v>
      </c>
    </row>
    <row r="317" spans="1:19" ht="14.25" x14ac:dyDescent="0.2">
      <c r="A317">
        <v>38334</v>
      </c>
      <c r="B317" t="s">
        <v>264</v>
      </c>
      <c r="C317" t="s">
        <v>265</v>
      </c>
      <c r="D317" t="s">
        <v>584</v>
      </c>
      <c r="E317" s="1" t="str">
        <f t="shared" si="4"/>
        <v>messages-go</v>
      </c>
      <c r="F317" t="s">
        <v>13</v>
      </c>
      <c r="I317" t="s">
        <v>13</v>
      </c>
      <c r="L317">
        <v>461</v>
      </c>
      <c r="M317">
        <v>2718</v>
      </c>
      <c r="N317">
        <v>261</v>
      </c>
      <c r="O317" s="10" t="s">
        <v>13</v>
      </c>
      <c r="P317" s="11" t="s">
        <v>13</v>
      </c>
      <c r="R317" t="str" cm="1">
        <f t="array" ref="R317">IFERROR(_xlfn.IFS(O317=P317,"agreed",TRUE,"conflicted"), "error")</f>
        <v>agreed</v>
      </c>
      <c r="S317" t="e">
        <f xml:space="preserve"> _xlfn.XLOOKUP(_xlfn.CONCAT(B317, "/", D317),#REF!,#REF!)</f>
        <v>#REF!</v>
      </c>
    </row>
    <row r="318" spans="1:19" ht="14.25" x14ac:dyDescent="0.2">
      <c r="A318">
        <v>51598</v>
      </c>
      <c r="B318" t="s">
        <v>32</v>
      </c>
      <c r="C318" t="s">
        <v>33</v>
      </c>
      <c r="D318" t="s">
        <v>655</v>
      </c>
      <c r="E318" s="1" t="str">
        <f t="shared" si="4"/>
        <v>ruby-head-rubocop-with-jit</v>
      </c>
      <c r="F318" t="s">
        <v>13</v>
      </c>
      <c r="I318" t="s">
        <v>13</v>
      </c>
      <c r="L318">
        <v>227</v>
      </c>
      <c r="M318">
        <v>1059</v>
      </c>
      <c r="N318">
        <v>313</v>
      </c>
      <c r="O318" s="10" t="s">
        <v>13</v>
      </c>
      <c r="P318" s="11" t="s">
        <v>13</v>
      </c>
      <c r="R318" t="str" cm="1">
        <f t="array" ref="R318">IFERROR(_xlfn.IFS(O318=P318,"agreed",TRUE,"conflicted"), "error")</f>
        <v>agreed</v>
      </c>
      <c r="S318" t="e">
        <f xml:space="preserve"> _xlfn.XLOOKUP(_xlfn.CONCAT(B318, "/", D318),#REF!,#REF!)</f>
        <v>#REF!</v>
      </c>
    </row>
    <row r="319" spans="1:19" ht="14.25" x14ac:dyDescent="0.2">
      <c r="A319">
        <v>34947</v>
      </c>
      <c r="B319" t="s">
        <v>323</v>
      </c>
      <c r="C319" t="s">
        <v>324</v>
      </c>
      <c r="D319" t="s">
        <v>463</v>
      </c>
      <c r="E319" s="1" t="str">
        <f t="shared" si="4"/>
        <v>test_dom_15</v>
      </c>
      <c r="F319" t="s">
        <v>13</v>
      </c>
      <c r="I319" t="s">
        <v>13</v>
      </c>
      <c r="L319">
        <v>683</v>
      </c>
      <c r="M319">
        <v>8768</v>
      </c>
      <c r="N319">
        <v>186</v>
      </c>
      <c r="O319" s="10" t="s">
        <v>13</v>
      </c>
      <c r="P319" s="11" t="s">
        <v>13</v>
      </c>
      <c r="R319" t="str" cm="1">
        <f t="array" ref="R319">IFERROR(_xlfn.IFS(O319=P319,"agreed",TRUE,"conflicted"), "error")</f>
        <v>agreed</v>
      </c>
      <c r="S319" t="e">
        <f xml:space="preserve"> _xlfn.XLOOKUP(_xlfn.CONCAT(B319, "/", D319),#REF!,#REF!)</f>
        <v>#REF!</v>
      </c>
    </row>
    <row r="320" spans="1:19" ht="14.25" x14ac:dyDescent="0.2">
      <c r="A320">
        <v>36324</v>
      </c>
      <c r="B320" t="s">
        <v>238</v>
      </c>
      <c r="C320" t="s">
        <v>239</v>
      </c>
      <c r="D320" t="s">
        <v>240</v>
      </c>
      <c r="E320" s="1" t="str">
        <f t="shared" si="4"/>
        <v>php_7_3_test_suite</v>
      </c>
      <c r="F320" t="s">
        <v>17</v>
      </c>
      <c r="G320" t="s">
        <v>18</v>
      </c>
      <c r="H320" t="s">
        <v>241</v>
      </c>
      <c r="I320" t="s">
        <v>699</v>
      </c>
      <c r="J320" t="s">
        <v>180</v>
      </c>
      <c r="L320">
        <v>368</v>
      </c>
      <c r="M320">
        <v>3671</v>
      </c>
      <c r="N320">
        <v>72</v>
      </c>
      <c r="O320" s="10" t="s">
        <v>13</v>
      </c>
      <c r="P320" s="11" t="s">
        <v>13</v>
      </c>
      <c r="R320" t="str" cm="1">
        <f t="array" ref="R320">IFERROR(_xlfn.IFS(O320=P320,"agreed",TRUE,"conflicted"), "error")</f>
        <v>agreed</v>
      </c>
      <c r="S320" t="e">
        <f xml:space="preserve"> _xlfn.XLOOKUP(_xlfn.CONCAT(B320, "/", D320),#REF!,#REF!)</f>
        <v>#REF!</v>
      </c>
    </row>
    <row r="321" spans="1:19" ht="14.25" x14ac:dyDescent="0.2">
      <c r="A321">
        <v>40615</v>
      </c>
      <c r="B321" t="s">
        <v>581</v>
      </c>
      <c r="C321" t="s">
        <v>582</v>
      </c>
      <c r="D321" t="s">
        <v>583</v>
      </c>
      <c r="E321" s="1" t="str">
        <f t="shared" si="4"/>
        <v>test-page</v>
      </c>
      <c r="F321" t="s">
        <v>13</v>
      </c>
      <c r="I321" t="s">
        <v>13</v>
      </c>
      <c r="L321">
        <v>394</v>
      </c>
      <c r="M321">
        <v>715</v>
      </c>
      <c r="N321">
        <v>260</v>
      </c>
      <c r="O321" s="10" t="s">
        <v>13</v>
      </c>
      <c r="P321" s="11" t="s">
        <v>13</v>
      </c>
      <c r="R321" t="str" cm="1">
        <f t="array" ref="R321">IFERROR(_xlfn.IFS(O321=P321,"agreed",TRUE,"conflicted"), "error")</f>
        <v>agreed</v>
      </c>
      <c r="S321" t="e">
        <f xml:space="preserve"> _xlfn.XLOOKUP(_xlfn.CONCAT(B321, "/", D321),#REF!,#REF!)</f>
        <v>#REF!</v>
      </c>
    </row>
    <row r="322" spans="1:19" ht="14.25" x14ac:dyDescent="0.2">
      <c r="A322">
        <v>33524</v>
      </c>
      <c r="B322" t="s">
        <v>143</v>
      </c>
      <c r="C322" t="s">
        <v>144</v>
      </c>
      <c r="D322" t="s">
        <v>648</v>
      </c>
      <c r="E322" s="1" t="str">
        <f t="shared" ref="E322:E340" si="5">HYPERLINK(_xlfn.CONCAT("https://aws-forecast.b11p.com/TimeSeries/ByStepNumber?repo=",C322,"&amp;job=",D322), D322)</f>
        <v>b_ems</v>
      </c>
      <c r="F322" t="s">
        <v>13</v>
      </c>
      <c r="I322" t="s">
        <v>13</v>
      </c>
      <c r="L322">
        <v>1020</v>
      </c>
      <c r="M322">
        <v>12642</v>
      </c>
      <c r="N322">
        <v>308</v>
      </c>
      <c r="O322" s="10" t="s">
        <v>13</v>
      </c>
      <c r="P322" s="11" t="s">
        <v>13</v>
      </c>
      <c r="R322" t="str" cm="1">
        <f t="array" ref="R322">IFERROR(_xlfn.IFS(O322=P322,"agreed",TRUE,"conflicted"), "error")</f>
        <v>agreed</v>
      </c>
      <c r="S322" t="e">
        <f xml:space="preserve"> _xlfn.XLOOKUP(_xlfn.CONCAT(B322, "/", D322),#REF!,#REF!)</f>
        <v>#REF!</v>
      </c>
    </row>
    <row r="323" spans="1:19" ht="14.25" x14ac:dyDescent="0.2">
      <c r="A323">
        <v>39625</v>
      </c>
      <c r="B323" t="s">
        <v>143</v>
      </c>
      <c r="C323" t="s">
        <v>144</v>
      </c>
      <c r="D323" t="s">
        <v>145</v>
      </c>
      <c r="E323" s="1" t="str">
        <f t="shared" si="5"/>
        <v>b_ubu_cxx17</v>
      </c>
      <c r="F323" t="s">
        <v>13</v>
      </c>
      <c r="I323" t="s">
        <v>13</v>
      </c>
      <c r="L323">
        <v>461</v>
      </c>
      <c r="M323">
        <v>941</v>
      </c>
      <c r="N323">
        <v>38</v>
      </c>
      <c r="O323" s="10" t="s">
        <v>13</v>
      </c>
      <c r="P323" s="11" t="s">
        <v>13</v>
      </c>
      <c r="R323" t="str" cm="1">
        <f t="array" ref="R323">IFERROR(_xlfn.IFS(O323=P323,"agreed",TRUE,"conflicted"), "error")</f>
        <v>agreed</v>
      </c>
      <c r="S323" t="e">
        <f xml:space="preserve"> _xlfn.XLOOKUP(_xlfn.CONCAT(B323, "/", D323),#REF!,#REF!)</f>
        <v>#REF!</v>
      </c>
    </row>
    <row r="324" spans="1:19" ht="14.25" x14ac:dyDescent="0.2">
      <c r="A324">
        <v>29729</v>
      </c>
      <c r="B324" t="s">
        <v>132</v>
      </c>
      <c r="C324" t="s">
        <v>133</v>
      </c>
      <c r="D324" t="s">
        <v>420</v>
      </c>
      <c r="E324" s="1" t="str">
        <f t="shared" si="5"/>
        <v>build-py2</v>
      </c>
      <c r="F324" t="s">
        <v>13</v>
      </c>
      <c r="I324" t="s">
        <v>13</v>
      </c>
      <c r="L324">
        <v>222</v>
      </c>
      <c r="M324">
        <v>384</v>
      </c>
      <c r="N324">
        <v>162</v>
      </c>
      <c r="O324" s="10" t="s">
        <v>13</v>
      </c>
      <c r="P324" s="11" t="s">
        <v>13</v>
      </c>
      <c r="R324" t="str" cm="1">
        <f t="array" ref="R324">IFERROR(_xlfn.IFS(O324=P324,"agreed",TRUE,"conflicted"), "error")</f>
        <v>agreed</v>
      </c>
      <c r="S324" t="e">
        <f xml:space="preserve"> _xlfn.XLOOKUP(_xlfn.CONCAT(B324, "/", D324),#REF!,#REF!)</f>
        <v>#REF!</v>
      </c>
    </row>
    <row r="325" spans="1:19" ht="14.25" x14ac:dyDescent="0.2">
      <c r="A325">
        <v>33846</v>
      </c>
      <c r="B325" t="s">
        <v>143</v>
      </c>
      <c r="C325" t="s">
        <v>144</v>
      </c>
      <c r="D325" t="s">
        <v>466</v>
      </c>
      <c r="E325" s="1" t="str">
        <f t="shared" si="5"/>
        <v>b_ubu_clang</v>
      </c>
      <c r="F325" t="s">
        <v>13</v>
      </c>
      <c r="I325" t="s">
        <v>13</v>
      </c>
      <c r="L325">
        <v>983</v>
      </c>
      <c r="M325">
        <v>10400</v>
      </c>
      <c r="N325">
        <v>189</v>
      </c>
      <c r="O325" s="10" t="s">
        <v>13</v>
      </c>
      <c r="P325" s="11" t="s">
        <v>13</v>
      </c>
      <c r="R325" t="str" cm="1">
        <f t="array" ref="R325">IFERROR(_xlfn.IFS(O325=P325,"agreed",TRUE,"conflicted"), "error")</f>
        <v>agreed</v>
      </c>
      <c r="S325" t="e">
        <f xml:space="preserve"> _xlfn.XLOOKUP(_xlfn.CONCAT(B325, "/", D325),#REF!,#REF!)</f>
        <v>#REF!</v>
      </c>
    </row>
    <row r="326" spans="1:19" ht="14.25" x14ac:dyDescent="0.2">
      <c r="A326">
        <v>40877</v>
      </c>
      <c r="B326" t="s">
        <v>243</v>
      </c>
      <c r="C326" t="s">
        <v>244</v>
      </c>
      <c r="D326" t="s">
        <v>245</v>
      </c>
      <c r="E326" s="1" t="str">
        <f t="shared" si="5"/>
        <v>trusty-backend-python3.4</v>
      </c>
      <c r="F326" t="s">
        <v>17</v>
      </c>
      <c r="G326" t="s">
        <v>18</v>
      </c>
      <c r="I326" t="s">
        <v>699</v>
      </c>
      <c r="J326" t="s">
        <v>180</v>
      </c>
      <c r="L326">
        <v>295</v>
      </c>
      <c r="M326">
        <v>389</v>
      </c>
      <c r="N326">
        <v>74</v>
      </c>
      <c r="O326" s="10" t="s">
        <v>13</v>
      </c>
      <c r="P326" s="11" t="s">
        <v>13</v>
      </c>
      <c r="R326" t="str" cm="1">
        <f t="array" ref="R326">IFERROR(_xlfn.IFS(O326=P326,"agreed",TRUE,"conflicted"), "error")</f>
        <v>agreed</v>
      </c>
      <c r="S326" t="e">
        <f xml:space="preserve"> _xlfn.XLOOKUP(_xlfn.CONCAT(B326, "/", D326),#REF!,#REF!)</f>
        <v>#REF!</v>
      </c>
    </row>
    <row r="327" spans="1:19" ht="14.25" x14ac:dyDescent="0.2">
      <c r="A327">
        <v>47284</v>
      </c>
      <c r="B327" t="s">
        <v>115</v>
      </c>
      <c r="C327" t="s">
        <v>116</v>
      </c>
      <c r="D327" t="s">
        <v>448</v>
      </c>
      <c r="E327" s="1" t="str">
        <f t="shared" si="5"/>
        <v>php54-wp47-build</v>
      </c>
      <c r="F327" t="s">
        <v>13</v>
      </c>
      <c r="I327" t="s">
        <v>13</v>
      </c>
      <c r="L327">
        <v>299</v>
      </c>
      <c r="M327">
        <v>2254</v>
      </c>
      <c r="N327">
        <v>178</v>
      </c>
      <c r="O327" s="10" t="s">
        <v>13</v>
      </c>
      <c r="P327" s="11" t="s">
        <v>13</v>
      </c>
      <c r="R327" t="str" cm="1">
        <f t="array" ref="R327">IFERROR(_xlfn.IFS(O327=P327,"agreed",TRUE,"conflicted"), "error")</f>
        <v>agreed</v>
      </c>
      <c r="S327" t="e">
        <f xml:space="preserve"> _xlfn.XLOOKUP(_xlfn.CONCAT(B327, "/", D327),#REF!,#REF!)</f>
        <v>#REF!</v>
      </c>
    </row>
    <row r="328" spans="1:19" ht="14.25" x14ac:dyDescent="0.2">
      <c r="A328">
        <v>29344</v>
      </c>
      <c r="B328" t="s">
        <v>409</v>
      </c>
      <c r="C328" t="s">
        <v>410</v>
      </c>
      <c r="D328" t="s">
        <v>411</v>
      </c>
      <c r="E328" s="1" t="str">
        <f t="shared" si="5"/>
        <v>surveys</v>
      </c>
      <c r="F328" t="s">
        <v>17</v>
      </c>
      <c r="G328" t="s">
        <v>18</v>
      </c>
      <c r="H328" t="s">
        <v>180</v>
      </c>
      <c r="I328" t="s">
        <v>706</v>
      </c>
      <c r="J328" t="s">
        <v>180</v>
      </c>
      <c r="K328" t="s">
        <v>710</v>
      </c>
      <c r="L328">
        <v>597</v>
      </c>
      <c r="M328">
        <v>6307</v>
      </c>
      <c r="N328">
        <v>155</v>
      </c>
      <c r="O328" s="10" t="s">
        <v>13</v>
      </c>
      <c r="P328" s="11" t="s">
        <v>13</v>
      </c>
      <c r="R328" t="str" cm="1">
        <f t="array" ref="R328">IFERROR(_xlfn.IFS(O328=P328,"agreed",TRUE,"conflicted"), "error")</f>
        <v>agreed</v>
      </c>
      <c r="S328" t="e">
        <f xml:space="preserve"> _xlfn.XLOOKUP(_xlfn.CONCAT(B328, "/", D328),#REF!,#REF!)</f>
        <v>#REF!</v>
      </c>
    </row>
    <row r="329" spans="1:19" ht="14.25" x14ac:dyDescent="0.2">
      <c r="A329">
        <v>35135</v>
      </c>
      <c r="B329" t="s">
        <v>205</v>
      </c>
      <c r="C329" t="s">
        <v>206</v>
      </c>
      <c r="D329" t="s">
        <v>218</v>
      </c>
      <c r="E329" s="1" t="str">
        <f t="shared" si="5"/>
        <v>clang-avx-threaded</v>
      </c>
      <c r="F329" t="s">
        <v>13</v>
      </c>
      <c r="I329" t="s">
        <v>13</v>
      </c>
      <c r="L329">
        <v>327</v>
      </c>
      <c r="M329">
        <v>902</v>
      </c>
      <c r="N329">
        <v>63</v>
      </c>
      <c r="O329" s="10" t="s">
        <v>13</v>
      </c>
      <c r="P329" s="11" t="s">
        <v>13</v>
      </c>
      <c r="R329" t="str" cm="1">
        <f t="array" ref="R329">IFERROR(_xlfn.IFS(O329=P329,"agreed",TRUE,"conflicted"), "error")</f>
        <v>agreed</v>
      </c>
      <c r="S329" t="e">
        <f xml:space="preserve"> _xlfn.XLOOKUP(_xlfn.CONCAT(B329, "/", D329),#REF!,#REF!)</f>
        <v>#REF!</v>
      </c>
    </row>
    <row r="330" spans="1:19" ht="14.25" x14ac:dyDescent="0.2">
      <c r="A330">
        <v>44054</v>
      </c>
      <c r="B330" t="s">
        <v>10</v>
      </c>
      <c r="C330" t="s">
        <v>11</v>
      </c>
      <c r="D330" t="s">
        <v>646</v>
      </c>
      <c r="E330" s="1" t="str">
        <f t="shared" si="5"/>
        <v>compile_time_options</v>
      </c>
      <c r="F330" t="s">
        <v>13</v>
      </c>
      <c r="I330" t="s">
        <v>13</v>
      </c>
      <c r="L330">
        <v>1023</v>
      </c>
      <c r="M330">
        <v>6301</v>
      </c>
      <c r="N330">
        <v>306</v>
      </c>
      <c r="O330" s="10" t="s">
        <v>13</v>
      </c>
      <c r="P330" s="11" t="s">
        <v>13</v>
      </c>
      <c r="R330" t="str" cm="1">
        <f t="array" ref="R330">IFERROR(_xlfn.IFS(O330=P330,"agreed",TRUE,"conflicted"), "error")</f>
        <v>agreed</v>
      </c>
      <c r="S330" t="e">
        <f xml:space="preserve"> _xlfn.XLOOKUP(_xlfn.CONCAT(B330, "/", D330),#REF!,#REF!)</f>
        <v>#REF!</v>
      </c>
    </row>
    <row r="331" spans="1:19" ht="14.25" x14ac:dyDescent="0.2">
      <c r="A331">
        <v>56707</v>
      </c>
      <c r="B331" t="s">
        <v>37</v>
      </c>
      <c r="C331" t="s">
        <v>38</v>
      </c>
      <c r="D331" t="s">
        <v>637</v>
      </c>
      <c r="E331" s="1" t="str">
        <f t="shared" si="5"/>
        <v>linux_test_android_ndk_16</v>
      </c>
      <c r="F331" t="s">
        <v>13</v>
      </c>
      <c r="I331" t="s">
        <v>13</v>
      </c>
      <c r="L331">
        <v>219</v>
      </c>
      <c r="M331">
        <v>1080</v>
      </c>
      <c r="N331">
        <v>301</v>
      </c>
      <c r="O331" s="10" t="s">
        <v>13</v>
      </c>
      <c r="P331" s="11" t="s">
        <v>13</v>
      </c>
      <c r="R331" t="str" cm="1">
        <f t="array" ref="R331">IFERROR(_xlfn.IFS(O331=P331,"agreed",TRUE,"conflicted"), "error")</f>
        <v>agreed</v>
      </c>
      <c r="S331" t="e">
        <f xml:space="preserve"> _xlfn.XLOOKUP(_xlfn.CONCAT(B331, "/", D331),#REF!,#REF!)</f>
        <v>#REF!</v>
      </c>
    </row>
    <row r="332" spans="1:19" ht="14.25" x14ac:dyDescent="0.2">
      <c r="A332">
        <v>51246</v>
      </c>
      <c r="B332" t="s">
        <v>227</v>
      </c>
      <c r="C332" t="s">
        <v>228</v>
      </c>
      <c r="D332" t="s">
        <v>590</v>
      </c>
      <c r="E332" s="1" t="str">
        <f t="shared" si="5"/>
        <v>test-12_check-non-adaptive-isolation</v>
      </c>
      <c r="F332" t="s">
        <v>13</v>
      </c>
      <c r="I332" t="s">
        <v>13</v>
      </c>
      <c r="L332">
        <v>234</v>
      </c>
      <c r="M332">
        <v>251</v>
      </c>
      <c r="N332">
        <v>268</v>
      </c>
      <c r="O332" s="10" t="s">
        <v>13</v>
      </c>
      <c r="P332" s="11" t="s">
        <v>13</v>
      </c>
      <c r="R332" t="str" cm="1">
        <f t="array" ref="R332">IFERROR(_xlfn.IFS(O332=P332,"agreed",TRUE,"conflicted"), "error")</f>
        <v>agreed</v>
      </c>
      <c r="S332" t="e">
        <f xml:space="preserve"> _xlfn.XLOOKUP(_xlfn.CONCAT(B332, "/", D332),#REF!,#REF!)</f>
        <v>#REF!</v>
      </c>
    </row>
    <row r="333" spans="1:19" ht="14.25" x14ac:dyDescent="0.2">
      <c r="A333">
        <v>29335</v>
      </c>
      <c r="B333" t="s">
        <v>205</v>
      </c>
      <c r="C333" t="s">
        <v>206</v>
      </c>
      <c r="D333" t="s">
        <v>689</v>
      </c>
      <c r="E333" s="1" t="str">
        <f t="shared" si="5"/>
        <v>gcc-avx-dynamic</v>
      </c>
      <c r="F333" t="s">
        <v>13</v>
      </c>
      <c r="I333" t="s">
        <v>13</v>
      </c>
      <c r="L333">
        <v>338</v>
      </c>
      <c r="M333">
        <v>1302</v>
      </c>
      <c r="N333">
        <v>336</v>
      </c>
      <c r="O333" s="10" t="s">
        <v>13</v>
      </c>
      <c r="P333" s="11" t="s">
        <v>13</v>
      </c>
      <c r="R333" t="str" cm="1">
        <f t="array" ref="R333">IFERROR(_xlfn.IFS(O333=P333,"agreed",TRUE,"conflicted"), "error")</f>
        <v>agreed</v>
      </c>
      <c r="S333" t="e">
        <f xml:space="preserve"> _xlfn.XLOOKUP(_xlfn.CONCAT(B333, "/", D333),#REF!,#REF!)</f>
        <v>#REF!</v>
      </c>
    </row>
    <row r="334" spans="1:19" ht="14.25" x14ac:dyDescent="0.2">
      <c r="A334">
        <v>34615</v>
      </c>
      <c r="B334" t="s">
        <v>24</v>
      </c>
      <c r="C334" t="s">
        <v>25</v>
      </c>
      <c r="D334" t="s">
        <v>624</v>
      </c>
      <c r="E334" s="1" t="str">
        <f t="shared" si="5"/>
        <v>test-browser</v>
      </c>
      <c r="F334" t="s">
        <v>17</v>
      </c>
      <c r="G334" t="s">
        <v>18</v>
      </c>
      <c r="H334" t="s">
        <v>180</v>
      </c>
      <c r="I334" t="s">
        <v>699</v>
      </c>
      <c r="J334" t="s">
        <v>180</v>
      </c>
      <c r="L334">
        <v>727</v>
      </c>
      <c r="M334">
        <v>8646</v>
      </c>
      <c r="N334">
        <v>290</v>
      </c>
      <c r="O334" s="10" t="s">
        <v>13</v>
      </c>
      <c r="P334" s="11" t="s">
        <v>13</v>
      </c>
      <c r="R334" t="str" cm="1">
        <f t="array" ref="R334">IFERROR(_xlfn.IFS(O334=P334,"agreed",TRUE,"conflicted"), "error")</f>
        <v>agreed</v>
      </c>
      <c r="S334" t="e">
        <f xml:space="preserve"> _xlfn.XLOOKUP(_xlfn.CONCAT(B334, "/", D334),#REF!,#REF!)</f>
        <v>#REF!</v>
      </c>
    </row>
    <row r="335" spans="1:19" ht="14.25" x14ac:dyDescent="0.2">
      <c r="A335">
        <v>43439</v>
      </c>
      <c r="B335" t="s">
        <v>28</v>
      </c>
      <c r="C335" t="s">
        <v>29</v>
      </c>
      <c r="D335" t="s">
        <v>468</v>
      </c>
      <c r="E335" s="1" t="str">
        <f t="shared" si="5"/>
        <v>binary_macos_conda_py2.7_cpu</v>
      </c>
      <c r="F335" t="s">
        <v>13</v>
      </c>
      <c r="I335" t="s">
        <v>13</v>
      </c>
      <c r="L335">
        <v>254</v>
      </c>
      <c r="M335">
        <v>799</v>
      </c>
      <c r="N335">
        <v>191</v>
      </c>
      <c r="O335" s="10" t="s">
        <v>13</v>
      </c>
      <c r="P335" s="11" t="s">
        <v>13</v>
      </c>
      <c r="R335" t="str" cm="1">
        <f t="array" ref="R335">IFERROR(_xlfn.IFS(O335=P335,"agreed",TRUE,"conflicted"), "error")</f>
        <v>agreed</v>
      </c>
      <c r="S335" t="e">
        <f xml:space="preserve"> _xlfn.XLOOKUP(_xlfn.CONCAT(B335, "/", D335),#REF!,#REF!)</f>
        <v>#REF!</v>
      </c>
    </row>
    <row r="336" spans="1:19" ht="14.25" x14ac:dyDescent="0.2">
      <c r="A336">
        <v>54620</v>
      </c>
      <c r="B336" t="s">
        <v>115</v>
      </c>
      <c r="C336" t="s">
        <v>116</v>
      </c>
      <c r="D336" t="s">
        <v>618</v>
      </c>
      <c r="E336" s="1" t="str">
        <f t="shared" si="5"/>
        <v>php55-wp-latest-build</v>
      </c>
      <c r="F336" t="s">
        <v>13</v>
      </c>
      <c r="I336" t="s">
        <v>13</v>
      </c>
      <c r="L336">
        <v>299</v>
      </c>
      <c r="M336">
        <v>1763</v>
      </c>
      <c r="N336">
        <v>287</v>
      </c>
      <c r="O336" s="10" t="s">
        <v>13</v>
      </c>
      <c r="P336" s="11" t="s">
        <v>13</v>
      </c>
      <c r="R336" t="str" cm="1">
        <f t="array" ref="R336">IFERROR(_xlfn.IFS(O336=P336,"agreed",TRUE,"conflicted"), "error")</f>
        <v>agreed</v>
      </c>
      <c r="S336" t="e">
        <f xml:space="preserve"> _xlfn.XLOOKUP(_xlfn.CONCAT(B336, "/", D336),#REF!,#REF!)</f>
        <v>#REF!</v>
      </c>
    </row>
    <row r="337" spans="1:19" ht="14.25" x14ac:dyDescent="0.2">
      <c r="A337">
        <v>36772</v>
      </c>
      <c r="B337" t="s">
        <v>362</v>
      </c>
      <c r="C337" t="s">
        <v>363</v>
      </c>
      <c r="D337" t="s">
        <v>389</v>
      </c>
      <c r="E337" s="1" t="str">
        <f t="shared" si="5"/>
        <v>test</v>
      </c>
      <c r="F337" t="s">
        <v>13</v>
      </c>
      <c r="I337" t="s">
        <v>13</v>
      </c>
      <c r="L337">
        <v>523</v>
      </c>
      <c r="M337">
        <v>3585</v>
      </c>
      <c r="N337">
        <v>152</v>
      </c>
      <c r="O337" s="10" t="s">
        <v>13</v>
      </c>
      <c r="P337" s="11" t="s">
        <v>13</v>
      </c>
      <c r="R337" t="str" cm="1">
        <f t="array" ref="R337">IFERROR(_xlfn.IFS(O337=P337,"agreed",TRUE,"conflicted"), "error")</f>
        <v>agreed</v>
      </c>
      <c r="S337" t="e">
        <f xml:space="preserve"> _xlfn.XLOOKUP(_xlfn.CONCAT(B337, "/", D337),#REF!,#REF!)</f>
        <v>#REF!</v>
      </c>
    </row>
    <row r="338" spans="1:19" ht="14.25" x14ac:dyDescent="0.2">
      <c r="A338">
        <v>34475</v>
      </c>
      <c r="B338" t="s">
        <v>309</v>
      </c>
      <c r="C338" t="s">
        <v>310</v>
      </c>
      <c r="D338" t="s">
        <v>311</v>
      </c>
      <c r="E338" s="1" t="str">
        <f t="shared" si="5"/>
        <v>test_3</v>
      </c>
      <c r="F338" t="s">
        <v>17</v>
      </c>
      <c r="G338" t="s">
        <v>18</v>
      </c>
      <c r="H338" t="s">
        <v>58</v>
      </c>
      <c r="I338" t="s">
        <v>13</v>
      </c>
      <c r="K338" t="s">
        <v>719</v>
      </c>
      <c r="L338">
        <v>339</v>
      </c>
      <c r="M338">
        <v>1035</v>
      </c>
      <c r="N338">
        <v>101</v>
      </c>
      <c r="O338" s="10" t="s">
        <v>13</v>
      </c>
      <c r="P338" s="11" t="s">
        <v>13</v>
      </c>
      <c r="R338" t="str" cm="1">
        <f t="array" ref="R338">IFERROR(_xlfn.IFS(O338=P338,"agreed",TRUE,"conflicted"), "error")</f>
        <v>agreed</v>
      </c>
      <c r="S338" t="e">
        <f xml:space="preserve"> _xlfn.XLOOKUP(_xlfn.CONCAT(B338, "/", D338),#REF!,#REF!)</f>
        <v>#REF!</v>
      </c>
    </row>
    <row r="339" spans="1:19" ht="14.25" x14ac:dyDescent="0.2">
      <c r="A339">
        <v>32465</v>
      </c>
      <c r="B339" t="s">
        <v>205</v>
      </c>
      <c r="C339" t="s">
        <v>206</v>
      </c>
      <c r="D339" t="s">
        <v>207</v>
      </c>
      <c r="E339" s="1" t="str">
        <f t="shared" si="5"/>
        <v>clang-avx-google-benchmarks</v>
      </c>
      <c r="F339" t="s">
        <v>13</v>
      </c>
      <c r="I339" t="s">
        <v>706</v>
      </c>
      <c r="L339">
        <v>240</v>
      </c>
      <c r="M339">
        <v>406</v>
      </c>
      <c r="N339">
        <v>58</v>
      </c>
      <c r="O339" s="10" t="s">
        <v>13</v>
      </c>
      <c r="P339" s="11" t="s">
        <v>13</v>
      </c>
      <c r="R339" t="str" cm="1">
        <f t="array" ref="R339">IFERROR(_xlfn.IFS(O339=P339,"agreed",TRUE,"conflicted"), "error")</f>
        <v>agreed</v>
      </c>
      <c r="S339" t="e">
        <f xml:space="preserve"> _xlfn.XLOOKUP(_xlfn.CONCAT(B339, "/", D339),#REF!,#REF!)</f>
        <v>#REF!</v>
      </c>
    </row>
    <row r="340" spans="1:19" ht="14.25" x14ac:dyDescent="0.2">
      <c r="A340">
        <v>42979</v>
      </c>
      <c r="B340" t="s">
        <v>28</v>
      </c>
      <c r="C340" t="s">
        <v>29</v>
      </c>
      <c r="D340" t="s">
        <v>191</v>
      </c>
      <c r="E340" s="1" t="str">
        <f t="shared" si="5"/>
        <v>binary_linux_wheel_py3.8_cu92</v>
      </c>
      <c r="F340" t="s">
        <v>13</v>
      </c>
      <c r="I340" t="s">
        <v>13</v>
      </c>
      <c r="L340">
        <v>604</v>
      </c>
      <c r="M340">
        <v>3480</v>
      </c>
      <c r="N340">
        <v>53</v>
      </c>
      <c r="O340" s="10" t="s">
        <v>13</v>
      </c>
      <c r="P340" s="11" t="s">
        <v>13</v>
      </c>
      <c r="R340" t="str" cm="1">
        <f t="array" ref="R340">IFERROR(_xlfn.IFS(O340=P340,"agreed",TRUE,"conflicted"), "error")</f>
        <v>agreed</v>
      </c>
      <c r="S340" t="e">
        <f xml:space="preserve"> _xlfn.XLOOKUP(_xlfn.CONCAT(B340, "/", D340),#REF!,#REF!)</f>
        <v>#REF!</v>
      </c>
    </row>
  </sheetData>
  <autoFilter ref="A1:Y340" xr:uid="{DDB5EAC3-AA0B-9440-8F99-CAC7C762F7F0}">
    <sortState xmlns:xlrd2="http://schemas.microsoft.com/office/spreadsheetml/2017/richdata2" ref="A2:Y340">
      <sortCondition ref="S1:S340"/>
    </sortState>
  </autoFilter>
  <phoneticPr fontId="23" type="noConversion"/>
  <conditionalFormatting sqref="R1:R1048576">
    <cfRule type="cellIs" dxfId="0" priority="1" stopIfTrue="1" operator="notEqual">
      <formula>"agreed"</formula>
    </cfRule>
  </conditionalFormatting>
  <hyperlinks>
    <hyperlink ref="H84" r:id="rId1" location="restorecache" display="https://circleci.com/docs/configuration-reference/#restorecache" xr:uid="{41707C3D-EBA3-EB4B-A923-742042C49F06}"/>
    <hyperlink ref="U33" r:id="rId2" xr:uid="{CD85ECD6-DC4D-6B48-9260-0CD13B95E43B}"/>
    <hyperlink ref="V33" r:id="rId3" xr:uid="{60B6373C-F2FA-6648-946A-2A6F58E9207D}"/>
    <hyperlink ref="T18" r:id="rId4" xr:uid="{B14D6B5B-8E95-7F4A-85CF-570E1A5F3CC9}"/>
    <hyperlink ref="T24" r:id="rId5" xr:uid="{2BF70074-3870-474B-8B54-E1C694EE49F3}"/>
    <hyperlink ref="T20" r:id="rId6" xr:uid="{5778D38C-5104-924C-8430-E9946878D93F}"/>
    <hyperlink ref="U21" r:id="rId7" location="L84" xr:uid="{8CFC1BEB-EBCF-C94C-8C39-798D1AADA709}"/>
    <hyperlink ref="U17" r:id="rId8" xr:uid="{5284C0D7-0ACA-6244-83C2-5D71C51F8D6D}"/>
    <hyperlink ref="X17" r:id="rId9" xr:uid="{DDC79EC4-3279-E543-B00C-FCCEDA9CC862}"/>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2DC8-9043-E44D-86AB-077B910140E0}">
  <dimension ref="A1:J340"/>
  <sheetViews>
    <sheetView workbookViewId="0">
      <selection activeCell="G20" sqref="G20"/>
    </sheetView>
  </sheetViews>
  <sheetFormatPr defaultColWidth="8.875" defaultRowHeight="14.25" x14ac:dyDescent="0.2"/>
  <cols>
    <col min="1" max="1" width="6" bestFit="1" customWidth="1"/>
    <col min="3" max="3" width="42.375" bestFit="1" customWidth="1"/>
    <col min="4" max="4" width="37.375" hidden="1" customWidth="1"/>
    <col min="5" max="5" width="44.875" customWidth="1"/>
    <col min="6" max="7" width="9.125" customWidth="1"/>
    <col min="8" max="8" width="17.375" customWidth="1"/>
  </cols>
  <sheetData>
    <row r="1" spans="1:10" x14ac:dyDescent="0.2">
      <c r="A1" t="s">
        <v>0</v>
      </c>
      <c r="B1" t="s">
        <v>1</v>
      </c>
      <c r="C1" t="s">
        <v>2</v>
      </c>
      <c r="D1" t="s">
        <v>3</v>
      </c>
      <c r="E1" t="s">
        <v>4</v>
      </c>
      <c r="F1" t="s">
        <v>5</v>
      </c>
      <c r="G1" t="s">
        <v>6</v>
      </c>
      <c r="H1" t="s">
        <v>7</v>
      </c>
      <c r="I1" t="s">
        <v>8</v>
      </c>
      <c r="J1" t="s">
        <v>9</v>
      </c>
    </row>
    <row r="2" spans="1:10" x14ac:dyDescent="0.2">
      <c r="A2">
        <v>38290</v>
      </c>
      <c r="B2" t="s">
        <v>10</v>
      </c>
      <c r="C2" t="s">
        <v>11</v>
      </c>
      <c r="D2" t="s">
        <v>12</v>
      </c>
      <c r="E2" s="1" t="str">
        <f>HYPERLINK(_xlfn.CONCAT("https://aws-forecast.b11p.com/TimeSeries/ByStepNumber?repo=",C2,"&amp;job=",D2), D2)</f>
        <v>format</v>
      </c>
      <c r="F2" t="s">
        <v>13</v>
      </c>
      <c r="I2">
        <v>1227</v>
      </c>
      <c r="J2">
        <v>17126</v>
      </c>
    </row>
    <row r="3" spans="1:10" x14ac:dyDescent="0.2">
      <c r="A3">
        <v>38858</v>
      </c>
      <c r="B3" t="s">
        <v>14</v>
      </c>
      <c r="C3" t="s">
        <v>15</v>
      </c>
      <c r="D3" t="s">
        <v>16</v>
      </c>
      <c r="E3" s="1" t="str">
        <f t="shared" ref="E3:E66" si="0">HYPERLINK(_xlfn.CONCAT("https://aws-forecast.b11p.com/TimeSeries/ByStepNumber?repo=",C3,"&amp;job=",D3), D3)</f>
        <v>test-protractor</v>
      </c>
      <c r="F3" t="s">
        <v>17</v>
      </c>
      <c r="H3" s="1" t="s">
        <v>811</v>
      </c>
      <c r="I3">
        <v>203</v>
      </c>
      <c r="J3">
        <v>700</v>
      </c>
    </row>
    <row r="4" spans="1:10" x14ac:dyDescent="0.2">
      <c r="A4">
        <v>55049</v>
      </c>
      <c r="B4" t="s">
        <v>20</v>
      </c>
      <c r="C4" t="s">
        <v>21</v>
      </c>
      <c r="D4" t="s">
        <v>22</v>
      </c>
      <c r="E4" s="2" t="str">
        <f t="shared" si="0"/>
        <v>Apollo Link Schema</v>
      </c>
      <c r="F4" t="s">
        <v>17</v>
      </c>
      <c r="H4" t="s">
        <v>23</v>
      </c>
      <c r="I4">
        <v>338</v>
      </c>
      <c r="J4">
        <v>1328</v>
      </c>
    </row>
    <row r="5" spans="1:10" x14ac:dyDescent="0.2">
      <c r="A5">
        <v>32351</v>
      </c>
      <c r="B5" t="s">
        <v>24</v>
      </c>
      <c r="C5" t="s">
        <v>25</v>
      </c>
      <c r="D5" t="s">
        <v>26</v>
      </c>
      <c r="E5" s="2" t="str">
        <f t="shared" si="0"/>
        <v>test-or-deploy-website</v>
      </c>
      <c r="F5" t="s">
        <v>17</v>
      </c>
      <c r="H5" t="s">
        <v>27</v>
      </c>
      <c r="I5">
        <v>735</v>
      </c>
      <c r="J5">
        <v>9517</v>
      </c>
    </row>
    <row r="6" spans="1:10" x14ac:dyDescent="0.2">
      <c r="A6">
        <v>44401</v>
      </c>
      <c r="B6" t="s">
        <v>28</v>
      </c>
      <c r="C6" t="s">
        <v>29</v>
      </c>
      <c r="D6" t="s">
        <v>30</v>
      </c>
      <c r="E6" s="2" t="str">
        <f t="shared" si="0"/>
        <v>binary_linux_wheel_py3.8_cpu</v>
      </c>
      <c r="F6" t="s">
        <v>159</v>
      </c>
      <c r="H6" t="s">
        <v>31</v>
      </c>
      <c r="I6">
        <v>620</v>
      </c>
      <c r="J6">
        <v>3551</v>
      </c>
    </row>
    <row r="7" spans="1:10" x14ac:dyDescent="0.2">
      <c r="A7">
        <v>36143</v>
      </c>
      <c r="B7" t="s">
        <v>32</v>
      </c>
      <c r="C7" t="s">
        <v>33</v>
      </c>
      <c r="D7" t="s">
        <v>34</v>
      </c>
      <c r="E7" s="2" t="str">
        <f t="shared" si="0"/>
        <v>jruby-9.2-ascii_spec</v>
      </c>
      <c r="F7" t="s">
        <v>13</v>
      </c>
      <c r="H7" t="s">
        <v>35</v>
      </c>
      <c r="I7">
        <v>386</v>
      </c>
      <c r="J7">
        <v>6526</v>
      </c>
    </row>
    <row r="8" spans="1:10" x14ac:dyDescent="0.2">
      <c r="A8">
        <v>48734</v>
      </c>
      <c r="B8" t="s">
        <v>37</v>
      </c>
      <c r="C8" t="s">
        <v>38</v>
      </c>
      <c r="D8" t="s">
        <v>39</v>
      </c>
      <c r="E8" s="2" t="str">
        <f t="shared" si="0"/>
        <v>macos_test_android_ndk_16</v>
      </c>
      <c r="F8" t="s">
        <v>159</v>
      </c>
      <c r="H8" t="s">
        <v>40</v>
      </c>
      <c r="I8">
        <v>220</v>
      </c>
      <c r="J8">
        <v>1045</v>
      </c>
    </row>
    <row r="9" spans="1:10" x14ac:dyDescent="0.2">
      <c r="A9">
        <v>43372</v>
      </c>
      <c r="B9" t="s">
        <v>41</v>
      </c>
      <c r="C9" t="s">
        <v>42</v>
      </c>
      <c r="D9" t="s">
        <v>43</v>
      </c>
      <c r="E9" s="2" t="str">
        <f t="shared" si="0"/>
        <v>lint</v>
      </c>
      <c r="F9" t="s">
        <v>13</v>
      </c>
      <c r="I9">
        <v>230</v>
      </c>
      <c r="J9">
        <v>1134</v>
      </c>
    </row>
    <row r="10" spans="1:10" x14ac:dyDescent="0.2">
      <c r="A10">
        <v>45979</v>
      </c>
      <c r="B10" t="s">
        <v>32</v>
      </c>
      <c r="C10" t="s">
        <v>33</v>
      </c>
      <c r="D10" t="s">
        <v>45</v>
      </c>
      <c r="E10" s="2" t="str">
        <f t="shared" si="0"/>
        <v>ruby-2.2-spec</v>
      </c>
      <c r="F10" t="s">
        <v>13</v>
      </c>
      <c r="H10" t="s">
        <v>46</v>
      </c>
      <c r="I10">
        <v>280</v>
      </c>
      <c r="J10">
        <v>1908</v>
      </c>
    </row>
    <row r="11" spans="1:10" x14ac:dyDescent="0.2">
      <c r="A11">
        <v>34753</v>
      </c>
      <c r="B11" t="s">
        <v>47</v>
      </c>
      <c r="C11" t="s">
        <v>48</v>
      </c>
      <c r="D11" t="s">
        <v>49</v>
      </c>
      <c r="E11" s="2" t="str">
        <f t="shared" si="0"/>
        <v>test_cloudify_types</v>
      </c>
      <c r="F11" t="s">
        <v>159</v>
      </c>
      <c r="H11" t="s">
        <v>50</v>
      </c>
      <c r="I11">
        <v>341</v>
      </c>
      <c r="J11">
        <v>2844</v>
      </c>
    </row>
    <row r="12" spans="1:10" x14ac:dyDescent="0.2">
      <c r="A12">
        <v>46532</v>
      </c>
      <c r="B12" t="s">
        <v>52</v>
      </c>
      <c r="C12" t="s">
        <v>53</v>
      </c>
      <c r="D12" t="s">
        <v>54</v>
      </c>
      <c r="E12" s="2" t="str">
        <f t="shared" si="0"/>
        <v>PyTorch-v1.4</v>
      </c>
      <c r="F12" t="s">
        <v>13</v>
      </c>
      <c r="I12">
        <v>522</v>
      </c>
      <c r="J12">
        <v>912</v>
      </c>
    </row>
    <row r="13" spans="1:10" x14ac:dyDescent="0.2">
      <c r="A13">
        <v>49163</v>
      </c>
      <c r="B13" t="s">
        <v>55</v>
      </c>
      <c r="C13" t="s">
        <v>56</v>
      </c>
      <c r="D13" t="s">
        <v>57</v>
      </c>
      <c r="E13" s="2" t="str">
        <f t="shared" si="0"/>
        <v>build_mips_gcc</v>
      </c>
      <c r="F13" t="s">
        <v>13</v>
      </c>
      <c r="I13">
        <v>352</v>
      </c>
      <c r="J13">
        <v>1053</v>
      </c>
    </row>
    <row r="14" spans="1:10" x14ac:dyDescent="0.2">
      <c r="A14">
        <v>34715</v>
      </c>
      <c r="B14" t="s">
        <v>59</v>
      </c>
      <c r="C14" t="s">
        <v>60</v>
      </c>
      <c r="D14" t="s">
        <v>61</v>
      </c>
      <c r="E14" s="2" t="str">
        <f t="shared" si="0"/>
        <v>vendor</v>
      </c>
      <c r="F14" t="s">
        <v>159</v>
      </c>
      <c r="H14" t="s">
        <v>58</v>
      </c>
      <c r="I14">
        <v>536</v>
      </c>
      <c r="J14">
        <v>5092</v>
      </c>
    </row>
    <row r="15" spans="1:10" x14ac:dyDescent="0.2">
      <c r="A15">
        <v>33064</v>
      </c>
      <c r="B15" t="s">
        <v>62</v>
      </c>
      <c r="C15" t="s">
        <v>63</v>
      </c>
      <c r="D15" t="s">
        <v>64</v>
      </c>
      <c r="E15" s="2" t="str">
        <f t="shared" si="0"/>
        <v>yarn_build</v>
      </c>
      <c r="F15" t="s">
        <v>159</v>
      </c>
      <c r="H15" t="s">
        <v>812</v>
      </c>
      <c r="I15">
        <v>781</v>
      </c>
      <c r="J15">
        <v>3846</v>
      </c>
    </row>
    <row r="16" spans="1:10" x14ac:dyDescent="0.2">
      <c r="A16">
        <v>53840</v>
      </c>
      <c r="B16" t="s">
        <v>66</v>
      </c>
      <c r="C16" t="s">
        <v>67</v>
      </c>
      <c r="D16" t="s">
        <v>68</v>
      </c>
      <c r="E16" s="2" t="str">
        <f t="shared" si="0"/>
        <v>test-integration-macos</v>
      </c>
      <c r="F16" t="s">
        <v>159</v>
      </c>
      <c r="H16" t="s">
        <v>58</v>
      </c>
      <c r="I16">
        <v>197</v>
      </c>
      <c r="J16">
        <v>197</v>
      </c>
    </row>
    <row r="17" spans="1:10" x14ac:dyDescent="0.2">
      <c r="A17">
        <v>36455</v>
      </c>
      <c r="B17" t="s">
        <v>69</v>
      </c>
      <c r="C17" t="s">
        <v>70</v>
      </c>
      <c r="D17" t="s">
        <v>71</v>
      </c>
      <c r="E17" s="2" t="str">
        <f t="shared" si="0"/>
        <v>home</v>
      </c>
      <c r="F17" t="s">
        <v>17</v>
      </c>
      <c r="G17" t="s">
        <v>705</v>
      </c>
      <c r="H17" t="s">
        <v>73</v>
      </c>
      <c r="I17">
        <v>927</v>
      </c>
      <c r="J17">
        <v>11318</v>
      </c>
    </row>
    <row r="18" spans="1:10" x14ac:dyDescent="0.2">
      <c r="A18">
        <v>44344</v>
      </c>
      <c r="B18" t="s">
        <v>74</v>
      </c>
      <c r="C18" t="s">
        <v>75</v>
      </c>
      <c r="D18" t="s">
        <v>76</v>
      </c>
      <c r="E18" s="2" t="str">
        <f t="shared" si="0"/>
        <v>Node.js 8</v>
      </c>
      <c r="F18" t="s">
        <v>13</v>
      </c>
      <c r="I18">
        <v>615</v>
      </c>
      <c r="J18">
        <v>5437</v>
      </c>
    </row>
    <row r="19" spans="1:10" x14ac:dyDescent="0.2">
      <c r="A19">
        <v>42883</v>
      </c>
      <c r="B19" t="s">
        <v>77</v>
      </c>
      <c r="C19" t="s">
        <v>78</v>
      </c>
      <c r="D19" t="s">
        <v>79</v>
      </c>
      <c r="E19" s="2" t="str">
        <f t="shared" si="0"/>
        <v>cli</v>
      </c>
      <c r="F19" t="s">
        <v>159</v>
      </c>
      <c r="H19" t="s">
        <v>58</v>
      </c>
      <c r="I19">
        <v>501</v>
      </c>
      <c r="J19">
        <v>607</v>
      </c>
    </row>
    <row r="20" spans="1:10" x14ac:dyDescent="0.2">
      <c r="A20">
        <v>31516</v>
      </c>
      <c r="B20" t="s">
        <v>80</v>
      </c>
      <c r="C20" t="s">
        <v>81</v>
      </c>
      <c r="D20" t="s">
        <v>82</v>
      </c>
      <c r="E20" s="2" t="str">
        <f t="shared" si="0"/>
        <v>test-go-1.11-386</v>
      </c>
      <c r="F20" t="s">
        <v>159</v>
      </c>
      <c r="H20" t="s">
        <v>58</v>
      </c>
      <c r="I20">
        <v>282</v>
      </c>
      <c r="J20">
        <v>1846</v>
      </c>
    </row>
    <row r="21" spans="1:10" x14ac:dyDescent="0.2">
      <c r="A21">
        <v>56008</v>
      </c>
      <c r="B21" t="s">
        <v>83</v>
      </c>
      <c r="C21" t="s">
        <v>84</v>
      </c>
      <c r="D21" t="s">
        <v>85</v>
      </c>
      <c r="E21" s="2" t="str">
        <f t="shared" si="0"/>
        <v>test_material-ui-x</v>
      </c>
      <c r="F21" t="s">
        <v>159</v>
      </c>
      <c r="H21" t="s">
        <v>58</v>
      </c>
      <c r="I21">
        <v>1254</v>
      </c>
      <c r="J21">
        <v>9828</v>
      </c>
    </row>
    <row r="22" spans="1:10" x14ac:dyDescent="0.2">
      <c r="A22">
        <v>55139</v>
      </c>
      <c r="B22" t="s">
        <v>87</v>
      </c>
      <c r="C22" t="s">
        <v>88</v>
      </c>
      <c r="D22" t="s">
        <v>89</v>
      </c>
      <c r="E22" s="2" t="str">
        <f t="shared" si="0"/>
        <v>ok</v>
      </c>
      <c r="F22" t="s">
        <v>159</v>
      </c>
      <c r="H22" t="s">
        <v>58</v>
      </c>
      <c r="I22">
        <v>668</v>
      </c>
      <c r="J22">
        <v>2091</v>
      </c>
    </row>
    <row r="23" spans="1:10" x14ac:dyDescent="0.2">
      <c r="A23">
        <v>44137</v>
      </c>
      <c r="B23" t="s">
        <v>14</v>
      </c>
      <c r="C23" t="s">
        <v>15</v>
      </c>
      <c r="D23" t="s">
        <v>43</v>
      </c>
      <c r="E23" s="2" t="str">
        <f t="shared" si="0"/>
        <v>lint</v>
      </c>
      <c r="F23" t="s">
        <v>159</v>
      </c>
      <c r="H23" t="s">
        <v>58</v>
      </c>
      <c r="I23">
        <v>199</v>
      </c>
      <c r="J23">
        <v>744</v>
      </c>
    </row>
    <row r="24" spans="1:10" x14ac:dyDescent="0.2">
      <c r="A24">
        <v>40395</v>
      </c>
      <c r="B24" t="s">
        <v>91</v>
      </c>
      <c r="C24" t="s">
        <v>92</v>
      </c>
      <c r="D24" t="s">
        <v>93</v>
      </c>
      <c r="E24" s="2" t="str">
        <f t="shared" si="0"/>
        <v>test_e2e_legacy</v>
      </c>
      <c r="F24" t="s">
        <v>159</v>
      </c>
      <c r="H24" t="s">
        <v>58</v>
      </c>
      <c r="I24">
        <v>367</v>
      </c>
      <c r="J24">
        <v>1522</v>
      </c>
    </row>
    <row r="25" spans="1:10" x14ac:dyDescent="0.2">
      <c r="A25">
        <v>41200</v>
      </c>
      <c r="B25" t="s">
        <v>94</v>
      </c>
      <c r="C25" t="s">
        <v>95</v>
      </c>
      <c r="D25" t="s">
        <v>96</v>
      </c>
      <c r="E25" s="2" t="str">
        <f t="shared" si="0"/>
        <v>test_aio_tools</v>
      </c>
      <c r="F25" t="s">
        <v>159</v>
      </c>
      <c r="H25" t="s">
        <v>813</v>
      </c>
      <c r="I25">
        <v>2376</v>
      </c>
      <c r="J25">
        <v>37967</v>
      </c>
    </row>
    <row r="26" spans="1:10" x14ac:dyDescent="0.2">
      <c r="A26">
        <v>56093</v>
      </c>
      <c r="B26" t="s">
        <v>97</v>
      </c>
      <c r="C26" t="s">
        <v>98</v>
      </c>
      <c r="D26" t="s">
        <v>99</v>
      </c>
      <c r="E26" s="2" t="str">
        <f t="shared" si="0"/>
        <v>unittests_gpu12</v>
      </c>
      <c r="F26" t="s">
        <v>159</v>
      </c>
      <c r="H26" t="s">
        <v>100</v>
      </c>
      <c r="I26">
        <v>323</v>
      </c>
      <c r="J26">
        <v>1531</v>
      </c>
    </row>
    <row r="27" spans="1:10" x14ac:dyDescent="0.2">
      <c r="A27">
        <v>34451</v>
      </c>
      <c r="B27" t="s">
        <v>101</v>
      </c>
      <c r="C27" t="s">
        <v>102</v>
      </c>
      <c r="D27" t="s">
        <v>103</v>
      </c>
      <c r="E27" s="2" t="str">
        <f t="shared" si="0"/>
        <v>Execute tests on macOS (Xcode 9.4.1, Ruby 2.4)</v>
      </c>
      <c r="F27" t="s">
        <v>159</v>
      </c>
      <c r="H27" t="s">
        <v>58</v>
      </c>
      <c r="I27">
        <v>244</v>
      </c>
      <c r="J27">
        <v>735</v>
      </c>
    </row>
    <row r="28" spans="1:10" x14ac:dyDescent="0.2">
      <c r="A28">
        <v>33038</v>
      </c>
      <c r="B28" t="s">
        <v>105</v>
      </c>
      <c r="C28" t="s">
        <v>106</v>
      </c>
      <c r="D28" t="s">
        <v>107</v>
      </c>
      <c r="E28" s="2" t="str">
        <f t="shared" si="0"/>
        <v>integration_tests_cache_resilience</v>
      </c>
      <c r="F28" t="s">
        <v>17</v>
      </c>
      <c r="H28" t="s">
        <v>814</v>
      </c>
      <c r="I28">
        <v>902</v>
      </c>
      <c r="J28">
        <v>7053</v>
      </c>
    </row>
    <row r="29" spans="1:10" x14ac:dyDescent="0.2">
      <c r="A29">
        <v>53160</v>
      </c>
      <c r="B29" t="s">
        <v>109</v>
      </c>
      <c r="C29" t="s">
        <v>110</v>
      </c>
      <c r="D29" t="s">
        <v>111</v>
      </c>
      <c r="E29" s="2" t="str">
        <f t="shared" si="0"/>
        <v>test_robot</v>
      </c>
      <c r="F29" t="s">
        <v>13</v>
      </c>
      <c r="I29">
        <v>257</v>
      </c>
      <c r="J29">
        <v>3070</v>
      </c>
    </row>
    <row r="30" spans="1:10" x14ac:dyDescent="0.2">
      <c r="A30">
        <v>36568</v>
      </c>
      <c r="B30" t="s">
        <v>112</v>
      </c>
      <c r="C30" t="s">
        <v>113</v>
      </c>
      <c r="D30" t="s">
        <v>114</v>
      </c>
      <c r="E30" s="2" t="str">
        <f t="shared" si="0"/>
        <v>e2e_template_editor</v>
      </c>
      <c r="F30" t="s">
        <v>746</v>
      </c>
      <c r="I30">
        <v>257</v>
      </c>
      <c r="J30">
        <v>3598</v>
      </c>
    </row>
    <row r="31" spans="1:10" x14ac:dyDescent="0.2">
      <c r="A31">
        <v>53054</v>
      </c>
      <c r="B31" t="s">
        <v>115</v>
      </c>
      <c r="C31" t="s">
        <v>116</v>
      </c>
      <c r="D31" t="s">
        <v>117</v>
      </c>
      <c r="E31" s="2" t="str">
        <f t="shared" si="0"/>
        <v>php72-wp48-build</v>
      </c>
      <c r="F31" t="s">
        <v>13</v>
      </c>
      <c r="I31">
        <v>301</v>
      </c>
      <c r="J31">
        <v>2269</v>
      </c>
    </row>
    <row r="32" spans="1:10" x14ac:dyDescent="0.2">
      <c r="A32">
        <v>47662</v>
      </c>
      <c r="B32" t="s">
        <v>118</v>
      </c>
      <c r="C32" t="s">
        <v>119</v>
      </c>
      <c r="D32" t="s">
        <v>120</v>
      </c>
      <c r="E32" s="2" t="str">
        <f t="shared" si="0"/>
        <v>scheduler</v>
      </c>
      <c r="F32" t="s">
        <v>159</v>
      </c>
      <c r="H32" t="s">
        <v>815</v>
      </c>
      <c r="I32">
        <v>442</v>
      </c>
      <c r="J32">
        <v>3622</v>
      </c>
    </row>
    <row r="33" spans="1:10" x14ac:dyDescent="0.2">
      <c r="A33">
        <v>50450</v>
      </c>
      <c r="B33" t="s">
        <v>123</v>
      </c>
      <c r="C33" t="s">
        <v>124</v>
      </c>
      <c r="D33" t="s">
        <v>125</v>
      </c>
      <c r="E33" s="2" t="str">
        <f t="shared" si="0"/>
        <v>smoketest-parity-development-3.7-matrix</v>
      </c>
      <c r="F33" t="s">
        <v>159</v>
      </c>
      <c r="H33" t="s">
        <v>816</v>
      </c>
      <c r="I33">
        <v>216</v>
      </c>
      <c r="J33">
        <v>1252</v>
      </c>
    </row>
    <row r="34" spans="1:10" x14ac:dyDescent="0.2">
      <c r="A34">
        <v>47522</v>
      </c>
      <c r="B34" t="s">
        <v>128</v>
      </c>
      <c r="C34" t="s">
        <v>129</v>
      </c>
      <c r="D34" t="s">
        <v>130</v>
      </c>
      <c r="E34" s="2" t="str">
        <f t="shared" si="0"/>
        <v>merge-and-upload-coverage</v>
      </c>
      <c r="F34" t="s">
        <v>159</v>
      </c>
      <c r="H34" t="s">
        <v>131</v>
      </c>
      <c r="I34">
        <v>202</v>
      </c>
      <c r="J34">
        <v>1525</v>
      </c>
    </row>
    <row r="35" spans="1:10" x14ac:dyDescent="0.2">
      <c r="A35">
        <v>41049</v>
      </c>
      <c r="B35" t="s">
        <v>132</v>
      </c>
      <c r="C35" t="s">
        <v>133</v>
      </c>
      <c r="D35" t="s">
        <v>134</v>
      </c>
      <c r="E35" s="1" t="str">
        <f t="shared" si="0"/>
        <v>build-deploy</v>
      </c>
      <c r="F35" t="s">
        <v>746</v>
      </c>
      <c r="I35">
        <v>842</v>
      </c>
      <c r="J35">
        <v>4240</v>
      </c>
    </row>
    <row r="36" spans="1:10" x14ac:dyDescent="0.2">
      <c r="A36">
        <v>33006</v>
      </c>
      <c r="B36" t="s">
        <v>135</v>
      </c>
      <c r="C36" t="s">
        <v>136</v>
      </c>
      <c r="D36" t="s">
        <v>137</v>
      </c>
      <c r="E36" s="1" t="str">
        <f t="shared" si="0"/>
        <v>nvim-master</v>
      </c>
      <c r="I36">
        <v>285</v>
      </c>
      <c r="J36">
        <v>1125</v>
      </c>
    </row>
    <row r="37" spans="1:10" x14ac:dyDescent="0.2">
      <c r="A37">
        <v>56430</v>
      </c>
      <c r="B37" t="s">
        <v>37</v>
      </c>
      <c r="C37" t="s">
        <v>38</v>
      </c>
      <c r="D37" t="s">
        <v>138</v>
      </c>
      <c r="E37" s="1" t="str">
        <f t="shared" si="0"/>
        <v>mac_build_openjdk8</v>
      </c>
      <c r="I37">
        <v>235</v>
      </c>
      <c r="J37">
        <v>1087</v>
      </c>
    </row>
    <row r="38" spans="1:10" x14ac:dyDescent="0.2">
      <c r="A38">
        <v>41661</v>
      </c>
      <c r="B38" t="s">
        <v>139</v>
      </c>
      <c r="C38" t="s">
        <v>140</v>
      </c>
      <c r="D38" t="s">
        <v>141</v>
      </c>
      <c r="E38" s="1" t="str">
        <f t="shared" si="0"/>
        <v>Server 4_1</v>
      </c>
      <c r="I38">
        <v>1147</v>
      </c>
      <c r="J38">
        <v>2220</v>
      </c>
    </row>
    <row r="39" spans="1:10" x14ac:dyDescent="0.2">
      <c r="A39">
        <v>39625</v>
      </c>
      <c r="B39" t="s">
        <v>143</v>
      </c>
      <c r="C39" t="s">
        <v>144</v>
      </c>
      <c r="D39" t="s">
        <v>145</v>
      </c>
      <c r="E39" s="1" t="str">
        <f t="shared" si="0"/>
        <v>b_ubu_cxx17</v>
      </c>
      <c r="I39">
        <v>461</v>
      </c>
      <c r="J39">
        <v>941</v>
      </c>
    </row>
    <row r="40" spans="1:10" x14ac:dyDescent="0.2">
      <c r="A40">
        <v>52814</v>
      </c>
      <c r="B40" t="s">
        <v>146</v>
      </c>
      <c r="C40" t="s">
        <v>147</v>
      </c>
      <c r="D40" t="s">
        <v>148</v>
      </c>
      <c r="E40" s="1" t="str">
        <f t="shared" si="0"/>
        <v>python-2-7-orca</v>
      </c>
      <c r="I40">
        <v>217</v>
      </c>
      <c r="J40">
        <v>2501</v>
      </c>
    </row>
    <row r="41" spans="1:10" x14ac:dyDescent="0.2">
      <c r="A41">
        <v>43158</v>
      </c>
      <c r="B41" t="s">
        <v>149</v>
      </c>
      <c r="C41" t="s">
        <v>150</v>
      </c>
      <c r="D41" t="s">
        <v>151</v>
      </c>
      <c r="E41" s="1" t="str">
        <f t="shared" si="0"/>
        <v>Apollo Boost</v>
      </c>
      <c r="I41">
        <v>572</v>
      </c>
      <c r="J41">
        <v>1790</v>
      </c>
    </row>
    <row r="42" spans="1:10" x14ac:dyDescent="0.2">
      <c r="A42">
        <v>29289</v>
      </c>
      <c r="B42" t="s">
        <v>152</v>
      </c>
      <c r="C42" t="s">
        <v>153</v>
      </c>
      <c r="D42" t="s">
        <v>154</v>
      </c>
      <c r="E42" s="1" t="str">
        <f t="shared" si="0"/>
        <v>build_scalafix_rules_212</v>
      </c>
      <c r="I42">
        <v>281</v>
      </c>
      <c r="J42">
        <v>2948</v>
      </c>
    </row>
    <row r="43" spans="1:10" x14ac:dyDescent="0.2">
      <c r="A43">
        <v>41463</v>
      </c>
      <c r="B43" t="s">
        <v>156</v>
      </c>
      <c r="C43" t="s">
        <v>157</v>
      </c>
      <c r="D43" t="s">
        <v>158</v>
      </c>
      <c r="E43" s="1" t="str">
        <f t="shared" si="0"/>
        <v>build</v>
      </c>
      <c r="I43">
        <v>312</v>
      </c>
      <c r="J43">
        <v>1320</v>
      </c>
    </row>
    <row r="44" spans="1:10" x14ac:dyDescent="0.2">
      <c r="A44">
        <v>52211</v>
      </c>
      <c r="B44" t="s">
        <v>161</v>
      </c>
      <c r="C44" t="s">
        <v>162</v>
      </c>
      <c r="D44" t="s">
        <v>163</v>
      </c>
      <c r="E44" s="1" t="str">
        <f t="shared" si="0"/>
        <v>build-go1.10</v>
      </c>
      <c r="I44">
        <v>234</v>
      </c>
      <c r="J44">
        <v>745</v>
      </c>
    </row>
    <row r="45" spans="1:10" x14ac:dyDescent="0.2">
      <c r="A45">
        <v>45209</v>
      </c>
      <c r="B45" t="s">
        <v>28</v>
      </c>
      <c r="C45" t="s">
        <v>29</v>
      </c>
      <c r="D45" t="s">
        <v>164</v>
      </c>
      <c r="E45" s="1" t="str">
        <f t="shared" si="0"/>
        <v>binary_linux_conda_py3.6_cu110</v>
      </c>
      <c r="I45">
        <v>546</v>
      </c>
      <c r="J45">
        <v>1302</v>
      </c>
    </row>
    <row r="46" spans="1:10" x14ac:dyDescent="0.2">
      <c r="A46">
        <v>39621</v>
      </c>
      <c r="B46" t="s">
        <v>165</v>
      </c>
      <c r="C46" t="s">
        <v>166</v>
      </c>
      <c r="D46" t="s">
        <v>158</v>
      </c>
      <c r="E46" s="1" t="str">
        <f t="shared" si="0"/>
        <v>build</v>
      </c>
      <c r="I46">
        <v>228</v>
      </c>
      <c r="J46">
        <v>799</v>
      </c>
    </row>
    <row r="47" spans="1:10" x14ac:dyDescent="0.2">
      <c r="A47">
        <v>33468</v>
      </c>
      <c r="B47" t="s">
        <v>167</v>
      </c>
      <c r="C47" t="s">
        <v>168</v>
      </c>
      <c r="D47" t="s">
        <v>169</v>
      </c>
      <c r="E47" s="1" t="str">
        <f t="shared" si="0"/>
        <v>build-recursor</v>
      </c>
      <c r="I47">
        <v>201</v>
      </c>
      <c r="J47">
        <v>2591</v>
      </c>
    </row>
    <row r="48" spans="1:10" x14ac:dyDescent="0.2">
      <c r="A48">
        <v>46347</v>
      </c>
      <c r="B48" t="s">
        <v>170</v>
      </c>
      <c r="C48" t="s">
        <v>171</v>
      </c>
      <c r="D48" t="s">
        <v>172</v>
      </c>
      <c r="E48" s="1" t="str">
        <f t="shared" si="0"/>
        <v>update-homebrew</v>
      </c>
      <c r="I48">
        <v>448</v>
      </c>
      <c r="J48">
        <v>1789</v>
      </c>
    </row>
    <row r="49" spans="1:10" x14ac:dyDescent="0.2">
      <c r="A49">
        <v>48832</v>
      </c>
      <c r="B49" t="s">
        <v>37</v>
      </c>
      <c r="C49" t="s">
        <v>38</v>
      </c>
      <c r="D49" t="s">
        <v>174</v>
      </c>
      <c r="E49" s="1" t="str">
        <f t="shared" si="0"/>
        <v>linux_test_heavy_integration</v>
      </c>
      <c r="I49">
        <v>213</v>
      </c>
      <c r="J49">
        <v>966</v>
      </c>
    </row>
    <row r="50" spans="1:10" x14ac:dyDescent="0.2">
      <c r="A50">
        <v>31177</v>
      </c>
      <c r="B50" t="s">
        <v>177</v>
      </c>
      <c r="C50" t="s">
        <v>178</v>
      </c>
      <c r="D50" t="s">
        <v>179</v>
      </c>
      <c r="E50" s="1" t="str">
        <f t="shared" si="0"/>
        <v>electron-linux-arm64-debug</v>
      </c>
      <c r="I50">
        <v>252</v>
      </c>
      <c r="J50">
        <v>253</v>
      </c>
    </row>
    <row r="51" spans="1:10" x14ac:dyDescent="0.2">
      <c r="A51">
        <v>55938</v>
      </c>
      <c r="B51" t="s">
        <v>181</v>
      </c>
      <c r="C51" t="s">
        <v>182</v>
      </c>
      <c r="D51" t="s">
        <v>183</v>
      </c>
      <c r="E51" s="1" t="str">
        <f t="shared" si="0"/>
        <v>build-enterprise-backend-linux-x64-musl</v>
      </c>
      <c r="I51">
        <v>1791</v>
      </c>
      <c r="J51">
        <v>7933</v>
      </c>
    </row>
    <row r="52" spans="1:10" x14ac:dyDescent="0.2">
      <c r="A52">
        <v>34534</v>
      </c>
      <c r="B52" t="s">
        <v>185</v>
      </c>
      <c r="C52" t="s">
        <v>186</v>
      </c>
      <c r="D52" t="s">
        <v>187</v>
      </c>
      <c r="E52" s="1" t="str">
        <f t="shared" si="0"/>
        <v>install-examples-deps</v>
      </c>
      <c r="I52">
        <v>710</v>
      </c>
      <c r="J52">
        <v>1552</v>
      </c>
    </row>
    <row r="53" spans="1:10" x14ac:dyDescent="0.2">
      <c r="A53">
        <v>35557</v>
      </c>
      <c r="B53" t="s">
        <v>188</v>
      </c>
      <c r="C53" t="s">
        <v>189</v>
      </c>
      <c r="D53" t="s">
        <v>190</v>
      </c>
      <c r="E53" s="1" t="str">
        <f t="shared" si="0"/>
        <v>NodeJS 10</v>
      </c>
      <c r="I53">
        <v>1299</v>
      </c>
      <c r="J53">
        <v>7982</v>
      </c>
    </row>
    <row r="54" spans="1:10" x14ac:dyDescent="0.2">
      <c r="A54">
        <v>42979</v>
      </c>
      <c r="B54" t="s">
        <v>28</v>
      </c>
      <c r="C54" t="s">
        <v>29</v>
      </c>
      <c r="D54" t="s">
        <v>191</v>
      </c>
      <c r="E54" s="1" t="str">
        <f t="shared" si="0"/>
        <v>binary_linux_wheel_py3.8_cu92</v>
      </c>
      <c r="I54">
        <v>604</v>
      </c>
      <c r="J54">
        <v>3480</v>
      </c>
    </row>
    <row r="55" spans="1:10" x14ac:dyDescent="0.2">
      <c r="A55">
        <v>37838</v>
      </c>
      <c r="B55" t="s">
        <v>181</v>
      </c>
      <c r="C55" t="s">
        <v>182</v>
      </c>
      <c r="D55" t="s">
        <v>192</v>
      </c>
      <c r="E55" s="1" t="str">
        <f t="shared" si="0"/>
        <v>build-all-enterprise</v>
      </c>
      <c r="I55">
        <v>304</v>
      </c>
      <c r="J55">
        <v>3467</v>
      </c>
    </row>
    <row r="56" spans="1:10" x14ac:dyDescent="0.2">
      <c r="A56">
        <v>41775</v>
      </c>
      <c r="B56" t="s">
        <v>193</v>
      </c>
      <c r="C56" t="s">
        <v>194</v>
      </c>
      <c r="D56" t="s">
        <v>195</v>
      </c>
      <c r="E56" s="1" t="str">
        <f t="shared" si="0"/>
        <v>build-and-test</v>
      </c>
      <c r="I56">
        <v>719</v>
      </c>
      <c r="J56">
        <v>3293</v>
      </c>
    </row>
    <row r="57" spans="1:10" x14ac:dyDescent="0.2">
      <c r="A57">
        <v>44743</v>
      </c>
      <c r="B57" t="s">
        <v>198</v>
      </c>
      <c r="C57" t="s">
        <v>199</v>
      </c>
      <c r="D57" t="s">
        <v>200</v>
      </c>
      <c r="E57" s="1" t="str">
        <f t="shared" si="0"/>
        <v>indexing</v>
      </c>
      <c r="I57">
        <v>412</v>
      </c>
      <c r="J57">
        <v>1453</v>
      </c>
    </row>
    <row r="58" spans="1:10" x14ac:dyDescent="0.2">
      <c r="A58">
        <v>44637</v>
      </c>
      <c r="B58" t="s">
        <v>201</v>
      </c>
      <c r="C58" t="s">
        <v>202</v>
      </c>
      <c r="D58" t="s">
        <v>203</v>
      </c>
      <c r="E58" s="1" t="str">
        <f t="shared" si="0"/>
        <v>test-macos-1</v>
      </c>
      <c r="I58">
        <v>212</v>
      </c>
      <c r="J58">
        <v>2092</v>
      </c>
    </row>
    <row r="59" spans="1:10" x14ac:dyDescent="0.2">
      <c r="A59">
        <v>32465</v>
      </c>
      <c r="B59" t="s">
        <v>205</v>
      </c>
      <c r="C59" t="s">
        <v>206</v>
      </c>
      <c r="D59" t="s">
        <v>207</v>
      </c>
      <c r="E59" s="1" t="str">
        <f t="shared" si="0"/>
        <v>clang-avx-google-benchmarks</v>
      </c>
      <c r="I59">
        <v>240</v>
      </c>
      <c r="J59">
        <v>406</v>
      </c>
    </row>
    <row r="60" spans="1:10" x14ac:dyDescent="0.2">
      <c r="A60">
        <v>41669</v>
      </c>
      <c r="B60" t="s">
        <v>208</v>
      </c>
      <c r="C60" t="s">
        <v>209</v>
      </c>
      <c r="D60" t="s">
        <v>210</v>
      </c>
      <c r="E60" s="1" t="str">
        <f t="shared" si="0"/>
        <v>py38 windows unit tests</v>
      </c>
      <c r="I60">
        <v>210</v>
      </c>
      <c r="J60">
        <v>482</v>
      </c>
    </row>
    <row r="61" spans="1:10" x14ac:dyDescent="0.2">
      <c r="A61">
        <v>38403</v>
      </c>
      <c r="B61" t="s">
        <v>211</v>
      </c>
      <c r="C61" t="s">
        <v>212</v>
      </c>
      <c r="D61" t="s">
        <v>213</v>
      </c>
      <c r="E61" s="1" t="str">
        <f t="shared" si="0"/>
        <v>test 3.6</v>
      </c>
      <c r="I61">
        <v>1482</v>
      </c>
      <c r="J61">
        <v>3689</v>
      </c>
    </row>
    <row r="62" spans="1:10" x14ac:dyDescent="0.2">
      <c r="A62">
        <v>37007</v>
      </c>
      <c r="B62" t="s">
        <v>214</v>
      </c>
      <c r="C62" t="s">
        <v>215</v>
      </c>
      <c r="D62" t="s">
        <v>216</v>
      </c>
      <c r="E62" s="1" t="str">
        <f t="shared" si="0"/>
        <v>test_py</v>
      </c>
      <c r="I62">
        <v>545</v>
      </c>
      <c r="J62">
        <v>7699</v>
      </c>
    </row>
    <row r="63" spans="1:10" x14ac:dyDescent="0.2">
      <c r="A63">
        <v>35786</v>
      </c>
      <c r="B63" t="s">
        <v>132</v>
      </c>
      <c r="C63" t="s">
        <v>133</v>
      </c>
      <c r="D63" t="s">
        <v>217</v>
      </c>
      <c r="E63" s="1" t="str">
        <f t="shared" si="0"/>
        <v>integration_test</v>
      </c>
      <c r="I63">
        <v>688</v>
      </c>
      <c r="J63">
        <v>6688</v>
      </c>
    </row>
    <row r="64" spans="1:10" x14ac:dyDescent="0.2">
      <c r="A64">
        <v>35135</v>
      </c>
      <c r="B64" t="s">
        <v>205</v>
      </c>
      <c r="C64" t="s">
        <v>206</v>
      </c>
      <c r="D64" t="s">
        <v>218</v>
      </c>
      <c r="E64" s="1" t="str">
        <f t="shared" si="0"/>
        <v>clang-avx-threaded</v>
      </c>
      <c r="I64">
        <v>327</v>
      </c>
      <c r="J64">
        <v>902</v>
      </c>
    </row>
    <row r="65" spans="1:10" x14ac:dyDescent="0.2">
      <c r="A65">
        <v>33117</v>
      </c>
      <c r="B65" t="s">
        <v>219</v>
      </c>
      <c r="C65" t="s">
        <v>220</v>
      </c>
      <c r="D65" t="s">
        <v>221</v>
      </c>
      <c r="E65" s="1" t="str">
        <f t="shared" si="0"/>
        <v>danger</v>
      </c>
      <c r="I65">
        <v>1703</v>
      </c>
      <c r="J65">
        <v>3483</v>
      </c>
    </row>
    <row r="66" spans="1:10" x14ac:dyDescent="0.2">
      <c r="A66">
        <v>32760</v>
      </c>
      <c r="B66" t="s">
        <v>219</v>
      </c>
      <c r="C66" t="s">
        <v>220</v>
      </c>
      <c r="D66" t="s">
        <v>222</v>
      </c>
      <c r="E66" s="1" t="str">
        <f t="shared" si="0"/>
        <v>setup-1</v>
      </c>
      <c r="I66">
        <v>1248</v>
      </c>
      <c r="J66">
        <v>1248</v>
      </c>
    </row>
    <row r="67" spans="1:10" x14ac:dyDescent="0.2">
      <c r="A67">
        <v>29459</v>
      </c>
      <c r="B67" t="s">
        <v>224</v>
      </c>
      <c r="C67" t="s">
        <v>225</v>
      </c>
      <c r="D67" t="s">
        <v>226</v>
      </c>
      <c r="E67" s="1" t="str">
        <f t="shared" ref="E67:E130" si="1">HYPERLINK(_xlfn.CONCAT("https://aws-forecast.b11p.com/TimeSeries/ByStepNumber?repo=",C67,"&amp;job=",D67), D67)</f>
        <v>check_incorrect_import_statements</v>
      </c>
      <c r="I67">
        <v>294</v>
      </c>
      <c r="J67">
        <v>2532</v>
      </c>
    </row>
    <row r="68" spans="1:10" x14ac:dyDescent="0.2">
      <c r="A68">
        <v>48715</v>
      </c>
      <c r="B68" t="s">
        <v>227</v>
      </c>
      <c r="C68" t="s">
        <v>228</v>
      </c>
      <c r="D68" t="s">
        <v>229</v>
      </c>
      <c r="E68" s="1" t="str">
        <f t="shared" si="1"/>
        <v>test-13_check-follower-cluster</v>
      </c>
      <c r="I68">
        <v>689</v>
      </c>
      <c r="J68">
        <v>2080</v>
      </c>
    </row>
    <row r="69" spans="1:10" x14ac:dyDescent="0.2">
      <c r="A69">
        <v>32506</v>
      </c>
      <c r="B69" t="s">
        <v>230</v>
      </c>
      <c r="C69" t="s">
        <v>231</v>
      </c>
      <c r="D69" t="s">
        <v>232</v>
      </c>
      <c r="E69" s="1" t="str">
        <f t="shared" si="1"/>
        <v>integration-postgres-py38</v>
      </c>
      <c r="I69">
        <v>221</v>
      </c>
      <c r="J69">
        <v>1679</v>
      </c>
    </row>
    <row r="70" spans="1:10" x14ac:dyDescent="0.2">
      <c r="A70">
        <v>39914</v>
      </c>
      <c r="B70" t="s">
        <v>47</v>
      </c>
      <c r="C70" t="s">
        <v>48</v>
      </c>
      <c r="D70" t="s">
        <v>233</v>
      </c>
      <c r="E70" s="1" t="str">
        <f t="shared" si="1"/>
        <v>test_clientv2_1_endpoints</v>
      </c>
      <c r="I70">
        <v>203</v>
      </c>
      <c r="J70">
        <v>2355</v>
      </c>
    </row>
    <row r="71" spans="1:10" x14ac:dyDescent="0.2">
      <c r="A71">
        <v>43765</v>
      </c>
      <c r="B71" t="s">
        <v>230</v>
      </c>
      <c r="C71" t="s">
        <v>231</v>
      </c>
      <c r="D71" t="s">
        <v>234</v>
      </c>
      <c r="E71" s="1" t="str">
        <f t="shared" si="1"/>
        <v>integration-postgres-py36</v>
      </c>
      <c r="I71">
        <v>218</v>
      </c>
      <c r="J71">
        <v>3418</v>
      </c>
    </row>
    <row r="72" spans="1:10" x14ac:dyDescent="0.2">
      <c r="A72">
        <v>45738</v>
      </c>
      <c r="B72" t="s">
        <v>235</v>
      </c>
      <c r="C72" t="s">
        <v>236</v>
      </c>
      <c r="D72" t="s">
        <v>237</v>
      </c>
      <c r="E72" s="1" t="str">
        <f t="shared" si="1"/>
        <v>clang-tidy</v>
      </c>
      <c r="I72">
        <v>472</v>
      </c>
      <c r="J72">
        <v>2568</v>
      </c>
    </row>
    <row r="73" spans="1:10" x14ac:dyDescent="0.2">
      <c r="A73">
        <v>36324</v>
      </c>
      <c r="B73" t="s">
        <v>238</v>
      </c>
      <c r="C73" t="s">
        <v>239</v>
      </c>
      <c r="D73" t="s">
        <v>240</v>
      </c>
      <c r="E73" s="1" t="str">
        <f t="shared" si="1"/>
        <v>php_7_3_test_suite</v>
      </c>
      <c r="I73">
        <v>368</v>
      </c>
      <c r="J73">
        <v>3671</v>
      </c>
    </row>
    <row r="74" spans="1:10" x14ac:dyDescent="0.2">
      <c r="A74">
        <v>34091</v>
      </c>
      <c r="B74" t="s">
        <v>94</v>
      </c>
      <c r="C74" t="s">
        <v>95</v>
      </c>
      <c r="D74" t="s">
        <v>242</v>
      </c>
      <c r="E74" s="1" t="str">
        <f t="shared" si="1"/>
        <v>legacy-unit-tests-local</v>
      </c>
      <c r="I74">
        <v>2122</v>
      </c>
      <c r="J74">
        <v>3769</v>
      </c>
    </row>
    <row r="75" spans="1:10" x14ac:dyDescent="0.2">
      <c r="A75">
        <v>40877</v>
      </c>
      <c r="B75" t="s">
        <v>243</v>
      </c>
      <c r="C75" t="s">
        <v>244</v>
      </c>
      <c r="D75" t="s">
        <v>245</v>
      </c>
      <c r="E75" s="1" t="str">
        <f t="shared" si="1"/>
        <v>trusty-backend-python3.4</v>
      </c>
      <c r="I75">
        <v>295</v>
      </c>
      <c r="J75">
        <v>389</v>
      </c>
    </row>
    <row r="76" spans="1:10" x14ac:dyDescent="0.2">
      <c r="A76">
        <v>43686</v>
      </c>
      <c r="B76" t="s">
        <v>139</v>
      </c>
      <c r="C76" t="s">
        <v>140</v>
      </c>
      <c r="D76" t="s">
        <v>246</v>
      </c>
      <c r="E76" s="1" t="str">
        <f t="shared" si="1"/>
        <v>Server Master</v>
      </c>
      <c r="I76">
        <v>1601</v>
      </c>
      <c r="J76">
        <v>6717</v>
      </c>
    </row>
    <row r="77" spans="1:10" x14ac:dyDescent="0.2">
      <c r="A77">
        <v>38863</v>
      </c>
      <c r="B77" t="s">
        <v>69</v>
      </c>
      <c r="C77" t="s">
        <v>70</v>
      </c>
      <c r="D77" t="s">
        <v>248</v>
      </c>
      <c r="E77" s="1" t="str">
        <f t="shared" si="1"/>
        <v>babel_preset</v>
      </c>
      <c r="I77">
        <v>812</v>
      </c>
      <c r="J77">
        <v>6241</v>
      </c>
    </row>
    <row r="78" spans="1:10" x14ac:dyDescent="0.2">
      <c r="A78">
        <v>36517</v>
      </c>
      <c r="B78" t="s">
        <v>62</v>
      </c>
      <c r="C78" t="s">
        <v>63</v>
      </c>
      <c r="D78" t="s">
        <v>249</v>
      </c>
      <c r="E78" s="1" t="str">
        <f t="shared" si="1"/>
        <v>test_build_prod</v>
      </c>
      <c r="I78">
        <v>459</v>
      </c>
      <c r="J78">
        <v>3842</v>
      </c>
    </row>
    <row r="79" spans="1:10" x14ac:dyDescent="0.2">
      <c r="A79">
        <v>43064</v>
      </c>
      <c r="B79" t="s">
        <v>152</v>
      </c>
      <c r="C79" t="s">
        <v>153</v>
      </c>
      <c r="D79" t="s">
        <v>250</v>
      </c>
      <c r="E79" s="1" t="str">
        <f t="shared" si="1"/>
        <v>build_212</v>
      </c>
      <c r="I79">
        <v>236</v>
      </c>
      <c r="J79">
        <v>4998</v>
      </c>
    </row>
    <row r="80" spans="1:10" x14ac:dyDescent="0.2">
      <c r="A80">
        <v>37295</v>
      </c>
      <c r="B80" t="s">
        <v>251</v>
      </c>
      <c r="C80" t="s">
        <v>252</v>
      </c>
      <c r="D80" t="s">
        <v>253</v>
      </c>
      <c r="E80" s="1" t="str">
        <f t="shared" si="1"/>
        <v>testapp60</v>
      </c>
      <c r="I80">
        <v>214</v>
      </c>
      <c r="J80">
        <v>2037</v>
      </c>
    </row>
    <row r="81" spans="1:10" x14ac:dyDescent="0.2">
      <c r="A81">
        <v>36876</v>
      </c>
      <c r="B81" t="s">
        <v>255</v>
      </c>
      <c r="C81" t="s">
        <v>256</v>
      </c>
      <c r="D81" t="s">
        <v>257</v>
      </c>
      <c r="E81" s="1" t="str">
        <f t="shared" si="1"/>
        <v>api-bigquery-test</v>
      </c>
      <c r="I81">
        <v>891</v>
      </c>
      <c r="J81">
        <v>9518</v>
      </c>
    </row>
    <row r="82" spans="1:10" x14ac:dyDescent="0.2">
      <c r="A82">
        <v>34752</v>
      </c>
      <c r="B82" t="s">
        <v>74</v>
      </c>
      <c r="C82" t="s">
        <v>75</v>
      </c>
      <c r="D82" t="s">
        <v>258</v>
      </c>
      <c r="E82" s="1" t="str">
        <f t="shared" si="1"/>
        <v>Bundlesize</v>
      </c>
      <c r="I82">
        <v>341</v>
      </c>
      <c r="J82">
        <v>2811</v>
      </c>
    </row>
    <row r="83" spans="1:10" x14ac:dyDescent="0.2">
      <c r="A83">
        <v>41128</v>
      </c>
      <c r="B83" t="s">
        <v>62</v>
      </c>
      <c r="C83" t="s">
        <v>63</v>
      </c>
      <c r="D83" t="s">
        <v>259</v>
      </c>
      <c r="E83" s="1" t="str">
        <f t="shared" si="1"/>
        <v>test_source_www_experimental</v>
      </c>
      <c r="I83">
        <v>284</v>
      </c>
      <c r="J83">
        <v>297</v>
      </c>
    </row>
    <row r="84" spans="1:10" x14ac:dyDescent="0.2">
      <c r="A84">
        <v>38633</v>
      </c>
      <c r="B84" t="s">
        <v>260</v>
      </c>
      <c r="C84" t="s">
        <v>261</v>
      </c>
      <c r="D84" t="s">
        <v>262</v>
      </c>
      <c r="E84" s="1" t="str">
        <f t="shared" si="1"/>
        <v>test-ruby2.5</v>
      </c>
      <c r="I84">
        <v>685</v>
      </c>
      <c r="J84">
        <v>9800</v>
      </c>
    </row>
    <row r="85" spans="1:10" x14ac:dyDescent="0.2">
      <c r="A85">
        <v>29801</v>
      </c>
      <c r="B85" t="s">
        <v>28</v>
      </c>
      <c r="C85" t="s">
        <v>29</v>
      </c>
      <c r="D85" t="s">
        <v>263</v>
      </c>
      <c r="E85" s="1" t="str">
        <f t="shared" si="1"/>
        <v>binary_macos_wheel_py3.8_cpu</v>
      </c>
      <c r="I85">
        <v>606</v>
      </c>
      <c r="J85">
        <v>3493</v>
      </c>
    </row>
    <row r="86" spans="1:10" x14ac:dyDescent="0.2">
      <c r="A86">
        <v>30790</v>
      </c>
      <c r="B86" t="s">
        <v>264</v>
      </c>
      <c r="C86" t="s">
        <v>265</v>
      </c>
      <c r="D86" t="s">
        <v>266</v>
      </c>
      <c r="E86" s="1" t="str">
        <f t="shared" si="1"/>
        <v>messages-javascript</v>
      </c>
      <c r="I86">
        <v>461</v>
      </c>
      <c r="J86">
        <v>2724</v>
      </c>
    </row>
    <row r="87" spans="1:10" x14ac:dyDescent="0.2">
      <c r="A87">
        <v>57241</v>
      </c>
      <c r="B87" t="s">
        <v>55</v>
      </c>
      <c r="C87" t="s">
        <v>56</v>
      </c>
      <c r="D87" t="s">
        <v>267</v>
      </c>
      <c r="E87" s="1" t="str">
        <f t="shared" si="1"/>
        <v>kernel_tests_mips_clang</v>
      </c>
      <c r="I87">
        <v>325</v>
      </c>
      <c r="J87">
        <v>941</v>
      </c>
    </row>
    <row r="88" spans="1:10" x14ac:dyDescent="0.2">
      <c r="A88">
        <v>44051</v>
      </c>
      <c r="B88" t="s">
        <v>268</v>
      </c>
      <c r="C88" t="s">
        <v>269</v>
      </c>
      <c r="D88" t="s">
        <v>270</v>
      </c>
      <c r="E88" s="1" t="str">
        <f t="shared" si="1"/>
        <v>build-freebsd</v>
      </c>
      <c r="I88">
        <v>199</v>
      </c>
      <c r="J88">
        <v>607</v>
      </c>
    </row>
    <row r="89" spans="1:10" x14ac:dyDescent="0.2">
      <c r="A89">
        <v>37912</v>
      </c>
      <c r="B89" t="s">
        <v>271</v>
      </c>
      <c r="C89" t="s">
        <v>272</v>
      </c>
      <c r="D89" t="s">
        <v>273</v>
      </c>
      <c r="E89" s="1" t="str">
        <f t="shared" si="1"/>
        <v>view_engine_snapshot_test_cronjob</v>
      </c>
      <c r="I89">
        <v>742</v>
      </c>
      <c r="J89">
        <v>9964</v>
      </c>
    </row>
    <row r="90" spans="1:10" x14ac:dyDescent="0.2">
      <c r="A90">
        <v>37690</v>
      </c>
      <c r="B90" t="s">
        <v>275</v>
      </c>
      <c r="C90" t="s">
        <v>276</v>
      </c>
      <c r="D90" t="s">
        <v>277</v>
      </c>
      <c r="E90" s="1" t="str">
        <f t="shared" si="1"/>
        <v>prettier</v>
      </c>
      <c r="I90">
        <v>199</v>
      </c>
      <c r="J90">
        <v>1813</v>
      </c>
    </row>
    <row r="91" spans="1:10" x14ac:dyDescent="0.2">
      <c r="A91">
        <v>44569</v>
      </c>
      <c r="B91" t="s">
        <v>278</v>
      </c>
      <c r="C91" t="s">
        <v>279</v>
      </c>
      <c r="D91" t="s">
        <v>43</v>
      </c>
      <c r="E91" s="1" t="str">
        <f t="shared" si="1"/>
        <v>lint</v>
      </c>
      <c r="I91">
        <v>2422</v>
      </c>
      <c r="J91">
        <v>15043</v>
      </c>
    </row>
    <row r="92" spans="1:10" x14ac:dyDescent="0.2">
      <c r="A92">
        <v>29451</v>
      </c>
      <c r="B92" t="s">
        <v>219</v>
      </c>
      <c r="C92" t="s">
        <v>220</v>
      </c>
      <c r="D92" t="s">
        <v>280</v>
      </c>
      <c r="E92" s="1" t="str">
        <f t="shared" si="1"/>
        <v>typecheck-strict</v>
      </c>
      <c r="I92">
        <v>2765</v>
      </c>
      <c r="J92">
        <v>20918</v>
      </c>
    </row>
    <row r="93" spans="1:10" x14ac:dyDescent="0.2">
      <c r="A93">
        <v>46042</v>
      </c>
      <c r="B93" t="s">
        <v>282</v>
      </c>
      <c r="C93" t="s">
        <v>283</v>
      </c>
      <c r="D93" t="s">
        <v>284</v>
      </c>
      <c r="E93" s="1" t="str">
        <f t="shared" si="1"/>
        <v>pull_frontend_codebase</v>
      </c>
      <c r="I93">
        <v>223</v>
      </c>
      <c r="J93">
        <v>1990</v>
      </c>
    </row>
    <row r="94" spans="1:10" x14ac:dyDescent="0.2">
      <c r="A94">
        <v>52791</v>
      </c>
      <c r="B94" t="s">
        <v>285</v>
      </c>
      <c r="C94" t="s">
        <v>286</v>
      </c>
      <c r="D94" t="s">
        <v>287</v>
      </c>
      <c r="E94" s="1" t="str">
        <f t="shared" si="1"/>
        <v>4.06.0</v>
      </c>
      <c r="I94">
        <v>259</v>
      </c>
      <c r="J94">
        <v>1519</v>
      </c>
    </row>
    <row r="95" spans="1:10" x14ac:dyDescent="0.2">
      <c r="A95">
        <v>35798</v>
      </c>
      <c r="B95" t="s">
        <v>143</v>
      </c>
      <c r="C95" t="s">
        <v>144</v>
      </c>
      <c r="D95" t="s">
        <v>288</v>
      </c>
      <c r="E95" s="1" t="str">
        <f t="shared" si="1"/>
        <v>t_osx_soltest</v>
      </c>
      <c r="I95">
        <v>681</v>
      </c>
      <c r="J95">
        <v>7161</v>
      </c>
    </row>
    <row r="96" spans="1:10" x14ac:dyDescent="0.2">
      <c r="A96">
        <v>34833</v>
      </c>
      <c r="B96" t="s">
        <v>290</v>
      </c>
      <c r="C96" t="s">
        <v>291</v>
      </c>
      <c r="D96" t="s">
        <v>292</v>
      </c>
      <c r="E96" s="1" t="str">
        <f t="shared" si="1"/>
        <v>build-2</v>
      </c>
      <c r="I96">
        <v>744</v>
      </c>
      <c r="J96">
        <v>11740</v>
      </c>
    </row>
    <row r="97" spans="1:10" x14ac:dyDescent="0.2">
      <c r="A97">
        <v>37287</v>
      </c>
      <c r="B97" t="s">
        <v>294</v>
      </c>
      <c r="C97" t="s">
        <v>295</v>
      </c>
      <c r="D97" t="s">
        <v>296</v>
      </c>
      <c r="E97" s="1" t="str">
        <f t="shared" si="1"/>
        <v>Check Basic</v>
      </c>
      <c r="I97">
        <v>237</v>
      </c>
      <c r="J97">
        <v>1254</v>
      </c>
    </row>
    <row r="98" spans="1:10" x14ac:dyDescent="0.2">
      <c r="A98">
        <v>29599</v>
      </c>
      <c r="B98" t="s">
        <v>149</v>
      </c>
      <c r="C98" t="s">
        <v>150</v>
      </c>
      <c r="D98" t="s">
        <v>298</v>
      </c>
      <c r="E98" s="1" t="str">
        <f t="shared" si="1"/>
        <v>Apollo InMemory Cache</v>
      </c>
      <c r="I98">
        <v>564</v>
      </c>
      <c r="J98">
        <v>1772</v>
      </c>
    </row>
    <row r="99" spans="1:10" x14ac:dyDescent="0.2">
      <c r="A99">
        <v>41851</v>
      </c>
      <c r="B99" t="s">
        <v>299</v>
      </c>
      <c r="C99" t="s">
        <v>300</v>
      </c>
      <c r="D99" t="s">
        <v>301</v>
      </c>
      <c r="E99" s="1" t="str">
        <f t="shared" si="1"/>
        <v>docs-tests</v>
      </c>
      <c r="I99">
        <v>324</v>
      </c>
      <c r="J99">
        <v>2060</v>
      </c>
    </row>
    <row r="100" spans="1:10" x14ac:dyDescent="0.2">
      <c r="A100">
        <v>34420</v>
      </c>
      <c r="B100" t="s">
        <v>303</v>
      </c>
      <c r="C100" t="s">
        <v>304</v>
      </c>
      <c r="D100" t="s">
        <v>305</v>
      </c>
      <c r="E100" s="1" t="str">
        <f t="shared" si="1"/>
        <v>go-test-sdk</v>
      </c>
      <c r="I100">
        <v>918</v>
      </c>
      <c r="J100">
        <v>6333</v>
      </c>
    </row>
    <row r="101" spans="1:10" x14ac:dyDescent="0.2">
      <c r="A101">
        <v>39265</v>
      </c>
      <c r="B101" t="s">
        <v>306</v>
      </c>
      <c r="C101" t="s">
        <v>307</v>
      </c>
      <c r="D101" t="s">
        <v>308</v>
      </c>
      <c r="E101" s="1" t="str">
        <f t="shared" si="1"/>
        <v>eunit_minerva</v>
      </c>
      <c r="I101">
        <v>651</v>
      </c>
      <c r="J101">
        <v>3534</v>
      </c>
    </row>
    <row r="102" spans="1:10" x14ac:dyDescent="0.2">
      <c r="A102">
        <v>34475</v>
      </c>
      <c r="B102" t="s">
        <v>309</v>
      </c>
      <c r="C102" t="s">
        <v>310</v>
      </c>
      <c r="D102" t="s">
        <v>311</v>
      </c>
      <c r="E102" s="1" t="str">
        <f t="shared" si="1"/>
        <v>test_3</v>
      </c>
      <c r="I102">
        <v>339</v>
      </c>
      <c r="J102">
        <v>1035</v>
      </c>
    </row>
    <row r="103" spans="1:10" x14ac:dyDescent="0.2">
      <c r="A103">
        <v>47399</v>
      </c>
      <c r="B103" t="s">
        <v>312</v>
      </c>
      <c r="C103" t="s">
        <v>313</v>
      </c>
      <c r="D103" t="s">
        <v>314</v>
      </c>
      <c r="E103" s="1" t="str">
        <f t="shared" si="1"/>
        <v>node-middle</v>
      </c>
      <c r="I103">
        <v>708</v>
      </c>
      <c r="J103">
        <v>1609</v>
      </c>
    </row>
    <row r="104" spans="1:10" x14ac:dyDescent="0.2">
      <c r="A104">
        <v>40895</v>
      </c>
      <c r="B104" t="s">
        <v>271</v>
      </c>
      <c r="C104" t="s">
        <v>272</v>
      </c>
      <c r="D104" t="s">
        <v>315</v>
      </c>
      <c r="E104" s="1" t="str">
        <f t="shared" si="1"/>
        <v>mdc_snapshot_test_cronjob</v>
      </c>
      <c r="I104">
        <v>743</v>
      </c>
      <c r="J104">
        <v>8356</v>
      </c>
    </row>
    <row r="105" spans="1:10" x14ac:dyDescent="0.2">
      <c r="A105">
        <v>57337</v>
      </c>
      <c r="B105" t="s">
        <v>146</v>
      </c>
      <c r="C105" t="s">
        <v>147</v>
      </c>
      <c r="D105" t="s">
        <v>318</v>
      </c>
      <c r="E105" s="1" t="str">
        <f t="shared" si="1"/>
        <v>python-3-7-orca</v>
      </c>
      <c r="I105">
        <v>224</v>
      </c>
      <c r="J105">
        <v>2458</v>
      </c>
    </row>
    <row r="106" spans="1:10" x14ac:dyDescent="0.2">
      <c r="A106">
        <v>42498</v>
      </c>
      <c r="B106" t="s">
        <v>319</v>
      </c>
      <c r="C106" t="s">
        <v>320</v>
      </c>
      <c r="D106" t="s">
        <v>321</v>
      </c>
      <c r="E106" s="1" t="str">
        <f t="shared" si="1"/>
        <v>python-smoke-test</v>
      </c>
      <c r="I106">
        <v>547</v>
      </c>
      <c r="J106">
        <v>1356</v>
      </c>
    </row>
    <row r="107" spans="1:10" x14ac:dyDescent="0.2">
      <c r="A107">
        <v>34258</v>
      </c>
      <c r="B107" t="s">
        <v>47</v>
      </c>
      <c r="C107" t="s">
        <v>48</v>
      </c>
      <c r="D107" t="s">
        <v>322</v>
      </c>
      <c r="E107" s="1" t="str">
        <f t="shared" si="1"/>
        <v>py3_compat</v>
      </c>
      <c r="I107">
        <v>332</v>
      </c>
      <c r="J107">
        <v>2087</v>
      </c>
    </row>
    <row r="108" spans="1:10" x14ac:dyDescent="0.2">
      <c r="A108">
        <v>41054</v>
      </c>
      <c r="B108" t="s">
        <v>323</v>
      </c>
      <c r="C108" t="s">
        <v>324</v>
      </c>
      <c r="D108" t="s">
        <v>325</v>
      </c>
      <c r="E108" s="1" t="str">
        <f t="shared" si="1"/>
        <v>test_dist_15</v>
      </c>
      <c r="I108">
        <v>710</v>
      </c>
      <c r="J108">
        <v>8851</v>
      </c>
    </row>
    <row r="109" spans="1:10" x14ac:dyDescent="0.2">
      <c r="A109">
        <v>39347</v>
      </c>
      <c r="B109" t="s">
        <v>326</v>
      </c>
      <c r="C109" t="s">
        <v>327</v>
      </c>
      <c r="D109" t="s">
        <v>328</v>
      </c>
      <c r="E109" s="1" t="str">
        <f t="shared" si="1"/>
        <v>code_coverage</v>
      </c>
      <c r="I109">
        <v>394</v>
      </c>
      <c r="J109">
        <v>1119</v>
      </c>
    </row>
    <row r="110" spans="1:10" x14ac:dyDescent="0.2">
      <c r="A110">
        <v>48812</v>
      </c>
      <c r="B110" t="s">
        <v>52</v>
      </c>
      <c r="C110" t="s">
        <v>53</v>
      </c>
      <c r="D110" t="s">
        <v>330</v>
      </c>
      <c r="E110" s="1" t="str">
        <f t="shared" si="1"/>
        <v>cleanup-gke-jobs</v>
      </c>
      <c r="I110">
        <v>741</v>
      </c>
      <c r="J110">
        <v>3758</v>
      </c>
    </row>
    <row r="111" spans="1:10" x14ac:dyDescent="0.2">
      <c r="A111">
        <v>41257</v>
      </c>
      <c r="B111" t="s">
        <v>264</v>
      </c>
      <c r="C111" t="s">
        <v>265</v>
      </c>
      <c r="D111" t="s">
        <v>331</v>
      </c>
      <c r="E111" s="1" t="str">
        <f t="shared" si="1"/>
        <v>tag-expressions-java</v>
      </c>
      <c r="I111">
        <v>459</v>
      </c>
      <c r="J111">
        <v>3687</v>
      </c>
    </row>
    <row r="112" spans="1:10" x14ac:dyDescent="0.2">
      <c r="A112">
        <v>37591</v>
      </c>
      <c r="B112" t="s">
        <v>177</v>
      </c>
      <c r="C112" t="s">
        <v>178</v>
      </c>
      <c r="D112" t="s">
        <v>332</v>
      </c>
      <c r="E112" s="1" t="str">
        <f t="shared" si="1"/>
        <v>electron-linux-arm64</v>
      </c>
      <c r="I112">
        <v>889</v>
      </c>
      <c r="J112">
        <v>3687</v>
      </c>
    </row>
    <row r="113" spans="1:10" x14ac:dyDescent="0.2">
      <c r="A113">
        <v>50101</v>
      </c>
      <c r="B113" t="s">
        <v>97</v>
      </c>
      <c r="C113" t="s">
        <v>98</v>
      </c>
      <c r="D113" t="s">
        <v>334</v>
      </c>
      <c r="E113" s="1" t="str">
        <f t="shared" si="1"/>
        <v>unittests_38</v>
      </c>
      <c r="I113">
        <v>266</v>
      </c>
      <c r="J113">
        <v>2226</v>
      </c>
    </row>
    <row r="114" spans="1:10" x14ac:dyDescent="0.2">
      <c r="A114">
        <v>39472</v>
      </c>
      <c r="B114" t="s">
        <v>309</v>
      </c>
      <c r="C114" t="s">
        <v>310</v>
      </c>
      <c r="D114" t="s">
        <v>335</v>
      </c>
      <c r="E114" s="1" t="str">
        <f t="shared" si="1"/>
        <v>test_4</v>
      </c>
      <c r="I114">
        <v>340</v>
      </c>
      <c r="J114">
        <v>1051</v>
      </c>
    </row>
    <row r="115" spans="1:10" x14ac:dyDescent="0.2">
      <c r="A115">
        <v>43573</v>
      </c>
      <c r="B115" t="s">
        <v>303</v>
      </c>
      <c r="C115" t="s">
        <v>304</v>
      </c>
      <c r="D115" t="s">
        <v>337</v>
      </c>
      <c r="E115" s="1" t="str">
        <f t="shared" si="1"/>
        <v>ember-build</v>
      </c>
      <c r="I115">
        <v>730</v>
      </c>
      <c r="J115">
        <v>8512</v>
      </c>
    </row>
    <row r="116" spans="1:10" x14ac:dyDescent="0.2">
      <c r="A116">
        <v>37846</v>
      </c>
      <c r="B116" t="s">
        <v>339</v>
      </c>
      <c r="C116" t="s">
        <v>340</v>
      </c>
      <c r="D116" t="s">
        <v>341</v>
      </c>
      <c r="E116" s="1" t="str">
        <f t="shared" si="1"/>
        <v>validate_atomics_generate_docs</v>
      </c>
      <c r="I116">
        <v>431</v>
      </c>
      <c r="J116">
        <v>4013</v>
      </c>
    </row>
    <row r="117" spans="1:10" x14ac:dyDescent="0.2">
      <c r="A117">
        <v>39498</v>
      </c>
      <c r="B117" t="s">
        <v>342</v>
      </c>
      <c r="C117" t="s">
        <v>343</v>
      </c>
      <c r="D117" t="s">
        <v>344</v>
      </c>
      <c r="E117" s="1" t="str">
        <f t="shared" si="1"/>
        <v>check_styles</v>
      </c>
      <c r="I117">
        <v>318</v>
      </c>
      <c r="J117">
        <v>3524</v>
      </c>
    </row>
    <row r="118" spans="1:10" x14ac:dyDescent="0.2">
      <c r="A118">
        <v>49406</v>
      </c>
      <c r="B118" t="s">
        <v>20</v>
      </c>
      <c r="C118" t="s">
        <v>21</v>
      </c>
      <c r="D118" t="s">
        <v>345</v>
      </c>
      <c r="E118" s="1" t="str">
        <f t="shared" si="1"/>
        <v>Apollo Link Polling</v>
      </c>
      <c r="I118">
        <v>339</v>
      </c>
      <c r="J118">
        <v>1330</v>
      </c>
    </row>
    <row r="119" spans="1:10" x14ac:dyDescent="0.2">
      <c r="A119">
        <v>47945</v>
      </c>
      <c r="B119" t="s">
        <v>346</v>
      </c>
      <c r="C119" t="s">
        <v>347</v>
      </c>
      <c r="D119" t="s">
        <v>348</v>
      </c>
      <c r="E119" s="1" t="str">
        <f t="shared" si="1"/>
        <v>netbsd_amd64_package</v>
      </c>
      <c r="I119">
        <v>684</v>
      </c>
      <c r="J119">
        <v>1781</v>
      </c>
    </row>
    <row r="120" spans="1:10" x14ac:dyDescent="0.2">
      <c r="A120">
        <v>31887</v>
      </c>
      <c r="B120" t="s">
        <v>94</v>
      </c>
      <c r="C120" t="s">
        <v>95</v>
      </c>
      <c r="D120" t="s">
        <v>350</v>
      </c>
      <c r="E120" s="1" t="str">
        <f t="shared" si="1"/>
        <v>build-ivy-npm-packages</v>
      </c>
      <c r="I120">
        <v>1959</v>
      </c>
      <c r="J120">
        <v>32780</v>
      </c>
    </row>
    <row r="121" spans="1:10" x14ac:dyDescent="0.2">
      <c r="A121">
        <v>33983</v>
      </c>
      <c r="B121" t="s">
        <v>94</v>
      </c>
      <c r="C121" t="s">
        <v>95</v>
      </c>
      <c r="D121" t="s">
        <v>351</v>
      </c>
      <c r="E121" s="1" t="str">
        <f t="shared" si="1"/>
        <v>setup</v>
      </c>
      <c r="I121">
        <v>3358</v>
      </c>
      <c r="J121">
        <v>40666</v>
      </c>
    </row>
    <row r="122" spans="1:10" x14ac:dyDescent="0.2">
      <c r="A122">
        <v>51365</v>
      </c>
      <c r="B122" t="s">
        <v>32</v>
      </c>
      <c r="C122" t="s">
        <v>33</v>
      </c>
      <c r="D122" t="s">
        <v>353</v>
      </c>
      <c r="E122" s="1" t="str">
        <f t="shared" si="1"/>
        <v>ruby-2.3-rubocop</v>
      </c>
      <c r="I122">
        <v>316</v>
      </c>
      <c r="J122">
        <v>3733</v>
      </c>
    </row>
    <row r="123" spans="1:10" x14ac:dyDescent="0.2">
      <c r="A123">
        <v>44482</v>
      </c>
      <c r="B123" t="s">
        <v>105</v>
      </c>
      <c r="C123" t="s">
        <v>106</v>
      </c>
      <c r="D123" t="s">
        <v>354</v>
      </c>
      <c r="E123" s="1" t="str">
        <f t="shared" si="1"/>
        <v>e2e_tests_gatsby-static-image</v>
      </c>
      <c r="I123">
        <v>893</v>
      </c>
      <c r="J123">
        <v>2030</v>
      </c>
    </row>
    <row r="124" spans="1:10" x14ac:dyDescent="0.2">
      <c r="A124">
        <v>54747</v>
      </c>
      <c r="B124" t="s">
        <v>355</v>
      </c>
      <c r="C124" t="s">
        <v>356</v>
      </c>
      <c r="D124" t="s">
        <v>357</v>
      </c>
      <c r="E124" s="1" t="str">
        <f t="shared" si="1"/>
        <v>snyk-security</v>
      </c>
      <c r="I124">
        <v>323</v>
      </c>
      <c r="J124">
        <v>3310</v>
      </c>
    </row>
    <row r="125" spans="1:10" x14ac:dyDescent="0.2">
      <c r="A125">
        <v>43967</v>
      </c>
      <c r="B125" t="s">
        <v>359</v>
      </c>
      <c r="C125" t="s">
        <v>360</v>
      </c>
      <c r="D125" t="s">
        <v>361</v>
      </c>
      <c r="E125" s="1" t="str">
        <f t="shared" si="1"/>
        <v>node12-test</v>
      </c>
      <c r="I125">
        <v>388</v>
      </c>
      <c r="J125">
        <v>883</v>
      </c>
    </row>
    <row r="126" spans="1:10" x14ac:dyDescent="0.2">
      <c r="A126">
        <v>29489</v>
      </c>
      <c r="B126" t="s">
        <v>362</v>
      </c>
      <c r="C126" t="s">
        <v>363</v>
      </c>
      <c r="D126" t="s">
        <v>364</v>
      </c>
      <c r="E126" s="1" t="str">
        <f t="shared" si="1"/>
        <v>k8s-windows-1.8-release-e2e</v>
      </c>
      <c r="I126">
        <v>265</v>
      </c>
      <c r="J126">
        <v>741</v>
      </c>
    </row>
    <row r="127" spans="1:10" x14ac:dyDescent="0.2">
      <c r="A127">
        <v>35372</v>
      </c>
      <c r="B127" t="s">
        <v>365</v>
      </c>
      <c r="C127" t="s">
        <v>366</v>
      </c>
      <c r="D127" t="s">
        <v>367</v>
      </c>
      <c r="E127" s="1" t="str">
        <f t="shared" si="1"/>
        <v>integration@node-14</v>
      </c>
      <c r="I127">
        <v>427</v>
      </c>
      <c r="J127">
        <v>1556</v>
      </c>
    </row>
    <row r="128" spans="1:10" x14ac:dyDescent="0.2">
      <c r="A128">
        <v>49122</v>
      </c>
      <c r="B128" t="s">
        <v>368</v>
      </c>
      <c r="C128" t="s">
        <v>369</v>
      </c>
      <c r="D128" t="s">
        <v>370</v>
      </c>
      <c r="E128" s="1" t="str">
        <f t="shared" si="1"/>
        <v>compile</v>
      </c>
      <c r="I128">
        <v>250</v>
      </c>
      <c r="J128">
        <v>2172</v>
      </c>
    </row>
    <row r="129" spans="1:10" x14ac:dyDescent="0.2">
      <c r="A129">
        <v>43490</v>
      </c>
      <c r="B129" t="s">
        <v>371</v>
      </c>
      <c r="C129" t="s">
        <v>372</v>
      </c>
      <c r="D129" t="s">
        <v>373</v>
      </c>
      <c r="E129" s="1" t="str">
        <f t="shared" si="1"/>
        <v>checkjdk8</v>
      </c>
      <c r="I129">
        <v>279</v>
      </c>
      <c r="J129">
        <v>1069</v>
      </c>
    </row>
    <row r="130" spans="1:10" x14ac:dyDescent="0.2">
      <c r="A130">
        <v>36576</v>
      </c>
      <c r="B130" t="s">
        <v>167</v>
      </c>
      <c r="C130" t="s">
        <v>168</v>
      </c>
      <c r="D130" t="s">
        <v>374</v>
      </c>
      <c r="E130" s="1" t="str">
        <f t="shared" si="1"/>
        <v>test-recursor-api</v>
      </c>
      <c r="I130">
        <v>200</v>
      </c>
      <c r="J130">
        <v>2562</v>
      </c>
    </row>
    <row r="131" spans="1:10" x14ac:dyDescent="0.2">
      <c r="A131">
        <v>50843</v>
      </c>
      <c r="B131" t="s">
        <v>375</v>
      </c>
      <c r="C131" t="s">
        <v>376</v>
      </c>
      <c r="D131" t="s">
        <v>377</v>
      </c>
      <c r="E131" s="1" t="str">
        <f t="shared" ref="E131:E194" si="2">HYPERLINK(_xlfn.CONCAT("https://aws-forecast.b11p.com/TimeSeries/ByStepNumber?repo=",C131,"&amp;job=",D131), D131)</f>
        <v>build-standalone</v>
      </c>
      <c r="I131">
        <v>435</v>
      </c>
      <c r="J131">
        <v>3663</v>
      </c>
    </row>
    <row r="132" spans="1:10" x14ac:dyDescent="0.2">
      <c r="A132">
        <v>29057</v>
      </c>
      <c r="B132" t="s">
        <v>294</v>
      </c>
      <c r="C132" t="s">
        <v>295</v>
      </c>
      <c r="D132" t="s">
        <v>378</v>
      </c>
      <c r="E132" s="1" t="str">
        <f t="shared" si="2"/>
        <v>Check Contracts</v>
      </c>
      <c r="I132">
        <v>202</v>
      </c>
      <c r="J132">
        <v>855</v>
      </c>
    </row>
    <row r="133" spans="1:10" x14ac:dyDescent="0.2">
      <c r="A133">
        <v>29915</v>
      </c>
      <c r="B133" t="s">
        <v>10</v>
      </c>
      <c r="C133" t="s">
        <v>11</v>
      </c>
      <c r="D133" t="s">
        <v>379</v>
      </c>
      <c r="E133" s="1" t="str">
        <f t="shared" si="2"/>
        <v>clang_tidy</v>
      </c>
      <c r="I133">
        <v>1086</v>
      </c>
      <c r="J133">
        <v>10368</v>
      </c>
    </row>
    <row r="134" spans="1:10" x14ac:dyDescent="0.2">
      <c r="A134">
        <v>34243</v>
      </c>
      <c r="B134" t="s">
        <v>278</v>
      </c>
      <c r="C134" t="s">
        <v>279</v>
      </c>
      <c r="D134" t="s">
        <v>158</v>
      </c>
      <c r="E134" s="1" t="str">
        <f t="shared" si="2"/>
        <v>build</v>
      </c>
      <c r="I134">
        <v>316</v>
      </c>
      <c r="J134">
        <v>2393</v>
      </c>
    </row>
    <row r="135" spans="1:10" x14ac:dyDescent="0.2">
      <c r="A135">
        <v>35018</v>
      </c>
      <c r="B135" t="s">
        <v>380</v>
      </c>
      <c r="C135" t="s">
        <v>381</v>
      </c>
      <c r="D135" t="s">
        <v>382</v>
      </c>
      <c r="E135" s="1" t="str">
        <f t="shared" si="2"/>
        <v>node-v10-latest</v>
      </c>
      <c r="I135">
        <v>205</v>
      </c>
      <c r="J135">
        <v>1537</v>
      </c>
    </row>
    <row r="136" spans="1:10" x14ac:dyDescent="0.2">
      <c r="A136">
        <v>41186</v>
      </c>
      <c r="B136" t="s">
        <v>383</v>
      </c>
      <c r="C136" t="s">
        <v>384</v>
      </c>
      <c r="D136" t="s">
        <v>385</v>
      </c>
      <c r="E136" s="1" t="str">
        <f t="shared" si="2"/>
        <v>build_and_test</v>
      </c>
      <c r="I136">
        <v>313</v>
      </c>
      <c r="J136">
        <v>3604</v>
      </c>
    </row>
    <row r="137" spans="1:10" x14ac:dyDescent="0.2">
      <c r="A137">
        <v>39886</v>
      </c>
      <c r="B137" t="s">
        <v>326</v>
      </c>
      <c r="C137" t="s">
        <v>327</v>
      </c>
      <c r="D137" t="s">
        <v>386</v>
      </c>
      <c r="E137" s="1" t="str">
        <f t="shared" si="2"/>
        <v>terraform</v>
      </c>
      <c r="I137">
        <v>3408</v>
      </c>
      <c r="J137">
        <v>26515</v>
      </c>
    </row>
    <row r="138" spans="1:10" x14ac:dyDescent="0.2">
      <c r="A138">
        <v>32823</v>
      </c>
      <c r="B138" t="s">
        <v>387</v>
      </c>
      <c r="C138" t="s">
        <v>388</v>
      </c>
      <c r="D138" t="s">
        <v>389</v>
      </c>
      <c r="E138" s="1" t="str">
        <f t="shared" si="2"/>
        <v>test</v>
      </c>
      <c r="I138">
        <v>353</v>
      </c>
      <c r="J138">
        <v>3275</v>
      </c>
    </row>
    <row r="139" spans="1:10" x14ac:dyDescent="0.2">
      <c r="A139">
        <v>37043</v>
      </c>
      <c r="B139" t="s">
        <v>260</v>
      </c>
      <c r="C139" t="s">
        <v>261</v>
      </c>
      <c r="D139" t="s">
        <v>158</v>
      </c>
      <c r="E139" s="1" t="str">
        <f t="shared" si="2"/>
        <v>build</v>
      </c>
      <c r="I139">
        <v>724</v>
      </c>
      <c r="J139">
        <v>14383</v>
      </c>
    </row>
    <row r="140" spans="1:10" x14ac:dyDescent="0.2">
      <c r="A140">
        <v>32115</v>
      </c>
      <c r="B140" t="s">
        <v>303</v>
      </c>
      <c r="C140" t="s">
        <v>304</v>
      </c>
      <c r="D140" t="s">
        <v>390</v>
      </c>
      <c r="E140" s="1" t="str">
        <f t="shared" si="2"/>
        <v>nomad-integration-master</v>
      </c>
      <c r="I140">
        <v>868</v>
      </c>
      <c r="J140">
        <v>11691</v>
      </c>
    </row>
    <row r="141" spans="1:10" x14ac:dyDescent="0.2">
      <c r="A141">
        <v>38596</v>
      </c>
      <c r="B141" t="s">
        <v>303</v>
      </c>
      <c r="C141" t="s">
        <v>304</v>
      </c>
      <c r="D141" t="s">
        <v>391</v>
      </c>
      <c r="E141" s="1" t="str">
        <f t="shared" si="2"/>
        <v>envoy-integration-test-1.8.0</v>
      </c>
      <c r="I141">
        <v>634</v>
      </c>
      <c r="J141">
        <v>3809</v>
      </c>
    </row>
    <row r="142" spans="1:10" x14ac:dyDescent="0.2">
      <c r="A142">
        <v>30613</v>
      </c>
      <c r="B142" t="s">
        <v>251</v>
      </c>
      <c r="C142" t="s">
        <v>252</v>
      </c>
      <c r="D142" t="s">
        <v>393</v>
      </c>
      <c r="E142" s="1" t="str">
        <f t="shared" si="2"/>
        <v>ruby26rails60turbolinks</v>
      </c>
      <c r="I142">
        <v>206</v>
      </c>
      <c r="J142">
        <v>1543</v>
      </c>
    </row>
    <row r="143" spans="1:10" x14ac:dyDescent="0.2">
      <c r="A143">
        <v>29316</v>
      </c>
      <c r="B143" t="s">
        <v>177</v>
      </c>
      <c r="C143" t="s">
        <v>178</v>
      </c>
      <c r="D143" t="s">
        <v>394</v>
      </c>
      <c r="E143" s="1" t="str">
        <f t="shared" si="2"/>
        <v>electron-linux-arm64-testing</v>
      </c>
      <c r="I143">
        <v>252</v>
      </c>
      <c r="J143">
        <v>253</v>
      </c>
    </row>
    <row r="144" spans="1:10" x14ac:dyDescent="0.2">
      <c r="A144">
        <v>48450</v>
      </c>
      <c r="B144" t="s">
        <v>395</v>
      </c>
      <c r="C144" t="s">
        <v>396</v>
      </c>
      <c r="D144" t="s">
        <v>158</v>
      </c>
      <c r="E144" s="1" t="str">
        <f t="shared" si="2"/>
        <v>build</v>
      </c>
      <c r="I144">
        <v>559</v>
      </c>
      <c r="J144">
        <v>2571</v>
      </c>
    </row>
    <row r="145" spans="1:10" x14ac:dyDescent="0.2">
      <c r="A145">
        <v>29256</v>
      </c>
      <c r="B145" t="s">
        <v>397</v>
      </c>
      <c r="C145" t="s">
        <v>398</v>
      </c>
      <c r="D145" t="s">
        <v>158</v>
      </c>
      <c r="E145" s="1" t="str">
        <f t="shared" si="2"/>
        <v>build</v>
      </c>
      <c r="I145">
        <v>422</v>
      </c>
      <c r="J145">
        <v>7288</v>
      </c>
    </row>
    <row r="146" spans="1:10" x14ac:dyDescent="0.2">
      <c r="A146">
        <v>43825</v>
      </c>
      <c r="B146" t="s">
        <v>185</v>
      </c>
      <c r="C146" t="s">
        <v>186</v>
      </c>
      <c r="D146" t="s">
        <v>399</v>
      </c>
      <c r="E146" s="1" t="str">
        <f t="shared" si="2"/>
        <v>react-native</v>
      </c>
      <c r="I146">
        <v>450</v>
      </c>
      <c r="J146">
        <v>2047</v>
      </c>
    </row>
    <row r="147" spans="1:10" x14ac:dyDescent="0.2">
      <c r="A147">
        <v>39592</v>
      </c>
      <c r="B147" t="s">
        <v>264</v>
      </c>
      <c r="C147" t="s">
        <v>265</v>
      </c>
      <c r="D147" t="s">
        <v>400</v>
      </c>
      <c r="E147" s="1" t="str">
        <f t="shared" si="2"/>
        <v>create-meta-java</v>
      </c>
      <c r="I147">
        <v>456</v>
      </c>
      <c r="J147">
        <v>1568</v>
      </c>
    </row>
    <row r="148" spans="1:10" x14ac:dyDescent="0.2">
      <c r="A148">
        <v>30132</v>
      </c>
      <c r="B148" t="s">
        <v>47</v>
      </c>
      <c r="C148" t="s">
        <v>48</v>
      </c>
      <c r="D148" t="s">
        <v>401</v>
      </c>
      <c r="E148" s="1" t="str">
        <f t="shared" si="2"/>
        <v>test_premium</v>
      </c>
      <c r="I148">
        <v>297</v>
      </c>
      <c r="J148">
        <v>5324</v>
      </c>
    </row>
    <row r="149" spans="1:10" x14ac:dyDescent="0.2">
      <c r="A149">
        <v>44340</v>
      </c>
      <c r="B149" t="s">
        <v>271</v>
      </c>
      <c r="C149" t="s">
        <v>272</v>
      </c>
      <c r="D149" t="s">
        <v>402</v>
      </c>
      <c r="E149" s="1" t="str">
        <f t="shared" si="2"/>
        <v>snapshot_tests_local_browsers</v>
      </c>
      <c r="I149">
        <v>742</v>
      </c>
      <c r="J149">
        <v>13398</v>
      </c>
    </row>
    <row r="150" spans="1:10" x14ac:dyDescent="0.2">
      <c r="A150">
        <v>36672</v>
      </c>
      <c r="B150" t="s">
        <v>185</v>
      </c>
      <c r="C150" t="s">
        <v>186</v>
      </c>
      <c r="D150" t="s">
        <v>403</v>
      </c>
      <c r="E150" s="1" t="str">
        <f t="shared" si="2"/>
        <v>install-e2e-deps</v>
      </c>
      <c r="I150">
        <v>735</v>
      </c>
      <c r="J150">
        <v>1585</v>
      </c>
    </row>
    <row r="151" spans="1:10" x14ac:dyDescent="0.2">
      <c r="A151">
        <v>41830</v>
      </c>
      <c r="B151" t="s">
        <v>306</v>
      </c>
      <c r="C151" t="s">
        <v>307</v>
      </c>
      <c r="D151" t="s">
        <v>404</v>
      </c>
      <c r="E151" s="1" t="str">
        <f t="shared" si="2"/>
        <v>windows_package</v>
      </c>
      <c r="I151">
        <v>366</v>
      </c>
      <c r="J151">
        <v>1306</v>
      </c>
    </row>
    <row r="152" spans="1:10" x14ac:dyDescent="0.2">
      <c r="A152">
        <v>37809</v>
      </c>
      <c r="B152" t="s">
        <v>152</v>
      </c>
      <c r="C152" t="s">
        <v>153</v>
      </c>
      <c r="D152" t="s">
        <v>405</v>
      </c>
      <c r="E152" s="1" t="str">
        <f t="shared" si="2"/>
        <v>build_212-jdk11</v>
      </c>
      <c r="I152">
        <v>230</v>
      </c>
      <c r="J152">
        <v>2430</v>
      </c>
    </row>
    <row r="153" spans="1:10" x14ac:dyDescent="0.2">
      <c r="A153">
        <v>36772</v>
      </c>
      <c r="B153" t="s">
        <v>362</v>
      </c>
      <c r="C153" t="s">
        <v>363</v>
      </c>
      <c r="D153" t="s">
        <v>389</v>
      </c>
      <c r="E153" s="1" t="str">
        <f t="shared" si="2"/>
        <v>test</v>
      </c>
      <c r="I153">
        <v>523</v>
      </c>
      <c r="J153">
        <v>3585</v>
      </c>
    </row>
    <row r="154" spans="1:10" x14ac:dyDescent="0.2">
      <c r="A154">
        <v>32685</v>
      </c>
      <c r="B154" t="s">
        <v>406</v>
      </c>
      <c r="C154" t="s">
        <v>407</v>
      </c>
      <c r="D154" t="s">
        <v>408</v>
      </c>
      <c r="E154" s="1" t="str">
        <f t="shared" si="2"/>
        <v>unittest-37</v>
      </c>
      <c r="I154">
        <v>318</v>
      </c>
      <c r="J154">
        <v>723</v>
      </c>
    </row>
    <row r="155" spans="1:10" x14ac:dyDescent="0.2">
      <c r="A155">
        <v>50380</v>
      </c>
      <c r="B155" t="s">
        <v>109</v>
      </c>
      <c r="C155" t="s">
        <v>110</v>
      </c>
      <c r="D155" t="s">
        <v>43</v>
      </c>
      <c r="E155" s="1" t="str">
        <f t="shared" si="2"/>
        <v>lint</v>
      </c>
      <c r="I155">
        <v>320</v>
      </c>
      <c r="J155">
        <v>3449</v>
      </c>
    </row>
    <row r="156" spans="1:10" x14ac:dyDescent="0.2">
      <c r="A156">
        <v>29344</v>
      </c>
      <c r="B156" t="s">
        <v>409</v>
      </c>
      <c r="C156" t="s">
        <v>410</v>
      </c>
      <c r="D156" t="s">
        <v>411</v>
      </c>
      <c r="E156" s="1" t="str">
        <f t="shared" si="2"/>
        <v>surveys</v>
      </c>
      <c r="I156">
        <v>597</v>
      </c>
      <c r="J156">
        <v>6307</v>
      </c>
    </row>
    <row r="157" spans="1:10" x14ac:dyDescent="0.2">
      <c r="A157">
        <v>42084</v>
      </c>
      <c r="B157" t="s">
        <v>264</v>
      </c>
      <c r="C157" t="s">
        <v>265</v>
      </c>
      <c r="D157" t="s">
        <v>412</v>
      </c>
      <c r="E157" s="1" t="str">
        <f t="shared" si="2"/>
        <v>tag-expressions-javascript</v>
      </c>
      <c r="I157">
        <v>461</v>
      </c>
      <c r="J157">
        <v>3711</v>
      </c>
    </row>
    <row r="158" spans="1:10" x14ac:dyDescent="0.2">
      <c r="A158">
        <v>30536</v>
      </c>
      <c r="B158" t="s">
        <v>28</v>
      </c>
      <c r="C158" t="s">
        <v>29</v>
      </c>
      <c r="D158" t="s">
        <v>413</v>
      </c>
      <c r="E158" s="1" t="str">
        <f t="shared" si="2"/>
        <v>binary_linux_conda_py3.5_cu92</v>
      </c>
      <c r="I158">
        <v>252</v>
      </c>
      <c r="J158">
        <v>1343</v>
      </c>
    </row>
    <row r="159" spans="1:10" x14ac:dyDescent="0.2">
      <c r="A159">
        <v>43863</v>
      </c>
      <c r="B159" t="s">
        <v>414</v>
      </c>
      <c r="C159" t="s">
        <v>415</v>
      </c>
      <c r="D159" t="s">
        <v>416</v>
      </c>
      <c r="E159" s="1" t="str">
        <f t="shared" si="2"/>
        <v>build-kotlin-sdk</v>
      </c>
      <c r="I159">
        <v>330</v>
      </c>
      <c r="J159">
        <v>2587</v>
      </c>
    </row>
    <row r="160" spans="1:10" x14ac:dyDescent="0.2">
      <c r="A160">
        <v>34902</v>
      </c>
      <c r="B160" t="s">
        <v>224</v>
      </c>
      <c r="C160" t="s">
        <v>225</v>
      </c>
      <c r="D160" t="s">
        <v>417</v>
      </c>
      <c r="E160" s="1" t="str">
        <f t="shared" si="2"/>
        <v>end_to_end_tests_IE11</v>
      </c>
      <c r="I160">
        <v>285</v>
      </c>
      <c r="J160">
        <v>1976</v>
      </c>
    </row>
    <row r="161" spans="1:10" x14ac:dyDescent="0.2">
      <c r="A161">
        <v>42806</v>
      </c>
      <c r="B161" t="s">
        <v>28</v>
      </c>
      <c r="C161" t="s">
        <v>29</v>
      </c>
      <c r="D161" t="s">
        <v>418</v>
      </c>
      <c r="E161" s="1" t="str">
        <f t="shared" si="2"/>
        <v>binary_linux_conda_py3.6_cu102</v>
      </c>
      <c r="I161">
        <v>548</v>
      </c>
      <c r="J161">
        <v>2651</v>
      </c>
    </row>
    <row r="162" spans="1:10" x14ac:dyDescent="0.2">
      <c r="A162">
        <v>55840</v>
      </c>
      <c r="B162" t="s">
        <v>395</v>
      </c>
      <c r="C162" t="s">
        <v>396</v>
      </c>
      <c r="D162" t="s">
        <v>419</v>
      </c>
      <c r="E162" s="1" t="str">
        <f t="shared" si="2"/>
        <v>unit</v>
      </c>
      <c r="I162">
        <v>248</v>
      </c>
      <c r="J162">
        <v>1754</v>
      </c>
    </row>
    <row r="163" spans="1:10" x14ac:dyDescent="0.2">
      <c r="A163">
        <v>29729</v>
      </c>
      <c r="B163" t="s">
        <v>132</v>
      </c>
      <c r="C163" t="s">
        <v>133</v>
      </c>
      <c r="D163" t="s">
        <v>420</v>
      </c>
      <c r="E163" s="1" t="str">
        <f t="shared" si="2"/>
        <v>build-py2</v>
      </c>
      <c r="I163">
        <v>222</v>
      </c>
      <c r="J163">
        <v>384</v>
      </c>
    </row>
    <row r="164" spans="1:10" x14ac:dyDescent="0.2">
      <c r="A164">
        <v>38082</v>
      </c>
      <c r="B164" t="s">
        <v>205</v>
      </c>
      <c r="C164" t="s">
        <v>206</v>
      </c>
      <c r="D164" t="s">
        <v>421</v>
      </c>
      <c r="E164" s="1" t="str">
        <f t="shared" si="2"/>
        <v>clang6</v>
      </c>
      <c r="I164">
        <v>290</v>
      </c>
      <c r="J164">
        <v>1528</v>
      </c>
    </row>
    <row r="165" spans="1:10" x14ac:dyDescent="0.2">
      <c r="A165">
        <v>49635</v>
      </c>
      <c r="B165" t="s">
        <v>227</v>
      </c>
      <c r="C165" t="s">
        <v>228</v>
      </c>
      <c r="D165" t="s">
        <v>422</v>
      </c>
      <c r="E165" s="1" t="str">
        <f t="shared" si="2"/>
        <v>test-12_check-mx</v>
      </c>
      <c r="I165">
        <v>599</v>
      </c>
      <c r="J165">
        <v>1861</v>
      </c>
    </row>
    <row r="166" spans="1:10" x14ac:dyDescent="0.2">
      <c r="A166">
        <v>34837</v>
      </c>
      <c r="B166" t="s">
        <v>177</v>
      </c>
      <c r="C166" t="s">
        <v>178</v>
      </c>
      <c r="D166" t="s">
        <v>423</v>
      </c>
      <c r="E166" s="1" t="str">
        <f t="shared" si="2"/>
        <v>linux-arm-debug</v>
      </c>
      <c r="I166">
        <v>1149</v>
      </c>
      <c r="J166">
        <v>13026</v>
      </c>
    </row>
    <row r="167" spans="1:10" x14ac:dyDescent="0.2">
      <c r="A167">
        <v>40301</v>
      </c>
      <c r="B167" t="s">
        <v>425</v>
      </c>
      <c r="C167" t="s">
        <v>426</v>
      </c>
      <c r="D167" t="s">
        <v>427</v>
      </c>
      <c r="E167" s="1" t="str">
        <f t="shared" si="2"/>
        <v>golang_test_apache_cgi</v>
      </c>
      <c r="I167">
        <v>225</v>
      </c>
      <c r="J167">
        <v>730</v>
      </c>
    </row>
    <row r="168" spans="1:10" x14ac:dyDescent="0.2">
      <c r="A168">
        <v>32959</v>
      </c>
      <c r="B168" t="s">
        <v>428</v>
      </c>
      <c r="C168" t="s">
        <v>429</v>
      </c>
      <c r="D168" t="s">
        <v>430</v>
      </c>
      <c r="E168" s="1" t="str">
        <f t="shared" si="2"/>
        <v>jstest</v>
      </c>
      <c r="I168">
        <v>1404</v>
      </c>
      <c r="J168">
        <v>20213</v>
      </c>
    </row>
    <row r="169" spans="1:10" x14ac:dyDescent="0.2">
      <c r="A169">
        <v>31387</v>
      </c>
      <c r="B169" t="s">
        <v>105</v>
      </c>
      <c r="C169" t="s">
        <v>106</v>
      </c>
      <c r="D169" t="s">
        <v>432</v>
      </c>
      <c r="E169" s="1" t="str">
        <f t="shared" si="2"/>
        <v>e2e_tests_gatsbygram</v>
      </c>
      <c r="I169">
        <v>1305</v>
      </c>
      <c r="J169">
        <v>9633</v>
      </c>
    </row>
    <row r="170" spans="1:10" x14ac:dyDescent="0.2">
      <c r="A170">
        <v>35711</v>
      </c>
      <c r="B170" t="s">
        <v>433</v>
      </c>
      <c r="C170" t="s">
        <v>434</v>
      </c>
      <c r="D170" t="s">
        <v>158</v>
      </c>
      <c r="E170" s="1" t="str">
        <f t="shared" si="2"/>
        <v>build</v>
      </c>
      <c r="I170">
        <v>197</v>
      </c>
      <c r="J170">
        <v>1177</v>
      </c>
    </row>
    <row r="171" spans="1:10" x14ac:dyDescent="0.2">
      <c r="A171">
        <v>29370</v>
      </c>
      <c r="B171" t="s">
        <v>62</v>
      </c>
      <c r="C171" t="s">
        <v>63</v>
      </c>
      <c r="D171" t="s">
        <v>435</v>
      </c>
      <c r="E171" s="1" t="str">
        <f t="shared" si="2"/>
        <v>RELEASE_CHANNEL_stable_yarn_test</v>
      </c>
      <c r="I171">
        <v>746</v>
      </c>
      <c r="J171">
        <v>2912</v>
      </c>
    </row>
    <row r="172" spans="1:10" x14ac:dyDescent="0.2">
      <c r="A172">
        <v>51510</v>
      </c>
      <c r="B172" t="s">
        <v>436</v>
      </c>
      <c r="C172" t="s">
        <v>437</v>
      </c>
      <c r="D172" t="s">
        <v>438</v>
      </c>
      <c r="E172" s="1" t="str">
        <f t="shared" si="2"/>
        <v>js_build</v>
      </c>
      <c r="I172">
        <v>4374</v>
      </c>
      <c r="J172">
        <v>23619</v>
      </c>
    </row>
    <row r="173" spans="1:10" x14ac:dyDescent="0.2">
      <c r="A173">
        <v>31347</v>
      </c>
      <c r="B173" t="s">
        <v>143</v>
      </c>
      <c r="C173" t="s">
        <v>144</v>
      </c>
      <c r="D173" t="s">
        <v>439</v>
      </c>
      <c r="E173" s="1" t="str">
        <f t="shared" si="2"/>
        <v>b_osx</v>
      </c>
      <c r="I173">
        <v>904</v>
      </c>
      <c r="J173">
        <v>11367</v>
      </c>
    </row>
    <row r="174" spans="1:10" x14ac:dyDescent="0.2">
      <c r="A174">
        <v>41261</v>
      </c>
      <c r="B174" t="s">
        <v>185</v>
      </c>
      <c r="C174" t="s">
        <v>186</v>
      </c>
      <c r="D174" t="s">
        <v>440</v>
      </c>
      <c r="E174" s="1" t="str">
        <f t="shared" si="2"/>
        <v>e2e</v>
      </c>
      <c r="I174">
        <v>711</v>
      </c>
      <c r="J174">
        <v>7017</v>
      </c>
    </row>
    <row r="175" spans="1:10" x14ac:dyDescent="0.2">
      <c r="A175">
        <v>34375</v>
      </c>
      <c r="B175" t="s">
        <v>441</v>
      </c>
      <c r="C175" t="s">
        <v>442</v>
      </c>
      <c r="D175" t="s">
        <v>158</v>
      </c>
      <c r="E175" s="1" t="str">
        <f t="shared" si="2"/>
        <v>build</v>
      </c>
      <c r="I175">
        <v>537</v>
      </c>
      <c r="J175">
        <v>10465</v>
      </c>
    </row>
    <row r="176" spans="1:10" x14ac:dyDescent="0.2">
      <c r="A176">
        <v>43885</v>
      </c>
      <c r="B176" t="s">
        <v>28</v>
      </c>
      <c r="C176" t="s">
        <v>29</v>
      </c>
      <c r="D176" t="s">
        <v>443</v>
      </c>
      <c r="E176" s="1" t="str">
        <f t="shared" si="2"/>
        <v>binary_linux_wheel_py3.7_cu100</v>
      </c>
      <c r="I176">
        <v>354</v>
      </c>
      <c r="J176">
        <v>1491</v>
      </c>
    </row>
    <row r="177" spans="1:10" x14ac:dyDescent="0.2">
      <c r="A177">
        <v>36091</v>
      </c>
      <c r="B177" t="s">
        <v>444</v>
      </c>
      <c r="C177" t="s">
        <v>445</v>
      </c>
      <c r="D177" t="s">
        <v>158</v>
      </c>
      <c r="E177" s="1" t="str">
        <f t="shared" si="2"/>
        <v>build</v>
      </c>
      <c r="I177">
        <v>274</v>
      </c>
      <c r="J177">
        <v>2456</v>
      </c>
    </row>
    <row r="178" spans="1:10" x14ac:dyDescent="0.2">
      <c r="A178">
        <v>41524</v>
      </c>
      <c r="B178" t="s">
        <v>105</v>
      </c>
      <c r="C178" t="s">
        <v>106</v>
      </c>
      <c r="D178" t="s">
        <v>446</v>
      </c>
      <c r="E178" s="1" t="str">
        <f t="shared" si="2"/>
        <v>integration_tests_long_term_caching</v>
      </c>
      <c r="I178">
        <v>1365</v>
      </c>
      <c r="J178">
        <v>20220</v>
      </c>
    </row>
    <row r="179" spans="1:10" x14ac:dyDescent="0.2">
      <c r="A179">
        <v>47284</v>
      </c>
      <c r="B179" t="s">
        <v>115</v>
      </c>
      <c r="C179" t="s">
        <v>116</v>
      </c>
      <c r="D179" t="s">
        <v>448</v>
      </c>
      <c r="E179" s="1" t="str">
        <f t="shared" si="2"/>
        <v>php54-wp47-build</v>
      </c>
      <c r="I179">
        <v>299</v>
      </c>
      <c r="J179">
        <v>2254</v>
      </c>
    </row>
    <row r="180" spans="1:10" x14ac:dyDescent="0.2">
      <c r="A180">
        <v>38522</v>
      </c>
      <c r="B180" t="s">
        <v>83</v>
      </c>
      <c r="C180" t="s">
        <v>84</v>
      </c>
      <c r="D180" t="s">
        <v>449</v>
      </c>
      <c r="E180" s="1" t="str">
        <f t="shared" si="2"/>
        <v>test_browser</v>
      </c>
      <c r="I180">
        <v>981</v>
      </c>
      <c r="J180">
        <v>13096</v>
      </c>
    </row>
    <row r="181" spans="1:10" x14ac:dyDescent="0.2">
      <c r="A181">
        <v>43041</v>
      </c>
      <c r="B181" t="s">
        <v>450</v>
      </c>
      <c r="C181" t="s">
        <v>451</v>
      </c>
      <c r="D181" t="s">
        <v>158</v>
      </c>
      <c r="E181" s="1" t="str">
        <f t="shared" si="2"/>
        <v>build</v>
      </c>
      <c r="I181">
        <v>427</v>
      </c>
      <c r="J181">
        <v>4542</v>
      </c>
    </row>
    <row r="182" spans="1:10" x14ac:dyDescent="0.2">
      <c r="A182">
        <v>44261</v>
      </c>
      <c r="B182" t="s">
        <v>452</v>
      </c>
      <c r="C182" t="s">
        <v>453</v>
      </c>
      <c r="D182" t="s">
        <v>454</v>
      </c>
      <c r="E182" s="1" t="str">
        <f t="shared" si="2"/>
        <v>auto/publish-canary</v>
      </c>
      <c r="I182">
        <v>253</v>
      </c>
      <c r="J182">
        <v>934</v>
      </c>
    </row>
    <row r="183" spans="1:10" x14ac:dyDescent="0.2">
      <c r="A183">
        <v>45010</v>
      </c>
      <c r="B183" t="s">
        <v>28</v>
      </c>
      <c r="C183" t="s">
        <v>29</v>
      </c>
      <c r="D183" t="s">
        <v>455</v>
      </c>
      <c r="E183" s="1" t="str">
        <f t="shared" si="2"/>
        <v>python_lint</v>
      </c>
      <c r="I183">
        <v>1247</v>
      </c>
      <c r="J183">
        <v>5716</v>
      </c>
    </row>
    <row r="184" spans="1:10" x14ac:dyDescent="0.2">
      <c r="A184">
        <v>43103</v>
      </c>
      <c r="B184" t="s">
        <v>149</v>
      </c>
      <c r="C184" t="s">
        <v>150</v>
      </c>
      <c r="D184" t="s">
        <v>456</v>
      </c>
      <c r="E184" s="1" t="str">
        <f t="shared" si="2"/>
        <v>Apollo Client Monorepo</v>
      </c>
      <c r="I184">
        <v>584</v>
      </c>
      <c r="J184">
        <v>6353</v>
      </c>
    </row>
    <row r="185" spans="1:10" x14ac:dyDescent="0.2">
      <c r="A185">
        <v>33735</v>
      </c>
      <c r="B185" t="s">
        <v>457</v>
      </c>
      <c r="C185" t="s">
        <v>458</v>
      </c>
      <c r="D185" t="s">
        <v>459</v>
      </c>
      <c r="E185" s="1" t="str">
        <f t="shared" si="2"/>
        <v>test-golang</v>
      </c>
      <c r="I185">
        <v>428</v>
      </c>
      <c r="J185">
        <v>7325</v>
      </c>
    </row>
    <row r="186" spans="1:10" x14ac:dyDescent="0.2">
      <c r="A186">
        <v>56602</v>
      </c>
      <c r="B186" t="s">
        <v>460</v>
      </c>
      <c r="C186" t="s">
        <v>461</v>
      </c>
      <c r="D186" t="s">
        <v>462</v>
      </c>
      <c r="E186" s="1" t="str">
        <f t="shared" si="2"/>
        <v>integration_fuzzing</v>
      </c>
      <c r="I186">
        <v>280</v>
      </c>
      <c r="J186">
        <v>768</v>
      </c>
    </row>
    <row r="187" spans="1:10" x14ac:dyDescent="0.2">
      <c r="A187">
        <v>34947</v>
      </c>
      <c r="B187" t="s">
        <v>323</v>
      </c>
      <c r="C187" t="s">
        <v>324</v>
      </c>
      <c r="D187" t="s">
        <v>463</v>
      </c>
      <c r="E187" s="1" t="str">
        <f t="shared" si="2"/>
        <v>test_dom_15</v>
      </c>
      <c r="I187">
        <v>683</v>
      </c>
      <c r="J187">
        <v>8768</v>
      </c>
    </row>
    <row r="188" spans="1:10" x14ac:dyDescent="0.2">
      <c r="A188">
        <v>45509</v>
      </c>
      <c r="B188" t="s">
        <v>112</v>
      </c>
      <c r="C188" t="s">
        <v>113</v>
      </c>
      <c r="D188" t="s">
        <v>464</v>
      </c>
      <c r="E188" s="1" t="str">
        <f t="shared" si="2"/>
        <v>e2e_editor</v>
      </c>
      <c r="I188">
        <v>292</v>
      </c>
      <c r="J188">
        <v>3895</v>
      </c>
    </row>
    <row r="189" spans="1:10" x14ac:dyDescent="0.2">
      <c r="A189">
        <v>42470</v>
      </c>
      <c r="B189" t="s">
        <v>143</v>
      </c>
      <c r="C189" t="s">
        <v>144</v>
      </c>
      <c r="D189" t="s">
        <v>465</v>
      </c>
      <c r="E189" s="1" t="str">
        <f t="shared" si="2"/>
        <v>b_bytecode_ems</v>
      </c>
      <c r="I189">
        <v>955</v>
      </c>
      <c r="J189">
        <v>2236</v>
      </c>
    </row>
    <row r="190" spans="1:10" x14ac:dyDescent="0.2">
      <c r="A190">
        <v>33846</v>
      </c>
      <c r="B190" t="s">
        <v>143</v>
      </c>
      <c r="C190" t="s">
        <v>144</v>
      </c>
      <c r="D190" t="s">
        <v>466</v>
      </c>
      <c r="E190" s="1" t="str">
        <f t="shared" si="2"/>
        <v>b_ubu_clang</v>
      </c>
      <c r="I190">
        <v>983</v>
      </c>
      <c r="J190">
        <v>10400</v>
      </c>
    </row>
    <row r="191" spans="1:10" x14ac:dyDescent="0.2">
      <c r="A191">
        <v>51763</v>
      </c>
      <c r="B191" t="s">
        <v>55</v>
      </c>
      <c r="C191" t="s">
        <v>56</v>
      </c>
      <c r="D191" t="s">
        <v>467</v>
      </c>
      <c r="E191" s="1" t="str">
        <f t="shared" si="2"/>
        <v>build_aarch64_gcc</v>
      </c>
      <c r="I191">
        <v>339</v>
      </c>
      <c r="J191">
        <v>1015</v>
      </c>
    </row>
    <row r="192" spans="1:10" x14ac:dyDescent="0.2">
      <c r="A192">
        <v>43439</v>
      </c>
      <c r="B192" t="s">
        <v>28</v>
      </c>
      <c r="C192" t="s">
        <v>29</v>
      </c>
      <c r="D192" t="s">
        <v>468</v>
      </c>
      <c r="E192" s="1" t="str">
        <f t="shared" si="2"/>
        <v>binary_macos_conda_py2.7_cpu</v>
      </c>
      <c r="I192">
        <v>254</v>
      </c>
      <c r="J192">
        <v>799</v>
      </c>
    </row>
    <row r="193" spans="1:10" x14ac:dyDescent="0.2">
      <c r="A193">
        <v>40699</v>
      </c>
      <c r="B193" t="s">
        <v>10</v>
      </c>
      <c r="C193" t="s">
        <v>11</v>
      </c>
      <c r="D193" t="s">
        <v>469</v>
      </c>
      <c r="E193" s="1" t="str">
        <f t="shared" si="2"/>
        <v>release</v>
      </c>
      <c r="I193">
        <v>1008</v>
      </c>
      <c r="J193">
        <v>15286</v>
      </c>
    </row>
    <row r="194" spans="1:10" x14ac:dyDescent="0.2">
      <c r="A194">
        <v>29516</v>
      </c>
      <c r="B194" t="s">
        <v>69</v>
      </c>
      <c r="C194" t="s">
        <v>70</v>
      </c>
      <c r="D194" t="s">
        <v>470</v>
      </c>
      <c r="E194" s="1" t="str">
        <f t="shared" si="2"/>
        <v>web_storybook</v>
      </c>
      <c r="I194">
        <v>644</v>
      </c>
      <c r="J194">
        <v>1181</v>
      </c>
    </row>
    <row r="195" spans="1:10" x14ac:dyDescent="0.2">
      <c r="A195">
        <v>35510</v>
      </c>
      <c r="B195" t="s">
        <v>112</v>
      </c>
      <c r="C195" t="s">
        <v>113</v>
      </c>
      <c r="D195" t="s">
        <v>471</v>
      </c>
      <c r="E195" s="1" t="str">
        <f t="shared" ref="E195:E258" si="3">HYPERLINK(_xlfn.CONCAT("https://aws-forecast.b11p.com/TimeSeries/ByStepNumber?repo=",C195,"&amp;job=",D195), D195)</f>
        <v>dependencies</v>
      </c>
      <c r="I195">
        <v>376</v>
      </c>
      <c r="J195">
        <v>6013</v>
      </c>
    </row>
    <row r="196" spans="1:10" x14ac:dyDescent="0.2">
      <c r="A196">
        <v>42986</v>
      </c>
      <c r="B196" t="s">
        <v>450</v>
      </c>
      <c r="C196" t="s">
        <v>451</v>
      </c>
      <c r="D196" t="s">
        <v>389</v>
      </c>
      <c r="E196" s="1" t="str">
        <f t="shared" si="3"/>
        <v>test</v>
      </c>
      <c r="I196">
        <v>298</v>
      </c>
      <c r="J196">
        <v>3216</v>
      </c>
    </row>
    <row r="197" spans="1:10" x14ac:dyDescent="0.2">
      <c r="A197">
        <v>53863</v>
      </c>
      <c r="B197" t="s">
        <v>428</v>
      </c>
      <c r="C197" t="s">
        <v>429</v>
      </c>
      <c r="D197" t="s">
        <v>472</v>
      </c>
      <c r="E197" s="1" t="str">
        <f t="shared" si="3"/>
        <v>jsdeps</v>
      </c>
      <c r="I197">
        <v>339</v>
      </c>
      <c r="J197">
        <v>609</v>
      </c>
    </row>
    <row r="198" spans="1:10" x14ac:dyDescent="0.2">
      <c r="A198">
        <v>33328</v>
      </c>
      <c r="B198" t="s">
        <v>303</v>
      </c>
      <c r="C198" t="s">
        <v>304</v>
      </c>
      <c r="D198" t="s">
        <v>473</v>
      </c>
      <c r="E198" s="1" t="str">
        <f t="shared" si="3"/>
        <v>envoy-integration-test-1.13.6</v>
      </c>
      <c r="I198">
        <v>554</v>
      </c>
      <c r="J198">
        <v>1208</v>
      </c>
    </row>
    <row r="199" spans="1:10" x14ac:dyDescent="0.2">
      <c r="A199">
        <v>53333</v>
      </c>
      <c r="B199" t="s">
        <v>474</v>
      </c>
      <c r="C199" t="s">
        <v>475</v>
      </c>
      <c r="D199" t="s">
        <v>476</v>
      </c>
      <c r="E199" s="1" t="str">
        <f t="shared" si="3"/>
        <v>build-e2e</v>
      </c>
      <c r="I199">
        <v>1690</v>
      </c>
      <c r="J199">
        <v>10708</v>
      </c>
    </row>
    <row r="200" spans="1:10" x14ac:dyDescent="0.2">
      <c r="A200">
        <v>44403</v>
      </c>
      <c r="B200" t="s">
        <v>428</v>
      </c>
      <c r="C200" t="s">
        <v>429</v>
      </c>
      <c r="D200" t="s">
        <v>477</v>
      </c>
      <c r="E200" s="1" t="str">
        <f t="shared" si="3"/>
        <v>golint</v>
      </c>
      <c r="I200">
        <v>1312</v>
      </c>
      <c r="J200">
        <v>9493</v>
      </c>
    </row>
    <row r="201" spans="1:10" x14ac:dyDescent="0.2">
      <c r="A201">
        <v>39875</v>
      </c>
      <c r="B201" t="s">
        <v>479</v>
      </c>
      <c r="C201" t="s">
        <v>480</v>
      </c>
      <c r="D201" t="s">
        <v>481</v>
      </c>
      <c r="E201" s="1" t="str">
        <f t="shared" si="3"/>
        <v>install</v>
      </c>
      <c r="I201">
        <v>755</v>
      </c>
      <c r="J201">
        <v>8008</v>
      </c>
    </row>
    <row r="202" spans="1:10" x14ac:dyDescent="0.2">
      <c r="A202">
        <v>35194</v>
      </c>
      <c r="B202" t="s">
        <v>482</v>
      </c>
      <c r="C202" t="s">
        <v>483</v>
      </c>
      <c r="D202" t="s">
        <v>484</v>
      </c>
      <c r="E202" s="1" t="str">
        <f t="shared" si="3"/>
        <v>docker.build</v>
      </c>
      <c r="I202">
        <v>706</v>
      </c>
      <c r="J202">
        <v>1143</v>
      </c>
    </row>
    <row r="203" spans="1:10" x14ac:dyDescent="0.2">
      <c r="A203">
        <v>56951</v>
      </c>
      <c r="B203" t="s">
        <v>485</v>
      </c>
      <c r="C203" t="s">
        <v>486</v>
      </c>
      <c r="D203" t="s">
        <v>389</v>
      </c>
      <c r="E203" s="1" t="str">
        <f t="shared" si="3"/>
        <v>test</v>
      </c>
      <c r="I203">
        <v>642</v>
      </c>
      <c r="J203">
        <v>11322</v>
      </c>
    </row>
    <row r="204" spans="1:10" x14ac:dyDescent="0.2">
      <c r="A204">
        <v>47066</v>
      </c>
      <c r="B204" t="s">
        <v>97</v>
      </c>
      <c r="C204" t="s">
        <v>98</v>
      </c>
      <c r="D204" t="s">
        <v>487</v>
      </c>
      <c r="E204" s="1" t="str">
        <f t="shared" si="3"/>
        <v>unittests_gpu16</v>
      </c>
      <c r="I204">
        <v>274</v>
      </c>
      <c r="J204">
        <v>978</v>
      </c>
    </row>
    <row r="205" spans="1:10" x14ac:dyDescent="0.2">
      <c r="A205">
        <v>57326</v>
      </c>
      <c r="B205" t="s">
        <v>227</v>
      </c>
      <c r="C205" t="s">
        <v>228</v>
      </c>
      <c r="D205" t="s">
        <v>488</v>
      </c>
      <c r="E205" s="1" t="str">
        <f t="shared" si="3"/>
        <v>test-11_check-iso-work-fol</v>
      </c>
      <c r="I205">
        <v>751</v>
      </c>
      <c r="J205">
        <v>7370</v>
      </c>
    </row>
    <row r="206" spans="1:10" x14ac:dyDescent="0.2">
      <c r="A206">
        <v>33964</v>
      </c>
      <c r="B206" t="s">
        <v>303</v>
      </c>
      <c r="C206" t="s">
        <v>304</v>
      </c>
      <c r="D206" t="s">
        <v>489</v>
      </c>
      <c r="E206" s="1" t="str">
        <f t="shared" si="3"/>
        <v>check-vendor</v>
      </c>
      <c r="I206">
        <v>1819</v>
      </c>
      <c r="J206">
        <v>17700</v>
      </c>
    </row>
    <row r="207" spans="1:10" x14ac:dyDescent="0.2">
      <c r="A207">
        <v>36490</v>
      </c>
      <c r="B207" t="s">
        <v>491</v>
      </c>
      <c r="C207" t="s">
        <v>492</v>
      </c>
      <c r="D207" t="s">
        <v>493</v>
      </c>
      <c r="E207" s="1" t="str">
        <f t="shared" si="3"/>
        <v>test-lambdas-search</v>
      </c>
      <c r="I207">
        <v>331</v>
      </c>
      <c r="J207">
        <v>1380</v>
      </c>
    </row>
    <row r="208" spans="1:10" x14ac:dyDescent="0.2">
      <c r="A208">
        <v>48615</v>
      </c>
      <c r="B208" t="s">
        <v>494</v>
      </c>
      <c r="C208" t="s">
        <v>495</v>
      </c>
      <c r="D208" t="s">
        <v>496</v>
      </c>
      <c r="E208" s="1" t="str">
        <f t="shared" si="3"/>
        <v>goreleaser/test</v>
      </c>
      <c r="I208">
        <v>241</v>
      </c>
      <c r="J208">
        <v>1447</v>
      </c>
    </row>
    <row r="209" spans="1:10" x14ac:dyDescent="0.2">
      <c r="A209">
        <v>44313</v>
      </c>
      <c r="B209" t="s">
        <v>177</v>
      </c>
      <c r="C209" t="s">
        <v>178</v>
      </c>
      <c r="D209" t="s">
        <v>497</v>
      </c>
      <c r="E209" s="1" t="str">
        <f t="shared" si="3"/>
        <v>linux-arm64-testing-gn-check</v>
      </c>
      <c r="I209">
        <v>1284</v>
      </c>
      <c r="J209">
        <v>19973</v>
      </c>
    </row>
    <row r="210" spans="1:10" x14ac:dyDescent="0.2">
      <c r="A210">
        <v>45905</v>
      </c>
      <c r="B210" t="s">
        <v>499</v>
      </c>
      <c r="C210" t="s">
        <v>500</v>
      </c>
      <c r="D210" t="s">
        <v>158</v>
      </c>
      <c r="E210" s="1" t="str">
        <f t="shared" si="3"/>
        <v>build</v>
      </c>
      <c r="I210">
        <v>287</v>
      </c>
      <c r="J210">
        <v>1221</v>
      </c>
    </row>
    <row r="211" spans="1:10" x14ac:dyDescent="0.2">
      <c r="A211">
        <v>57414</v>
      </c>
      <c r="B211" t="s">
        <v>501</v>
      </c>
      <c r="C211" t="s">
        <v>502</v>
      </c>
      <c r="D211" t="s">
        <v>503</v>
      </c>
      <c r="E211" s="1" t="str">
        <f t="shared" si="3"/>
        <v>test-windows</v>
      </c>
      <c r="I211">
        <v>640</v>
      </c>
      <c r="J211">
        <v>3623</v>
      </c>
    </row>
    <row r="212" spans="1:10" x14ac:dyDescent="0.2">
      <c r="A212">
        <v>52630</v>
      </c>
      <c r="B212" t="s">
        <v>37</v>
      </c>
      <c r="C212" t="s">
        <v>38</v>
      </c>
      <c r="D212" t="s">
        <v>504</v>
      </c>
      <c r="E212" s="1" t="str">
        <f t="shared" si="3"/>
        <v>macos_test_android_ndk_18</v>
      </c>
      <c r="I212">
        <v>221</v>
      </c>
      <c r="J212">
        <v>1050</v>
      </c>
    </row>
    <row r="213" spans="1:10" x14ac:dyDescent="0.2">
      <c r="A213">
        <v>37649</v>
      </c>
      <c r="B213" t="s">
        <v>208</v>
      </c>
      <c r="C213" t="s">
        <v>209</v>
      </c>
      <c r="D213" t="s">
        <v>505</v>
      </c>
      <c r="E213" s="1" t="str">
        <f t="shared" si="3"/>
        <v>py37 lint test</v>
      </c>
      <c r="I213">
        <v>250</v>
      </c>
      <c r="J213">
        <v>1049</v>
      </c>
    </row>
    <row r="214" spans="1:10" x14ac:dyDescent="0.2">
      <c r="A214">
        <v>35284</v>
      </c>
      <c r="B214" t="s">
        <v>425</v>
      </c>
      <c r="C214" t="s">
        <v>426</v>
      </c>
      <c r="D214" t="s">
        <v>506</v>
      </c>
      <c r="E214" s="1" t="str">
        <f t="shared" si="3"/>
        <v>golang_test_apache_fpm</v>
      </c>
      <c r="I214">
        <v>225</v>
      </c>
      <c r="J214">
        <v>730</v>
      </c>
    </row>
    <row r="215" spans="1:10" x14ac:dyDescent="0.2">
      <c r="A215">
        <v>56117</v>
      </c>
      <c r="B215" t="s">
        <v>32</v>
      </c>
      <c r="C215" t="s">
        <v>33</v>
      </c>
      <c r="D215" t="s">
        <v>507</v>
      </c>
      <c r="E215" s="1" t="str">
        <f t="shared" si="3"/>
        <v>ruby-head-spec-with-jit</v>
      </c>
      <c r="I215">
        <v>205</v>
      </c>
      <c r="J215">
        <v>976</v>
      </c>
    </row>
    <row r="216" spans="1:10" x14ac:dyDescent="0.2">
      <c r="A216">
        <v>29397</v>
      </c>
      <c r="B216" t="s">
        <v>508</v>
      </c>
      <c r="C216" t="s">
        <v>509</v>
      </c>
      <c r="D216" t="s">
        <v>158</v>
      </c>
      <c r="E216" s="1" t="str">
        <f t="shared" si="3"/>
        <v>build</v>
      </c>
      <c r="I216">
        <v>240</v>
      </c>
      <c r="J216">
        <v>1995</v>
      </c>
    </row>
    <row r="217" spans="1:10" x14ac:dyDescent="0.2">
      <c r="A217">
        <v>39947</v>
      </c>
      <c r="B217" t="s">
        <v>143</v>
      </c>
      <c r="C217" t="s">
        <v>144</v>
      </c>
      <c r="D217" t="s">
        <v>510</v>
      </c>
      <c r="E217" s="1" t="str">
        <f t="shared" si="3"/>
        <v>t_ems_compile_ext_colony</v>
      </c>
      <c r="I217">
        <v>910</v>
      </c>
      <c r="J217">
        <v>8769</v>
      </c>
    </row>
    <row r="218" spans="1:10" x14ac:dyDescent="0.2">
      <c r="A218">
        <v>43866</v>
      </c>
      <c r="B218" t="s">
        <v>59</v>
      </c>
      <c r="C218" t="s">
        <v>60</v>
      </c>
      <c r="D218" t="s">
        <v>511</v>
      </c>
      <c r="E218" s="1" t="str">
        <f t="shared" si="3"/>
        <v>shfmt</v>
      </c>
      <c r="I218">
        <v>508</v>
      </c>
      <c r="J218">
        <v>2551</v>
      </c>
    </row>
    <row r="219" spans="1:10" x14ac:dyDescent="0.2">
      <c r="A219">
        <v>32037</v>
      </c>
      <c r="B219" t="s">
        <v>512</v>
      </c>
      <c r="C219" t="s">
        <v>513</v>
      </c>
      <c r="D219" t="s">
        <v>158</v>
      </c>
      <c r="E219" s="1" t="str">
        <f t="shared" si="3"/>
        <v>build</v>
      </c>
      <c r="I219">
        <v>239</v>
      </c>
      <c r="J219">
        <v>2891</v>
      </c>
    </row>
    <row r="220" spans="1:10" x14ac:dyDescent="0.2">
      <c r="A220">
        <v>46842</v>
      </c>
      <c r="B220" t="s">
        <v>115</v>
      </c>
      <c r="C220" t="s">
        <v>116</v>
      </c>
      <c r="D220" t="s">
        <v>515</v>
      </c>
      <c r="E220" s="1" t="str">
        <f t="shared" si="3"/>
        <v>php-js-lints</v>
      </c>
      <c r="I220">
        <v>241</v>
      </c>
      <c r="J220">
        <v>2113</v>
      </c>
    </row>
    <row r="221" spans="1:10" x14ac:dyDescent="0.2">
      <c r="A221">
        <v>49893</v>
      </c>
      <c r="B221" t="s">
        <v>516</v>
      </c>
      <c r="C221" t="s">
        <v>517</v>
      </c>
      <c r="D221" t="s">
        <v>518</v>
      </c>
      <c r="E221" s="1" t="str">
        <f t="shared" si="3"/>
        <v>build_agent</v>
      </c>
      <c r="I221">
        <v>249</v>
      </c>
      <c r="J221">
        <v>1783</v>
      </c>
    </row>
    <row r="222" spans="1:10" x14ac:dyDescent="0.2">
      <c r="A222">
        <v>31471</v>
      </c>
      <c r="B222" t="s">
        <v>94</v>
      </c>
      <c r="C222" t="s">
        <v>95</v>
      </c>
      <c r="D222" t="s">
        <v>519</v>
      </c>
      <c r="E222" s="1" t="str">
        <f t="shared" si="3"/>
        <v>test_zonejs</v>
      </c>
      <c r="I222">
        <v>1986</v>
      </c>
      <c r="J222">
        <v>24924</v>
      </c>
    </row>
    <row r="223" spans="1:10" x14ac:dyDescent="0.2">
      <c r="A223">
        <v>35116</v>
      </c>
      <c r="B223" t="s">
        <v>260</v>
      </c>
      <c r="C223" t="s">
        <v>261</v>
      </c>
      <c r="D223" t="s">
        <v>520</v>
      </c>
      <c r="E223" s="1" t="str">
        <f t="shared" si="3"/>
        <v>check-i18n</v>
      </c>
      <c r="I223">
        <v>677</v>
      </c>
      <c r="J223">
        <v>13970</v>
      </c>
    </row>
    <row r="224" spans="1:10" x14ac:dyDescent="0.2">
      <c r="A224">
        <v>46814</v>
      </c>
      <c r="B224" t="s">
        <v>211</v>
      </c>
      <c r="C224" t="s">
        <v>212</v>
      </c>
      <c r="D224" t="s">
        <v>521</v>
      </c>
      <c r="E224" s="1" t="str">
        <f t="shared" si="3"/>
        <v>test 3.5.5</v>
      </c>
      <c r="I224">
        <v>1453</v>
      </c>
      <c r="J224">
        <v>3637</v>
      </c>
    </row>
    <row r="225" spans="1:10" x14ac:dyDescent="0.2">
      <c r="A225">
        <v>49048</v>
      </c>
      <c r="B225" t="s">
        <v>522</v>
      </c>
      <c r="C225" t="s">
        <v>523</v>
      </c>
      <c r="D225" t="s">
        <v>503</v>
      </c>
      <c r="E225" s="1" t="str">
        <f t="shared" si="3"/>
        <v>test-windows</v>
      </c>
      <c r="I225">
        <v>369</v>
      </c>
      <c r="J225">
        <v>4240</v>
      </c>
    </row>
    <row r="226" spans="1:10" x14ac:dyDescent="0.2">
      <c r="A226">
        <v>40979</v>
      </c>
      <c r="B226" t="s">
        <v>59</v>
      </c>
      <c r="C226" t="s">
        <v>60</v>
      </c>
      <c r="D226" t="s">
        <v>524</v>
      </c>
      <c r="E226" s="1" t="str">
        <f t="shared" si="3"/>
        <v>ginkgo</v>
      </c>
      <c r="I226">
        <v>226</v>
      </c>
      <c r="J226">
        <v>1575</v>
      </c>
    </row>
    <row r="227" spans="1:10" x14ac:dyDescent="0.2">
      <c r="A227">
        <v>39513</v>
      </c>
      <c r="B227" t="s">
        <v>525</v>
      </c>
      <c r="C227" t="s">
        <v>526</v>
      </c>
      <c r="D227" t="s">
        <v>527</v>
      </c>
      <c r="E227" s="1" t="str">
        <f t="shared" si="3"/>
        <v>helm</v>
      </c>
      <c r="I227">
        <v>286</v>
      </c>
      <c r="J227">
        <v>1937</v>
      </c>
    </row>
    <row r="228" spans="1:10" x14ac:dyDescent="0.2">
      <c r="A228">
        <v>33596</v>
      </c>
      <c r="B228" t="s">
        <v>28</v>
      </c>
      <c r="C228" t="s">
        <v>29</v>
      </c>
      <c r="D228" t="s">
        <v>529</v>
      </c>
      <c r="E228" s="1" t="str">
        <f t="shared" si="3"/>
        <v>binary_linux_wheel_py2.7_cu100</v>
      </c>
      <c r="I228">
        <v>363</v>
      </c>
      <c r="J228">
        <v>1058</v>
      </c>
    </row>
    <row r="229" spans="1:10" x14ac:dyDescent="0.2">
      <c r="A229">
        <v>32656</v>
      </c>
      <c r="B229" t="s">
        <v>530</v>
      </c>
      <c r="C229" t="s">
        <v>531</v>
      </c>
      <c r="D229" t="s">
        <v>532</v>
      </c>
      <c r="E229" s="1" t="str">
        <f t="shared" si="3"/>
        <v>GHCJS 8.4 + no-test + no-docs</v>
      </c>
      <c r="I229">
        <v>200</v>
      </c>
      <c r="J229">
        <v>275</v>
      </c>
    </row>
    <row r="230" spans="1:10" x14ac:dyDescent="0.2">
      <c r="A230">
        <v>30698</v>
      </c>
      <c r="B230" t="s">
        <v>135</v>
      </c>
      <c r="C230" t="s">
        <v>136</v>
      </c>
      <c r="D230" t="s">
        <v>534</v>
      </c>
      <c r="E230" s="1" t="str">
        <f t="shared" si="3"/>
        <v>coverage</v>
      </c>
      <c r="I230">
        <v>262</v>
      </c>
      <c r="J230">
        <v>755</v>
      </c>
    </row>
    <row r="231" spans="1:10" x14ac:dyDescent="0.2">
      <c r="A231">
        <v>54641</v>
      </c>
      <c r="B231" t="s">
        <v>123</v>
      </c>
      <c r="C231" t="s">
        <v>124</v>
      </c>
      <c r="D231" t="s">
        <v>535</v>
      </c>
      <c r="E231" s="1" t="str">
        <f t="shared" si="3"/>
        <v>test-3.7-mocked</v>
      </c>
      <c r="I231">
        <v>235</v>
      </c>
      <c r="J231">
        <v>1262</v>
      </c>
    </row>
    <row r="232" spans="1:10" x14ac:dyDescent="0.2">
      <c r="A232">
        <v>30555</v>
      </c>
      <c r="B232" t="s">
        <v>309</v>
      </c>
      <c r="C232" t="s">
        <v>310</v>
      </c>
      <c r="D232" t="s">
        <v>158</v>
      </c>
      <c r="E232" s="1" t="str">
        <f t="shared" si="3"/>
        <v>build</v>
      </c>
      <c r="I232">
        <v>692</v>
      </c>
      <c r="J232">
        <v>7273</v>
      </c>
    </row>
    <row r="233" spans="1:10" x14ac:dyDescent="0.2">
      <c r="A233">
        <v>31473</v>
      </c>
      <c r="B233" t="s">
        <v>143</v>
      </c>
      <c r="C233" t="s">
        <v>144</v>
      </c>
      <c r="D233" t="s">
        <v>537</v>
      </c>
      <c r="E233" s="1" t="str">
        <f t="shared" si="3"/>
        <v>b_ubu_static</v>
      </c>
      <c r="I233">
        <v>979</v>
      </c>
      <c r="J233">
        <v>2220</v>
      </c>
    </row>
    <row r="234" spans="1:10" x14ac:dyDescent="0.2">
      <c r="A234">
        <v>43774</v>
      </c>
      <c r="B234" t="s">
        <v>55</v>
      </c>
      <c r="C234" t="s">
        <v>56</v>
      </c>
      <c r="D234" t="s">
        <v>370</v>
      </c>
      <c r="E234" s="1" t="str">
        <f t="shared" si="3"/>
        <v>compile</v>
      </c>
      <c r="I234">
        <v>305</v>
      </c>
      <c r="J234">
        <v>1148</v>
      </c>
    </row>
    <row r="235" spans="1:10" x14ac:dyDescent="0.2">
      <c r="A235">
        <v>50422</v>
      </c>
      <c r="B235" t="s">
        <v>368</v>
      </c>
      <c r="C235" t="s">
        <v>369</v>
      </c>
      <c r="D235" t="s">
        <v>538</v>
      </c>
      <c r="E235" s="1" t="str">
        <f t="shared" si="3"/>
        <v>trial-publish</v>
      </c>
      <c r="I235">
        <v>223</v>
      </c>
      <c r="J235">
        <v>1692</v>
      </c>
    </row>
    <row r="236" spans="1:10" x14ac:dyDescent="0.2">
      <c r="A236">
        <v>41074</v>
      </c>
      <c r="B236" t="s">
        <v>539</v>
      </c>
      <c r="C236" t="s">
        <v>540</v>
      </c>
      <c r="D236" t="s">
        <v>541</v>
      </c>
      <c r="E236" s="1" t="str">
        <f t="shared" si="3"/>
        <v>test_examples</v>
      </c>
      <c r="I236">
        <v>260</v>
      </c>
      <c r="J236">
        <v>2435</v>
      </c>
    </row>
    <row r="237" spans="1:10" x14ac:dyDescent="0.2">
      <c r="A237">
        <v>56710</v>
      </c>
      <c r="B237" t="s">
        <v>501</v>
      </c>
      <c r="C237" t="s">
        <v>502</v>
      </c>
      <c r="D237" t="s">
        <v>542</v>
      </c>
      <c r="E237" s="1" t="str">
        <f t="shared" si="3"/>
        <v>test-docker</v>
      </c>
      <c r="I237">
        <v>986</v>
      </c>
      <c r="J237">
        <v>8318</v>
      </c>
    </row>
    <row r="238" spans="1:10" x14ac:dyDescent="0.2">
      <c r="A238">
        <v>41545</v>
      </c>
      <c r="B238" t="s">
        <v>149</v>
      </c>
      <c r="C238" t="s">
        <v>150</v>
      </c>
      <c r="D238" t="s">
        <v>544</v>
      </c>
      <c r="E238" s="1" t="str">
        <f t="shared" si="3"/>
        <v>Tests</v>
      </c>
      <c r="I238">
        <v>1039</v>
      </c>
      <c r="J238">
        <v>4270</v>
      </c>
    </row>
    <row r="239" spans="1:10" x14ac:dyDescent="0.2">
      <c r="A239">
        <v>33292</v>
      </c>
      <c r="B239" t="s">
        <v>201</v>
      </c>
      <c r="C239" t="s">
        <v>202</v>
      </c>
      <c r="D239" t="s">
        <v>545</v>
      </c>
      <c r="E239" s="1" t="str">
        <f t="shared" si="3"/>
        <v>test-macos-2</v>
      </c>
      <c r="I239">
        <v>212</v>
      </c>
      <c r="J239">
        <v>2051</v>
      </c>
    </row>
    <row r="240" spans="1:10" x14ac:dyDescent="0.2">
      <c r="A240">
        <v>34681</v>
      </c>
      <c r="B240" t="s">
        <v>547</v>
      </c>
      <c r="C240" t="s">
        <v>548</v>
      </c>
      <c r="D240" t="s">
        <v>549</v>
      </c>
      <c r="E240" s="1" t="str">
        <f t="shared" si="3"/>
        <v>fetch-tor-debs</v>
      </c>
      <c r="I240">
        <v>216</v>
      </c>
      <c r="J240">
        <v>648</v>
      </c>
    </row>
    <row r="241" spans="1:10" x14ac:dyDescent="0.2">
      <c r="A241">
        <v>31757</v>
      </c>
      <c r="B241" t="s">
        <v>105</v>
      </c>
      <c r="C241" t="s">
        <v>106</v>
      </c>
      <c r="D241" t="s">
        <v>550</v>
      </c>
      <c r="E241" s="1" t="str">
        <f t="shared" si="3"/>
        <v>integration_tests_artifacts</v>
      </c>
      <c r="I241">
        <v>903</v>
      </c>
      <c r="J241">
        <v>3982</v>
      </c>
    </row>
    <row r="242" spans="1:10" x14ac:dyDescent="0.2">
      <c r="A242">
        <v>55648</v>
      </c>
      <c r="B242" t="s">
        <v>522</v>
      </c>
      <c r="C242" t="s">
        <v>523</v>
      </c>
      <c r="D242" t="s">
        <v>552</v>
      </c>
      <c r="E242" s="1" t="str">
        <f t="shared" si="3"/>
        <v>build_windows</v>
      </c>
      <c r="I242">
        <v>458</v>
      </c>
      <c r="J242">
        <v>6209</v>
      </c>
    </row>
    <row r="243" spans="1:10" x14ac:dyDescent="0.2">
      <c r="A243">
        <v>41455</v>
      </c>
      <c r="B243" t="s">
        <v>554</v>
      </c>
      <c r="C243" t="s">
        <v>555</v>
      </c>
      <c r="D243" t="s">
        <v>556</v>
      </c>
      <c r="E243" s="1" t="str">
        <f t="shared" si="3"/>
        <v>build/docker-driver</v>
      </c>
      <c r="I243">
        <v>247</v>
      </c>
      <c r="J243">
        <v>2835</v>
      </c>
    </row>
    <row r="244" spans="1:10" x14ac:dyDescent="0.2">
      <c r="A244">
        <v>51102</v>
      </c>
      <c r="B244" t="s">
        <v>37</v>
      </c>
      <c r="C244" t="s">
        <v>38</v>
      </c>
      <c r="D244" t="s">
        <v>557</v>
      </c>
      <c r="E244" s="1" t="str">
        <f t="shared" si="3"/>
        <v>linux_test_android_ndk_18</v>
      </c>
      <c r="I244">
        <v>221</v>
      </c>
      <c r="J244">
        <v>1089</v>
      </c>
    </row>
    <row r="245" spans="1:10" x14ac:dyDescent="0.2">
      <c r="A245">
        <v>31874</v>
      </c>
      <c r="B245" t="s">
        <v>303</v>
      </c>
      <c r="C245" t="s">
        <v>304</v>
      </c>
      <c r="D245" t="s">
        <v>558</v>
      </c>
      <c r="E245" s="1" t="str">
        <f t="shared" si="3"/>
        <v>envoy-integration-test-1.13.0</v>
      </c>
      <c r="I245">
        <v>296</v>
      </c>
      <c r="J245">
        <v>680</v>
      </c>
    </row>
    <row r="246" spans="1:10" x14ac:dyDescent="0.2">
      <c r="A246">
        <v>43674</v>
      </c>
      <c r="B246" t="s">
        <v>559</v>
      </c>
      <c r="C246" t="s">
        <v>560</v>
      </c>
      <c r="D246" t="s">
        <v>351</v>
      </c>
      <c r="E246" s="1" t="str">
        <f t="shared" si="3"/>
        <v>setup</v>
      </c>
      <c r="I246">
        <v>2448</v>
      </c>
      <c r="J246">
        <v>20563</v>
      </c>
    </row>
    <row r="247" spans="1:10" x14ac:dyDescent="0.2">
      <c r="A247">
        <v>32497</v>
      </c>
      <c r="B247" t="s">
        <v>47</v>
      </c>
      <c r="C247" t="s">
        <v>48</v>
      </c>
      <c r="D247" t="s">
        <v>561</v>
      </c>
      <c r="E247" s="1" t="str">
        <f t="shared" si="3"/>
        <v>test_clientv3_infrastructure</v>
      </c>
      <c r="I247">
        <v>221</v>
      </c>
      <c r="J247">
        <v>2471</v>
      </c>
    </row>
    <row r="248" spans="1:10" x14ac:dyDescent="0.2">
      <c r="A248">
        <v>42486</v>
      </c>
      <c r="B248" t="s">
        <v>243</v>
      </c>
      <c r="C248" t="s">
        <v>244</v>
      </c>
      <c r="D248" t="s">
        <v>562</v>
      </c>
      <c r="E248" s="1" t="str">
        <f t="shared" si="3"/>
        <v>bionic-production-install</v>
      </c>
      <c r="I248">
        <v>967</v>
      </c>
      <c r="J248">
        <v>4245</v>
      </c>
    </row>
    <row r="249" spans="1:10" x14ac:dyDescent="0.2">
      <c r="A249">
        <v>42153</v>
      </c>
      <c r="B249" t="s">
        <v>563</v>
      </c>
      <c r="C249" t="s">
        <v>564</v>
      </c>
      <c r="D249" t="s">
        <v>158</v>
      </c>
      <c r="E249" s="1" t="str">
        <f t="shared" si="3"/>
        <v>build</v>
      </c>
      <c r="I249">
        <v>1130</v>
      </c>
      <c r="J249">
        <v>3663</v>
      </c>
    </row>
    <row r="250" spans="1:10" x14ac:dyDescent="0.2">
      <c r="A250">
        <v>33479</v>
      </c>
      <c r="B250" t="s">
        <v>143</v>
      </c>
      <c r="C250" t="s">
        <v>144</v>
      </c>
      <c r="D250" t="s">
        <v>565</v>
      </c>
      <c r="E250" s="1" t="str">
        <f t="shared" si="3"/>
        <v>t_ems_compile_ext_gnosis</v>
      </c>
      <c r="I250">
        <v>910</v>
      </c>
      <c r="J250">
        <v>8726</v>
      </c>
    </row>
    <row r="251" spans="1:10" x14ac:dyDescent="0.2">
      <c r="A251">
        <v>31800</v>
      </c>
      <c r="B251" t="s">
        <v>271</v>
      </c>
      <c r="C251" t="s">
        <v>272</v>
      </c>
      <c r="D251" t="s">
        <v>566</v>
      </c>
      <c r="E251" s="1" t="str">
        <f t="shared" si="3"/>
        <v>ivy_snapshot_test_cronjob</v>
      </c>
      <c r="I251">
        <v>500</v>
      </c>
      <c r="J251">
        <v>1982</v>
      </c>
    </row>
    <row r="252" spans="1:10" x14ac:dyDescent="0.2">
      <c r="A252">
        <v>39465</v>
      </c>
      <c r="B252" t="s">
        <v>105</v>
      </c>
      <c r="C252" t="s">
        <v>106</v>
      </c>
      <c r="D252" t="s">
        <v>567</v>
      </c>
      <c r="E252" s="1" t="str">
        <f t="shared" si="3"/>
        <v>theme_starters_publish</v>
      </c>
      <c r="I252">
        <v>211</v>
      </c>
      <c r="J252">
        <v>211</v>
      </c>
    </row>
    <row r="253" spans="1:10" x14ac:dyDescent="0.2">
      <c r="A253">
        <v>40195</v>
      </c>
      <c r="B253" t="s">
        <v>10</v>
      </c>
      <c r="C253" t="s">
        <v>11</v>
      </c>
      <c r="D253" t="s">
        <v>568</v>
      </c>
      <c r="E253" s="1" t="str">
        <f t="shared" si="3"/>
        <v>coverage_publish</v>
      </c>
      <c r="I253">
        <v>945</v>
      </c>
      <c r="J253">
        <v>7433</v>
      </c>
    </row>
    <row r="254" spans="1:10" x14ac:dyDescent="0.2">
      <c r="A254">
        <v>37140</v>
      </c>
      <c r="B254" t="s">
        <v>143</v>
      </c>
      <c r="C254" t="s">
        <v>144</v>
      </c>
      <c r="D254" t="s">
        <v>569</v>
      </c>
      <c r="E254" s="1" t="str">
        <f t="shared" si="3"/>
        <v>t_ems_test_ext_ens</v>
      </c>
      <c r="I254">
        <v>674</v>
      </c>
      <c r="J254">
        <v>759</v>
      </c>
    </row>
    <row r="255" spans="1:10" x14ac:dyDescent="0.2">
      <c r="A255">
        <v>32664</v>
      </c>
      <c r="B255" t="s">
        <v>570</v>
      </c>
      <c r="C255" t="s">
        <v>571</v>
      </c>
      <c r="D255" t="s">
        <v>389</v>
      </c>
      <c r="E255" s="1" t="str">
        <f t="shared" si="3"/>
        <v>test</v>
      </c>
      <c r="I255">
        <v>442</v>
      </c>
      <c r="J255">
        <v>6311</v>
      </c>
    </row>
    <row r="256" spans="1:10" x14ac:dyDescent="0.2">
      <c r="A256">
        <v>30148</v>
      </c>
      <c r="B256" t="s">
        <v>208</v>
      </c>
      <c r="C256" t="s">
        <v>209</v>
      </c>
      <c r="D256" t="s">
        <v>572</v>
      </c>
      <c r="E256" s="1" t="str">
        <f t="shared" si="3"/>
        <v>py38 install featuretools</v>
      </c>
      <c r="I256">
        <v>294</v>
      </c>
      <c r="J256">
        <v>646</v>
      </c>
    </row>
    <row r="257" spans="1:10" x14ac:dyDescent="0.2">
      <c r="A257">
        <v>30379</v>
      </c>
      <c r="B257" t="s">
        <v>28</v>
      </c>
      <c r="C257" t="s">
        <v>29</v>
      </c>
      <c r="D257" t="s">
        <v>573</v>
      </c>
      <c r="E257" s="1" t="str">
        <f t="shared" si="3"/>
        <v>binary_linux_conda_py3.7_cu101</v>
      </c>
      <c r="I257">
        <v>549</v>
      </c>
      <c r="J257">
        <v>3323</v>
      </c>
    </row>
    <row r="258" spans="1:10" x14ac:dyDescent="0.2">
      <c r="A258">
        <v>42213</v>
      </c>
      <c r="B258" t="s">
        <v>365</v>
      </c>
      <c r="C258" t="s">
        <v>366</v>
      </c>
      <c r="D258" t="s">
        <v>575</v>
      </c>
      <c r="E258" s="1" t="str">
        <f t="shared" si="3"/>
        <v>services@node-14</v>
      </c>
      <c r="I258">
        <v>323</v>
      </c>
      <c r="J258">
        <v>1125</v>
      </c>
    </row>
    <row r="259" spans="1:10" x14ac:dyDescent="0.2">
      <c r="A259">
        <v>35850</v>
      </c>
      <c r="B259" t="s">
        <v>62</v>
      </c>
      <c r="C259" t="s">
        <v>63</v>
      </c>
      <c r="D259" t="s">
        <v>576</v>
      </c>
      <c r="E259" s="1" t="str">
        <f t="shared" ref="E259:E322" si="4">HYPERLINK(_xlfn.CONCAT("https://aws-forecast.b11p.com/TimeSeries/ByStepNumber?repo=",C259,"&amp;job=",D259), D259)</f>
        <v>test_devtools</v>
      </c>
      <c r="I259">
        <v>436</v>
      </c>
      <c r="J259">
        <v>1150</v>
      </c>
    </row>
    <row r="260" spans="1:10" x14ac:dyDescent="0.2">
      <c r="A260">
        <v>41911</v>
      </c>
      <c r="B260" t="s">
        <v>577</v>
      </c>
      <c r="C260" t="s">
        <v>578</v>
      </c>
      <c r="D260" t="s">
        <v>579</v>
      </c>
      <c r="E260" s="1" t="str">
        <f t="shared" si="4"/>
        <v>chromatic_test</v>
      </c>
      <c r="I260">
        <v>477</v>
      </c>
      <c r="J260">
        <v>2752</v>
      </c>
    </row>
    <row r="261" spans="1:10" x14ac:dyDescent="0.2">
      <c r="A261">
        <v>40615</v>
      </c>
      <c r="B261" t="s">
        <v>581</v>
      </c>
      <c r="C261" t="s">
        <v>582</v>
      </c>
      <c r="D261" t="s">
        <v>583</v>
      </c>
      <c r="E261" s="1" t="str">
        <f t="shared" si="4"/>
        <v>test-page</v>
      </c>
      <c r="I261">
        <v>394</v>
      </c>
      <c r="J261">
        <v>715</v>
      </c>
    </row>
    <row r="262" spans="1:10" x14ac:dyDescent="0.2">
      <c r="A262">
        <v>38334</v>
      </c>
      <c r="B262" t="s">
        <v>264</v>
      </c>
      <c r="C262" t="s">
        <v>265</v>
      </c>
      <c r="D262" t="s">
        <v>584</v>
      </c>
      <c r="E262" s="1" t="str">
        <f t="shared" si="4"/>
        <v>messages-go</v>
      </c>
      <c r="I262">
        <v>461</v>
      </c>
      <c r="J262">
        <v>2718</v>
      </c>
    </row>
    <row r="263" spans="1:10" x14ac:dyDescent="0.2">
      <c r="A263">
        <v>42941</v>
      </c>
      <c r="B263" t="s">
        <v>62</v>
      </c>
      <c r="C263" t="s">
        <v>63</v>
      </c>
      <c r="D263" t="s">
        <v>585</v>
      </c>
      <c r="E263" s="1" t="str">
        <f t="shared" si="4"/>
        <v>test_source</v>
      </c>
      <c r="I263">
        <v>469</v>
      </c>
      <c r="J263">
        <v>3980</v>
      </c>
    </row>
    <row r="264" spans="1:10" x14ac:dyDescent="0.2">
      <c r="A264">
        <v>36387</v>
      </c>
      <c r="B264" t="s">
        <v>362</v>
      </c>
      <c r="C264" t="s">
        <v>363</v>
      </c>
      <c r="D264" t="s">
        <v>586</v>
      </c>
      <c r="E264" s="1" t="str">
        <f t="shared" si="4"/>
        <v>k8s-windows-1.9-release-e2e</v>
      </c>
      <c r="I264">
        <v>260</v>
      </c>
      <c r="J264">
        <v>1369</v>
      </c>
    </row>
    <row r="265" spans="1:10" x14ac:dyDescent="0.2">
      <c r="A265">
        <v>41346</v>
      </c>
      <c r="B265" t="s">
        <v>264</v>
      </c>
      <c r="C265" t="s">
        <v>265</v>
      </c>
      <c r="D265" t="s">
        <v>587</v>
      </c>
      <c r="E265" s="1" t="str">
        <f t="shared" si="4"/>
        <v>json-formatter-ruby</v>
      </c>
      <c r="I265">
        <v>351</v>
      </c>
      <c r="J265">
        <v>1807</v>
      </c>
    </row>
    <row r="266" spans="1:10" x14ac:dyDescent="0.2">
      <c r="A266">
        <v>38253</v>
      </c>
      <c r="B266" t="s">
        <v>156</v>
      </c>
      <c r="C266" t="s">
        <v>157</v>
      </c>
      <c r="D266" t="s">
        <v>43</v>
      </c>
      <c r="E266" s="1" t="str">
        <f t="shared" si="4"/>
        <v>lint</v>
      </c>
      <c r="I266">
        <v>291</v>
      </c>
      <c r="J266">
        <v>2707</v>
      </c>
    </row>
    <row r="267" spans="1:10" x14ac:dyDescent="0.2">
      <c r="A267">
        <v>47262</v>
      </c>
      <c r="B267" t="s">
        <v>227</v>
      </c>
      <c r="C267" t="s">
        <v>228</v>
      </c>
      <c r="D267" t="s">
        <v>588</v>
      </c>
      <c r="E267" s="1" t="str">
        <f t="shared" si="4"/>
        <v>test-12_check-multi</v>
      </c>
      <c r="I267">
        <v>580</v>
      </c>
      <c r="J267">
        <v>5778</v>
      </c>
    </row>
    <row r="268" spans="1:10" x14ac:dyDescent="0.2">
      <c r="A268">
        <v>33980</v>
      </c>
      <c r="B268" t="s">
        <v>365</v>
      </c>
      <c r="C268" t="s">
        <v>366</v>
      </c>
      <c r="D268" t="s">
        <v>589</v>
      </c>
      <c r="E268" s="1" t="str">
        <f t="shared" si="4"/>
        <v>frontend</v>
      </c>
      <c r="I268">
        <v>980</v>
      </c>
      <c r="J268">
        <v>13905</v>
      </c>
    </row>
    <row r="269" spans="1:10" x14ac:dyDescent="0.2">
      <c r="A269">
        <v>51246</v>
      </c>
      <c r="B269" t="s">
        <v>227</v>
      </c>
      <c r="C269" t="s">
        <v>228</v>
      </c>
      <c r="D269" t="s">
        <v>590</v>
      </c>
      <c r="E269" s="1" t="str">
        <f t="shared" si="4"/>
        <v>test-12_check-non-adaptive-isolation</v>
      </c>
      <c r="I269">
        <v>234</v>
      </c>
      <c r="J269">
        <v>251</v>
      </c>
    </row>
    <row r="270" spans="1:10" x14ac:dyDescent="0.2">
      <c r="A270">
        <v>35657</v>
      </c>
      <c r="B270" t="s">
        <v>591</v>
      </c>
      <c r="C270" t="s">
        <v>592</v>
      </c>
      <c r="D270" t="s">
        <v>158</v>
      </c>
      <c r="E270" s="1" t="str">
        <f t="shared" si="4"/>
        <v>build</v>
      </c>
      <c r="I270">
        <v>281</v>
      </c>
      <c r="J270">
        <v>2635</v>
      </c>
    </row>
    <row r="271" spans="1:10" x14ac:dyDescent="0.2">
      <c r="A271">
        <v>33915</v>
      </c>
      <c r="B271" t="s">
        <v>319</v>
      </c>
      <c r="C271" t="s">
        <v>320</v>
      </c>
      <c r="D271" t="s">
        <v>594</v>
      </c>
      <c r="E271" s="1" t="str">
        <f t="shared" si="4"/>
        <v>protobufjs-load-test</v>
      </c>
      <c r="I271">
        <v>547</v>
      </c>
      <c r="J271">
        <v>1908</v>
      </c>
    </row>
    <row r="272" spans="1:10" x14ac:dyDescent="0.2">
      <c r="A272">
        <v>44959</v>
      </c>
      <c r="B272" t="s">
        <v>181</v>
      </c>
      <c r="C272" t="s">
        <v>182</v>
      </c>
      <c r="D272" t="s">
        <v>595</v>
      </c>
      <c r="E272" s="1" t="str">
        <f t="shared" si="4"/>
        <v>build-all</v>
      </c>
      <c r="I272">
        <v>519</v>
      </c>
      <c r="J272">
        <v>4960</v>
      </c>
    </row>
    <row r="273" spans="1:10" x14ac:dyDescent="0.2">
      <c r="A273">
        <v>30497</v>
      </c>
      <c r="B273" t="s">
        <v>62</v>
      </c>
      <c r="C273" t="s">
        <v>63</v>
      </c>
      <c r="D273" t="s">
        <v>596</v>
      </c>
      <c r="E273" s="1" t="str">
        <f t="shared" si="4"/>
        <v>yarn_test-www_prod_variant</v>
      </c>
      <c r="I273">
        <v>408</v>
      </c>
      <c r="J273">
        <v>800</v>
      </c>
    </row>
    <row r="274" spans="1:10" x14ac:dyDescent="0.2">
      <c r="A274">
        <v>36002</v>
      </c>
      <c r="B274" t="s">
        <v>105</v>
      </c>
      <c r="C274" t="s">
        <v>106</v>
      </c>
      <c r="D274" t="s">
        <v>597</v>
      </c>
      <c r="E274" s="1" t="str">
        <f t="shared" si="4"/>
        <v>theme_starters_validate</v>
      </c>
      <c r="I274">
        <v>414</v>
      </c>
      <c r="J274">
        <v>414</v>
      </c>
    </row>
    <row r="275" spans="1:10" x14ac:dyDescent="0.2">
      <c r="A275">
        <v>39845</v>
      </c>
      <c r="B275" t="s">
        <v>105</v>
      </c>
      <c r="C275" t="s">
        <v>106</v>
      </c>
      <c r="D275" t="s">
        <v>599</v>
      </c>
      <c r="E275" s="1" t="str">
        <f t="shared" si="4"/>
        <v>e2e_tests_runtime</v>
      </c>
      <c r="I275">
        <v>1326</v>
      </c>
      <c r="J275">
        <v>2834</v>
      </c>
    </row>
    <row r="276" spans="1:10" x14ac:dyDescent="0.2">
      <c r="A276">
        <v>40366</v>
      </c>
      <c r="B276" t="s">
        <v>41</v>
      </c>
      <c r="C276" t="s">
        <v>42</v>
      </c>
      <c r="D276" t="s">
        <v>601</v>
      </c>
      <c r="E276" s="1" t="str">
        <f t="shared" si="4"/>
        <v>showcaseLibTest</v>
      </c>
      <c r="I276">
        <v>286</v>
      </c>
      <c r="J276">
        <v>2134</v>
      </c>
    </row>
    <row r="277" spans="1:10" x14ac:dyDescent="0.2">
      <c r="A277">
        <v>39244</v>
      </c>
      <c r="B277" t="s">
        <v>602</v>
      </c>
      <c r="C277" t="s">
        <v>603</v>
      </c>
      <c r="D277" t="s">
        <v>604</v>
      </c>
      <c r="E277" s="1" t="str">
        <f t="shared" si="4"/>
        <v>test-node-9</v>
      </c>
      <c r="I277">
        <v>261</v>
      </c>
      <c r="J277">
        <v>404</v>
      </c>
    </row>
    <row r="278" spans="1:10" x14ac:dyDescent="0.2">
      <c r="A278">
        <v>40462</v>
      </c>
      <c r="B278" t="s">
        <v>605</v>
      </c>
      <c r="C278" t="s">
        <v>606</v>
      </c>
      <c r="D278" t="s">
        <v>607</v>
      </c>
      <c r="E278" s="1" t="str">
        <f t="shared" si="4"/>
        <v>lint_36</v>
      </c>
      <c r="I278">
        <v>208</v>
      </c>
      <c r="J278">
        <v>372</v>
      </c>
    </row>
    <row r="279" spans="1:10" x14ac:dyDescent="0.2">
      <c r="A279">
        <v>35803</v>
      </c>
      <c r="B279" t="s">
        <v>177</v>
      </c>
      <c r="C279" t="s">
        <v>178</v>
      </c>
      <c r="D279" t="s">
        <v>608</v>
      </c>
      <c r="E279" s="1" t="str">
        <f t="shared" si="4"/>
        <v>linux-checkout-fast</v>
      </c>
      <c r="I279">
        <v>1323</v>
      </c>
      <c r="J279">
        <v>15148</v>
      </c>
    </row>
    <row r="280" spans="1:10" x14ac:dyDescent="0.2">
      <c r="A280">
        <v>34531</v>
      </c>
      <c r="B280" t="s">
        <v>264</v>
      </c>
      <c r="C280" t="s">
        <v>265</v>
      </c>
      <c r="D280" t="s">
        <v>610</v>
      </c>
      <c r="E280" s="1" t="str">
        <f t="shared" si="4"/>
        <v>gherkin-go</v>
      </c>
      <c r="I280">
        <v>414</v>
      </c>
      <c r="J280">
        <v>3624</v>
      </c>
    </row>
    <row r="281" spans="1:10" x14ac:dyDescent="0.2">
      <c r="A281">
        <v>56006</v>
      </c>
      <c r="B281" t="s">
        <v>128</v>
      </c>
      <c r="C281" t="s">
        <v>129</v>
      </c>
      <c r="D281" t="s">
        <v>611</v>
      </c>
      <c r="E281" s="1" t="str">
        <f t="shared" si="4"/>
        <v>behat-mongodb-coverage</v>
      </c>
      <c r="I281">
        <v>228</v>
      </c>
      <c r="J281">
        <v>848</v>
      </c>
    </row>
    <row r="282" spans="1:10" x14ac:dyDescent="0.2">
      <c r="A282">
        <v>29841</v>
      </c>
      <c r="B282" t="s">
        <v>577</v>
      </c>
      <c r="C282" t="s">
        <v>578</v>
      </c>
      <c r="D282" t="s">
        <v>612</v>
      </c>
      <c r="E282" s="1" t="str">
        <f t="shared" si="4"/>
        <v>php_72_integration</v>
      </c>
      <c r="I282">
        <v>586</v>
      </c>
      <c r="J282">
        <v>5475</v>
      </c>
    </row>
    <row r="283" spans="1:10" x14ac:dyDescent="0.2">
      <c r="A283">
        <v>36655</v>
      </c>
      <c r="B283" t="s">
        <v>143</v>
      </c>
      <c r="C283" t="s">
        <v>144</v>
      </c>
      <c r="D283" t="s">
        <v>613</v>
      </c>
      <c r="E283" s="1" t="str">
        <f t="shared" si="4"/>
        <v>build_x86_mac</v>
      </c>
      <c r="I283">
        <v>796</v>
      </c>
      <c r="J283">
        <v>8958</v>
      </c>
    </row>
    <row r="284" spans="1:10" x14ac:dyDescent="0.2">
      <c r="A284">
        <v>36361</v>
      </c>
      <c r="B284" t="s">
        <v>149</v>
      </c>
      <c r="C284" t="s">
        <v>150</v>
      </c>
      <c r="D284" t="s">
        <v>614</v>
      </c>
      <c r="E284" s="1" t="str">
        <f t="shared" si="4"/>
        <v>Apollo Client</v>
      </c>
      <c r="I284">
        <v>491</v>
      </c>
      <c r="J284">
        <v>1518</v>
      </c>
    </row>
    <row r="285" spans="1:10" x14ac:dyDescent="0.2">
      <c r="A285">
        <v>35102</v>
      </c>
      <c r="B285" t="s">
        <v>143</v>
      </c>
      <c r="C285" t="s">
        <v>144</v>
      </c>
      <c r="D285" t="s">
        <v>615</v>
      </c>
      <c r="E285" s="1" t="str">
        <f t="shared" si="4"/>
        <v>test_x86_archlinux</v>
      </c>
      <c r="I285">
        <v>757</v>
      </c>
      <c r="J285">
        <v>4302</v>
      </c>
    </row>
    <row r="286" spans="1:10" x14ac:dyDescent="0.2">
      <c r="A286">
        <v>38513</v>
      </c>
      <c r="B286" t="s">
        <v>139</v>
      </c>
      <c r="C286" t="s">
        <v>140</v>
      </c>
      <c r="D286" t="s">
        <v>616</v>
      </c>
      <c r="E286" s="1" t="str">
        <f t="shared" si="4"/>
        <v>Run Unit Testing And Lint</v>
      </c>
      <c r="I286">
        <v>2899</v>
      </c>
      <c r="J286">
        <v>15353</v>
      </c>
    </row>
    <row r="287" spans="1:10" x14ac:dyDescent="0.2">
      <c r="A287">
        <v>30153</v>
      </c>
      <c r="B287" t="s">
        <v>185</v>
      </c>
      <c r="C287" t="s">
        <v>186</v>
      </c>
      <c r="D287" t="s">
        <v>79</v>
      </c>
      <c r="E287" s="1" t="str">
        <f t="shared" si="4"/>
        <v>cli</v>
      </c>
      <c r="I287">
        <v>425</v>
      </c>
      <c r="J287">
        <v>1562</v>
      </c>
    </row>
    <row r="288" spans="1:10" x14ac:dyDescent="0.2">
      <c r="A288">
        <v>54620</v>
      </c>
      <c r="B288" t="s">
        <v>115</v>
      </c>
      <c r="C288" t="s">
        <v>116</v>
      </c>
      <c r="D288" t="s">
        <v>618</v>
      </c>
      <c r="E288" s="1" t="str">
        <f t="shared" si="4"/>
        <v>php55-wp-latest-build</v>
      </c>
      <c r="I288">
        <v>299</v>
      </c>
      <c r="J288">
        <v>1763</v>
      </c>
    </row>
    <row r="289" spans="1:10" x14ac:dyDescent="0.2">
      <c r="A289">
        <v>40830</v>
      </c>
      <c r="B289" t="s">
        <v>619</v>
      </c>
      <c r="C289" t="s">
        <v>620</v>
      </c>
      <c r="D289" t="s">
        <v>621</v>
      </c>
      <c r="E289" s="1" t="str">
        <f t="shared" si="4"/>
        <v>lint-charts</v>
      </c>
      <c r="I289">
        <v>2171</v>
      </c>
      <c r="J289">
        <v>38953</v>
      </c>
    </row>
    <row r="290" spans="1:10" x14ac:dyDescent="0.2">
      <c r="A290">
        <v>35772</v>
      </c>
      <c r="B290" t="s">
        <v>622</v>
      </c>
      <c r="C290" t="s">
        <v>623</v>
      </c>
      <c r="D290" t="s">
        <v>158</v>
      </c>
      <c r="E290" s="1" t="str">
        <f t="shared" si="4"/>
        <v>build</v>
      </c>
      <c r="I290">
        <v>222</v>
      </c>
      <c r="J290">
        <v>767</v>
      </c>
    </row>
    <row r="291" spans="1:10" x14ac:dyDescent="0.2">
      <c r="A291">
        <v>34615</v>
      </c>
      <c r="B291" t="s">
        <v>24</v>
      </c>
      <c r="C291" t="s">
        <v>25</v>
      </c>
      <c r="D291" t="s">
        <v>624</v>
      </c>
      <c r="E291" s="1" t="str">
        <f t="shared" si="4"/>
        <v>test-browser</v>
      </c>
      <c r="I291">
        <v>727</v>
      </c>
      <c r="J291">
        <v>8646</v>
      </c>
    </row>
    <row r="292" spans="1:10" x14ac:dyDescent="0.2">
      <c r="A292">
        <v>40861</v>
      </c>
      <c r="B292" t="s">
        <v>362</v>
      </c>
      <c r="C292" t="s">
        <v>363</v>
      </c>
      <c r="D292" t="s">
        <v>625</v>
      </c>
      <c r="E292" s="1" t="str">
        <f t="shared" si="4"/>
        <v>swarm-e2e</v>
      </c>
      <c r="I292">
        <v>285</v>
      </c>
      <c r="J292">
        <v>784</v>
      </c>
    </row>
    <row r="293" spans="1:10" x14ac:dyDescent="0.2">
      <c r="A293">
        <v>49805</v>
      </c>
      <c r="B293" t="s">
        <v>626</v>
      </c>
      <c r="C293" t="s">
        <v>627</v>
      </c>
      <c r="D293" t="s">
        <v>389</v>
      </c>
      <c r="E293" s="1" t="str">
        <f t="shared" si="4"/>
        <v>test</v>
      </c>
      <c r="I293">
        <v>404</v>
      </c>
      <c r="J293">
        <v>5102</v>
      </c>
    </row>
    <row r="294" spans="1:10" x14ac:dyDescent="0.2">
      <c r="A294">
        <v>42472</v>
      </c>
      <c r="B294" t="s">
        <v>94</v>
      </c>
      <c r="C294" t="s">
        <v>95</v>
      </c>
      <c r="D294" t="s">
        <v>628</v>
      </c>
      <c r="E294" s="1" t="str">
        <f t="shared" si="4"/>
        <v>build-npm-packages</v>
      </c>
      <c r="I294">
        <v>2109</v>
      </c>
      <c r="J294">
        <v>33048</v>
      </c>
    </row>
    <row r="295" spans="1:10" x14ac:dyDescent="0.2">
      <c r="A295">
        <v>45194</v>
      </c>
      <c r="B295" t="s">
        <v>143</v>
      </c>
      <c r="C295" t="s">
        <v>144</v>
      </c>
      <c r="D295" t="s">
        <v>630</v>
      </c>
      <c r="E295" s="1" t="str">
        <f t="shared" si="4"/>
        <v>t_win</v>
      </c>
      <c r="I295">
        <v>677</v>
      </c>
      <c r="J295">
        <v>2110</v>
      </c>
    </row>
    <row r="296" spans="1:10" x14ac:dyDescent="0.2">
      <c r="A296">
        <v>33508</v>
      </c>
      <c r="B296" t="s">
        <v>414</v>
      </c>
      <c r="C296" t="s">
        <v>415</v>
      </c>
      <c r="D296" t="s">
        <v>631</v>
      </c>
      <c r="E296" s="1" t="str">
        <f t="shared" si="4"/>
        <v>build-foss-apk</v>
      </c>
      <c r="I296">
        <v>200</v>
      </c>
      <c r="J296">
        <v>1304</v>
      </c>
    </row>
    <row r="297" spans="1:10" x14ac:dyDescent="0.2">
      <c r="A297">
        <v>30863</v>
      </c>
      <c r="B297" t="s">
        <v>28</v>
      </c>
      <c r="C297" t="s">
        <v>29</v>
      </c>
      <c r="D297" t="s">
        <v>632</v>
      </c>
      <c r="E297" s="1" t="str">
        <f t="shared" si="4"/>
        <v>binary_macos_conda_py3.6_cpu</v>
      </c>
      <c r="I297">
        <v>535</v>
      </c>
      <c r="J297">
        <v>3662</v>
      </c>
    </row>
    <row r="298" spans="1:10" x14ac:dyDescent="0.2">
      <c r="A298">
        <v>29349</v>
      </c>
      <c r="B298" t="s">
        <v>62</v>
      </c>
      <c r="C298" t="s">
        <v>63</v>
      </c>
      <c r="D298" t="s">
        <v>633</v>
      </c>
      <c r="E298" s="1" t="str">
        <f t="shared" si="4"/>
        <v>test_source_fire</v>
      </c>
      <c r="I298">
        <v>424</v>
      </c>
      <c r="J298">
        <v>620</v>
      </c>
    </row>
    <row r="299" spans="1:10" x14ac:dyDescent="0.2">
      <c r="A299">
        <v>32842</v>
      </c>
      <c r="B299" t="s">
        <v>28</v>
      </c>
      <c r="C299" t="s">
        <v>29</v>
      </c>
      <c r="D299" t="s">
        <v>634</v>
      </c>
      <c r="E299" s="1" t="str">
        <f t="shared" si="4"/>
        <v>binary_linux_wheel_py2.7u_cpu</v>
      </c>
      <c r="I299">
        <v>371</v>
      </c>
      <c r="J299">
        <v>1054</v>
      </c>
    </row>
    <row r="300" spans="1:10" x14ac:dyDescent="0.2">
      <c r="A300">
        <v>39180</v>
      </c>
      <c r="B300" t="s">
        <v>264</v>
      </c>
      <c r="C300" t="s">
        <v>265</v>
      </c>
      <c r="D300" t="s">
        <v>635</v>
      </c>
      <c r="E300" s="1" t="str">
        <f t="shared" si="4"/>
        <v>create-meta-javascript</v>
      </c>
      <c r="I300">
        <v>458</v>
      </c>
      <c r="J300">
        <v>1577</v>
      </c>
    </row>
    <row r="301" spans="1:10" x14ac:dyDescent="0.2">
      <c r="A301">
        <v>41978</v>
      </c>
      <c r="B301" t="s">
        <v>62</v>
      </c>
      <c r="C301" t="s">
        <v>63</v>
      </c>
      <c r="D301" t="s">
        <v>636</v>
      </c>
      <c r="E301" s="1" t="str">
        <f t="shared" si="4"/>
        <v>yarn_test-classic_prod</v>
      </c>
      <c r="I301">
        <v>405</v>
      </c>
      <c r="J301">
        <v>806</v>
      </c>
    </row>
    <row r="302" spans="1:10" x14ac:dyDescent="0.2">
      <c r="A302">
        <v>56707</v>
      </c>
      <c r="B302" t="s">
        <v>37</v>
      </c>
      <c r="C302" t="s">
        <v>38</v>
      </c>
      <c r="D302" t="s">
        <v>637</v>
      </c>
      <c r="E302" s="1" t="str">
        <f t="shared" si="4"/>
        <v>linux_test_android_ndk_16</v>
      </c>
      <c r="I302">
        <v>219</v>
      </c>
      <c r="J302">
        <v>1080</v>
      </c>
    </row>
    <row r="303" spans="1:10" x14ac:dyDescent="0.2">
      <c r="A303">
        <v>41100</v>
      </c>
      <c r="B303" t="s">
        <v>638</v>
      </c>
      <c r="C303" t="s">
        <v>639</v>
      </c>
      <c r="D303" t="s">
        <v>640</v>
      </c>
      <c r="E303" s="1" t="str">
        <f t="shared" si="4"/>
        <v>lep_staff_at</v>
      </c>
      <c r="I303">
        <v>238</v>
      </c>
      <c r="J303">
        <v>2893</v>
      </c>
    </row>
    <row r="304" spans="1:10" x14ac:dyDescent="0.2">
      <c r="A304">
        <v>38855</v>
      </c>
      <c r="B304" t="s">
        <v>641</v>
      </c>
      <c r="C304" t="s">
        <v>642</v>
      </c>
      <c r="D304" t="s">
        <v>389</v>
      </c>
      <c r="E304" s="1" t="str">
        <f t="shared" si="4"/>
        <v>test</v>
      </c>
      <c r="I304">
        <v>259</v>
      </c>
      <c r="J304">
        <v>514</v>
      </c>
    </row>
    <row r="305" spans="1:10" x14ac:dyDescent="0.2">
      <c r="A305">
        <v>39228</v>
      </c>
      <c r="B305" t="s">
        <v>643</v>
      </c>
      <c r="C305" t="s">
        <v>644</v>
      </c>
      <c r="D305" t="s">
        <v>389</v>
      </c>
      <c r="E305" s="1" t="str">
        <f t="shared" si="4"/>
        <v>test</v>
      </c>
      <c r="I305">
        <v>406</v>
      </c>
      <c r="J305">
        <v>2431</v>
      </c>
    </row>
    <row r="306" spans="1:10" x14ac:dyDescent="0.2">
      <c r="A306">
        <v>51026</v>
      </c>
      <c r="B306" t="s">
        <v>123</v>
      </c>
      <c r="C306" t="s">
        <v>124</v>
      </c>
      <c r="D306" t="s">
        <v>645</v>
      </c>
      <c r="E306" s="1" t="str">
        <f t="shared" si="4"/>
        <v>smoketest-udp-3.6</v>
      </c>
      <c r="I306">
        <v>510</v>
      </c>
      <c r="J306">
        <v>845</v>
      </c>
    </row>
    <row r="307" spans="1:10" x14ac:dyDescent="0.2">
      <c r="A307">
        <v>44054</v>
      </c>
      <c r="B307" t="s">
        <v>10</v>
      </c>
      <c r="C307" t="s">
        <v>11</v>
      </c>
      <c r="D307" t="s">
        <v>646</v>
      </c>
      <c r="E307" s="1" t="str">
        <f t="shared" si="4"/>
        <v>compile_time_options</v>
      </c>
      <c r="I307">
        <v>1023</v>
      </c>
      <c r="J307">
        <v>6301</v>
      </c>
    </row>
    <row r="308" spans="1:10" x14ac:dyDescent="0.2">
      <c r="A308">
        <v>42114</v>
      </c>
      <c r="B308" t="s">
        <v>224</v>
      </c>
      <c r="C308" t="s">
        <v>225</v>
      </c>
      <c r="D308" t="s">
        <v>481</v>
      </c>
      <c r="E308" s="1" t="str">
        <f t="shared" si="4"/>
        <v>install</v>
      </c>
      <c r="I308">
        <v>754</v>
      </c>
      <c r="J308">
        <v>14122</v>
      </c>
    </row>
    <row r="309" spans="1:10" x14ac:dyDescent="0.2">
      <c r="A309">
        <v>33524</v>
      </c>
      <c r="B309" t="s">
        <v>143</v>
      </c>
      <c r="C309" t="s">
        <v>144</v>
      </c>
      <c r="D309" t="s">
        <v>648</v>
      </c>
      <c r="E309" s="1" t="str">
        <f t="shared" si="4"/>
        <v>b_ems</v>
      </c>
      <c r="I309">
        <v>1020</v>
      </c>
      <c r="J309">
        <v>12642</v>
      </c>
    </row>
    <row r="310" spans="1:10" x14ac:dyDescent="0.2">
      <c r="A310">
        <v>48112</v>
      </c>
      <c r="B310" t="s">
        <v>115</v>
      </c>
      <c r="C310" t="s">
        <v>116</v>
      </c>
      <c r="D310" t="s">
        <v>649</v>
      </c>
      <c r="E310" s="1" t="str">
        <f t="shared" si="4"/>
        <v>php54-wp49-build</v>
      </c>
      <c r="I310">
        <v>267</v>
      </c>
      <c r="J310">
        <v>482</v>
      </c>
    </row>
    <row r="311" spans="1:10" x14ac:dyDescent="0.2">
      <c r="A311">
        <v>31633</v>
      </c>
      <c r="B311" t="s">
        <v>323</v>
      </c>
      <c r="C311" t="s">
        <v>324</v>
      </c>
      <c r="D311" t="s">
        <v>43</v>
      </c>
      <c r="E311" s="1" t="str">
        <f t="shared" si="4"/>
        <v>lint</v>
      </c>
      <c r="I311">
        <v>1125</v>
      </c>
      <c r="J311">
        <v>18069</v>
      </c>
    </row>
    <row r="312" spans="1:10" x14ac:dyDescent="0.2">
      <c r="A312">
        <v>44068</v>
      </c>
      <c r="B312" t="s">
        <v>650</v>
      </c>
      <c r="C312" t="s">
        <v>651</v>
      </c>
      <c r="D312" t="s">
        <v>652</v>
      </c>
      <c r="E312" s="1" t="str">
        <f t="shared" si="4"/>
        <v>test_abci_cli</v>
      </c>
      <c r="I312">
        <v>540</v>
      </c>
      <c r="J312">
        <v>8453</v>
      </c>
    </row>
    <row r="313" spans="1:10" x14ac:dyDescent="0.2">
      <c r="A313">
        <v>31715</v>
      </c>
      <c r="B313" t="s">
        <v>653</v>
      </c>
      <c r="C313" t="s">
        <v>654</v>
      </c>
      <c r="D313" t="s">
        <v>158</v>
      </c>
      <c r="E313" s="1" t="str">
        <f t="shared" si="4"/>
        <v>build</v>
      </c>
      <c r="I313">
        <v>304</v>
      </c>
      <c r="J313">
        <v>675</v>
      </c>
    </row>
    <row r="314" spans="1:10" x14ac:dyDescent="0.2">
      <c r="A314">
        <v>51598</v>
      </c>
      <c r="B314" t="s">
        <v>32</v>
      </c>
      <c r="C314" t="s">
        <v>33</v>
      </c>
      <c r="D314" t="s">
        <v>655</v>
      </c>
      <c r="E314" s="1" t="str">
        <f t="shared" si="4"/>
        <v>ruby-head-rubocop-with-jit</v>
      </c>
      <c r="I314">
        <v>227</v>
      </c>
      <c r="J314">
        <v>1059</v>
      </c>
    </row>
    <row r="315" spans="1:10" x14ac:dyDescent="0.2">
      <c r="A315">
        <v>44895</v>
      </c>
      <c r="B315" t="s">
        <v>656</v>
      </c>
      <c r="C315" t="s">
        <v>657</v>
      </c>
      <c r="D315" t="s">
        <v>658</v>
      </c>
      <c r="E315" s="1" t="str">
        <f t="shared" si="4"/>
        <v>test_unit</v>
      </c>
      <c r="I315">
        <v>493</v>
      </c>
      <c r="J315">
        <v>2959</v>
      </c>
    </row>
    <row r="316" spans="1:10" x14ac:dyDescent="0.2">
      <c r="A316">
        <v>47092</v>
      </c>
      <c r="B316" t="s">
        <v>368</v>
      </c>
      <c r="C316" t="s">
        <v>369</v>
      </c>
      <c r="D316" t="s">
        <v>659</v>
      </c>
      <c r="E316" s="1" t="str">
        <f t="shared" si="4"/>
        <v>unit-test</v>
      </c>
      <c r="I316">
        <v>208</v>
      </c>
      <c r="J316">
        <v>1821</v>
      </c>
    </row>
    <row r="317" spans="1:10" x14ac:dyDescent="0.2">
      <c r="A317">
        <v>31153</v>
      </c>
      <c r="B317" t="s">
        <v>452</v>
      </c>
      <c r="C317" t="s">
        <v>453</v>
      </c>
      <c r="D317" t="s">
        <v>661</v>
      </c>
      <c r="E317" s="1" t="str">
        <f t="shared" si="4"/>
        <v>type-check</v>
      </c>
      <c r="I317">
        <v>643</v>
      </c>
      <c r="J317">
        <v>3032</v>
      </c>
    </row>
    <row r="318" spans="1:10" x14ac:dyDescent="0.2">
      <c r="A318">
        <v>42737</v>
      </c>
      <c r="B318" t="s">
        <v>177</v>
      </c>
      <c r="C318" t="s">
        <v>178</v>
      </c>
      <c r="D318" t="s">
        <v>662</v>
      </c>
      <c r="E318" s="1" t="str">
        <f t="shared" si="4"/>
        <v>linux-arm-testing</v>
      </c>
      <c r="I318">
        <v>1191</v>
      </c>
      <c r="J318">
        <v>23090</v>
      </c>
    </row>
    <row r="319" spans="1:10" x14ac:dyDescent="0.2">
      <c r="A319">
        <v>38248</v>
      </c>
      <c r="B319" t="s">
        <v>188</v>
      </c>
      <c r="C319" t="s">
        <v>189</v>
      </c>
      <c r="D319" t="s">
        <v>664</v>
      </c>
      <c r="E319" s="1" t="str">
        <f t="shared" si="4"/>
        <v>NodeJS 12</v>
      </c>
      <c r="I319">
        <v>1049</v>
      </c>
      <c r="J319">
        <v>7560</v>
      </c>
    </row>
    <row r="320" spans="1:10" x14ac:dyDescent="0.2">
      <c r="A320">
        <v>30636</v>
      </c>
      <c r="B320" t="s">
        <v>666</v>
      </c>
      <c r="C320" t="s">
        <v>667</v>
      </c>
      <c r="D320" t="s">
        <v>668</v>
      </c>
      <c r="E320" s="1" t="str">
        <f t="shared" si="4"/>
        <v>unit-tests</v>
      </c>
      <c r="I320">
        <v>397</v>
      </c>
      <c r="J320">
        <v>2216</v>
      </c>
    </row>
    <row r="321" spans="1:10" x14ac:dyDescent="0.2">
      <c r="A321">
        <v>49168</v>
      </c>
      <c r="B321" t="s">
        <v>669</v>
      </c>
      <c r="C321" t="s">
        <v>670</v>
      </c>
      <c r="D321" t="s">
        <v>158</v>
      </c>
      <c r="E321" s="1" t="str">
        <f t="shared" si="4"/>
        <v>build</v>
      </c>
      <c r="I321">
        <v>329</v>
      </c>
      <c r="J321">
        <v>880</v>
      </c>
    </row>
    <row r="322" spans="1:10" x14ac:dyDescent="0.2">
      <c r="A322">
        <v>52774</v>
      </c>
      <c r="B322" t="s">
        <v>123</v>
      </c>
      <c r="C322" t="s">
        <v>124</v>
      </c>
      <c r="D322" t="s">
        <v>671</v>
      </c>
      <c r="E322" s="1" t="str">
        <f t="shared" si="4"/>
        <v>test-unit-3.6</v>
      </c>
      <c r="I322">
        <v>487</v>
      </c>
      <c r="J322">
        <v>816</v>
      </c>
    </row>
    <row r="323" spans="1:10" x14ac:dyDescent="0.2">
      <c r="A323">
        <v>43156</v>
      </c>
      <c r="B323" t="s">
        <v>62</v>
      </c>
      <c r="C323" t="s">
        <v>63</v>
      </c>
      <c r="D323" t="s">
        <v>158</v>
      </c>
      <c r="E323" s="1" t="str">
        <f t="shared" ref="E323:E340" si="5">HYPERLINK(_xlfn.CONCAT("https://aws-forecast.b11p.com/TimeSeries/ByStepNumber?repo=",C323,"&amp;job=",D323), D323)</f>
        <v>build</v>
      </c>
      <c r="I323">
        <v>514</v>
      </c>
      <c r="J323">
        <v>4163</v>
      </c>
    </row>
    <row r="324" spans="1:10" x14ac:dyDescent="0.2">
      <c r="A324">
        <v>54299</v>
      </c>
      <c r="B324" t="s">
        <v>52</v>
      </c>
      <c r="C324" t="s">
        <v>53</v>
      </c>
      <c r="D324" t="s">
        <v>672</v>
      </c>
      <c r="E324" s="1" t="str">
        <f t="shared" si="5"/>
        <v>PyTorch-v1.1</v>
      </c>
      <c r="I324">
        <v>528</v>
      </c>
      <c r="J324">
        <v>926</v>
      </c>
    </row>
    <row r="325" spans="1:10" x14ac:dyDescent="0.2">
      <c r="A325">
        <v>37970</v>
      </c>
      <c r="B325" t="s">
        <v>494</v>
      </c>
      <c r="C325" t="s">
        <v>495</v>
      </c>
      <c r="D325" t="s">
        <v>389</v>
      </c>
      <c r="E325" s="1" t="str">
        <f t="shared" si="5"/>
        <v>test</v>
      </c>
      <c r="I325">
        <v>197</v>
      </c>
      <c r="J325">
        <v>2390</v>
      </c>
    </row>
    <row r="326" spans="1:10" x14ac:dyDescent="0.2">
      <c r="A326">
        <v>37571</v>
      </c>
      <c r="B326" t="s">
        <v>94</v>
      </c>
      <c r="C326" t="s">
        <v>95</v>
      </c>
      <c r="D326" t="s">
        <v>673</v>
      </c>
      <c r="E326" s="1" t="str">
        <f t="shared" si="5"/>
        <v>test_saucelabs_bazel</v>
      </c>
      <c r="I326">
        <v>1522</v>
      </c>
      <c r="J326">
        <v>6822</v>
      </c>
    </row>
    <row r="327" spans="1:10" x14ac:dyDescent="0.2">
      <c r="A327">
        <v>32177</v>
      </c>
      <c r="B327" t="s">
        <v>362</v>
      </c>
      <c r="C327" t="s">
        <v>363</v>
      </c>
      <c r="D327" t="s">
        <v>674</v>
      </c>
      <c r="E327" s="1" t="str">
        <f t="shared" si="5"/>
        <v>k8s-linux-default-e2e</v>
      </c>
      <c r="I327">
        <v>364</v>
      </c>
      <c r="J327">
        <v>2372</v>
      </c>
    </row>
    <row r="328" spans="1:10" x14ac:dyDescent="0.2">
      <c r="A328">
        <v>41740</v>
      </c>
      <c r="B328" t="s">
        <v>675</v>
      </c>
      <c r="C328" t="s">
        <v>676</v>
      </c>
      <c r="D328" t="s">
        <v>677</v>
      </c>
      <c r="E328" s="1" t="str">
        <f t="shared" si="5"/>
        <v>artifacts</v>
      </c>
      <c r="I328">
        <v>235</v>
      </c>
      <c r="J328">
        <v>3184</v>
      </c>
    </row>
    <row r="329" spans="1:10" x14ac:dyDescent="0.2">
      <c r="A329">
        <v>30409</v>
      </c>
      <c r="B329" t="s">
        <v>260</v>
      </c>
      <c r="C329" t="s">
        <v>261</v>
      </c>
      <c r="D329" t="s">
        <v>678</v>
      </c>
      <c r="E329" s="1" t="str">
        <f t="shared" si="5"/>
        <v>install-ruby2.6</v>
      </c>
      <c r="I329">
        <v>799</v>
      </c>
      <c r="J329">
        <v>11077</v>
      </c>
    </row>
    <row r="330" spans="1:10" x14ac:dyDescent="0.2">
      <c r="A330">
        <v>39290</v>
      </c>
      <c r="B330" t="s">
        <v>570</v>
      </c>
      <c r="C330" t="s">
        <v>571</v>
      </c>
      <c r="D330" t="s">
        <v>679</v>
      </c>
      <c r="E330" s="1" t="str">
        <f t="shared" si="5"/>
        <v>jest-v2</v>
      </c>
      <c r="I330">
        <v>463</v>
      </c>
      <c r="J330">
        <v>1210</v>
      </c>
    </row>
    <row r="331" spans="1:10" x14ac:dyDescent="0.2">
      <c r="A331">
        <v>38079</v>
      </c>
      <c r="B331" t="s">
        <v>680</v>
      </c>
      <c r="C331" t="s">
        <v>681</v>
      </c>
      <c r="D331" t="s">
        <v>682</v>
      </c>
      <c r="E331" s="1" t="str">
        <f t="shared" si="5"/>
        <v>nus-scrapers-v2</v>
      </c>
      <c r="I331">
        <v>767</v>
      </c>
      <c r="J331">
        <v>11247</v>
      </c>
    </row>
    <row r="332" spans="1:10" x14ac:dyDescent="0.2">
      <c r="A332">
        <v>42544</v>
      </c>
      <c r="B332" t="s">
        <v>91</v>
      </c>
      <c r="C332" t="s">
        <v>92</v>
      </c>
      <c r="D332" t="s">
        <v>351</v>
      </c>
      <c r="E332" s="1" t="str">
        <f t="shared" si="5"/>
        <v>setup</v>
      </c>
      <c r="I332">
        <v>483</v>
      </c>
      <c r="J332">
        <v>5913</v>
      </c>
    </row>
    <row r="333" spans="1:10" x14ac:dyDescent="0.2">
      <c r="A333">
        <v>44950</v>
      </c>
      <c r="B333" t="s">
        <v>69</v>
      </c>
      <c r="C333" t="s">
        <v>70</v>
      </c>
      <c r="D333" t="s">
        <v>683</v>
      </c>
      <c r="E333" s="1" t="str">
        <f t="shared" si="5"/>
        <v>android_test_suite</v>
      </c>
      <c r="I333">
        <v>316</v>
      </c>
      <c r="J333">
        <v>1769</v>
      </c>
    </row>
    <row r="334" spans="1:10" x14ac:dyDescent="0.2">
      <c r="A334">
        <v>37035</v>
      </c>
      <c r="B334" t="s">
        <v>177</v>
      </c>
      <c r="C334" t="s">
        <v>178</v>
      </c>
      <c r="D334" t="s">
        <v>684</v>
      </c>
      <c r="E334" s="1" t="str">
        <f t="shared" si="5"/>
        <v>linux-x64-testing-verify-ffmpeg</v>
      </c>
      <c r="I334">
        <v>259</v>
      </c>
      <c r="J334">
        <v>487</v>
      </c>
    </row>
    <row r="335" spans="1:10" x14ac:dyDescent="0.2">
      <c r="A335">
        <v>52223</v>
      </c>
      <c r="B335" t="s">
        <v>395</v>
      </c>
      <c r="C335" t="s">
        <v>396</v>
      </c>
      <c r="D335" t="s">
        <v>685</v>
      </c>
      <c r="E335" s="1" t="str">
        <f t="shared" si="5"/>
        <v>store_dist</v>
      </c>
      <c r="I335">
        <v>558</v>
      </c>
      <c r="J335">
        <v>2562</v>
      </c>
    </row>
    <row r="336" spans="1:10" x14ac:dyDescent="0.2">
      <c r="A336">
        <v>48332</v>
      </c>
      <c r="B336" t="s">
        <v>686</v>
      </c>
      <c r="C336" t="s">
        <v>687</v>
      </c>
      <c r="D336" t="s">
        <v>688</v>
      </c>
      <c r="E336" s="1" t="str">
        <f t="shared" si="5"/>
        <v>UI Tests (iPhone 11)</v>
      </c>
      <c r="I336">
        <v>509</v>
      </c>
      <c r="J336">
        <v>2481</v>
      </c>
    </row>
    <row r="337" spans="1:10" x14ac:dyDescent="0.2">
      <c r="A337">
        <v>29335</v>
      </c>
      <c r="B337" t="s">
        <v>205</v>
      </c>
      <c r="C337" t="s">
        <v>206</v>
      </c>
      <c r="D337" t="s">
        <v>689</v>
      </c>
      <c r="E337" s="1" t="str">
        <f t="shared" si="5"/>
        <v>gcc-avx-dynamic</v>
      </c>
      <c r="I337">
        <v>338</v>
      </c>
      <c r="J337">
        <v>1302</v>
      </c>
    </row>
    <row r="338" spans="1:10" x14ac:dyDescent="0.2">
      <c r="A338">
        <v>35989</v>
      </c>
      <c r="B338" t="s">
        <v>650</v>
      </c>
      <c r="C338" t="s">
        <v>651</v>
      </c>
      <c r="D338" t="s">
        <v>690</v>
      </c>
      <c r="E338" s="1" t="str">
        <f t="shared" si="5"/>
        <v>test_p2p_ipv6</v>
      </c>
      <c r="I338">
        <v>570</v>
      </c>
      <c r="J338">
        <v>3422</v>
      </c>
    </row>
    <row r="339" spans="1:10" x14ac:dyDescent="0.2">
      <c r="A339">
        <v>34748</v>
      </c>
      <c r="B339" t="s">
        <v>306</v>
      </c>
      <c r="C339" t="s">
        <v>307</v>
      </c>
      <c r="D339" t="s">
        <v>691</v>
      </c>
      <c r="E339" s="1" t="str">
        <f t="shared" si="5"/>
        <v>test_lima_otp21</v>
      </c>
      <c r="I339">
        <v>329</v>
      </c>
      <c r="J339">
        <v>494</v>
      </c>
    </row>
    <row r="340" spans="1:10" x14ac:dyDescent="0.2">
      <c r="A340">
        <v>31055</v>
      </c>
      <c r="B340" t="s">
        <v>479</v>
      </c>
      <c r="C340" t="s">
        <v>480</v>
      </c>
      <c r="D340" t="s">
        <v>692</v>
      </c>
      <c r="E340" s="1" t="str">
        <f t="shared" si="5"/>
        <v>e2e-cli-win</v>
      </c>
      <c r="I340">
        <v>259</v>
      </c>
      <c r="J340">
        <v>2815</v>
      </c>
    </row>
  </sheetData>
  <phoneticPr fontId="23" type="noConversion"/>
  <hyperlinks>
    <hyperlink ref="H3" r:id="rId1" location="restorecache" display="https://circleci.com/docs/configuration-reference/#restorecache" xr:uid="{5E1A41A6-AA07-5848-8AF3-32EECA811D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conf_resolv (BuckUp)</vt:lpstr>
      <vt:lpstr>inspection</vt:lpstr>
      <vt:lpstr>Yutaro's Inspection_bak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Mingyang YIN</dc:creator>
  <cp:keywords/>
  <dc:description/>
  <cp:lastModifiedBy>Mingyang YIN</cp:lastModifiedBy>
  <cp:revision/>
  <dcterms:created xsi:type="dcterms:W3CDTF">2022-06-03T10:00:03Z</dcterms:created>
  <dcterms:modified xsi:type="dcterms:W3CDTF">2023-10-06T19:14:25Z</dcterms:modified>
  <cp:category/>
  <cp:contentStatus/>
</cp:coreProperties>
</file>