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DECD27C-726C-420B-A94F-AF202C4D441C}" xr6:coauthVersionLast="47" xr6:coauthVersionMax="47" xr10:uidLastSave="{00000000-0000-0000-0000-000000000000}"/>
  <bookViews>
    <workbookView xWindow="-120" yWindow="-120" windowWidth="29040" windowHeight="15840" tabRatio="865" activeTab="2" xr2:uid="{D078D2E9-1B50-4AC8-A463-985F52CB0195}"/>
  </bookViews>
  <sheets>
    <sheet name="Revision" sheetId="43" r:id="rId1"/>
    <sheet name="Mnemonics " sheetId="46" r:id="rId2"/>
    <sheet name="Compatibility_PinMap" sheetId="38" r:id="rId3"/>
    <sheet name="SymphonyConnectors" sheetId="33" r:id="rId4"/>
    <sheet name="ConcertoConnectors" sheetId="44" r:id="rId5"/>
    <sheet name="VAR-SOM-MX6" sheetId="35" r:id="rId6"/>
    <sheet name="VAR-SOM-MX8" sheetId="36" r:id="rId7"/>
    <sheet name="VAR-SOM-MX8X" sheetId="37" r:id="rId8"/>
    <sheet name="VAR-SOM-MX8MM" sheetId="32" r:id="rId9"/>
    <sheet name="VAR-SOM-MX8MN" sheetId="45" r:id="rId10"/>
    <sheet name="VAR-SOM-MX8MP" sheetId="47" r:id="rId11"/>
    <sheet name="VAR-SOM-MX93" sheetId="48" r:id="rId12"/>
    <sheet name="VAR-SOM-AM62" sheetId="49" r:id="rId13"/>
    <sheet name="VAR-SOM-6UL" sheetId="40" r:id="rId14"/>
    <sheet name="VAR-SOM-SOLO" sheetId="41" r:id="rId15"/>
  </sheets>
  <externalReferences>
    <externalReference r:id="rId16"/>
  </externalReferences>
  <definedNames>
    <definedName name="_xlnm._FilterDatabase" localSheetId="2" hidden="1">Compatibility_PinMap!$C$1:$C$202</definedName>
    <definedName name="_xlnm._FilterDatabase" localSheetId="3" hidden="1">SymphonyConnectors!$C$1:$C$150</definedName>
    <definedName name="_xlnm._FilterDatabase" localSheetId="13" hidden="1">'VAR-SOM-6UL'!$A$1:$G$201</definedName>
    <definedName name="_xlnm._FilterDatabase" localSheetId="12" hidden="1">'VAR-SOM-AM62'!$A$1:$G$201</definedName>
    <definedName name="_xlnm._FilterDatabase" localSheetId="6" hidden="1">'VAR-SOM-MX8'!$B$1:$B$201</definedName>
    <definedName name="_xlnm._FilterDatabase" localSheetId="8" hidden="1">'VAR-SOM-MX8MM'!$A$1:$F$201</definedName>
    <definedName name="_xlnm._FilterDatabase" localSheetId="9" hidden="1">'VAR-SOM-MX8MN'!$B$1:$F$201</definedName>
    <definedName name="_xlnm._FilterDatabase" localSheetId="10" hidden="1">'VAR-SOM-MX8MP'!$A$1:$G$201</definedName>
    <definedName name="_xlnm._FilterDatabase" localSheetId="7" hidden="1">'VAR-SOM-MX8X'!$B$1:$B$201</definedName>
    <definedName name="_xlnm._FilterDatabase" localSheetId="14" hidden="1">'VAR-SOM-SOLO'!$F$1:$F$201</definedName>
    <definedName name="_xlnm.Criteria" localSheetId="3">SymphonyConnectors!#REF!</definedName>
    <definedName name="_xlnm.Criteria" localSheetId="8">'VAR-SOM-MX8MM'!#REF!</definedName>
    <definedName name="_xlnm.Criteria" localSheetId="9">'VAR-SOM-MX8MN'!#REF!</definedName>
    <definedName name="DIEX">5600</definedName>
    <definedName name="DIEY">5800</definedName>
    <definedName name="full_port_name">[1]module!$AC:$AC</definedName>
    <definedName name="Hyst._Enable">[1]param!$D$2:$D$12</definedName>
    <definedName name="MODULE_FORCE">[1]module!$AF:$AF</definedName>
    <definedName name="MUX_DATA">[1]iomux!$R$77:$BF$322</definedName>
    <definedName name="MUX_PORT">[1]iomux!$S$77:$S$322,[1]iomux!$W$77:$W$322,[1]iomux!$AA$77:$AA$322,[1]iomux!$AE$77:$AE$322,[1]iomux!$AI$77:$AI$322,[1]iomux!$AM$77:$AM$322,[1]iomux!$AQ$77:$AQ$322,[1]iomux!$AV$77:$AV$322</definedName>
    <definedName name="Open_Drain_Enable">[1]param!$C$2:$C$12</definedName>
    <definedName name="PAD_TYPE">[1]pads!$V$2:$V$5</definedName>
    <definedName name="Pull___Keep_Enable">[1]param!$G$2:$G$12</definedName>
    <definedName name="Slew_Rate">[1]param!$A$2:$A$12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38" l="1"/>
  <c r="S10" i="38"/>
  <c r="S12" i="38"/>
  <c r="T12" i="38"/>
  <c r="F201" i="49" l="1"/>
  <c r="F200" i="49"/>
  <c r="F199" i="49"/>
  <c r="F198" i="49"/>
  <c r="F197" i="49"/>
  <c r="F196" i="49"/>
  <c r="F195" i="49"/>
  <c r="F194" i="49"/>
  <c r="F193" i="49"/>
  <c r="F192" i="49"/>
  <c r="F191" i="49"/>
  <c r="F190" i="49"/>
  <c r="F189" i="49"/>
  <c r="F188" i="49"/>
  <c r="F187" i="49"/>
  <c r="F186" i="49"/>
  <c r="F185" i="49"/>
  <c r="F184" i="49"/>
  <c r="F183" i="49"/>
  <c r="F182" i="49"/>
  <c r="F181" i="49"/>
  <c r="F180" i="49"/>
  <c r="F179" i="49"/>
  <c r="F178" i="49"/>
  <c r="F177" i="49"/>
  <c r="F176" i="49"/>
  <c r="F175" i="49"/>
  <c r="F174" i="49"/>
  <c r="F173" i="49"/>
  <c r="F172" i="49"/>
  <c r="F171" i="49"/>
  <c r="F170" i="49"/>
  <c r="F169" i="49"/>
  <c r="F168" i="49"/>
  <c r="F167" i="49"/>
  <c r="F166" i="49"/>
  <c r="F165" i="49"/>
  <c r="F164" i="49"/>
  <c r="F163" i="49"/>
  <c r="F162" i="49"/>
  <c r="F161" i="49"/>
  <c r="F160" i="49"/>
  <c r="F159" i="49"/>
  <c r="F158" i="49"/>
  <c r="F157" i="49"/>
  <c r="F156" i="49"/>
  <c r="F155" i="49"/>
  <c r="F154" i="49"/>
  <c r="F153" i="49"/>
  <c r="F152" i="49"/>
  <c r="F151" i="49"/>
  <c r="F150" i="49"/>
  <c r="F149" i="49"/>
  <c r="F148" i="49"/>
  <c r="F147" i="49"/>
  <c r="F146" i="49"/>
  <c r="F145" i="49"/>
  <c r="F144" i="49"/>
  <c r="F143" i="49"/>
  <c r="F142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109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76" i="49"/>
  <c r="F75" i="49"/>
  <c r="F74" i="49"/>
  <c r="F73" i="49"/>
  <c r="F72" i="49"/>
  <c r="F71" i="49"/>
  <c r="F70" i="49"/>
  <c r="F69" i="49"/>
  <c r="F68" i="49"/>
  <c r="F67" i="49"/>
  <c r="F66" i="49"/>
  <c r="F65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51" i="49"/>
  <c r="F50" i="49"/>
  <c r="F49" i="49"/>
  <c r="F48" i="49"/>
  <c r="F47" i="49"/>
  <c r="F46" i="49"/>
  <c r="F45" i="49"/>
  <c r="F44" i="49"/>
  <c r="F43" i="49"/>
  <c r="F42" i="49"/>
  <c r="F41" i="49"/>
  <c r="F40" i="49"/>
  <c r="F39" i="49"/>
  <c r="F38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24" i="49"/>
  <c r="F23" i="49"/>
  <c r="F22" i="49"/>
  <c r="F21" i="49"/>
  <c r="F20" i="49"/>
  <c r="F19" i="49"/>
  <c r="F18" i="49"/>
  <c r="F17" i="49"/>
  <c r="F16" i="49"/>
  <c r="F15" i="49"/>
  <c r="F14" i="49"/>
  <c r="F13" i="49"/>
  <c r="F12" i="49"/>
  <c r="F11" i="49"/>
  <c r="F10" i="49"/>
  <c r="F9" i="49"/>
  <c r="F8" i="49"/>
  <c r="F7" i="49"/>
  <c r="F6" i="49"/>
  <c r="F5" i="49"/>
  <c r="F4" i="49"/>
  <c r="F3" i="49"/>
  <c r="F2" i="49"/>
  <c r="F201" i="48"/>
  <c r="F200" i="48"/>
  <c r="F199" i="48"/>
  <c r="F198" i="48"/>
  <c r="F197" i="48"/>
  <c r="F196" i="48"/>
  <c r="F195" i="48"/>
  <c r="F194" i="48"/>
  <c r="F193" i="48"/>
  <c r="F192" i="48"/>
  <c r="F191" i="48"/>
  <c r="F190" i="48"/>
  <c r="F189" i="48"/>
  <c r="F188" i="48"/>
  <c r="F187" i="48"/>
  <c r="F186" i="48"/>
  <c r="F185" i="48"/>
  <c r="F184" i="48"/>
  <c r="F183" i="48"/>
  <c r="F182" i="48"/>
  <c r="F181" i="48"/>
  <c r="F180" i="48"/>
  <c r="F179" i="48"/>
  <c r="F178" i="48"/>
  <c r="F177" i="48"/>
  <c r="F176" i="48"/>
  <c r="F175" i="48"/>
  <c r="F174" i="48"/>
  <c r="F173" i="48"/>
  <c r="F172" i="48"/>
  <c r="F171" i="48"/>
  <c r="F170" i="48"/>
  <c r="F169" i="48"/>
  <c r="F168" i="48"/>
  <c r="F167" i="48"/>
  <c r="F166" i="48"/>
  <c r="F165" i="48"/>
  <c r="F164" i="48"/>
  <c r="F163" i="48"/>
  <c r="F162" i="48"/>
  <c r="F161" i="48"/>
  <c r="F160" i="48"/>
  <c r="F159" i="48"/>
  <c r="F158" i="48"/>
  <c r="F157" i="48"/>
  <c r="F156" i="48"/>
  <c r="F155" i="48"/>
  <c r="F154" i="48"/>
  <c r="F153" i="48"/>
  <c r="F152" i="48"/>
  <c r="F151" i="48"/>
  <c r="F150" i="48"/>
  <c r="F149" i="48"/>
  <c r="F148" i="48"/>
  <c r="F147" i="48"/>
  <c r="F146" i="48"/>
  <c r="F145" i="48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70" i="48"/>
  <c r="F69" i="48"/>
  <c r="F68" i="48"/>
  <c r="F67" i="48"/>
  <c r="F6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49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F8" i="48"/>
  <c r="F7" i="48"/>
  <c r="F6" i="48"/>
  <c r="F5" i="48"/>
  <c r="F4" i="48"/>
  <c r="F3" i="48"/>
  <c r="F2" i="48"/>
  <c r="F201" i="40"/>
  <c r="F200" i="40"/>
  <c r="F199" i="40"/>
  <c r="F198" i="40"/>
  <c r="F197" i="40"/>
  <c r="F196" i="40"/>
  <c r="F195" i="40"/>
  <c r="F194" i="40"/>
  <c r="F193" i="40"/>
  <c r="F192" i="40"/>
  <c r="F191" i="40"/>
  <c r="F190" i="40"/>
  <c r="F189" i="40"/>
  <c r="F188" i="40"/>
  <c r="F187" i="40"/>
  <c r="F186" i="40"/>
  <c r="F185" i="40"/>
  <c r="F184" i="40"/>
  <c r="F183" i="40"/>
  <c r="F182" i="40"/>
  <c r="F181" i="40"/>
  <c r="F180" i="40"/>
  <c r="F179" i="40"/>
  <c r="F178" i="40"/>
  <c r="F177" i="40"/>
  <c r="F176" i="40"/>
  <c r="F175" i="40"/>
  <c r="F174" i="40"/>
  <c r="F173" i="40"/>
  <c r="F172" i="40"/>
  <c r="F171" i="40"/>
  <c r="F170" i="40"/>
  <c r="F169" i="40"/>
  <c r="F168" i="40"/>
  <c r="F167" i="40"/>
  <c r="F166" i="40"/>
  <c r="F165" i="40"/>
  <c r="F164" i="40"/>
  <c r="F163" i="40"/>
  <c r="F162" i="40"/>
  <c r="F161" i="40"/>
  <c r="F160" i="40"/>
  <c r="F159" i="40"/>
  <c r="F158" i="40"/>
  <c r="F157" i="40"/>
  <c r="F156" i="40"/>
  <c r="F155" i="40"/>
  <c r="F154" i="40"/>
  <c r="F153" i="40"/>
  <c r="F152" i="40"/>
  <c r="F151" i="40"/>
  <c r="F150" i="40"/>
  <c r="F149" i="40"/>
  <c r="F148" i="40"/>
  <c r="F147" i="40"/>
  <c r="F146" i="40"/>
  <c r="F145" i="40"/>
  <c r="F144" i="40"/>
  <c r="F143" i="40"/>
  <c r="F142" i="40"/>
  <c r="F141" i="40"/>
  <c r="F140" i="40"/>
  <c r="F139" i="40"/>
  <c r="F138" i="40"/>
  <c r="F137" i="40"/>
  <c r="F136" i="40"/>
  <c r="F135" i="40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G142" i="33"/>
  <c r="G138" i="33"/>
  <c r="G141" i="33"/>
  <c r="G147" i="33"/>
  <c r="G136" i="33"/>
  <c r="T11" i="38"/>
  <c r="E141" i="33"/>
  <c r="G135" i="33"/>
  <c r="G143" i="33"/>
  <c r="G145" i="33"/>
  <c r="E137" i="33"/>
  <c r="G133" i="33"/>
  <c r="E143" i="33"/>
  <c r="G137" i="33"/>
  <c r="G132" i="33"/>
  <c r="G140" i="33"/>
  <c r="E149" i="33"/>
  <c r="E148" i="33"/>
  <c r="G139" i="33"/>
  <c r="E147" i="33"/>
  <c r="G148" i="33"/>
  <c r="G146" i="33"/>
  <c r="E139" i="33"/>
  <c r="E134" i="33"/>
  <c r="G144" i="33"/>
  <c r="E135" i="33"/>
  <c r="E145" i="33"/>
  <c r="E146" i="33"/>
  <c r="E144" i="33"/>
  <c r="E142" i="33"/>
  <c r="E38" i="44"/>
  <c r="E138" i="33"/>
  <c r="E140" i="33"/>
  <c r="E133" i="33"/>
  <c r="G134" i="33"/>
  <c r="E132" i="33"/>
  <c r="G149" i="33"/>
  <c r="E136" i="33"/>
  <c r="F201" i="47" l="1"/>
  <c r="F200" i="47"/>
  <c r="F199" i="47"/>
  <c r="F198" i="47"/>
  <c r="F197" i="47"/>
  <c r="F196" i="47"/>
  <c r="F195" i="47"/>
  <c r="F194" i="47"/>
  <c r="F193" i="47"/>
  <c r="F192" i="47"/>
  <c r="F191" i="47"/>
  <c r="F190" i="47"/>
  <c r="F189" i="47"/>
  <c r="F188" i="47"/>
  <c r="F187" i="47"/>
  <c r="F186" i="47"/>
  <c r="F185" i="47"/>
  <c r="F184" i="47"/>
  <c r="F183" i="47"/>
  <c r="F182" i="47"/>
  <c r="F181" i="47"/>
  <c r="F180" i="47"/>
  <c r="F179" i="47"/>
  <c r="F178" i="47"/>
  <c r="F177" i="47"/>
  <c r="F176" i="47"/>
  <c r="F175" i="47"/>
  <c r="F174" i="47"/>
  <c r="F173" i="47"/>
  <c r="F172" i="47"/>
  <c r="F171" i="47"/>
  <c r="F170" i="47"/>
  <c r="F169" i="47"/>
  <c r="F168" i="47"/>
  <c r="F167" i="47"/>
  <c r="F166" i="47"/>
  <c r="F165" i="47"/>
  <c r="F164" i="47"/>
  <c r="F163" i="47"/>
  <c r="F162" i="47"/>
  <c r="F161" i="47"/>
  <c r="F160" i="47"/>
  <c r="F159" i="47"/>
  <c r="F158" i="47"/>
  <c r="F157" i="47"/>
  <c r="F156" i="47"/>
  <c r="F155" i="47"/>
  <c r="F154" i="47"/>
  <c r="F153" i="47"/>
  <c r="F152" i="47"/>
  <c r="F151" i="47"/>
  <c r="F150" i="47"/>
  <c r="F149" i="47"/>
  <c r="F148" i="47"/>
  <c r="F147" i="47"/>
  <c r="F146" i="47"/>
  <c r="F145" i="47"/>
  <c r="F144" i="47"/>
  <c r="F143" i="47"/>
  <c r="F142" i="47"/>
  <c r="F141" i="47"/>
  <c r="F140" i="47"/>
  <c r="F139" i="47"/>
  <c r="F138" i="47"/>
  <c r="F137" i="47"/>
  <c r="F136" i="47"/>
  <c r="F135" i="47"/>
  <c r="F134" i="47"/>
  <c r="F133" i="47"/>
  <c r="F132" i="47"/>
  <c r="F131" i="47"/>
  <c r="F130" i="47"/>
  <c r="F129" i="47"/>
  <c r="F128" i="47"/>
  <c r="F127" i="47"/>
  <c r="F126" i="47"/>
  <c r="F125" i="47"/>
  <c r="F124" i="47"/>
  <c r="F123" i="47"/>
  <c r="F122" i="47"/>
  <c r="F121" i="47"/>
  <c r="F120" i="47"/>
  <c r="F119" i="47"/>
  <c r="F118" i="47"/>
  <c r="F117" i="47"/>
  <c r="F116" i="47"/>
  <c r="F115" i="47"/>
  <c r="F114" i="47"/>
  <c r="F113" i="47"/>
  <c r="F112" i="47"/>
  <c r="F111" i="47"/>
  <c r="F110" i="47"/>
  <c r="F109" i="47"/>
  <c r="F108" i="47"/>
  <c r="F107" i="47"/>
  <c r="F106" i="47"/>
  <c r="F105" i="47"/>
  <c r="F104" i="47"/>
  <c r="F103" i="47"/>
  <c r="F102" i="47"/>
  <c r="F101" i="47"/>
  <c r="F100" i="47"/>
  <c r="F99" i="47"/>
  <c r="F98" i="47"/>
  <c r="F97" i="47"/>
  <c r="F96" i="47"/>
  <c r="F95" i="47"/>
  <c r="F94" i="47"/>
  <c r="F93" i="47"/>
  <c r="F92" i="47"/>
  <c r="F91" i="47"/>
  <c r="F90" i="47"/>
  <c r="F89" i="47"/>
  <c r="F88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3" i="47"/>
  <c r="F2" i="47"/>
  <c r="B17" i="38" l="1"/>
  <c r="B18" i="38"/>
  <c r="B19" i="38"/>
  <c r="S5" i="38" l="1"/>
  <c r="S4" i="38"/>
  <c r="S3" i="38"/>
  <c r="B202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130" i="38"/>
  <c r="B131" i="38"/>
  <c r="B132" i="38"/>
  <c r="B133" i="38"/>
  <c r="B134" i="38"/>
  <c r="B135" i="38"/>
  <c r="B136" i="38"/>
  <c r="B137" i="38"/>
  <c r="B138" i="38"/>
  <c r="B139" i="38"/>
  <c r="B140" i="38"/>
  <c r="B141" i="38"/>
  <c r="B142" i="38"/>
  <c r="B143" i="38"/>
  <c r="B144" i="38"/>
  <c r="B145" i="38"/>
  <c r="B146" i="38"/>
  <c r="B147" i="38"/>
  <c r="B148" i="38"/>
  <c r="B149" i="38"/>
  <c r="B150" i="38"/>
  <c r="B151" i="38"/>
  <c r="B152" i="38"/>
  <c r="B153" i="38"/>
  <c r="B154" i="38"/>
  <c r="B155" i="38"/>
  <c r="B156" i="38"/>
  <c r="B157" i="38"/>
  <c r="B158" i="38"/>
  <c r="B159" i="38"/>
  <c r="B160" i="38"/>
  <c r="B161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B174" i="38"/>
  <c r="B175" i="38"/>
  <c r="B176" i="38"/>
  <c r="B177" i="38"/>
  <c r="B178" i="38"/>
  <c r="B179" i="38"/>
  <c r="B180" i="38"/>
  <c r="B181" i="38"/>
  <c r="B182" i="38"/>
  <c r="B183" i="38"/>
  <c r="B184" i="38"/>
  <c r="B185" i="38"/>
  <c r="B186" i="38"/>
  <c r="B187" i="38"/>
  <c r="B188" i="38"/>
  <c r="B189" i="38"/>
  <c r="B190" i="38"/>
  <c r="B191" i="38"/>
  <c r="B192" i="38"/>
  <c r="B193" i="38"/>
  <c r="B194" i="38"/>
  <c r="B195" i="38"/>
  <c r="B196" i="38"/>
  <c r="B197" i="38"/>
  <c r="B198" i="38"/>
  <c r="B199" i="38"/>
  <c r="B200" i="38"/>
  <c r="B201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5" i="38"/>
  <c r="B6" i="38"/>
  <c r="B7" i="38"/>
  <c r="B8" i="38"/>
  <c r="B9" i="38"/>
  <c r="B10" i="38"/>
  <c r="B11" i="38"/>
  <c r="B12" i="38"/>
  <c r="B13" i="38"/>
  <c r="B14" i="38"/>
  <c r="B15" i="38"/>
  <c r="B16" i="38"/>
  <c r="B4" i="38"/>
  <c r="B3" i="38"/>
  <c r="S9" i="38" l="1"/>
  <c r="S8" i="38"/>
  <c r="S7" i="38"/>
  <c r="S6" i="38"/>
  <c r="F201" i="37" l="1"/>
  <c r="F200" i="37"/>
  <c r="F199" i="37"/>
  <c r="F198" i="37"/>
  <c r="F197" i="37"/>
  <c r="F196" i="37"/>
  <c r="F195" i="37"/>
  <c r="F194" i="37"/>
  <c r="F193" i="37"/>
  <c r="F192" i="37"/>
  <c r="F191" i="37"/>
  <c r="F190" i="37"/>
  <c r="F189" i="37"/>
  <c r="F188" i="37"/>
  <c r="F187" i="37"/>
  <c r="F186" i="37"/>
  <c r="F185" i="37"/>
  <c r="F184" i="37"/>
  <c r="F183" i="37"/>
  <c r="F182" i="37"/>
  <c r="F181" i="37"/>
  <c r="F180" i="37"/>
  <c r="F179" i="37"/>
  <c r="F178" i="37"/>
  <c r="F177" i="37"/>
  <c r="F176" i="37"/>
  <c r="F175" i="37"/>
  <c r="F174" i="37"/>
  <c r="F173" i="37"/>
  <c r="F172" i="37"/>
  <c r="F171" i="37"/>
  <c r="F170" i="37"/>
  <c r="F169" i="37"/>
  <c r="F168" i="37"/>
  <c r="F167" i="37"/>
  <c r="F166" i="37"/>
  <c r="F165" i="37"/>
  <c r="F164" i="37"/>
  <c r="F163" i="37"/>
  <c r="F162" i="37"/>
  <c r="F161" i="37"/>
  <c r="F160" i="37"/>
  <c r="F159" i="37"/>
  <c r="F158" i="37"/>
  <c r="F157" i="37"/>
  <c r="F156" i="37"/>
  <c r="F155" i="37"/>
  <c r="F154" i="37"/>
  <c r="F153" i="37"/>
  <c r="F152" i="37"/>
  <c r="F151" i="37"/>
  <c r="F150" i="37"/>
  <c r="F149" i="37"/>
  <c r="F148" i="37"/>
  <c r="F147" i="37"/>
  <c r="F146" i="37"/>
  <c r="F145" i="37"/>
  <c r="F144" i="37"/>
  <c r="F143" i="37"/>
  <c r="F142" i="37"/>
  <c r="F141" i="37"/>
  <c r="F140" i="37"/>
  <c r="F139" i="37"/>
  <c r="F138" i="37"/>
  <c r="F137" i="37"/>
  <c r="F136" i="37"/>
  <c r="F135" i="37"/>
  <c r="F134" i="37"/>
  <c r="F133" i="37"/>
  <c r="F132" i="37"/>
  <c r="F131" i="37"/>
  <c r="F130" i="37"/>
  <c r="F129" i="37"/>
  <c r="F128" i="37"/>
  <c r="F127" i="37"/>
  <c r="F126" i="37"/>
  <c r="F125" i="37"/>
  <c r="F124" i="37"/>
  <c r="F123" i="37"/>
  <c r="F122" i="37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T5" i="38"/>
  <c r="T7" i="38"/>
  <c r="T3" i="38"/>
  <c r="T10" i="38"/>
  <c r="T8" i="38"/>
  <c r="T6" i="38"/>
  <c r="F102" i="41" l="1"/>
  <c r="F103" i="41"/>
  <c r="F104" i="41"/>
  <c r="F105" i="41"/>
  <c r="F106" i="41"/>
  <c r="F107" i="41"/>
  <c r="F108" i="41"/>
  <c r="F109" i="41"/>
  <c r="F110" i="41"/>
  <c r="F111" i="41"/>
  <c r="F112" i="41"/>
  <c r="F113" i="41"/>
  <c r="F11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F78" i="41"/>
  <c r="F79" i="41"/>
  <c r="F80" i="41"/>
  <c r="F81" i="41"/>
  <c r="F82" i="41"/>
  <c r="F83" i="41"/>
  <c r="F84" i="41"/>
  <c r="F85" i="41"/>
  <c r="F86" i="41"/>
  <c r="F87" i="41"/>
  <c r="F88" i="41"/>
  <c r="F89" i="41"/>
  <c r="F90" i="41"/>
  <c r="F91" i="41"/>
  <c r="F92" i="41"/>
  <c r="F93" i="41"/>
  <c r="F94" i="41"/>
  <c r="F95" i="41"/>
  <c r="F96" i="41"/>
  <c r="F97" i="41"/>
  <c r="F98" i="41"/>
  <c r="F99" i="41"/>
  <c r="F100" i="41"/>
  <c r="F101" i="41"/>
  <c r="F2" i="41"/>
  <c r="T4" i="38"/>
  <c r="F201" i="45" l="1"/>
  <c r="F200" i="45"/>
  <c r="F199" i="45"/>
  <c r="F198" i="45"/>
  <c r="F197" i="45"/>
  <c r="F196" i="45"/>
  <c r="F195" i="45"/>
  <c r="F194" i="45"/>
  <c r="F193" i="45"/>
  <c r="F192" i="45"/>
  <c r="F191" i="45"/>
  <c r="F190" i="45"/>
  <c r="F189" i="45"/>
  <c r="F188" i="45"/>
  <c r="F187" i="45"/>
  <c r="F186" i="45"/>
  <c r="F185" i="45"/>
  <c r="F184" i="45"/>
  <c r="F183" i="45"/>
  <c r="F182" i="45"/>
  <c r="F181" i="45"/>
  <c r="F180" i="45"/>
  <c r="F179" i="45"/>
  <c r="F178" i="45"/>
  <c r="F177" i="45"/>
  <c r="F176" i="45"/>
  <c r="F175" i="45"/>
  <c r="F174" i="45"/>
  <c r="F173" i="45"/>
  <c r="F172" i="45"/>
  <c r="F171" i="45"/>
  <c r="F170" i="45"/>
  <c r="F169" i="45"/>
  <c r="F168" i="45"/>
  <c r="F167" i="45"/>
  <c r="F166" i="45"/>
  <c r="F165" i="45"/>
  <c r="F164" i="45"/>
  <c r="F163" i="45"/>
  <c r="F162" i="45"/>
  <c r="F161" i="45"/>
  <c r="F160" i="45"/>
  <c r="F159" i="45"/>
  <c r="F158" i="45"/>
  <c r="F157" i="45"/>
  <c r="F156" i="45"/>
  <c r="F155" i="45"/>
  <c r="F154" i="45"/>
  <c r="F153" i="45"/>
  <c r="F152" i="45"/>
  <c r="F151" i="45"/>
  <c r="F150" i="45"/>
  <c r="F149" i="45"/>
  <c r="F148" i="45"/>
  <c r="F147" i="45"/>
  <c r="F146" i="45"/>
  <c r="F145" i="45"/>
  <c r="F144" i="45"/>
  <c r="F143" i="45"/>
  <c r="F142" i="45"/>
  <c r="F141" i="45"/>
  <c r="F140" i="45"/>
  <c r="F139" i="45"/>
  <c r="F138" i="45"/>
  <c r="F137" i="45"/>
  <c r="F136" i="45"/>
  <c r="F135" i="45"/>
  <c r="F134" i="45"/>
  <c r="F133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9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F4" i="45"/>
  <c r="F3" i="45"/>
  <c r="F2" i="45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" i="32"/>
  <c r="T9" i="38"/>
  <c r="F45" i="33" l="1"/>
  <c r="G124" i="33"/>
  <c r="G107" i="33"/>
  <c r="E115" i="33"/>
  <c r="E89" i="33"/>
  <c r="E20" i="44"/>
  <c r="G71" i="33"/>
  <c r="G10" i="33"/>
  <c r="E27" i="44"/>
  <c r="G67" i="33"/>
  <c r="E61" i="44"/>
  <c r="E29" i="44"/>
  <c r="E50" i="33"/>
  <c r="E30" i="44"/>
  <c r="E68" i="33"/>
  <c r="E85" i="33"/>
  <c r="E61" i="33"/>
  <c r="G123" i="33"/>
  <c r="E34" i="44"/>
  <c r="E174" i="33"/>
  <c r="E160" i="33"/>
  <c r="G56" i="33"/>
  <c r="E80" i="44"/>
  <c r="G58" i="33"/>
  <c r="E14" i="44"/>
  <c r="E47" i="33"/>
  <c r="E175" i="33"/>
  <c r="E26" i="44"/>
  <c r="G34" i="33"/>
  <c r="G28" i="33"/>
  <c r="E16" i="33"/>
  <c r="E79" i="44"/>
  <c r="E39" i="44"/>
  <c r="G98" i="33"/>
  <c r="E18" i="44"/>
  <c r="E4" i="44"/>
  <c r="G163" i="33"/>
  <c r="E16" i="44"/>
  <c r="E36" i="33"/>
  <c r="G59" i="33"/>
  <c r="G12" i="33"/>
  <c r="E37" i="44"/>
  <c r="G109" i="33"/>
  <c r="E107" i="33"/>
  <c r="G172" i="33"/>
  <c r="E60" i="33"/>
  <c r="G57" i="33"/>
  <c r="G6" i="33"/>
  <c r="E74" i="44"/>
  <c r="E90" i="44"/>
  <c r="G62" i="33"/>
  <c r="G130" i="33"/>
  <c r="E8" i="33"/>
  <c r="E55" i="44"/>
  <c r="E76" i="44"/>
  <c r="E13" i="44"/>
  <c r="E7" i="33"/>
  <c r="E97" i="33"/>
  <c r="E25" i="44"/>
  <c r="G91" i="33"/>
  <c r="G92" i="33"/>
  <c r="G101" i="33"/>
  <c r="E28" i="33"/>
  <c r="G68" i="33"/>
  <c r="E100" i="44"/>
  <c r="G106" i="33"/>
  <c r="G104" i="33"/>
  <c r="E99" i="33"/>
  <c r="G43" i="33"/>
  <c r="E40" i="44"/>
  <c r="G63" i="33"/>
  <c r="E9" i="33"/>
  <c r="G93" i="33"/>
  <c r="G7" i="33"/>
  <c r="E8" i="44"/>
  <c r="G22" i="33"/>
  <c r="E4" i="33"/>
  <c r="E36" i="44"/>
  <c r="E91" i="33"/>
  <c r="G128" i="33"/>
  <c r="E63" i="33"/>
  <c r="E102" i="33"/>
  <c r="E92" i="33"/>
  <c r="E72" i="44"/>
  <c r="E73" i="44"/>
  <c r="E23" i="33"/>
  <c r="G83" i="33"/>
  <c r="G64" i="33"/>
  <c r="E51" i="44"/>
  <c r="G116" i="33"/>
  <c r="G48" i="33"/>
  <c r="G125" i="33"/>
  <c r="E5" i="33"/>
  <c r="E35" i="44"/>
  <c r="G82" i="33"/>
  <c r="G176" i="33"/>
  <c r="E58" i="44"/>
  <c r="E27" i="33"/>
  <c r="E113" i="33"/>
  <c r="G19" i="33"/>
  <c r="G87" i="33"/>
  <c r="E91" i="44"/>
  <c r="E22" i="44"/>
  <c r="E31" i="33"/>
  <c r="G53" i="33"/>
  <c r="E62" i="33"/>
  <c r="E32" i="44"/>
  <c r="E161" i="33"/>
  <c r="E89" i="44"/>
  <c r="E128" i="33"/>
  <c r="E79" i="33"/>
  <c r="E162" i="33"/>
  <c r="E70" i="44"/>
  <c r="E23" i="44"/>
  <c r="E68" i="44"/>
  <c r="E22" i="33"/>
  <c r="G75" i="33"/>
  <c r="E100" i="33"/>
  <c r="G153" i="33"/>
  <c r="E172" i="33"/>
  <c r="E33" i="33"/>
  <c r="E64" i="44"/>
  <c r="E78" i="44"/>
  <c r="E19" i="33"/>
  <c r="E104" i="44"/>
  <c r="E95" i="44"/>
  <c r="E46" i="44"/>
  <c r="E42" i="44"/>
  <c r="E85" i="44"/>
  <c r="E84" i="33"/>
  <c r="G24" i="33"/>
  <c r="E54" i="44"/>
  <c r="E101" i="33"/>
  <c r="E17" i="33"/>
  <c r="E53" i="33"/>
  <c r="E47" i="44"/>
  <c r="E21" i="44"/>
  <c r="G86" i="33"/>
  <c r="E80" i="33"/>
  <c r="E26" i="33"/>
  <c r="E83" i="33"/>
  <c r="E11" i="44"/>
  <c r="E171" i="33"/>
  <c r="G15" i="33"/>
  <c r="E15" i="44"/>
  <c r="E52" i="44"/>
  <c r="E6" i="44"/>
  <c r="E86" i="44"/>
  <c r="G20" i="33"/>
  <c r="G76" i="33"/>
  <c r="G52" i="33"/>
  <c r="G171" i="33"/>
  <c r="G37" i="33"/>
  <c r="E10" i="33"/>
  <c r="G4" i="33"/>
  <c r="G102" i="33"/>
  <c r="G162" i="33"/>
  <c r="E153" i="33"/>
  <c r="E21" i="33"/>
  <c r="E11" i="33"/>
  <c r="G99" i="33"/>
  <c r="E176" i="33"/>
  <c r="E124" i="33"/>
  <c r="E67" i="44"/>
  <c r="G36" i="33"/>
  <c r="E70" i="33"/>
  <c r="G45" i="33"/>
  <c r="E10" i="44"/>
  <c r="G47" i="33"/>
  <c r="G21" i="33"/>
  <c r="E37" i="33"/>
  <c r="E72" i="33"/>
  <c r="G115" i="33"/>
  <c r="G97" i="33"/>
  <c r="E93" i="44"/>
  <c r="G173" i="33"/>
  <c r="E92" i="44"/>
  <c r="E12" i="44"/>
  <c r="G54" i="33"/>
  <c r="E57" i="44"/>
  <c r="E71" i="33"/>
  <c r="G120" i="33"/>
  <c r="G31" i="33"/>
  <c r="G60" i="33"/>
  <c r="E75" i="33"/>
  <c r="G113" i="33"/>
  <c r="G51" i="33"/>
  <c r="G81" i="33"/>
  <c r="G129" i="33"/>
  <c r="E63" i="44"/>
  <c r="G112" i="33"/>
  <c r="E49" i="44"/>
  <c r="G49" i="33"/>
  <c r="E119" i="33"/>
  <c r="E87" i="44"/>
  <c r="G175" i="33"/>
  <c r="E43" i="33"/>
  <c r="E19" i="44"/>
  <c r="E48" i="44"/>
  <c r="G23" i="33"/>
  <c r="E24" i="44"/>
  <c r="E58" i="33"/>
  <c r="E20" i="33"/>
  <c r="G80" i="33"/>
  <c r="E117" i="33"/>
  <c r="G42" i="33"/>
  <c r="E42" i="33"/>
  <c r="G111" i="33"/>
  <c r="E125" i="33"/>
  <c r="G65" i="33"/>
  <c r="G69" i="33"/>
  <c r="E67" i="33"/>
  <c r="G160" i="33"/>
  <c r="E30" i="33"/>
  <c r="G170" i="33"/>
  <c r="E64" i="33"/>
  <c r="E45" i="44"/>
  <c r="E173" i="33"/>
  <c r="E9" i="44"/>
  <c r="G33" i="33"/>
  <c r="E170" i="33"/>
  <c r="E112" i="33"/>
  <c r="E88" i="44"/>
  <c r="G79" i="33"/>
  <c r="G78" i="33"/>
  <c r="E46" i="33"/>
  <c r="E76" i="33"/>
  <c r="E101" i="44"/>
  <c r="E111" i="33"/>
  <c r="E49" i="33"/>
  <c r="G5" i="33"/>
  <c r="G8" i="33"/>
  <c r="E13" i="33"/>
  <c r="G117" i="33"/>
  <c r="E7" i="44"/>
  <c r="G61" i="33"/>
  <c r="G88" i="33"/>
  <c r="E93" i="33"/>
  <c r="G70" i="33"/>
  <c r="E98" i="33"/>
  <c r="E66" i="33"/>
  <c r="E51" i="33"/>
  <c r="E82" i="33"/>
  <c r="E96" i="33"/>
  <c r="E56" i="33"/>
  <c r="E12" i="33"/>
  <c r="G16" i="33"/>
  <c r="E5" i="44"/>
  <c r="E24" i="33"/>
  <c r="G114" i="33"/>
  <c r="G72" i="33"/>
  <c r="G9" i="33"/>
  <c r="E40" i="33"/>
  <c r="G110" i="33"/>
  <c r="E87" i="33"/>
  <c r="G30" i="33"/>
  <c r="G122" i="33"/>
  <c r="G11" i="33"/>
  <c r="E66" i="44"/>
  <c r="G84" i="33"/>
  <c r="E50" i="44"/>
  <c r="E114" i="33"/>
  <c r="E129" i="33"/>
  <c r="G27" i="33"/>
  <c r="E109" i="33"/>
  <c r="G32" i="33"/>
  <c r="G40" i="33"/>
  <c r="E34" i="33"/>
  <c r="E77" i="44"/>
  <c r="G89" i="33"/>
  <c r="E78" i="33"/>
  <c r="G66" i="33"/>
  <c r="E104" i="33"/>
  <c r="G50" i="33"/>
  <c r="G174" i="33"/>
  <c r="G17" i="33"/>
  <c r="E81" i="33"/>
  <c r="G90" i="33"/>
  <c r="G14" i="33"/>
  <c r="E54" i="33"/>
  <c r="G119" i="33"/>
  <c r="E120" i="33"/>
  <c r="E14" i="33"/>
  <c r="E32" i="33"/>
  <c r="E15" i="33"/>
  <c r="E75" i="44"/>
  <c r="G96" i="33"/>
  <c r="E62" i="44"/>
  <c r="G26" i="33"/>
  <c r="E102" i="44"/>
  <c r="E69" i="33"/>
  <c r="E99" i="44"/>
  <c r="E110" i="33"/>
  <c r="E103" i="44"/>
  <c r="E65" i="33"/>
  <c r="E90" i="33"/>
  <c r="E82" i="44"/>
  <c r="E86" i="33"/>
  <c r="E69" i="44"/>
  <c r="G25" i="33"/>
  <c r="E163" i="33"/>
  <c r="E154" i="33"/>
  <c r="E59" i="44"/>
  <c r="E122" i="33"/>
  <c r="G39" i="33"/>
  <c r="E130" i="33"/>
  <c r="E57" i="33"/>
  <c r="E6" i="33"/>
  <c r="E52" i="33"/>
  <c r="E83" i="44"/>
  <c r="E105" i="44"/>
  <c r="E28" i="44"/>
  <c r="E88" i="33"/>
  <c r="E56" i="44"/>
  <c r="E60" i="44"/>
  <c r="E48" i="33"/>
  <c r="E39" i="33"/>
  <c r="G85" i="33"/>
  <c r="E123" i="33"/>
  <c r="E106" i="33"/>
  <c r="G161" i="33"/>
  <c r="E103" i="33"/>
  <c r="E45" i="33"/>
  <c r="E97" i="44"/>
  <c r="E25" i="33"/>
  <c r="G100" i="33"/>
  <c r="E17" i="44"/>
  <c r="E71" i="44"/>
  <c r="E44" i="44"/>
  <c r="E41" i="44"/>
  <c r="G103" i="33"/>
  <c r="G46" i="33"/>
  <c r="E81" i="44"/>
  <c r="E59" i="33"/>
  <c r="G13" i="33"/>
  <c r="E116" i="33"/>
</calcChain>
</file>

<file path=xl/sharedStrings.xml><?xml version="1.0" encoding="utf-8"?>
<sst xmlns="http://schemas.openxmlformats.org/spreadsheetml/2006/main" count="6230" uniqueCount="2643">
  <si>
    <t>GND</t>
  </si>
  <si>
    <t>AGND</t>
  </si>
  <si>
    <t>ONOFF</t>
  </si>
  <si>
    <t>NC</t>
  </si>
  <si>
    <t>SOM_3V3_PER</t>
  </si>
  <si>
    <t>J3</t>
  </si>
  <si>
    <t>J17</t>
  </si>
  <si>
    <t>J16</t>
  </si>
  <si>
    <t>PWM#A</t>
  </si>
  <si>
    <t>PWM#C</t>
  </si>
  <si>
    <t>SAI#A_RXD</t>
  </si>
  <si>
    <t>SAI#A_TXFS</t>
  </si>
  <si>
    <t>SAI#A_TXC</t>
  </si>
  <si>
    <t>SAI#A_TXD</t>
  </si>
  <si>
    <t>VCC_SOM</t>
  </si>
  <si>
    <t>USDHC#A_CLK</t>
  </si>
  <si>
    <t>USDHC#A_CMD</t>
  </si>
  <si>
    <t>Name</t>
  </si>
  <si>
    <t>xxxx</t>
  </si>
  <si>
    <t>PCIE1_REF_CLK_N</t>
  </si>
  <si>
    <t>PCIE1_REF_CLK_P</t>
  </si>
  <si>
    <t>PCIE1_TX_N</t>
  </si>
  <si>
    <t>PCIE1_TX_P</t>
  </si>
  <si>
    <t>PCIE1_RX_N</t>
  </si>
  <si>
    <t>PCIE1_RX_P</t>
  </si>
  <si>
    <t>CSI_P1_D3_P</t>
  </si>
  <si>
    <t>CSI_P1_D3_N</t>
  </si>
  <si>
    <t>CSI_P1_D1_P</t>
  </si>
  <si>
    <t>CSI_P1_D1_N</t>
  </si>
  <si>
    <t>CSI_P1_D2_N</t>
  </si>
  <si>
    <t>CSI_P1_D2_P</t>
  </si>
  <si>
    <t>CSI_P1_D0_P</t>
  </si>
  <si>
    <t>CSI_P1_D0_N</t>
  </si>
  <si>
    <t>CSI_P1_CK_P</t>
  </si>
  <si>
    <t>CSI_P1_CK_N</t>
  </si>
  <si>
    <t>USB2_VBUS</t>
  </si>
  <si>
    <t>USB2_D_P</t>
  </si>
  <si>
    <t>USB2_D_N</t>
  </si>
  <si>
    <t>USB1_ID</t>
  </si>
  <si>
    <t>USB1_D_P</t>
  </si>
  <si>
    <t>USB1_VBUS</t>
  </si>
  <si>
    <t>USB1_D_N</t>
  </si>
  <si>
    <t>ENET_TD1/////GPIO1_IO20/*/ETH_TRX1_P</t>
  </si>
  <si>
    <t>ENET_TX_CTL/////GPIO1_IO22/*/NC</t>
  </si>
  <si>
    <t>ENET_TD0/////GPIO1_IO21/*/ETH_TRX1_N</t>
  </si>
  <si>
    <t>ENET_TD2/ENET_TX_CLK_IN|ENET_REF_CLK_ROOT_OUT/////GPIO1_IO19/*/ETH_TRX0_N</t>
  </si>
  <si>
    <t>ENET_TD3/////GPIO1_IO18/*/ETH_TRX0_P</t>
  </si>
  <si>
    <t>ENET_RX_CTL/////GPIO1_IO24/*/LED_ACT</t>
  </si>
  <si>
    <t>ENET_RD0/////GPIO1_IO26/*/ETH_TRX2_P</t>
  </si>
  <si>
    <t>ENET_RD1/////GPIO1_IO27/*/ETH_TRX2_N</t>
  </si>
  <si>
    <t>ENET_RD2/////GPIO1_IO28/*/ETH_TRX3_P</t>
  </si>
  <si>
    <t>ENET_RD3/////GPIO1_IO29/*/ETH_TRX3_N</t>
  </si>
  <si>
    <t>I2C4_SCL/PWM2_OUT//PCIE1_CLKREQ_B/////GPIO5_IO20</t>
  </si>
  <si>
    <t>I2C4_SDA/PWM1_OUT/////GPIO5_IO21</t>
  </si>
  <si>
    <t>SD2_RESET_B/////GPIO2_IO19</t>
  </si>
  <si>
    <t>GPIO1_IO07/ENET_MDIO//////EXT_CLK4</t>
  </si>
  <si>
    <t>SD2_DATA2/////GPIO2_IO17</t>
  </si>
  <si>
    <t>SD2_DATA1/////GPIO2_IO16</t>
  </si>
  <si>
    <t>SD2_CLK/////GPIO2_IO13</t>
  </si>
  <si>
    <t>SD2_DATA3/////GPIO2_IO18</t>
  </si>
  <si>
    <t>SD2_DATA0/////GPIO2_IO15</t>
  </si>
  <si>
    <t>SD2_CMD/////GPIO2_IO14</t>
  </si>
  <si>
    <t>ECSPI2_MOSI/UART4_TXD/////GPIO5_IO11</t>
  </si>
  <si>
    <t>ECSPI2_MISO/UART4_CTS_B/////GPIO5_IO12</t>
  </si>
  <si>
    <t>ECSPI2_SCLK/UART4_RXD/////GPIO5_IO10</t>
  </si>
  <si>
    <t>ECSPI2_SS0/UART4_RTS_B/////GPIO5_IO13</t>
  </si>
  <si>
    <t>I2C2_SDA/ENET1_1588_EVENT1_OUT/////GPIO5_IO17</t>
  </si>
  <si>
    <t>I2C2_SCL/ENET1_1588_EVENT1_IN/////GPIO5_IO16</t>
  </si>
  <si>
    <t>SAI2_RXFS/SAI5_TXFS//SAI5_TXD1///SAI2_RXD1////UART1_TXD/////GPIO4_IO21</t>
  </si>
  <si>
    <t>SAI2_RXC/SAI5_TXC////UART1_RXD/////GPIO4_IO22</t>
  </si>
  <si>
    <t>SAI2_TXFS/SAI5_TXD1///SAI2_TXD1////UART1_CTS_B/////GPIO4_IO24</t>
  </si>
  <si>
    <t>SAI2_MCLK/SAI5_MCLK/////GPIO4_IO27</t>
  </si>
  <si>
    <t>SAI2_TXC/SAI5_TXD2/////GPIO4_IO25</t>
  </si>
  <si>
    <t>SAI2_RXD0/SAI5_TXD0////UART1_RTS_B/////GPIO4_IO23</t>
  </si>
  <si>
    <t>SAI2_TXD0/SAI5_TXD3/////GPIO4_IO26</t>
  </si>
  <si>
    <t>SAI1_TXFS/SAI5_TXFS/////GPIO4_IO10</t>
  </si>
  <si>
    <t>SAI1_TXC/SAI5_TXC/////GPIO4_IO11</t>
  </si>
  <si>
    <t>ECSPI1_SS0/UART3_RTS_B/////GPIO5_IO09</t>
  </si>
  <si>
    <t>UART2_RXD/ECSPI3_MISO/////GPIO5_IO24</t>
  </si>
  <si>
    <t>UART2_TXD/ECSPI3_SS0/////GPIO5_IO25</t>
  </si>
  <si>
    <t>UART3_RXD/UART1_CTS_B/////GPIO5_IO26</t>
  </si>
  <si>
    <t>UART1_RXD/ECSPI3_SCLK/////GPIO5_IO22</t>
  </si>
  <si>
    <t>UART3_TXD/UART1_RTS_B/////GPIO5_IO27</t>
  </si>
  <si>
    <t>UART1_TXD/ECSPI3_MOSI/////GPIO5_IO23</t>
  </si>
  <si>
    <t>UART4_TXD/UART2_RTS_B/////GPIO5_IO29</t>
  </si>
  <si>
    <t>UART4_RXD/UART2_CTS_B//PCIE1_CLKREQ_B/////GPIO5_IO28</t>
  </si>
  <si>
    <t>SPDIF_RX/PWM2_OUT/////GPIO5_IO04</t>
  </si>
  <si>
    <t>GPIO1_IO11/USB2_OTG_ID</t>
  </si>
  <si>
    <t>SPDIF_EXT_CLK/PWM1_OUT/////GPIO5_IO05</t>
  </si>
  <si>
    <t>SPDIF_TX/PWM3_OUT/////GPIO5_IO03</t>
  </si>
  <si>
    <t>GPIO1_IO13/USB1_OTG_OC/////PWM2_OUT</t>
  </si>
  <si>
    <t>GPIO1_IO12/USB1_OTG_PWR</t>
  </si>
  <si>
    <t>GPIO1_IO10/USB1_OTG_ID</t>
  </si>
  <si>
    <t>GPIO1_IO06/ENET1_MDC/////SD1_CD_B//////EXT_CLK3</t>
  </si>
  <si>
    <t>GPIO1_IO08/ENET1_1588_EVENT0_IN/////SD2_RESET_B</t>
  </si>
  <si>
    <t>GPIO1_IO01/PWM1_OUT/////REF_CLK_24M//////EXT_CLK2</t>
  </si>
  <si>
    <t>SAI3_TXD/GPT1_COMPARE3//SAI5_RXD3/////GPIO5_IO01</t>
  </si>
  <si>
    <t>SAI5_RXD2/SAI1_TXD4//SAI1_TXFS///SAI5_TXC////PDM_BIT2/////GPIO3_IO23/*/HPROUT</t>
  </si>
  <si>
    <t>SAI5_RXFS/SAI1_TXD0/////GPIO3_IO19/*/HPOUTFB</t>
  </si>
  <si>
    <t>SAI5_RXC/SAI1_TXD1////PDM_CLK/////GPIO3_IO20/*/LINEIN1_LP</t>
  </si>
  <si>
    <t>SAI5_RXD1/SAI1_TXD3//SAI1_TXFS///SAI5_TXFS////PDM_BIT1/////GPIO3_IO22/*/LINEIN1_RP</t>
  </si>
  <si>
    <t>SAI5_MCLK/SAI1_TXC/////GPIO3_IO25/*/DMIC_DATA</t>
  </si>
  <si>
    <t>SAI3_MCLK/PWM4_OUT//SAI5_MCLK/////GPIO5_IO02</t>
  </si>
  <si>
    <t>SAI3_RXFS/GPT1_CAPTURE1//SAI5_RXFS///SAI3_RXD1/////GPIO4_IO28</t>
  </si>
  <si>
    <t>SAI1_MCLK/SAI5_MCLK//SAI1_TXC///PDM_CLK/////GPIO4_IO20/*/TS_X+</t>
  </si>
  <si>
    <t>SAI1_RXC/SAI5_RXC/////GPIO4_IO01/*/TS_Y-</t>
  </si>
  <si>
    <t>SAI1_RXFS/SAI5_RXFS/////GPIO4_IO00/*/TS_Y+</t>
  </si>
  <si>
    <t>ENET_TXC/ENET_TX_ER/////GPIO1_IO23/*/NC</t>
  </si>
  <si>
    <t>ENET_RXC/ENET_RX_ER/////GPIO1_IO25/*/LED_LINK10_100_1000</t>
  </si>
  <si>
    <t>BOOT_SEL</t>
  </si>
  <si>
    <t>SAI5_RXD3/SAI1_TXD5//SAI1_TXFS///SAI5_TXD0////PDM_BIT3/////GPIO3_IO24/*/DMIC_CLK</t>
  </si>
  <si>
    <t>SAI5_RXD0/SAI1_TXD2////PDM_BIT0/////GPIO3_IO21/*/HPLOUT</t>
  </si>
  <si>
    <t>NC/*/CAN_TX</t>
  </si>
  <si>
    <t>NC/*/CAN_RX</t>
  </si>
  <si>
    <t>DSI_TX3_N/*/LVDS0_CH0_TX3_N</t>
  </si>
  <si>
    <t>DSI_CLK_P/*/LVDS0_CH0_CLK_P</t>
  </si>
  <si>
    <t>DSI_CLK_N/*/LVDS0_CH0_CLK_N</t>
  </si>
  <si>
    <t>DSI_TX2_N/*/LVDS0_CH0_TX2_N</t>
  </si>
  <si>
    <t>DSI_TX2_P/*/LVDS0_CH0_TX2_P</t>
  </si>
  <si>
    <t>DSI_TX0_P/*/LVDS0_CH0_TX0_P</t>
  </si>
  <si>
    <t>DSI_TX0_N/*/LVDS0_CH0_TX0_N</t>
  </si>
  <si>
    <t>DSI_TX1_P/*/LVDS0_CH0_TX1_P</t>
  </si>
  <si>
    <t>DSI_TX1_N/*/LVDS0_CH0_TX1_N</t>
  </si>
  <si>
    <t>DSI_TX3_P/*/LVDS0_CH0_TX3_P</t>
  </si>
  <si>
    <t>NC/*/LVDS0_CH1_TX0_P</t>
  </si>
  <si>
    <t>NC/*/LVDS0_CH1_TX0_N</t>
  </si>
  <si>
    <t>NC/*/LVDS0_CH1_TX2_P</t>
  </si>
  <si>
    <t>NC/*/LVDS0_CH1_TX1_P</t>
  </si>
  <si>
    <t>NC/*/LVDS0_CH1_TX2_N</t>
  </si>
  <si>
    <t>NC/*/LVDS0_CH1_TX1_N</t>
  </si>
  <si>
    <t>NC/*/LVDS0_CH1_CLK_P</t>
  </si>
  <si>
    <t>NC/*/LVDS0_CH1_CLK_N</t>
  </si>
  <si>
    <t>NC/*/LVDS0_CH1_TX3_P</t>
  </si>
  <si>
    <t>NC/*/LVDS0_CH1_TX3_N</t>
  </si>
  <si>
    <t>PMIC_STBY_REQ</t>
  </si>
  <si>
    <t>USB#A_HOST_VBUS</t>
  </si>
  <si>
    <t>USB#B_OTG_VBUS</t>
  </si>
  <si>
    <t>PMIC_ON_REQ</t>
  </si>
  <si>
    <t>UART#B_TX</t>
  </si>
  <si>
    <t>UART#A_RX</t>
  </si>
  <si>
    <t>UART#B_RX</t>
  </si>
  <si>
    <t>UART#A_TX</t>
  </si>
  <si>
    <t>VDD_ENET/*/NC</t>
  </si>
  <si>
    <t>~GPIO1_IO14/USB2_OTG_PWR/////PWM3_OUT//////CLKO1</t>
  </si>
  <si>
    <t>SAI3_RXC/GPT1_CLK//SAI5_RXC////~UART2_CTS_B/////GPIO4_IO29</t>
  </si>
  <si>
    <t>SAI3_RXD/GPT1_COMPARE1//SAI5_RXD0////~UART2_RTS_B/////GPIO4_IO30</t>
  </si>
  <si>
    <t>SAI3_TXC/GPT1_COMPARE2//SAI5_RXD2////~UART2_TXD/////GPIO5_IO00</t>
  </si>
  <si>
    <t>SAI3_TXFS/GPT1_CAPTURE2//SAI5_RXD1///SAI3_TXD1////~UART2_RXD/////GPIO4_IO31</t>
  </si>
  <si>
    <t>~GPIO1_IO00/ENET_PHY_REF_CLK_ROOT_OUT/////REF_CLK_32K//////EXT_CLK1</t>
  </si>
  <si>
    <t>~ECSPI1_MISO/UART3_CTS_B/////GPIO5_IO08</t>
  </si>
  <si>
    <t>~ECSPI1_MOSI/UART3_TXD/////GPIO5_IO07</t>
  </si>
  <si>
    <t>~ECSPI1_SCLK/UART3_RXD/////GPIO5_IO06</t>
  </si>
  <si>
    <t>SAI1_RXD1/SAI5_RXD1///PDM_BIT1/////GPIO4_IO03//////~BOOT_CFG01</t>
  </si>
  <si>
    <t>SAI1_RXD3/SAI5_RXD3///PDM_BIT3/////GPIO4_IO05//////~BOOT_CFG03</t>
  </si>
  <si>
    <t>~I2C3_SDA/PWM3_OUT//GPT3_CLK/////GPIO5_IO19</t>
  </si>
  <si>
    <t>~I2C3_SCL/PWM4_OUT//GPT2_CLK/////GPIO5_IO18</t>
  </si>
  <si>
    <t>SAI1_TXD6/SAI6_RXFS//SAI6_TXFS/////GPIO4_IO18//////~BOOT_CFG14</t>
  </si>
  <si>
    <t>SAI1_RXD0/SAI5_RXD0//SAI1_TXD1///PDM_BIT0/////GPIO4_IO02//////~BOOT_CFG00</t>
  </si>
  <si>
    <t>~GPIO1_IO03/USDHC1_VSELECT</t>
  </si>
  <si>
    <t>SAI1_TXD1/SAI5_TXD1/////GPIO4_IO13//////~BOOT_CFG09</t>
  </si>
  <si>
    <t>SAI1_TXD7/SAI6_MCLK///PDM_CLK/////GPIO4_IO19//////~BOOT_CFG15</t>
  </si>
  <si>
    <t>SAI1_TXD2/SAI5_TXD2/////GPIO4_IO14//////~BOOT_CFG10</t>
  </si>
  <si>
    <t>SAI1_TXD0/SAI5_TXD0/////GPIO4_IO12//////~BOOT_CFG08</t>
  </si>
  <si>
    <t>SAI1_RXD5/SAI6_TXD0//SAI6_RXD0///SAI1_RXFS/////GPIO4_IO07//////~BOOT_CFG05</t>
  </si>
  <si>
    <t>SAI1_RXD4/SAI6_TXC//SAI6_RXC/////GPIO4_IO06//////~BOOT_CFG04</t>
  </si>
  <si>
    <t>SAI1_TXD5/SAI6_RXD0//SAI6_TXD0/////GPIO4_IO17//////~BOOT_CFG13</t>
  </si>
  <si>
    <t>SAI1_RXD6/SAI6_TXFS//SAI6_RXFS/////GPIO4_IO08//////~BOOT_CFG06</t>
  </si>
  <si>
    <t>SAI1_TXD3/SAI5_TXD3/////GPIO4_IO15//////~BOOT_CFG11</t>
  </si>
  <si>
    <t>SAI1_RXD2/SAI5_RXD2///PDM_BIT2/////GPIO4_IO04//////~BOOT_CFG02/*/TS_X-</t>
  </si>
  <si>
    <t>Symbol pin name source</t>
  </si>
  <si>
    <t>~GPIO1_IO05/M4_NMI/////PMIC_READY</t>
  </si>
  <si>
    <t>GPIO1_IO02/~WDOG_B/////WDOG_ANY</t>
  </si>
  <si>
    <t>PMIC_PWRON_B</t>
  </si>
  <si>
    <t>J13</t>
  </si>
  <si>
    <t>J1.79</t>
  </si>
  <si>
    <t>J1.48</t>
  </si>
  <si>
    <t>J1.84</t>
  </si>
  <si>
    <t>J1.173</t>
  </si>
  <si>
    <t>J1.154-HDMI_HPD</t>
  </si>
  <si>
    <t>J1.156-HDMI_DDCCEC</t>
  </si>
  <si>
    <t>J1.152-HDMI_CLKP</t>
  </si>
  <si>
    <t>J1.155-HDMI_D0P</t>
  </si>
  <si>
    <t>J1.150-HDMI_CLKM</t>
  </si>
  <si>
    <t>J1.157-HDMI_D0M</t>
  </si>
  <si>
    <t>J1.151-HDMI_D2P</t>
  </si>
  <si>
    <t>J1.146-HDMI_D1P</t>
  </si>
  <si>
    <t>J1.153-HDMI_D2M</t>
  </si>
  <si>
    <t>J1.148-HDMI_D1M</t>
  </si>
  <si>
    <t>J18</t>
  </si>
  <si>
    <t>PWM#B_CPT_INT</t>
  </si>
  <si>
    <t>UART#BT_TX</t>
  </si>
  <si>
    <t>UART#BT_RX</t>
  </si>
  <si>
    <t>UART#BT_CTS_B</t>
  </si>
  <si>
    <t>UART#BT_RTS_B</t>
  </si>
  <si>
    <t>ETH#A_MDI_A_P</t>
  </si>
  <si>
    <t>ETH#A_MDI_C_P</t>
  </si>
  <si>
    <t>ETH#A_MDI_A_M</t>
  </si>
  <si>
    <t>ETH#A_MDI_C_M</t>
  </si>
  <si>
    <t>ETH#A_MDI_B_P</t>
  </si>
  <si>
    <t>ETH#A_MDI_D_P</t>
  </si>
  <si>
    <t>ETH#A_MDI_B_M</t>
  </si>
  <si>
    <t>ETH#A_MDI_D_M</t>
  </si>
  <si>
    <t>ETH#A_LED_ACT</t>
  </si>
  <si>
    <t>ETH#A_LED_LINK_10_100_1000</t>
  </si>
  <si>
    <t>AC#_DMIC_CLK</t>
  </si>
  <si>
    <t>AC#_DMIC_DATA</t>
  </si>
  <si>
    <t>SAI#A_RXC_USDHC#A_RESET_B</t>
  </si>
  <si>
    <t>SAI#A_RXFS_PCIE#A_RESET_B</t>
  </si>
  <si>
    <t>SPI#A_CS0</t>
  </si>
  <si>
    <t>J1.40-MIPI_CAM_RST</t>
  </si>
  <si>
    <t>SPI#A_SDI</t>
  </si>
  <si>
    <t>BOOT#_SEL</t>
  </si>
  <si>
    <t>SPI#A_SCK</t>
  </si>
  <si>
    <t>FLEXCAN#A_TX</t>
  </si>
  <si>
    <t>SPI#A_SDO</t>
  </si>
  <si>
    <t>FLEXCAN#A_RX</t>
  </si>
  <si>
    <t>J1.54-ENET1_RGMII_RXD3</t>
  </si>
  <si>
    <t>J1.55-ENET1_RGMII_TXD3</t>
  </si>
  <si>
    <t>J1.56-ENET1_RGMII_TXD2</t>
  </si>
  <si>
    <t>J1.57-ENET1_RGMII_RXC</t>
  </si>
  <si>
    <t>USDHC#A_DAT2</t>
  </si>
  <si>
    <t>USDHC#A_DAT0</t>
  </si>
  <si>
    <t>USDHC#A_DAT1</t>
  </si>
  <si>
    <t>USDHC#A_DAT3</t>
  </si>
  <si>
    <t>J1.70-MIPI_CAM_SYNC</t>
  </si>
  <si>
    <t>J1.71-ENET1_RGMII_RXD2</t>
  </si>
  <si>
    <t>J1.72-USB3_INTB</t>
  </si>
  <si>
    <t>J1.73-ENET1_RGMII_TXD0</t>
  </si>
  <si>
    <t>J1.75-MIPI_CAM_TRIGGER</t>
  </si>
  <si>
    <t>J1.77-MIPI_CSI_PWDN</t>
  </si>
  <si>
    <t>USDHC#A_CD_B</t>
  </si>
  <si>
    <t>J1.81-ENET1_RGMII_RXD1</t>
  </si>
  <si>
    <t>UART#_DEBUG_RX</t>
  </si>
  <si>
    <t>UART#_DEBUG_TX</t>
  </si>
  <si>
    <t>J1.86-MIPI_CAM_BUF_CTL</t>
  </si>
  <si>
    <t>I2C#A_SDA</t>
  </si>
  <si>
    <t>I2C#A_SCL</t>
  </si>
  <si>
    <t>I2C#C_SDA</t>
  </si>
  <si>
    <t>I2C#C_SCL</t>
  </si>
  <si>
    <t>USB#B_OTG_ID</t>
  </si>
  <si>
    <t>J1.96-ENET1_RGMII_TXC</t>
  </si>
  <si>
    <t>POR_B#_3V3</t>
  </si>
  <si>
    <t>PCIE#A_REFCLK100M_N</t>
  </si>
  <si>
    <t>PCIE#A_REFCLK100M_P</t>
  </si>
  <si>
    <t>USB#A_HOST_DN</t>
  </si>
  <si>
    <t>USB#A_HOST_DP</t>
  </si>
  <si>
    <t>J1.113-ENET1_RGMII_TX_CTL</t>
  </si>
  <si>
    <t>USB#B_OTG_DN</t>
  </si>
  <si>
    <t>USB#B_OTG_DP</t>
  </si>
  <si>
    <t>J1.117-MIPI_CAM_OPT</t>
  </si>
  <si>
    <t>MIPI_CSI#A_DATA0_P</t>
  </si>
  <si>
    <t>J1.120-ENET1_RGMII_RX_CTL</t>
  </si>
  <si>
    <t>MIPI_CSI#A_DATA0_N</t>
  </si>
  <si>
    <t>J1.122-ENET1_RGMII_RXD0</t>
  </si>
  <si>
    <t>MIPI_CSI#A_DATA1_N</t>
  </si>
  <si>
    <t>MIPI_CSI#A_DATA1_P</t>
  </si>
  <si>
    <t>MIPI_CSI#A_DATA2_P</t>
  </si>
  <si>
    <t>PCIE#A_TX0_N</t>
  </si>
  <si>
    <t>MIPI_CSI#A_DATA2_N</t>
  </si>
  <si>
    <t>PCIE#A_TX0_P</t>
  </si>
  <si>
    <t>MIPI_CSI#A_DATA3_N</t>
  </si>
  <si>
    <t>MIPI_CSI#A_DATA3_P</t>
  </si>
  <si>
    <t>PCIE#A_RX0_P</t>
  </si>
  <si>
    <t>MIPI_CSI#A_CLK_P</t>
  </si>
  <si>
    <t>PCIE#A_RX0_N</t>
  </si>
  <si>
    <t>MIPI_CSI#A_CLK_N</t>
  </si>
  <si>
    <t>J1.140-DSI_CLK0P</t>
  </si>
  <si>
    <t>J1.141-DSI_D0M</t>
  </si>
  <si>
    <t>J1.142-DSI_CLK0M</t>
  </si>
  <si>
    <t>J1.143-DSI_D0P</t>
  </si>
  <si>
    <t>J1.145-DSI_D1M</t>
  </si>
  <si>
    <t>J1.147-DSI_D1P</t>
  </si>
  <si>
    <t>LVDS#A_TX1_N</t>
  </si>
  <si>
    <t>LVDS#A_TX0_N</t>
  </si>
  <si>
    <t>LVDS#A_TX1_P</t>
  </si>
  <si>
    <t>LVDS#A_TX0_P</t>
  </si>
  <si>
    <t>LVDS#A_TX2_N</t>
  </si>
  <si>
    <t>LVDS#A_TX3_N</t>
  </si>
  <si>
    <t>LVDS#A_TX2_P</t>
  </si>
  <si>
    <t>LVDS#A_TX3_P</t>
  </si>
  <si>
    <t>LVDS#A_CLK_N</t>
  </si>
  <si>
    <t>LVDS#A_CLK_P</t>
  </si>
  <si>
    <t>I2C#B_SCL</t>
  </si>
  <si>
    <t>I2C#B_SDA</t>
  </si>
  <si>
    <t>J1.177-ENET1_RGMII_TXD1</t>
  </si>
  <si>
    <t>LVDS#B_CLK_N</t>
  </si>
  <si>
    <t>LVDS#B_TX3_P</t>
  </si>
  <si>
    <t>LVDS#B_CLK_P</t>
  </si>
  <si>
    <t>LVDS#B_TX3_N</t>
  </si>
  <si>
    <t>LVDS#B_TX0_N</t>
  </si>
  <si>
    <t>LVDS#B_TX0_P</t>
  </si>
  <si>
    <t>TP#_TS_X-</t>
  </si>
  <si>
    <t>LVDS#B_TX1_N</t>
  </si>
  <si>
    <t>TP#_TS_X+</t>
  </si>
  <si>
    <t>LVDS#B_TX1_P</t>
  </si>
  <si>
    <t>TP#_TS_Y+</t>
  </si>
  <si>
    <t>LVDS#B_TX2_N</t>
  </si>
  <si>
    <t>TP#_TS_Y-</t>
  </si>
  <si>
    <t>LVDS#B_TX2_P</t>
  </si>
  <si>
    <t>AC#_AGND</t>
  </si>
  <si>
    <t>AC#_HPOUTFB</t>
  </si>
  <si>
    <t>AC#_LINEIN_LP</t>
  </si>
  <si>
    <t>AC#_HPLOUT</t>
  </si>
  <si>
    <t>AC#_LINEIN_RP</t>
  </si>
  <si>
    <t>AC#_HPROUT</t>
  </si>
  <si>
    <t>CANL0</t>
  </si>
  <si>
    <t>CANH0</t>
  </si>
  <si>
    <t>J30</t>
  </si>
  <si>
    <t>&lt;&lt; Highlight</t>
  </si>
  <si>
    <t>PIN#</t>
  </si>
  <si>
    <t>GND/*/USB_OTG_ID/ENET_RX_ER//ESAI_RX_HF_CLK///SPDIF_IN////ENET_1588_EVENT2_OUT/////GPIO1_IO24</t>
  </si>
  <si>
    <t>NC/*/MDI_A+</t>
  </si>
  <si>
    <t>NC/*/MDI_C+</t>
  </si>
  <si>
    <t>NC/*/MDI_A-</t>
  </si>
  <si>
    <t>NC/*/MDI_C-</t>
  </si>
  <si>
    <t>NC/*/MDI_B+</t>
  </si>
  <si>
    <t>NC/*/MDI_D+</t>
  </si>
  <si>
    <t>NC/*/MDI_B-</t>
  </si>
  <si>
    <t>NC/*/MDI_D-</t>
  </si>
  <si>
    <t>NC/*/GETH_LED2</t>
  </si>
  <si>
    <t>/ENET_TX_EN//ESAI_TX3_RX2/////GPIO1_IO28/*/GETH_LED1</t>
  </si>
  <si>
    <t>IPU1_DISP0_DATA09/IPU2_DISP0_DATA09//PWM2_OUT///WDOG2_B/////GPIO4_IO30</t>
  </si>
  <si>
    <t>NC/*/DMIC_CLK</t>
  </si>
  <si>
    <t>NC/*/DMIC_DATA</t>
  </si>
  <si>
    <t>IPU1_DISP0_DATA23/IPU2_DISP0_DATA23//ECSPI1_SS0///AUD4_RXD/////GPIO5_IO17</t>
  </si>
  <si>
    <t>IPU1_DISP0_DATA19/IPU2_DISP0_DATA19//ECSPI2_SCLK///AUD5_RXD////AUD4_RXC/////GPIO5_IO13///////EIM_CS3</t>
  </si>
  <si>
    <t>IPU1_DISP0_DATA18/IPU2_DISP0_DATA18//ECSPI2_SS0///AUD5_TXFS////AUD4_RXFS/////GPIO5_IO12///////EIM_CS2</t>
  </si>
  <si>
    <t>IPU1_DISP0_DATA22/IPU2_DISP0_DATA22//ECSPI1_MISO///AUD4_TXFS/////GPIO5_IO16</t>
  </si>
  <si>
    <t>IPU1_DISP0_DATA20/IPU2_DISP0_DATA20//ECSPI1_SCLK///AUD4_TXC/////GPIO5_IO14</t>
  </si>
  <si>
    <t>IPU1_DISP0_DATA21/IPU2_DISP0_DATA21//ECSPI1_MOSI///AUD4_TXD/////GPIO5_IO15</t>
  </si>
  <si>
    <t>ESAI_RX_HF_CLK//I2C3_SCL///XTALOSC_REF_CLK_24M////CCM_CLKO2/////GPIO1_IO03//////USB_H1_OC///////MLB_CLK</t>
  </si>
  <si>
    <t>ECSPI1_SS0/ENET_COL//AUD5_RXD///KEY_ROW1////UART5_RX_DATA/////GPIO4_IO09//////SD2_VSELECT</t>
  </si>
  <si>
    <t>EIM_AD05/IPU1_DISP1_DATA04//IPU2_CSI1_DATA04/////GPIO3_IO05///////SRC_BOOT_CFG05</t>
  </si>
  <si>
    <t>ECSPI1_MISO/ENET_MDIO//AUD5_TXFS///KEY_COL1////UART5_TX_DATA/////GPIO4_IO08//////SD1_VSELECT</t>
  </si>
  <si>
    <t>EIM_AD07/IPU1_DISP1_DATA02//IPU2_CSI1_DATA02/////GPIO3_IO07///////SRC_BOOT_CFG07</t>
  </si>
  <si>
    <t>ECSPI1_SCLK/ENET_RX_DATA3//AUD5_TXC///KEY_COL0////UART4_TX_DATA/////GPIO4_IO06//////DCIC1_OUT</t>
  </si>
  <si>
    <t>ESAI_TX4_RX1/ECSPI5_RDY//EPIT1_OUT///FLEXCAN1_TX////UART2_TX_DATA/////GPIO1_IO07//////SPDIF_LOCK///////USB_OTG_HOST_MODE</t>
  </si>
  <si>
    <t>ECSPI1_MOSI/ENET_TX_DATA3//AUD5_TXD///KEY_ROW0////UART4_RX_DATA/////GPIO4_IO07//////DCIC2_OUT</t>
  </si>
  <si>
    <t>ESAI_TX5_RX0/XTALOSC_REF_CLK_32K//EPIT2_OUT///FLEXCAN1_RX////UART2_RX_DATA/////GPIO1_IO08//////SPDIF_SR_CLK///////USB_OTG_PWR_CTL_WAKE</t>
  </si>
  <si>
    <t>ECSPI1_SS1/ENET_RX_DATA2//FLEXCAN1_TX///KEY_COL2////ENET_MDC/////GPIO4_IO10//////USB_H1_PWR_CTL_WAKE</t>
  </si>
  <si>
    <t>EIM_DATA28/I2C1_SDA//ECSPI4_MOSI///IPU2_CSI1_DATA12////UART2_CTS_B/////GPIO3_IO28//////IPU1_EXT_TRIG///////IPU1_DI0_PIN13</t>
  </si>
  <si>
    <t>EIM_DATA29/IPU1_DI1_PIN15//ECSPI4_SS0////UART2_RTS_B/////GPIO3_IO29//////IPU2_CSI1_VSYNC///////IPU1_DI0_PIN14</t>
  </si>
  <si>
    <t>EIM_DATA26/IPU1_DI1_PIN11//IPU1_CSI0_DATA01///IPU2_CSI1_DATA14////UART2_TX_DATA/////GPIO3_IO26//////IPU1_SISG2///////IPU1_DISP1_DATA22</t>
  </si>
  <si>
    <t>EIM_DATA27/IPU1_DI1_PIN13//IPU1_CSI0_DATA00///IPU2_CSI1_DATA13////UART2_RX_DATA/////GPIO3_IO27//////IPU1_SISG3///////IPU1_DISP1_DATA23</t>
  </si>
  <si>
    <t>EIM_DATA25/ECSPI4_SS3//UART3_RX_DATA///ECSPI1_SS3////ECSPI2_SS3/////GPIO3_IO25//////AUD5_RXC///////UART1_DSR_B</t>
  </si>
  <si>
    <t>EIM_DATA23/IPU1_DI0_D0_CS//UART3_CTS_B///UART1_DCD_B////IPU2_CSI1_DATA_EN/////GPIO3_IO23//////IPU1_DI1_PIN02///////IPU1_DI1_PIN14</t>
  </si>
  <si>
    <t>EIM_DATA24/ECSPI4_SS2//UART3_TX_DATA///ECSPI1_SS2////ECSPI2_SS2/////GPIO3_IO24//////AUD5_RXFS///////UART1_DTR_B</t>
  </si>
  <si>
    <t>EIM_EB3/ECSPI4_RDY//UART3_RTS_B///UART1_RI_B////IPU2_CSI1_HSYNC/////GPIO2_IO31//////IPU1_DI1_PIN03///////SRC_BOOT_CFG31</t>
  </si>
  <si>
    <t>GND/*/MLB_CLK/ENET_TX_DATA1//ESAI_TX2_RX3////ENET_1588_EVENT0_IN/////GPIO1_IO29</t>
  </si>
  <si>
    <t>SD2_CLK/ECSPI5_SCLK//KEY_COL5///AUD4_RXFS/////GPIO1_IO10</t>
  </si>
  <si>
    <t>SD2_DATA2/ECSPI5_SS1//EIM_CS3///AUD4_TXD////KEY_ROW6/////GPIO1_IO13</t>
  </si>
  <si>
    <t>SD2_DATA0/ECSPI5_MISO///AUD4_RXD////KEY_ROW7/////GPIO1_IO15//////DCIC2_OUT</t>
  </si>
  <si>
    <t>SD2_DATA1/ECSPI5_SS0//EIM_CS2///AUD4_TXFS////KEY_COL7/////GPIO1_IO14</t>
  </si>
  <si>
    <t>SD2_CMD/ECSPI5_MOSI//KEY_ROW5///AUD4_RXC/////GPIO1_IO11</t>
  </si>
  <si>
    <t>SD2_DATA3/ECSPI5_SS3//KEY_COL6///AUD4_TXC/////GPIO1_IO12</t>
  </si>
  <si>
    <t>ESAI_RX_FS/WDOG1_B//KEY_COL6///CCM_REF_EN_B////PWM1_OUT/////GPIO1_IO09//////SD1_WP</t>
  </si>
  <si>
    <t>/SD4_DATA1//PWM3_OUT/////GPIO2_IO09</t>
  </si>
  <si>
    <t>/SD4_DATA6//UART2_CTS_B/////GPIO2_IO14</t>
  </si>
  <si>
    <t>ESAI_TX_FS//KEY_ROW6/////GPIO1_IO02//////SD2_WP///////MLB_DATA</t>
  </si>
  <si>
    <t>ESAI_RX_CLK/WDOG2_B//KEY_ROW5///USB_OTG_ID////PWM2_OUT/////GPIO1_IO01//////SD1_CD_B</t>
  </si>
  <si>
    <t>/SD4_DATA3/////GPIO2_IO11</t>
  </si>
  <si>
    <t>EIM_DATA21/ECSPI4_SCLK//IPU1_DI0_PIN17///IPU2_CSI1_DATA11////USB_OTG_OC/////GPIO3_IO21//////I2C1_SCL///////SPDIF_IN</t>
  </si>
  <si>
    <t>EIM_DATA22/ECSPI4_MISO//IPU1_DI0_PIN01///IPU2_CSI1_DATA10////USB_OTG_PWR/////GPIO3_IO22//////SPDIF_OUT</t>
  </si>
  <si>
    <t>EIM_DATA30/IPU1_DISP1_DATA21//IPU1_DI0_PIN11///IPU1_CSI0_DATA03////UART3_CTS_B/////GPIO3_IO30//////USB_H1_OC</t>
  </si>
  <si>
    <t>FLEXCAN2_TX/IPU1_SISG4//USB_OTG_OC///KEY_COL4////UART5_RTS_B/////GPIO4_IO14</t>
  </si>
  <si>
    <t>IPU1_CSI0_HSYNC///CCM_CLKO1/////GPIO5_IO19///////ARM_TRACE_CTL</t>
  </si>
  <si>
    <t>FLEXCAN2_RX/IPU1_SISG5//USB_OTG_PWR///KEY_ROW4////UART5_CTS_B/////GPIO4_IO15</t>
  </si>
  <si>
    <t>IPU1_CSI0_DATA11/AUD3_RXFS//ECSPI2_SS0///UART1_RX_DATA/////GPIO5_IO29///////ARM_TRACE08</t>
  </si>
  <si>
    <t>EIM_DATA20/ECSPI4_SS0//IPU1_DI0_PIN16///IPU2_CSI1_DATA15////UART1_RTS_B/////GPIO3_IO20//////EPIT2_OUT</t>
  </si>
  <si>
    <t>IPU1_CSI0_DATA10/AUD3_RXC//ECSPI2_MISO///UART1_TX_DATA/////GPIO5_IO28///////ARM_TRACE07</t>
  </si>
  <si>
    <t>EIM_DATA19/ECSPI1_SS1//IPU1_DI0_PIN08///IPU2_CSI1_DATA16////UART1_CTS_B/////GPIO3_IO19//////EPIT1_OUT</t>
  </si>
  <si>
    <t>IPU1_CSI0_DATA08/EIM_DATA06//ECSPI2_SCLK///KEY_COL7////I2C1_SDA/////GPIO5_IO26///////ARM_TRACE05</t>
  </si>
  <si>
    <t>IPU1_CSI0_DATA09/EIM_DATA07//ECSPI2_MOSI///KEY_ROW7////I2C1_SCL/////GPIO5_IO27///////ARM_TRACE06</t>
  </si>
  <si>
    <t>ESAI_TX3_RX2/ENET_1588_EVENT2_IN//ENET_REF_CLK///SD1_LCTL////SPDIF_IN/////GPIO7_IO11//////I2C3_SDA///////JTAG_DE_B</t>
  </si>
  <si>
    <t>SATA_RXN</t>
  </si>
  <si>
    <t>ESAI_TX2_RX3//KEY_ROW7///CCM_CLKO1/////GPIO1_IO05//////I2C3_SCL///////ARM_EVENTI</t>
  </si>
  <si>
    <t>SATA_RXP</t>
  </si>
  <si>
    <t>ESAI_TX_HF_CLK//KEY_COL7/////GPIO1_IO04//////SD2_CD_B</t>
  </si>
  <si>
    <t>IPU1_CSI0_DATA19/EIM_DATA15///UART5_CTS_B/////GPIO6_IO05</t>
  </si>
  <si>
    <t>SATA_TXP</t>
  </si>
  <si>
    <t>POR_B</t>
  </si>
  <si>
    <t>SATA_TXN</t>
  </si>
  <si>
    <t>CLK1_N</t>
  </si>
  <si>
    <t>CLK1_P</t>
  </si>
  <si>
    <t>USB_H1_VBUS</t>
  </si>
  <si>
    <t>USB_OTG_VBUS</t>
  </si>
  <si>
    <t>USB_HOST_DN</t>
  </si>
  <si>
    <t>USB_HOST_DP</t>
  </si>
  <si>
    <t>IPU1_CSI0_DATA18/EIM_DATA14///UART5_RTS_B/////GPIO6_IO04///////ARM_TRACE15</t>
  </si>
  <si>
    <t>USB_OTG_DN</t>
  </si>
  <si>
    <t>IPU1_CSI0_DATA15/EIM_DATA11///UART5_RX_DATA/////GPIO6_IO01///////ARM_TRACE12</t>
  </si>
  <si>
    <t>USB_OTG_DP</t>
  </si>
  <si>
    <t>IPU1_CSI0_DATA17/EIM_DATA13///UART4_CTS_B/////GPIO6_IO03///////ARM_TRACE14</t>
  </si>
  <si>
    <t>CSI_D0P</t>
  </si>
  <si>
    <t>IPU1_CSI0_VSYNC/EIM_DATA01/////GPIO5_IO21///////ARM_TRACE00</t>
  </si>
  <si>
    <t>CSI_D0M</t>
  </si>
  <si>
    <t>IPU1_CSI0_DATA_EN/EIM_DATA00/////GPIO5_IO20///////ARM_TRACE_CLK</t>
  </si>
  <si>
    <t>CSI_D1M</t>
  </si>
  <si>
    <t>IPU1_CSI0_DATA12/EIM_DATA08///UART4_TX_DATA/////GPIO5_IO30///////ARM_TRACE09</t>
  </si>
  <si>
    <t>CSI_D1P</t>
  </si>
  <si>
    <t>CSI_D2P</t>
  </si>
  <si>
    <t>PCIE_TXM</t>
  </si>
  <si>
    <t>CSI_D2M</t>
  </si>
  <si>
    <t>PCIE_TXP</t>
  </si>
  <si>
    <t>CSI_D3M</t>
  </si>
  <si>
    <t>CSI_D3P</t>
  </si>
  <si>
    <t>PCIE_RXP</t>
  </si>
  <si>
    <t>CSI_CLK0P</t>
  </si>
  <si>
    <t>PCIE_RXM</t>
  </si>
  <si>
    <t>CSI_CLK0M</t>
  </si>
  <si>
    <t>DSI_CLK0P</t>
  </si>
  <si>
    <t>DSI_D0M</t>
  </si>
  <si>
    <t>DSI_CLK0M</t>
  </si>
  <si>
    <t>DSI_D0P</t>
  </si>
  <si>
    <t>DSI_D1M</t>
  </si>
  <si>
    <t>HDMI_D1P</t>
  </si>
  <si>
    <t>DSI_D1P</t>
  </si>
  <si>
    <t>HDMI_D1M</t>
  </si>
  <si>
    <t>HDMI_CLKM</t>
  </si>
  <si>
    <t>HDMI_D2P</t>
  </si>
  <si>
    <t>HDMI_CLKP</t>
  </si>
  <si>
    <t>HDMI_D2M</t>
  </si>
  <si>
    <t>HDMI_HPD</t>
  </si>
  <si>
    <t>HDMI_D0P</t>
  </si>
  <si>
    <t>HDMI_DDCCEC/*/TAMPER</t>
  </si>
  <si>
    <t>HDMI_D0M</t>
  </si>
  <si>
    <t>LVDS0_TX1_N</t>
  </si>
  <si>
    <t>LVDS0_TX0_N</t>
  </si>
  <si>
    <t>LVDS0_TX1_P</t>
  </si>
  <si>
    <t>LVDS0_TX0_P</t>
  </si>
  <si>
    <t>LVDS0_TX2_N</t>
  </si>
  <si>
    <t>LVDS0_TX3_N</t>
  </si>
  <si>
    <t>LVDS0_TX2_P</t>
  </si>
  <si>
    <t>LVDS0_TX3_P</t>
  </si>
  <si>
    <t>LVDS0_CLK_N</t>
  </si>
  <si>
    <t>LVDS0_CLK_P</t>
  </si>
  <si>
    <t>IPU1_CSI0_DATA14/EIM_DATA10///UART5_TX_DATA/////GPIO6_IO00///////ARM_TRACE11</t>
  </si>
  <si>
    <t>IPU1_CSI0_DATA16/EIM_DATA12///UART4_RTS_B/////GPIO6_IO02///////ARM_TRACE13</t>
  </si>
  <si>
    <t>ECSPI1_SS3/ENET_CRS//HDMI_TX_DDC_SCL///KEY_COL3////I2C2_SCL/////GPIO4_IO12//////SPDIF_IN</t>
  </si>
  <si>
    <t>IPU1_CSI0_DATA13/EIM_DATA09///UART4_RX_DATA/////GPIO5_IO31///////ARM_TRACE10</t>
  </si>
  <si>
    <t>/ASRC_EXT_CLK//HDMI_TX_DDC_SDA///KEY_ROW3////I2C2_SDA/////GPIO4_IO13//////SD1_VSELECT</t>
  </si>
  <si>
    <t>IPU1_CSI0_PIXCLK/////GPIO5_IO18///////ARM_EVENTO</t>
  </si>
  <si>
    <t>LVDS1_CLK_N</t>
  </si>
  <si>
    <t>LVDS1_TX3_P</t>
  </si>
  <si>
    <t>LVDS1_CLK_P</t>
  </si>
  <si>
    <t>LVDS1_TX3_N</t>
  </si>
  <si>
    <t>LVDS1_TX0_N</t>
  </si>
  <si>
    <t>LVDS1_TX0_P</t>
  </si>
  <si>
    <t>NC/*/TS_X-</t>
  </si>
  <si>
    <t>LVDS1_TX1_N</t>
  </si>
  <si>
    <t>NC/*/TS_X+</t>
  </si>
  <si>
    <t>LVDS1_TX1_P</t>
  </si>
  <si>
    <t>NC/*/TS_Y+</t>
  </si>
  <si>
    <t>LVDS1_TX2_N</t>
  </si>
  <si>
    <t>NC/*/TS_Y-</t>
  </si>
  <si>
    <t>LVDS1_TX2_P</t>
  </si>
  <si>
    <t>NC/*/AGND/*/EMMC_BOOT</t>
  </si>
  <si>
    <t>NC/*/AGND</t>
  </si>
  <si>
    <t>NC/*/LINEIN1_LP</t>
  </si>
  <si>
    <t>NC/*/HPLOUT</t>
  </si>
  <si>
    <t>NC/*/LINEIN1_RP</t>
  </si>
  <si>
    <t>NC/*/HPROUT</t>
  </si>
  <si>
    <t>GND/*/CONN_ENET1_REFCLK_125M_25M/CONN_ENET1_PPS///LSIO_GPIO4_IO16</t>
  </si>
  <si>
    <t>LVDS0_GPIO0_IO00/LVDS0_PWM0_OUT///LSIO_GPIO1_IO04</t>
  </si>
  <si>
    <t>AUD_SAI1_RXD/AUD_SAI0_TXFS///LSIO_GPIO3_IO13</t>
  </si>
  <si>
    <t>AUD_SAI1_RXC/AUD_SAI0_TXD///LSIO_GPIO3_IO12</t>
  </si>
  <si>
    <t>AUD_SAI1_RXFS/AUD_SAI0_RXD///LSIO_GPIO3_IO14</t>
  </si>
  <si>
    <t>AUD_SAI1_TXFS/AUD_SAI1_RXFS///LSIO_GPIO3_IO17</t>
  </si>
  <si>
    <t>AUD_SAI1_TXC/AUD_SAI0_TXC///LSIO_GPIO3_IO15</t>
  </si>
  <si>
    <t>AUD_SAI1_TXD/AUD_SAI1_RXC///LSIO_GPIO3_IO16</t>
  </si>
  <si>
    <t>MIPI_CSI0_ACM_MCLK_OUT///LSIO_GPIO1_IO24</t>
  </si>
  <si>
    <t>CONN_ENET0_MDIO/DMA_I2C4_SDA///LSIO_GPIO4_IO13</t>
  </si>
  <si>
    <t>VDD_ENET1_1P8_2P5_3P3_IN</t>
  </si>
  <si>
    <t>/DMA_SPI1_CS0//LSIO_KPP0_ROW2///LSIO_GPIO3_IO24</t>
  </si>
  <si>
    <t>DMA_SPI0_CS1/AUD_SAI0_TXC///LSIO_GPIO3_IO06</t>
  </si>
  <si>
    <t>/DMA_SPI1_SDI//LSIO_KPP0_ROW1///LSIO_GPIO3_IO23</t>
  </si>
  <si>
    <t>LVDS0_GPIO0_IO01///LSIO_GPIO1_IO05</t>
  </si>
  <si>
    <t>/DMA_SPI1_SCK//LSIO_KPP0_COL3///LSIO_GPIO3_IO21</t>
  </si>
  <si>
    <t>DMA_FLEXCAN0_TX///LSIO_GPIO3_IO30</t>
  </si>
  <si>
    <t>/DMA_SPI1_SDO//LSIO_KPP0_ROW0///LSIO_GPIO3_IO22</t>
  </si>
  <si>
    <t>DMA_FLEXCAN0_RX///LSIO_GPIO3_IO29</t>
  </si>
  <si>
    <t>LSIO_GPT1_CLK/DMA_I2C2_SCL//LSIO_KPP0_COL7///LSIO_GPIO0_IO17</t>
  </si>
  <si>
    <t>DMA_UART1_CTS_B/DMA_SPI3_CS0//DMA_UART1_RTS_B///LSIO_GPIO0_IO27</t>
  </si>
  <si>
    <t>DMA_UART1_RTS_B/DMA_SPI3_SDI//DMA_UART1_CTS_B///LSIO_GPIO0_IO26</t>
  </si>
  <si>
    <t>DMA_UART1_TX/DMA_SPI3_SCK///LSIO_GPIO0_IO24</t>
  </si>
  <si>
    <t>DMA_UART1_RX/DMA_SPI3_SDO///LSIO_GPIO0_IO25</t>
  </si>
  <si>
    <t>CONN_ENET1_RGMII_RXD3/DMA_UART3_RX//VPU_TSI_S1_CLK///LSIO_GPIO6_IO21</t>
  </si>
  <si>
    <t>CONN_ENET1_RGMII_TXD3/DMA_UART3_RTS_B//VPU_TSI_S1_SYNC///LSIO_GPIO6_IO15</t>
  </si>
  <si>
    <t>CONN_ENET1_RGMII_TXD2/DMA_UART3_TX//VPU_TSI_S1_VID///LSIO_GPIO6_IO14</t>
  </si>
  <si>
    <t>CONN_ENET1_RGMII_RXC/DMA_UART3_CTS_B//VPU_TSI_S1_DATA///LSIO_GPIO6_IO16</t>
  </si>
  <si>
    <t>GND/*/CONN_ENET0_REFCLK_125M_25M/CONN_ENET0_PPS///LSIO_GPIO4_IO15</t>
  </si>
  <si>
    <t>CONN_USDHC1_CLK</t>
  </si>
  <si>
    <t>CONN_USDHC1_DATA2/CONN_NAND_DQS_N///LSIO_GPIO5_IO17</t>
  </si>
  <si>
    <t>CONN_USDHC1_DATA0/CONN_NAND_RE_N///LSIO_GPIO5_IO15</t>
  </si>
  <si>
    <t>CONN_USDHC1_DATA1/CONN_NAND_RE_P///LSIO_GPIO5_IO16</t>
  </si>
  <si>
    <t>CONN_USDHC1_CMD///LSIO_GPIO5_IO14</t>
  </si>
  <si>
    <t>CONN_USDHC1_DATA3/CONN_NAND_DQS_P///LSIO_GPIO5_IO18</t>
  </si>
  <si>
    <t>GND/*/SNVS_TAMPER_OUT0</t>
  </si>
  <si>
    <t>LSIO_GPT1_COMPARE/LSIO_PWM2_OUT//LSIO_KPP0_ROW5///LSIO_GPIO0_IO19</t>
  </si>
  <si>
    <t>LSIO_GPT0_COMPARE/LSIO_PWM3_OUT//LSIO_KPP0_COL6///LSIO_GPIO0_IO16</t>
  </si>
  <si>
    <t>DMA_SPI0_SDO/AUD_SAI0_TXD///LSIO_GPIO3_IO03</t>
  </si>
  <si>
    <t>CONN_ENET1_RGMII_RXD2/CONN_ENET1_RMII_RX_ER//VPU_TSI_S0_CLK///LSIO_GPIO6_IO20</t>
  </si>
  <si>
    <t>DMA_SPI2_CS1/AUD_SAI0_TXFS///LSIO_GPIO3_IO11</t>
  </si>
  <si>
    <t>CONN_ENET1_RGMII_TXD0///LSIO_GPIO6_IO12</t>
  </si>
  <si>
    <t>CONN_ENET0_MDC/DMA_I2C4_SCL///LSIO_GPIO4_IO14</t>
  </si>
  <si>
    <t>DMA_SPI0_SCK/AUD_SAI0_RXC///LSIO_GPIO3_IO02</t>
  </si>
  <si>
    <t>DMA_SPI0_SDI/AUD_SAI0_RXD///LSIO_GPIO3_IO04</t>
  </si>
  <si>
    <t>DMA_SPI0_CS0/AUD_SAI0_RXFS///LSIO_GPIO3_IO05</t>
  </si>
  <si>
    <t>LSIO_GPT0_CLK/DMA_I2C1_SCL//LSIO_KPP0_COL4///LSIO_GPIO0_IO14</t>
  </si>
  <si>
    <t>CONN_ENET1_RGMII_RXD1//VPU_TSI_S0_DATA///LSIO_GPIO6_IO19</t>
  </si>
  <si>
    <t>LSIO_GPT1_CAPTURE/DMA_I2C2_SDA//LSIO_KPP0_ROW4///LSIO_GPIO0_IO18</t>
  </si>
  <si>
    <t>DMA_UART0_RX///LSIO_GPIO0_IO20</t>
  </si>
  <si>
    <t>DMA_UART0_CTS_B/LSIO_PWM1_OUT//DMA_UART2_TX///LSIO_GPIO0_IO23</t>
  </si>
  <si>
    <t>DMA_UART0_TX///LSIO_GPIO0_IO21</t>
  </si>
  <si>
    <t>DMA_UART0_RTS_B/LSIO_PWM0_OUT//DMA_UART2_RX///LSIO_GPIO0_IO22</t>
  </si>
  <si>
    <t>DMA_I2C1_SDA/CONN_USB_OTG2_OC///LSIO_GPIO4_IO06</t>
  </si>
  <si>
    <t>DMA_I2C1_SCL/CONN_USB_OTG2_PWR///LSIO_GPIO4_IO04</t>
  </si>
  <si>
    <t>CONN_ENET1_MDIO/DMA_I2C4_SDA///LSIO_GPIO4_IO17</t>
  </si>
  <si>
    <t>CONN_USB_SS3_RX_M_LN_0</t>
  </si>
  <si>
    <t>CONN_ENET1_MDC/DMA_I2C4_SCL///LSIO_GPIO4_IO18</t>
  </si>
  <si>
    <t>CONN_USB_SS3_RX_P_LN_0</t>
  </si>
  <si>
    <t>CONN_USB_OTG2_ID</t>
  </si>
  <si>
    <t>CONN_ENET1_RGMII_TXC/CONN_ENET1_RCLK50M_OUT//CONN_ENET1_RCLK50M_IN///LSIO_GPIO6_IO10</t>
  </si>
  <si>
    <t>CONN_USB_SS3_TX_P_LN_0</t>
  </si>
  <si>
    <t>POR_B_3V3</t>
  </si>
  <si>
    <t>CONN_USB_SS3_TX_M_LN_0</t>
  </si>
  <si>
    <t>HSIO_PCIE_IOB_EXT_REFCLK100M_N</t>
  </si>
  <si>
    <t>HSIO_PCIE_IOB_EXT_REFCLK100M_P</t>
  </si>
  <si>
    <t>CONN_USB_OTG1_VBUS</t>
  </si>
  <si>
    <t>CONN_USB_OTG2_VBUS</t>
  </si>
  <si>
    <t>CONN_USB_OTG1_DN</t>
  </si>
  <si>
    <t>CONN_USB_OTG1_DP</t>
  </si>
  <si>
    <t>CONN_ENET1_RGMII_TX_CTL///LSIO_GPIO6_IO11</t>
  </si>
  <si>
    <t>CONN_USB_OTG2_DM</t>
  </si>
  <si>
    <t>M40_GPIO0_IO00/M40_TPM0_CH0//DMA_UART4_RX///LSIO_GPIO0_IO08</t>
  </si>
  <si>
    <t>CONN_USB_OTG2_DP</t>
  </si>
  <si>
    <t>DMA_FLEXCAN1_TX///LSIO_GPIO4_IO00</t>
  </si>
  <si>
    <t>MIPI_CSI0_DP0</t>
  </si>
  <si>
    <t>CONN_ENET1_RGMII_RX_CTL//VPU_TSI_S0_VID///LSIO_GPIO6_IO17</t>
  </si>
  <si>
    <t>MIPI_CSI0_DN0</t>
  </si>
  <si>
    <t>CONN_ENET1_RGMII_RXD0//VPU_TSI_S0_SYNC///LSIO_GPIO6_IO18</t>
  </si>
  <si>
    <t>MIPI_CSI0_DN1</t>
  </si>
  <si>
    <t>LVDS0_I2C1_SCL/DMA_UART2_TX///LSIO_GPIO1_IO08</t>
  </si>
  <si>
    <t>MIPI_CSI0_DP1</t>
  </si>
  <si>
    <t>MIPI_CSI0_DP2</t>
  </si>
  <si>
    <t>HSIO_PCIE0_TX0_N</t>
  </si>
  <si>
    <t>MIPI_CSI0_DN2</t>
  </si>
  <si>
    <t>HSIO_PCIE0_TX0_P</t>
  </si>
  <si>
    <t>MIPI_CSI0_DN3</t>
  </si>
  <si>
    <t>MIPI_CSI0_DP3</t>
  </si>
  <si>
    <t>HSIO_PCIE0_RX0_P</t>
  </si>
  <si>
    <t>MIPI_CSI0_CKP</t>
  </si>
  <si>
    <t>HSIO_PCIE0_RX0_N</t>
  </si>
  <si>
    <t>MIPI_CSI0_CKN</t>
  </si>
  <si>
    <t>MIPI_DSI0_CKP</t>
  </si>
  <si>
    <t>MIPI_DSI0_DN0</t>
  </si>
  <si>
    <t>MIPI_DSI0_CKN</t>
  </si>
  <si>
    <t>MIPI_DSI0_DP0</t>
  </si>
  <si>
    <t>MIPI_DSI0_DN1</t>
  </si>
  <si>
    <t>HDMI_TX0_TX_P_LN_1</t>
  </si>
  <si>
    <t>MIPI_DSI0_DP1</t>
  </si>
  <si>
    <t>HDMI_TX0_TX_M_LN_1</t>
  </si>
  <si>
    <t>HDMI_TX0_TX_M_LN_3</t>
  </si>
  <si>
    <t>HDMI_TX0_TX_P_LN_0</t>
  </si>
  <si>
    <t>HDMI_TX0_TX_P_LN_3</t>
  </si>
  <si>
    <t>HDMI_TX0_TX_M_LN_0</t>
  </si>
  <si>
    <t>HDMI_TX0_HPD</t>
  </si>
  <si>
    <t>HDMI_TX0_TX_P_LN_2</t>
  </si>
  <si>
    <t>HDMI_TX0_CEC/*/SNVS_TAMPER_IN0</t>
  </si>
  <si>
    <t>HDMI_TX0_TX_M_LN_2</t>
  </si>
  <si>
    <t>LVDS0_T0BN</t>
  </si>
  <si>
    <t>LVDS0_T0AN</t>
  </si>
  <si>
    <t>LVDS0_T0BP</t>
  </si>
  <si>
    <t>LVDS0_T0AP</t>
  </si>
  <si>
    <t>LVDS0_T0CN</t>
  </si>
  <si>
    <t>LVDS0_T0DN</t>
  </si>
  <si>
    <t>LVDS0_T0CP</t>
  </si>
  <si>
    <t>LVDS0_T0DP</t>
  </si>
  <si>
    <t>LVDS0_T0CLKN</t>
  </si>
  <si>
    <t>LVDS0_T0CLKP</t>
  </si>
  <si>
    <t>M40_GPIO0_IO01/M40_TPM0_CH1//DMA_UART4_TX///LSIO_GPIO0_IO09</t>
  </si>
  <si>
    <t>DMA_FLEXCAN1_RX///LSIO_GPIO3_IO31</t>
  </si>
  <si>
    <t>HDMI_TX0_I2C0_SCL/DMA_I2C0_SCL///LSIO_GPIO2_IO02/*/HDMI_TX0_DDC_SCL</t>
  </si>
  <si>
    <t>LVDS0_I2C1_SDA/DMA_UART2_RX///LSIO_GPIO1_IO09</t>
  </si>
  <si>
    <t>HDMI_TX0_I2C0_SDA/DMA_I2C0_SDA///LSIO_GPIO2_IO03/*/HDMI_TX0_DDC_SCL</t>
  </si>
  <si>
    <t>CONN_ENET1_RGMII_TXD1///LSIO_GPIO6_IO13</t>
  </si>
  <si>
    <t>LVDS0_T1CLKN</t>
  </si>
  <si>
    <t>LVDS0_T1DP/*/MIPI_DSI0_DP3/**/HDMI_TX0_AUX_P</t>
  </si>
  <si>
    <t>LVDS0_T1CLKP</t>
  </si>
  <si>
    <t>LVDS0_T1DN/*/MIPI_DSI0_DN3/**/HDMI_TX0_AUX_M</t>
  </si>
  <si>
    <t>LVDS0_T1AN</t>
  </si>
  <si>
    <t>LVDS0_T1AP</t>
  </si>
  <si>
    <t>LVDS0_T1BN</t>
  </si>
  <si>
    <t>LVDS0_T1BP</t>
  </si>
  <si>
    <t>LVDS0_T1CN/*/MIPI_DSI0_DN2</t>
  </si>
  <si>
    <t>LVDS0_T1CP/*/MIPI_DSI0_DP2</t>
  </si>
  <si>
    <t>NC/*/ETH0_MDI_A_P</t>
  </si>
  <si>
    <t>NC/*/ETH0_MDI_C_P</t>
  </si>
  <si>
    <t>NC/*/ETH0_MDI_A_M</t>
  </si>
  <si>
    <t>NC/*/ETH0_MDI_C_M</t>
  </si>
  <si>
    <t>NC/*/ETH0_MDI_B_P</t>
  </si>
  <si>
    <t>NC/*/ETH0_MDI_D_P</t>
  </si>
  <si>
    <t>NC/*/ETH0_MDI_B_M</t>
  </si>
  <si>
    <t>NC/*/ETH0_MDI_D_M</t>
  </si>
  <si>
    <t>NC/*/ETH0_LED_ACT</t>
  </si>
  <si>
    <t>NC/*/ETH0_LED_LINK_10_100_1000</t>
  </si>
  <si>
    <t>NC/*/HPOUTFB</t>
  </si>
  <si>
    <t>MIPI_DSI0_GPIO0_IO00/ADMA_I2C1_SCL//MIPI_DSI0_PWM0_OUT////LSIO_GPIO1_IO27</t>
  </si>
  <si>
    <t>ADMA_FLEXCAN1_RX/ADMA_SAI2_RXFS//ADMA_FTM_CH2///ADMA_SAI1_TXD////LSIO_GPIO1_IO17/*/DMIC_CLK</t>
  </si>
  <si>
    <t>ADMA_ACM_MCLK_OUT0/ADMA_ESAI0_TX_HF_CLK//ADMA_LCD_CLK///ADMA_SPI2_SDO////LSIO_GPIO0_IO20/*/DMIC_DATA</t>
  </si>
  <si>
    <t>ADMA_SPI0_CS0/ADMA_SAI0_RXD//M40_TPM0_CH1///M40_GPIO0_IO03////LSIO_GPIO1_IO08</t>
  </si>
  <si>
    <t>ADMA_SPI0_CS1/ADMA_SAI0_RXC//ADMA_SAI1_TXD///ADMA_LCD_PWM0////LSIO_GPIO1_IO07</t>
  </si>
  <si>
    <t>ADMA_SAI1_RXD/ADMA_SAI0_RXFS//ADMA_SPI1_CS1///ADMA_LCD_D21////LSIO_GPIO0_IO29</t>
  </si>
  <si>
    <t>ADMA_SPI0_SDO/ADMA_SAI0_TXFS//M40_I2C0_SDA///M40_GPIO0_IO01////LSIO_GPIO1_IO06</t>
  </si>
  <si>
    <t>ADMA_SPI0_SCK/ADMA_SAI0_TXC//M40_I2C0_SCL///M40_GPIO0_IO00////LSIO_GPIO1_IO04</t>
  </si>
  <si>
    <t>ADMA_SPI0_SDI/ADMA_SAI0_TXD//M40_TPM0_CH0///M40_GPIO0_IO02////LSIO_GPIO1_IO05</t>
  </si>
  <si>
    <t>MIPI_CSI0_ACM_MCLK_OUT////LSIO_GPIO3_IO04</t>
  </si>
  <si>
    <t>CONN_ENET0_MDIO/ADMA_I2C3_SDA//CONN_ENET1_MDIO////LSIO_GPIO5_IO10</t>
  </si>
  <si>
    <t>LICELL</t>
  </si>
  <si>
    <t>ADMA_SPI2_CS0////LSIO_GPIO1_IO00</t>
  </si>
  <si>
    <t>ADMA_SPDIF0_EXT_CLK//ADMA_LCD_D12///CONN_ENET1_REFCLK_125M_25M////LSIO_GPIO0_IO12</t>
  </si>
  <si>
    <t>ADMA_ACM_MCLK_IN0/ADMA_ESAI0_RX_HF_CLK//ADMA_LCD_VSYNC///ADMA_SPI2_SDI////LSIO_GPIO0_IO19</t>
  </si>
  <si>
    <t>ADMA_I2C1_SCL/CONN_USB_OTG2_PWR////LSIO_GPIO4_IO04</t>
  </si>
  <si>
    <t>ADMA_SPI2_SCK////LSIO_GPIO1_IO03</t>
  </si>
  <si>
    <t>ADMA_FLEXCAN2_TX/ADMA_SAI3_RXFS//ADMA_UART3_TX///ADMA_SAI1_RXC////LSIO_GPIO1_IO20</t>
  </si>
  <si>
    <t>ADMA_SPI2_SDO////LSIO_GPIO1_IO01</t>
  </si>
  <si>
    <t>ADMA_FLEXCAN2_RX/ADMA_SAI3_RXD//ADMA_UART3_RX///ADMA_SAI1_RXFS////LSIO_GPIO1_IO19</t>
  </si>
  <si>
    <t>CI_PI_CSI_EN/CI_PI_CSI_I2C_SCL//ADMA_I2C3_SCL///ADMA_SPI1_SDI////LSIO_GPIO3_IO02</t>
  </si>
  <si>
    <t>ADMA_FLEXCAN0_RX/ADMA_SAI2_RXC//ADMA_UART0_RTS_B///ADMA_SAI1_TXC////LSIO_GPIO1_IO15</t>
  </si>
  <si>
    <t>ADMA_FLEXCAN0_TX/ADMA_SAI2_RXD//ADMA_UART0_CTS_B///ADMA_SAI1_TXFS////LSIO_GPIO1_IO16</t>
  </si>
  <si>
    <t>ADMA_UART0_TX/ADMA_MQS_L//ADMA_FLEXCAN0_TX///SCU_UART0_TX////LSIO_GPIO1_IO22</t>
  </si>
  <si>
    <t>ADMA_UART0_RX/ADMA_MQS_R//ADMA_FLEXCAN0_RX///SCU_UART0_RX////LSIO_GPIO1_IO21</t>
  </si>
  <si>
    <t>ADMA_ESAI0_TX1//ADMA_LCD_D05///CONN_ENET1_RGMII_RXD3////LSIO_GPIO0_IO05</t>
  </si>
  <si>
    <t>ADMA_ESAI0_SCKT/CONN_MLB_SIG//ADMA_LCD_D03///CONN_ENET1_RGMII_TXD3////LSIO_GPIO0_IO03</t>
  </si>
  <si>
    <t>ADMA_ESAI0_FST/CONN_MLB_CLK//ADMA_LCD_D01///CONN_ENET1_RGMII_TXD2////LSIO_GPIO0_IO01</t>
  </si>
  <si>
    <t>ADMA_ESAI0_TX0/CONN_MLB_DATA//ADMA_LCD_D04///CONN_ENET1_RGMII_RXC////LSIO_GPIO0_IO04</t>
  </si>
  <si>
    <t>CONN_USDHC1_CLK//ADMA_UART3_RX////LSIO_GPIO4_IO23</t>
  </si>
  <si>
    <t>CONN_USDHC1_DATA2/CONN_NAND_WE_B//ADMA_UART3_CTS_B////LSIO_GPIO4_IO27</t>
  </si>
  <si>
    <t>CONN_USDHC1_DATA0/CONN_NAND_CE1_B//ADMA_MQS_L////LSIO_GPIO4_IO25</t>
  </si>
  <si>
    <t>CONN_USDHC1_DATA1/CONN_NAND_RE_B//ADMA_UART3_TX////LSIO_GPIO4_IO26</t>
  </si>
  <si>
    <t>CONN_USDHC1_CMD/CONN_NAND_CE0_B//ADMA_MQS_R////LSIO_GPIO4_IO24</t>
  </si>
  <si>
    <t>CONN_USDHC1_DATA3/CONN_NAND_ALE//ADMA_UART3_RTS_B////LSIO_GPIO4_IO28</t>
  </si>
  <si>
    <t>ADMA_UART1_CTS_B/LSIO_PWM3_OUT//ADMA_LCD_D17///LSIO_GPT1_COMPARE////LSIO_GPIO0_IO24</t>
  </si>
  <si>
    <t>ADMA_UART1_RTS_B/LSIO_PWM2_OUT//ADMA_LCD_D16///LSIO_GPT1_CAPTURE////LSIO_GPT0_CLK</t>
  </si>
  <si>
    <t>CI_PI_CSI_MCLK/MIPI_CSI0_I2C0_SDA///ADMA_SPI1_SDO////LSIO_GPIO3_IO01</t>
  </si>
  <si>
    <t>ADMA_ESAI0_TX2_RX3/CONN_ENET1_RMII_RX_ER//ADMA_LCD_D06///CONN_ENET1_RGMII_RXD2////LSIO_GPIO0_IO06</t>
  </si>
  <si>
    <t>CONN_ENET0_REFCLK_125M_25M/CONN_ENET0_PPS//CONN_ENET1_PPS////LSIO_GPIO5_IO09</t>
  </si>
  <si>
    <t>ADMA_ESAI0_TX4_RX1//ADMA_LCD_D08///CONN_ENET1_RGMII_TXD0////LSIO_GPIO0_IO08</t>
  </si>
  <si>
    <t>CONN_ENET0_MDC/ADMA_I2C3_SCL//CONN_ENET1_MDC////LSIO_GPIO5_IO11</t>
  </si>
  <si>
    <t>ADMA_SAI0_TXFS/ADMA_SPI2_CS1//ADMA_SPI1_SCK////LSIO_GPIO0_IO28</t>
  </si>
  <si>
    <t>ADMA_SAI0_TXC/ADMA_SAI1_TXD//ADMA_SPI1_SDI///ADMA_LCD_D19////LSIO_GPIO0_IO26</t>
  </si>
  <si>
    <t>CI_PI_CSI_RESET/CI_PI_CSI_I2C_SDA//ADMA_I2C3_SDA///ADMA_SPI1_CS0////LSIO_GPIO3_IO03</t>
  </si>
  <si>
    <t>CONN_USDHC1_CD_B/CONN_NAND_DQS_P//ADMA_SPI2_CS0///CONN_NAND_DQS////LSIO_GPIO4_IO22</t>
  </si>
  <si>
    <t>ADMA_ESAI0_TX3_RX2//ADMA_LCD_D07///CONN_ENET1_RGMII_RXD1////LSIO_GPIO0_IO07</t>
  </si>
  <si>
    <t>CONN_USDHC1_WP/CONN_NAND_DQS_N//ADMA_SPI2_SDI////LSIO_GPIO4_IO21</t>
  </si>
  <si>
    <t>SCU_GPIO0_IO00/SCU_UART0_RX//M40_UART0_RX///ADMA_UART3_RX////LSIO_GPIO2_IO03</t>
  </si>
  <si>
    <t>CI_PI_CSI_PCLK/MIPI_CSI0_I2C0_SCL///ADMA_SPI1_SCK////LSIO_GPIO3_IO00</t>
  </si>
  <si>
    <t>SCU_GPIO0_IO01/SCU_UART0_TX//M40_UART0_TX///ADMA_UART3_TX////SCU_WDOG0_WDOG_OUT</t>
  </si>
  <si>
    <t>LSIO_QSPI0B_SS1_B/LSIO_QSPI1A_SS1_B//LSIO_KPP0_ROW3////LSIO_GPIO3_IO24</t>
  </si>
  <si>
    <t>ADMA_I2C1_SDA/CONN_USB_OTG1_OC//CONN_USB_OTG2_OC////LSIO_GPIO4_IO05</t>
  </si>
  <si>
    <t>ADMA_I2C1_SCL/CONN_USB_OTG1_PWR//CONN_USB_OTG2_PWR////LSIO_GPIO4_IO03</t>
  </si>
  <si>
    <t>MIPI_DSI1_GPIO0_IO01/ADMA_I2C2_SDA////LSIO_GPIO2_IO00</t>
  </si>
  <si>
    <t>MIPI_DSI1_GPIO0_IO00/ADMA_I2C2_SCL//MIPI_DSI1_PWM0_OUT////LSIO_GPIO1_IO31</t>
  </si>
  <si>
    <t>ADMA_ESAI0_FSR/CONN_ENET1_RCLK50M_OUT//ADMA_LCD_D00///CONN_ENET1_RGMII_TXC////CONN_ENET1_RCLK50M_IN</t>
  </si>
  <si>
    <t>ADMA_ESAI0_SCKR//ADMA_LCD_D02///CONN_ENET1_RGMII_TX_CTL////LSIO_GPIO0_IO02</t>
  </si>
  <si>
    <t>ADMA_UART2_RX/ADMA_FTM_CH0//ADMA_FLEXCAN1_RX////LSIO_GPIO1_IO24</t>
  </si>
  <si>
    <t>LSIO_QSPI0B_SS0_B/LSIO_QSPI1A_SS0_B//LSIO_KPP0_ROW2////LSIO_GPIO3_IO23</t>
  </si>
  <si>
    <t>ADMA_SPDIF0_TX/ADMA_MQS_L//ADMA_LCD_D11///CONN_ENET1_RGMII_RX_CTL////LSIO_GPIO0_IO11</t>
  </si>
  <si>
    <t>ADMA_SPDIF0_RX/ADMA_MQS_R//ADMA_LCD_D10///CONN_ENET1_RGMII_RXD0////LSIO_GPIO0_IO10</t>
  </si>
  <si>
    <t>ADMA_UART1_TX/LSIO_PWM0_OUT//LSIO_GPT0_CAPTURE////LSIO_GPIO0_IO21</t>
  </si>
  <si>
    <t>LSIO_QSPI0B_DATA2/LSIO_QSPI1A_DATA2//LSIO_KPP0_COL3////LSIO_GPIO3_IO20/*/ADMA_ADC_IN0/M40_I2C0_SCL//M40_GPIO0_IO00////LSIO_GPIO1_IO10</t>
  </si>
  <si>
    <t>LSIO_QSPI0B_DATA1/LSIO_QSPI1A_DATA1//LSIO_KPP0_COL2////LSIO_GPIO3_IO19/*/ADMA_ADC_IN2/M40_UART0_RX//M40_GPIO0_IO02///ADMA_ACM_MCLK_IN0////LSIO_GPIO1_IO12</t>
  </si>
  <si>
    <t>LSIO_QSPI0B_DATA0/LSIO_QSPI1A_DATA0//LSIO_KPP0_COL1////LSIO_GPIO3_IO18/*/ADMA_ADC_IN1/M40_I2C0_SDA//M40_GPIO0_IO01////LSIO_GPIO1_IO09</t>
  </si>
  <si>
    <t>LSIO_QSPI0B_DATA3/LSIO_QSPI1A_DATA3//LSIO_KPP0_ROW0////LSIO_GPIO3_IO21/*/ADMA_ADC_IN3/M40_UART0_TX//M40_GPIO0_IO03///ADMA_ACM_MCLK_OUT0////LSIO_GPIO1_IO11</t>
  </si>
  <si>
    <t>LSIO_QSPI0B_DQS/LSIO_QSPI1A_DQS//LSIO_KPP0_ROW1////LSIO_GPIO3_IO22/*/ADMA_ADC_IN5/M40_TPM0_CH1//M40_GPIO0_IO05////LSIO_GPIO1_IO13</t>
  </si>
  <si>
    <t>SCU_DSC_BOOT_MODE1</t>
  </si>
  <si>
    <t>LSIO_QSPI0B_SCLK/LSIO_QSPI1A_SCLK//LSIO_KPP0_COL0////LSIO_GPIO3_IO17/*/ADMA_ADC_IN4/M40_TPM0_CH0//M40_GPIO0_IO04////LSIO_GPIO1_IO14</t>
  </si>
  <si>
    <t>CI_PI_CSI_D06//ADMA_SAI2_RXD///SNVS_TAMPER_OUT4</t>
  </si>
  <si>
    <t>CI_PI_CSI_D02//ADMA_SAI0_RXC///SNVS_TAMPER_OUT0</t>
  </si>
  <si>
    <t>CI_PI_CSI_D09//ADMA_SAI3_RXD///SNVS_TAMPER_IN2</t>
  </si>
  <si>
    <t>CI_PI_CSI_D03//ADMA_SAI0_RXD///SNVS_TAMPER_OUT1</t>
  </si>
  <si>
    <t>CI_PI_CSI_D08//ADMA_SAI3_RXC///SNVS_TAMPER_IN1</t>
  </si>
  <si>
    <t>CI_PI_CSI_HSYNC/CI_PI_CSI_D00//ADMA_SAI3_RXFS///SNVS_TAMPER_IN3</t>
  </si>
  <si>
    <t>CI_PI_CSI_D05//ADMA_SAI2_RXC///SNVS_TAMPER_OUT3</t>
  </si>
  <si>
    <t>CI_PI_CSI_D07//ADMA_SAI2_RXFS///SNVS_TAMPER_IN0</t>
  </si>
  <si>
    <t>CI_PI_CSI_D04//ADMA_SAI0_RXFS///SNVS_TAMPER_OUT2</t>
  </si>
  <si>
    <t>MIPI_DSI0_DN2</t>
  </si>
  <si>
    <t>MIPI_DSI0_DN3</t>
  </si>
  <si>
    <t>MIPI_DSI0_DP2</t>
  </si>
  <si>
    <t>MIPI_DSI0_DP3</t>
  </si>
  <si>
    <t>ADMA_UART2_TX/ADMA_FTM_CH1//ADMA_FLEXCAN1_TX////LSIO_GPIO1_IO23</t>
  </si>
  <si>
    <t>CI_PI_CSI_VSYNC/CI_PI_CSI_D01///SNVS_TAMPER_IN4</t>
  </si>
  <si>
    <t>ADMA_SPI3_CS1/ADMA_I2C3_SCL//ADMA_LCD_RESET///ADMA_SPI2_CS0////ADMA_LCD_D16</t>
  </si>
  <si>
    <t>ADMA_UART1_RX/LSIO_PWM1_OUT//LSIO_GPT0_COMPARE///LSIO_GPT1_CLK////LSIO_GPIO0_IO22</t>
  </si>
  <si>
    <t>ADMA_ACM_MCLK_IN1/ADMA_I2C3_SDA//ADMA_LCD_EN///ADMA_SPI2_SCK////ADMA_LCD_D17</t>
  </si>
  <si>
    <t>ADMA_ESAI0_TX5_RX0//ADMA_LCD_D09///CONN_ENET1_RGMII_TXD1////LSIO_GPIO0_IO09</t>
  </si>
  <si>
    <t>MIPI_DSI1_CKN</t>
  </si>
  <si>
    <t>MIPI_DSI1_DP3</t>
  </si>
  <si>
    <t>MIPI_DSI1_CKP</t>
  </si>
  <si>
    <t>MIPI_DSI1_DN3</t>
  </si>
  <si>
    <t>MIPI_DSI1_DN0</t>
  </si>
  <si>
    <t>MIPI_DSI1_DP0</t>
  </si>
  <si>
    <t>ADMA_SPI3_SDO//ADMA_LCD_D14////LSIO_GPIO0_IO14/*/TS_X-</t>
  </si>
  <si>
    <t>MIPI_DSI1_DN1</t>
  </si>
  <si>
    <t>ADMA_SPI3_SCK//ADMA_LCD_D13////LSIO_GPIO0_IO13/*/TS_X+</t>
  </si>
  <si>
    <t>MIPI_DSI1_DP1</t>
  </si>
  <si>
    <t>ADMA_SPI3_CS0/ADMA_ACM_MCLK_OUT1//ADMA_LCD_HSYNC////LSIO_GPIO0_IO16/*/TS_Y+</t>
  </si>
  <si>
    <t>MIPI_DSI1_DN2</t>
  </si>
  <si>
    <t>ADMA_SPI3_SDI//ADMA_LCD_D15////LSIO_GPIO0_IO15/*/TS_Y-</t>
  </si>
  <si>
    <t>MIPI_DSI1_DP2</t>
  </si>
  <si>
    <t>ADMA_SAI0_RXD/ADMA_SAI1_RXFS//ADMA_SPI1_CS0///ADMA_LCD_D20////LSIO_GPIO0_IO27/*/HPOUTFB</t>
  </si>
  <si>
    <t>ADMA_SAI0_TXD/ADMA_SAI1_RXC//ADMA_SPI1_SDO///ADMA_LCD_D18////LSIO_GPIO0_IO25/*/LINEIN1_LP</t>
  </si>
  <si>
    <t>ADMA_FLEXCAN1_TX/ADMA_SAI3_RXC//ADMA_DMA0_REQ_IN0///ADMA_SAI1_RXD////LSIO_GPIO1_IO18/*/HPLOUT</t>
  </si>
  <si>
    <t>ADMA_SAI1_RXFS/ADMA_SAI1_TXFS///ADMA_LCD_D23////LSIO_GPIO0_IO31/*/LINEIN1_RP</t>
  </si>
  <si>
    <t>ADMA_SAI1_RXC/ADMA_SAI1_TXC///ADMA_LCD_D22////LSIO_GPIO0_IO30/*/HPROUT</t>
  </si>
  <si>
    <t>DMIC</t>
  </si>
  <si>
    <t/>
  </si>
  <si>
    <t>VCC_SOM/*/NC</t>
  </si>
  <si>
    <t>VCC_SOM/*/LICELL</t>
  </si>
  <si>
    <t>VDD_ENET for MX8 SOM family</t>
  </si>
  <si>
    <t>Compatible Name</t>
  </si>
  <si>
    <t>ETH0_MDI_A_P</t>
  </si>
  <si>
    <t>ETH0_MDI_C_P</t>
  </si>
  <si>
    <t>ETH0_MDI_A_M</t>
  </si>
  <si>
    <t>ETH0_MDI_C_M</t>
  </si>
  <si>
    <t>ETH0_MDI_B_P</t>
  </si>
  <si>
    <t>ETH0_MDI_D_P</t>
  </si>
  <si>
    <t>ETH0_MDI_D_M</t>
  </si>
  <si>
    <t>ETH0_LED_ACT</t>
  </si>
  <si>
    <t>ETH0_LED_LINK_10_100_1000</t>
  </si>
  <si>
    <t>DMIC_CLK</t>
  </si>
  <si>
    <t>DMIC_DATA</t>
  </si>
  <si>
    <t>ETH_TRX0_P</t>
  </si>
  <si>
    <t>ETH_TRX2_P</t>
  </si>
  <si>
    <t>ETH_TRX0_N</t>
  </si>
  <si>
    <t>ETH_TRX2_N</t>
  </si>
  <si>
    <t>ETH_TRX1_P</t>
  </si>
  <si>
    <t>ETH_TRX3_P</t>
  </si>
  <si>
    <t>ETH_TRX1_N</t>
  </si>
  <si>
    <t>ETH_TRX3_N</t>
  </si>
  <si>
    <t>PWM1_OUT</t>
  </si>
  <si>
    <t>SAI2_RXD0</t>
  </si>
  <si>
    <t>SAI2_RXC</t>
  </si>
  <si>
    <t>SAI2_RXFS</t>
  </si>
  <si>
    <t>SAI2_TXFS</t>
  </si>
  <si>
    <t>SAI2_TXC</t>
  </si>
  <si>
    <t>SAI2_TXD0</t>
  </si>
  <si>
    <t>ENET_MDIO</t>
  </si>
  <si>
    <t>SOM_PIN</t>
  </si>
  <si>
    <t>Pin#</t>
  </si>
  <si>
    <t>Via PHY chip on Custom</t>
  </si>
  <si>
    <t>NC/*/ETH_RXDP</t>
  </si>
  <si>
    <t>NC/*/ETH_RXDN</t>
  </si>
  <si>
    <t>NC/*/ETH_TXDP</t>
  </si>
  <si>
    <t>NC/*/ETH_TXDN</t>
  </si>
  <si>
    <t>NC/*/ETH_LED2</t>
  </si>
  <si>
    <t>NC/*/ETH_LED1</t>
  </si>
  <si>
    <t>ENET_REF_CLK2/PWM4_OUT//OTG2_ID///CSI_FIELD////USDHC1_VSELECT/////GPIO1_IO5(ADC IN5)//////ENET2_1588_EVENT0_OUT///////CCM_PLL3_BYP////////UART5_RX</t>
  </si>
  <si>
    <t>JTAG_TRSTB/GPT2_COMPARE3//SAI2_TX_D///CCM_OUT2////PWM8_OUT/////GPIO1_IO15//////24M_OUT/*/NC</t>
  </si>
  <si>
    <t>JTAG_TMS/GPT2_CAPTURE1//SAI2_MCLK///CCM_CLKO1////CCM_WAIT/////GPIO1_IO11//////SDMA_EXT_EVENT1////////EPIT1_OUT/*/NC</t>
  </si>
  <si>
    <t>CSI_D8/USDHC2_D6//SIM2_PORT1_SVEN///ECSPI1_MOSI////WEIM_AD6/////GPIO4_IO27//////SAI1_RX_D///////TPSMP_HD30////////USDHC1_RESET_B</t>
  </si>
  <si>
    <t>CSI_D5/USDHC2_D3//SIM2_PORT1_PD///ECSPI2_MISO////WEIM_AD3/////GPIO4_IO24//////SAI1_RX_BCLK///////TPSMP_HD27////////UART5_CTS_B</t>
  </si>
  <si>
    <t>CSI_D4/USDHC2_D2//SIM1_PORT1_TRXD///ECSPI2_MOSI////WEIM_AD2/////GPIO4_IO23//////SAI1_RX_SYNC///////TPSMP_HD26////////UART5_RTS_B</t>
  </si>
  <si>
    <t>CSI_D6/USDHC2_D4//SIM2_PORT1_CLK///ECSPI1_SCLK////WEIM_AD4/////GPIO4_IO25//////SAI1_TX_SYNC///////TPSMP_HD28////////USDHC1_WP</t>
  </si>
  <si>
    <t>CSI_D7/USDHC2_D5//SIM2_PORT1_RST_B///ECSPI1_SS0////WEIM_AD5/////GPIO4_IO26//////SAI1_TX_BCLK///////TPSMP_HD29////////USDHC1_CD_B</t>
  </si>
  <si>
    <t>CSI_D9/USDHC2_D7//SIM2_PORT1_TRXD///ECSPI1_MISO////WEIM_AD7/////GPIO4_IO28//////SAI1_TX_D///////TPSMP_HD31////////USDHC1_VSELECT</t>
  </si>
  <si>
    <t>JTAG_MOD/GPT2_CLK//SPDIF_OUT///ENET_REF_CLK_25M////CCM_PMIC_RDY/////GPIO1_IO10//////SDMA_EXT_EVENT0</t>
  </si>
  <si>
    <t>VCC_COIN</t>
  </si>
  <si>
    <t>ENET2_RX_ER/UART8_RTS_B//SIM2_PORT0_SVEN///ECSPI4_SS0////WEIM_ADDR25/////GPIO2_IO15//////KPP_COL7///////SIM_M_HADDR22////////GLOBAL WDOG</t>
  </si>
  <si>
    <t>ENET2_TX_CLK/UART8_CTS_B//SIM2_PORT0_RST_B///ECSPI4_MISO////ENET_REF_CLK2/////GPIO2_IO14//////KPP_ROW7///////SIM_M_HADDR21////////OTG2_ID</t>
  </si>
  <si>
    <t>ENET2_TD1/UART8_TX//SIM2_PORT0_TRXD///ECSPI4_SCLK////WEIM_EB_B3/////GPIO2_IO12//////KPP_ROW6///////SIM_M_HADDR19////////USB_OTG2_PWR</t>
  </si>
  <si>
    <t>UART3_CTS_B/ENET2_RX_CLK//CAN1_TX///CSI_D10////ENET1_1588_EVENT1_IN/////GPIO1_IO26///////SIM_M_HADDR1////////EPIT2_OUT</t>
  </si>
  <si>
    <t>ENET2_TX_EN/UART8_RX//SIM2_PORT0_CLK///ECSPI4_MOSI////WEIM_ACLK_FREERUN/////GPIO2_IO13//////KPP_COL6///////SIM_M_HADDR20////////USB_OTG2_OC</t>
  </si>
  <si>
    <t>UART3_RTS_B/ENET2_TX_ER//CAN1_RX///CSI_D11////ENET1_1588_EVENT1_OUT/////GPIO1_IO27///////SIM_M_HADDR2////////WDOG1_B</t>
  </si>
  <si>
    <t>UART3_RX/ENET2_RD3//SIM2_PORT0_PD///CSI_D0////UART2_RTS_B/////GPIO1_IO25///////SIM_M_HADDR0////////EPIT1_OUT</t>
  </si>
  <si>
    <t>UART#BT_CTS</t>
  </si>
  <si>
    <t>UART#BT_RTS</t>
  </si>
  <si>
    <t>UART#BT_TXD</t>
  </si>
  <si>
    <t>UART#BT_RXD</t>
  </si>
  <si>
    <t>CSI_D3/USDHC2_D1//SIM1_PORT1_SVEN///ECSPI2_SS0////WEIM_AD1/////GPIO4_IO22//////SAI1_MCLK///////TPSMP_HD25////////UART5_RX</t>
  </si>
  <si>
    <t>UART#C_RX</t>
  </si>
  <si>
    <t>PWM2_OUT/GLOBAL WDOG//SPDIF_IN///CSI_HSYNC////USDHC2_RESET_B/////GPIO1_IO9(ADC IN9)//////USDHC1_RESET_B////////UART5_CTS_B</t>
  </si>
  <si>
    <t>UART#C_CTS</t>
  </si>
  <si>
    <t>CSI_D2/USDHC2_D0//SIM1_PORT1_RST_B///ECSPI2_SCLK////WEIM_AD0/////GPIO4_IO21//////SRC_INT_BOOT///////TPSMP_HD24////////UART5_TX</t>
  </si>
  <si>
    <t>UART#C_TX</t>
  </si>
  <si>
    <t>PWM1_OUT/WDOG1_B//SPDIF_OUT///CSI_VSYNC////USDHC2_VSELECT/////GPIO1_IO8(ADC IN8)//////CCM_PMIC_RDY////////UART5_RTS_B</t>
  </si>
  <si>
    <t>UART#C_RTS</t>
  </si>
  <si>
    <t>PWM#B</t>
  </si>
  <si>
    <t>UART5_TX/ENET2_CRS//I2C2_SCL///CSI_D14////CSU_CSU_ALARM_AUT0/////GPIO1_IO30///////SIM_M_HADDR5////////ECSPI2_MOSI</t>
  </si>
  <si>
    <t>J1.70</t>
  </si>
  <si>
    <t>NAND_CE1_B/USDHC1_D6//QSPIA_D2///ECSPI3_MOSI////WEIM_ADDR18/////GPIO4_IO14///////TPSMP_HD16////////UART3_CTS_B</t>
  </si>
  <si>
    <t>SNVS_TAMPER3/////GPIO5_IO3</t>
  </si>
  <si>
    <t>SNVS_TAMPER1/////GPIO5_IO1</t>
  </si>
  <si>
    <t>UART4_TX/ENET2_TD2//I2C1_SCL///CSI_D12////CSU_CSU_ALARM_AUT2/////GPIO1_IO28///////SIM_M_HADDR3////////ECSPI2_SCLK</t>
  </si>
  <si>
    <t>J1.75</t>
  </si>
  <si>
    <t>UART5_RX/ENET2_COL//I2C2_SDA///CSI_D15////CSU_CSU_INT_DEB/////GPIO1_IO31///////SIM_M_HADDR6////////ECSPI2_MISO</t>
  </si>
  <si>
    <t>J1.77</t>
  </si>
  <si>
    <t>UART4_RX/ENET2_TD3//I2C1_SDA///CSI_D13////CSU_CSU_ALARM_AUT1/////GPIO1_IO29///////SIM_M_HADDR4////////ECSPI2_SS0</t>
  </si>
  <si>
    <t>I2C2_SCL/GPT1_CAPTURE1//OTG1_ID///ENET_REF_CLK1////MQS_RIGHT/////GPIO1_IO0(ADC IN0)//////ENET1_1588_EVENT0_IN///////SRC_SYSTEM_RESET////////WDOG3_B</t>
  </si>
  <si>
    <t>SNVS_TAMPER7/////GPIO5_IO7</t>
  </si>
  <si>
    <t>J1.82</t>
  </si>
  <si>
    <t>UART1_RX/ENET1_RD3//I2C3_SDA///CSI_D3////GPT1_CLK/////GPIO1_IO17////////SPDIF_IN</t>
  </si>
  <si>
    <t>UART#DBG_RTS</t>
  </si>
  <si>
    <t>UART1_TX/ENET1_RD2//I2C3_SCL///CSI_D2////GPT1_COMPARE1/////GPIO1_IO16////////SPDIF_OUT</t>
  </si>
  <si>
    <t>UART1_CTS_B/ENET1_RX_CLK//USDHC1_WP///CSI_D4////ENET2_1588_EVENT1_IN/////GPIO1_IO18////////USDHC2_WP</t>
  </si>
  <si>
    <t>UART#DBG_CTS</t>
  </si>
  <si>
    <t>CSI_MCLK/USDHC2_CD_B//NAND_CE2_B///I2C1_SDA////WEIM_CS0_B/////GPIO4_IO17//////SNVS_HP_WRAPPER_VIO_5_CTL///////TPSMP_HD20////////UART6_TX</t>
  </si>
  <si>
    <t>CSI_PIXCLK/USDHC2_WP//NAND_CE3_B///I2C1_SCL////WEIM_OE/////GPIO4_IO18//////SNVS_HP_WRAPPER_VIO_5///////TPSMP_HD21////////UART6_RX</t>
  </si>
  <si>
    <t>ENET2_RD1/UART6_RX//SIM1_PORT0_CLK///I2C3_SDA////ENET1_MDC/////GPIO2_IO9//////KPP_COL4///////SIM_M_HADDR16////////USB_OTG1_OC</t>
  </si>
  <si>
    <t>ENET2_RD0/UART6_TX//SIM1_PORT0_TRXD///I2C3_SCL////ENET1_MDIO/////GPIO2_IO8//////KPP_ROW4///////SIM_M_HADDR15////////USB_OTG1_PWR</t>
  </si>
  <si>
    <t>UART3_TX/ENET2_RD2//SIM1_PORT0_PD///CSI_D1////UART2_CTS_B/////GPIO1_IO24///////JTAG_JTAG_ACT////////OTG1_ID</t>
  </si>
  <si>
    <t>SRC_POR_B</t>
  </si>
  <si>
    <t>USB_OTG2_VBUS</t>
  </si>
  <si>
    <t>USB_OTG1_VBUS</t>
  </si>
  <si>
    <t>USB_OTG2_DN</t>
  </si>
  <si>
    <t>USB_OTG2_DP</t>
  </si>
  <si>
    <t>USB_OTG1_DN</t>
  </si>
  <si>
    <t>USB_OTG1_DP</t>
  </si>
  <si>
    <t>SNVS_TAMPER5/////GPIO5_IO5</t>
  </si>
  <si>
    <t>SNVS_TAMPER9/////GPIO5_IO9</t>
  </si>
  <si>
    <t>USB_OTG1_CHD_B</t>
  </si>
  <si>
    <t>SRC_RESET_B(ONOFF)</t>
  </si>
  <si>
    <t>CCM_PMIC_VSTBY_REQ</t>
  </si>
  <si>
    <t>SNVS_PMIC_ON_REQ</t>
  </si>
  <si>
    <t>LCDIF_RESET/LCDIF_CS//CA7_PLATFORM_EVENTI///SAI3_TX_D////GLOBAL WDOG/////GPIO3_IO4///////SIM_M_HADDR27////////ECSPI2_SS3</t>
  </si>
  <si>
    <t>LCDIF_CLK/LCDIF_WR_RWN//UART4_TX///SAI3_MCLK////WEIM_CS2_B/////GPIO3_IO0///////SIM_M_HADDR23////////WDOG1_RST_B_DEB</t>
  </si>
  <si>
    <t>NC/*/LVDS_TX1_N</t>
  </si>
  <si>
    <t>NC/*/LVDS_TX0_N</t>
  </si>
  <si>
    <t>NC/*/LVDS_TX1_P</t>
  </si>
  <si>
    <t>NC/*/LVDS_TX0_P</t>
  </si>
  <si>
    <t>NC/*/LVDS_TX2_N</t>
  </si>
  <si>
    <t>LCDIF_HSYNC/LCDIF_RS//UART4_CTS_B///SAI3_TX_BCLK////WDOG3_RST_B_DEB/////GPIO3_IO2///////SIM_M_HADDR25////////ECSPI2_SS1</t>
  </si>
  <si>
    <t>NC/*/LVDS_TX2_P</t>
  </si>
  <si>
    <t>LCDIF_VSYNC/LCDIF_BUSY//UART4_RTS_B///SAI3_RX_D////WDOG2_B/////GPIO3_IO3///////SIM_M_HADDR26////////ECSPI2_SS2</t>
  </si>
  <si>
    <t>NC/*/LVDS_CLK_N</t>
  </si>
  <si>
    <t>NC/*/LVDS_CLK_P</t>
  </si>
  <si>
    <t>ENET2_RX_EN/UART7_TX//SIM1_PORT0_RST_B///I2C4_SCL////WEIM_ADDR26/////GPIO2_IO10//////KPP_ROW5///////SIM_M_HADDR17////////ENET_REF_CLK_25M</t>
  </si>
  <si>
    <t>ENET2_TD0/UART7_RX//SIM1_PORT0_SVEN///I2C4_SDA////WEIM_EB_B2/////GPIO2_IO11//////KPP_COL5///////SIM_M_HADDR18////////24M_OUT</t>
  </si>
  <si>
    <t>SNVS_TAMPER8/////GPIO5_IO8</t>
  </si>
  <si>
    <t>CCM_CLK1_N</t>
  </si>
  <si>
    <t>LCDIF_ENABLE/LCDIF_RD_E//UART4_RX///SAI3_TX_SYNC////WEIM_CS3_B/////GPIO3_IO1///////SIM_M_HADDR24////////ECSPI2_RDY</t>
  </si>
  <si>
    <t>CCM_CLK1_P</t>
  </si>
  <si>
    <t>NC/*/WLAN_HOST_WAKE</t>
  </si>
  <si>
    <t>NC/*/BT_HOST_WAKE</t>
  </si>
  <si>
    <t>I2C1_SDA/GPT1_COMPARE3//USB_OTG2_OC///OSC32K_32K_OUT////USDHC1_CD_B/////GPIO1_IO3(ADC IN3)//////CCM_DI0_EXT_CLK////////UART1_RX/*/NC</t>
  </si>
  <si>
    <t>TP#_X_NEG</t>
  </si>
  <si>
    <t>ENET_REF_CLK1/PWM3_OUT//USB_OTG1_PWR///24M_OUT////USDHC1_RESET_B/////GPIO1_IO4(ADC IN4)//////ENET2_1588_EVENT0_IN///////CCM_PLL2_BYP////////UART5_TX</t>
  </si>
  <si>
    <t>TP#_X_POS</t>
  </si>
  <si>
    <t>I2C1_SCL/GPT1_COMPARE2//USB_OTG2_PWR///ENET_REF_CLK_25M////USDHC1_WP/////GPIO1_IO2(ADC IN2)//////SDMA_EXT_EVENT0///////SRC_ANY_PU_RESET////////UART1_TX</t>
  </si>
  <si>
    <t>TP#_Y_POS</t>
  </si>
  <si>
    <t>I2C2_SDA/GPT1_COMPARE1//USB_OTG1_OC///ENET_REF_CLK2////MQS_LEFT/////GPIO1_IO1(ADC IN1)//////ENET1_1588_EVENT0_OUT///////SRC_EARLY_RESET////////WDOG1_B</t>
  </si>
  <si>
    <t>TP#_Y_NEG</t>
  </si>
  <si>
    <t>JTAG_TDO/GPT2_CAPTURE2//SAI2_TX_SYNC///CCM_CLKO2////CCM_STOP/////GPIO1_IO12//////MQS_RIGHT////////EPIT2_OUT/*/NC</t>
  </si>
  <si>
    <t>JTAG_TDI_/GPT2_COMPARE1//SAI2_TX_BCLK///CCM_OUT0////PWM6_OUT/////GPIO1_IO13//////MQS_LEFT////////SIM1_POWER_FAIL/*/LLINEIN</t>
  </si>
  <si>
    <t>JTAG_TCK/GPT2_COMPARE2//SAI2_RX_D///CCM_OUT1////PWM7_OUT/////GPIO1_IO14//////OSC32K_32K_OUT////////SIM2_POWER_FAIL/*/HPLOUT</t>
  </si>
  <si>
    <t>JTAG_TDO_/GPT2_CAPTURE2//SAI2_TX_SYNC///CCM_CLKO2////CCM_STOP/////GPIO1_IO12//////MQS_RIGHT////////EPIT2_OUT/*/RLINEIN</t>
  </si>
  <si>
    <t>JTAG_TDI/GPT2_COMPARE1//SAI2_TX_BCLK///CCM_OUT0////PWM6_OUT/////GPIO1_IO13//////MQS_LEFT////////SIM1_POWER_FAIL/*/HPROUT</t>
  </si>
  <si>
    <t>NC/*/MDI_A_P</t>
  </si>
  <si>
    <t>NC/*/MDI_C_P</t>
  </si>
  <si>
    <t>NC/*/MDI_A_N</t>
  </si>
  <si>
    <t>NC/*/MDI_C_N</t>
  </si>
  <si>
    <t>NC/*/MDI_B_P</t>
  </si>
  <si>
    <t>NC/*/MDI_D_P</t>
  </si>
  <si>
    <t>NC/*/MDI_B_N</t>
  </si>
  <si>
    <t>NC/*/MDI_D_N</t>
  </si>
  <si>
    <t>ENET_TX_EN/ENET_TX_EN//ESAI_TX3_RX2/////GPIO1_IO28/////////I2C4_SCL/*/GETH_LED1</t>
  </si>
  <si>
    <t>IPU1_DISP0_D09/LCD_D09//PWM2_OUT///WDOG2_B/////GPIO4_IO30</t>
  </si>
  <si>
    <t>IPU1_DISP0_D23/LCD_D23//ECSPI1_SS0///AUD4_RXD/////GPIO5_IO17</t>
  </si>
  <si>
    <t>IPU1_DISP0_D19/LCD_D19//ECSPI2_SCLK///AUD5_RXD////AUD4_RXC/////GPIO5_IO13///////EIM_CS3</t>
  </si>
  <si>
    <t>IPU1_DISP0_D18/LCD_D18//ECSPI2_SS0///AUD5_TXFS////AUD4_RXFS/////GPIO5_IO12///////EIM_CS2</t>
  </si>
  <si>
    <t>IPU1_DISP0_D22/LCD_D22//ECSPI1_MISO///AUD4_TXFS/////GPIO5_IO16</t>
  </si>
  <si>
    <t>IPU1_DISP0_D20/LCD_D20//ECSPI1_SCLK///AUD4_TXC/////GPIO5_IO14</t>
  </si>
  <si>
    <t>IPU1_DISP0_D21/LCD_D21//ECSPI1_MOSI///AUD4_TXD/////GPIO5_IO15</t>
  </si>
  <si>
    <t>ECSPI1_SS0/ENET_COL//AUD5_RXD///KPP_KEY_ROW1////UART5_RXD/////GPIO4_IO09//////SD2_VSELECT</t>
  </si>
  <si>
    <t>ECSPI1_MISO/ENET_MDIO//AUD5_TXFS///KPP_KEY_COL1////UART5_TXD/////GPIO4_IO08//////SD1_VSELECT</t>
  </si>
  <si>
    <t>ECSPI1_SCLK/ENET_RXD3//AUD5_TXC///KPP_KEY_COL0////UART4_TXD/////GPIO4_IO06//////DCIC1_OUT</t>
  </si>
  <si>
    <t>ESAI_TX4_RX1//EPIT1_OUT///FLEXCAN1_TX////UART2_TXD/////GPIO1_IO07//////SPDIF_LOCK///////USB_OTG_HOST_MODE////////I2C4_SCL</t>
  </si>
  <si>
    <t>ECSPI1_MOSI/ENET_TXD3//AUD5_TXD///KPP_KEY_ROW0////UART4_RXD/////GPIO4_IO07//////DCIC2_OUT</t>
  </si>
  <si>
    <t>ESAI_TX5_RX0/XTALOSC_REF_CLK_32K//EPIT2_OUT///FLEXCAN1_RX////UART2_RXD/////GPIO1_IO08//////SPDIF_SR_CLK///////USB_OTG_PWR_CTL_WAKE////////I2C4_SDA</t>
  </si>
  <si>
    <t>ECSPI1_SS1/ENET_RXD2//FLEXCAN1_TX///KPP_KEY_COL2////ENET_MDC/////GPIO4_IO10//////USB_H1_PWR_CTL_WAKE</t>
  </si>
  <si>
    <t>EIM_D28/I2C1_SDA//ECSPI4_MOSI///IPU1_CSI1_D12////UART2_CTS_B/////GPIO3_IO28//////IPU1_EXT_TRIG///////IPU1_DI0_PIN13////////EPDC_PWR_CTRL3</t>
  </si>
  <si>
    <t>EIM_D29/IPU1_DI1_PIN15//ECSPI4_SS0////UART2_RTS_B/////GPIO3_IO29//////IPU1_CSI1_VSYNC///////IPU1_DI0_PIN14////////EPDC_PWR_WAKE</t>
  </si>
  <si>
    <t>EIM_D26/IPU1_DI1_PIN11//IPU1_CSI0_D01///IPU1_CSI1_D14////UART2_TXD/////GPIO3_IO26//////IPU1_SISG2///////IPU1_DISP1_D22////////EPDC_SDOED</t>
  </si>
  <si>
    <t>EIM_D27/IPU1_DI1_PIN13//IPU1_CSI0_D00///IPU1_CSI1_D13////UART2_RXD/////GPIO3_IO27//////IPU1_SISG3///////IPU1_DISP1_D23////////EPDC_SDOE</t>
  </si>
  <si>
    <t>EIM_D25/ECSPI4_SS3//UART3_RXD///ECSPI1_SS3////ECSPI2_SS3/////GPIO3_IO25//////AUD5_RXC///////UART1_DSR_B////////EPDC_SDCE8</t>
  </si>
  <si>
    <t>EIM_D23/IPU1_DI0_D0_CS//UART3_CTS_B///UART1_DCD_B////IPU1_CSI1_D_EN/////GPIO3_IO23//////IPU1_DI1_PIN02///////IPU1_DI1_PIN14////////EPDC_D11</t>
  </si>
  <si>
    <t>EIM_D24/ECSPI4_SS2//UART3_TXD///ECSPI1_SS2////ECSPI2_SS2/////GPIO3_IO24//////AUD5_RXFS///////UART1_DTR_B////////EPDC_SDCE7</t>
  </si>
  <si>
    <t>SD2_CLK//KPP_KEY_COL5///AUD4_RXFS/////GPIO1_IO10</t>
  </si>
  <si>
    <t>SD2_D2//EIM_CS3///AUD4_TXD////KPP_KEY_ROW6/////GPIO1_IO13</t>
  </si>
  <si>
    <t>SD2_D0///AUD4_RXD////KPP_KEY_ROW7/////GPIO1_IO15//////DCIC2_OUT</t>
  </si>
  <si>
    <t>SD2_D1//EIM_CS2///AUD4_TXFS////KPP_KEY_COL7/////GPIO1_IO14</t>
  </si>
  <si>
    <t>SD2_CMD//KPP_KEY_ROW5///AUD4_RXC/////GPIO1_IO11</t>
  </si>
  <si>
    <t>SD2_D3//KPP_KEY_COL6///AUD4_TXC/////GPIO1_IO12</t>
  </si>
  <si>
    <t>ESAI_RX_FS/WDOG1_B//KPP_KEY_COL6///CCM_REF_EN_B////PWM1_OUT/////GPIO1_IO09//////SD1_WP</t>
  </si>
  <si>
    <t>SD4_D1/SD4_D1//PWM3_OUT/////GPIO2_IO09</t>
  </si>
  <si>
    <t>JTAG_TRSTB</t>
  </si>
  <si>
    <t>ESAI_TX_FS//KPP_KEY_ROW6/////GPIO1_IO02//////SD2_WP///////MLB_D</t>
  </si>
  <si>
    <t>ESAI_RX_CLK/WDOG2_B//KPP_KEY_ROW5///USB_OTG_ID////PWM2_OUT/////GPIO1_IO01//////SD1_CD_B</t>
  </si>
  <si>
    <t>SD4_D3/SD4_D3/////GPIO2_IO11</t>
  </si>
  <si>
    <t>EIM_D21/ECSPI4_SCLK//IPU1_DI0_PIN17///IPU1_CSI1_D11////USB_OTG_OC/////GPIO3_IO21//////I2C1_SCL///////SPDIF_IN</t>
  </si>
  <si>
    <t>EIM_D22/ECSPI4_MISO//IPU1_DI0_PIN01///IPU1_CSI1_D10////USB_OTG_PWR/////GPIO3_IO22//////SPDIF_OUT////////EPDC_SDCE6</t>
  </si>
  <si>
    <t>EIM_D30/IPU1_DISP1_D21//IPU1_DI0_PIN11///IPU1_CSI0_D03////UART3_CTS_B/////GPIO3_IO30//////USB_H1_OC////////EPDC_SDOEZ</t>
  </si>
  <si>
    <t>FLEXCAN2_TX/IPU1_SISG4//USB_OTG_OC///KPP_KEY_COL4////UART5_RTS_B/////GPIO4_IO14</t>
  </si>
  <si>
    <t>IPU1_CSI0_HSYNC///CCM_CLKO1/////GPIO5_IO19</t>
  </si>
  <si>
    <t>FLEXCAN2_RX/IPU1_SISG5//USB_OTG_PWR///KPP_KEY_ROW4////UART5_CTS_B/////GPIO4_IO15</t>
  </si>
  <si>
    <t>IPU1_CSI0_D11/AUD3_RXFS//ECSPI2_SS0///UART1_RXD/////GPIO5_IO29</t>
  </si>
  <si>
    <t>EIM_D20/ECSPI4_SS0//IPU1_DI0_PIN16///IPU1_CSI1_D15////UART1_RTS_B/////GPIO3_IO20//////EPIT2_OUT</t>
  </si>
  <si>
    <t>IPU1_CSI0_D10/AUD3_RXC//ECSPI2_MISO///UART1_TXD/////GPIO5_IO28</t>
  </si>
  <si>
    <t>EIM_D19/ECSPI1_SS1//IPU1_DI0_PIN08///IPU1_CSI1_D16////UART1_CTS_B/////GPIO3_IO19//////EPIT1_OUT////////EPDC_D12</t>
  </si>
  <si>
    <t>IPU1_CSI0_D08/EIM_D06//ECSPI2_SCLK///KPP_KEY_COL7////I2C1_SDA/////GPIO5_IO26</t>
  </si>
  <si>
    <t>IPU1_CSI0_D09/EIM_D07//ECSPI2_MOSI///KPP_KEY_ROW7////I2C1_SCL/////GPIO5_IO27</t>
  </si>
  <si>
    <t>JTAG_TDI</t>
  </si>
  <si>
    <t>ESAI_TX2_RX3//KPP_KEY_ROW7///CCM_CLKO1/////GPIO1_IO05//////I2C3_SCL</t>
  </si>
  <si>
    <t>JTAG_TDO</t>
  </si>
  <si>
    <t>ESAI_TX_HF_CLK//KPP_KEY_COL7/////GPIO1_IO04//////SD2_CD_B</t>
  </si>
  <si>
    <t>IPU1_CSI0_D19/EIM_D15///UART5_CTS_B/////GPIO6_IO05</t>
  </si>
  <si>
    <t>JTAG_TCK</t>
  </si>
  <si>
    <t>JTAG_TMS</t>
  </si>
  <si>
    <t>USB_H1_VBUS_5V</t>
  </si>
  <si>
    <t>USB_OTG_VBUS_5V</t>
  </si>
  <si>
    <t>USB_H1_DN</t>
  </si>
  <si>
    <t>USB_H1_DP</t>
  </si>
  <si>
    <t>IPU1_CSI0_D18/EIM_D14///UART5_RTS_B/////GPIO6_IO04</t>
  </si>
  <si>
    <t>IPU1_CSI0_D15/EIM_D11///UART5_RXD/////GPIO6_IO01</t>
  </si>
  <si>
    <t>IPU1_CSI0_D17/EIM_D13///UART4_CTS_B/////GPIO6_IO03</t>
  </si>
  <si>
    <t>CSI_D0_P</t>
  </si>
  <si>
    <t>IPU1_CSI0_VSYNC/EIM_D01/////GPIO5_IO21</t>
  </si>
  <si>
    <t>CSI_D0_N</t>
  </si>
  <si>
    <t>IPU1_CSI0_D_EN/EIM_D00/////GPIO5_IO20</t>
  </si>
  <si>
    <t>CSI_D1_N</t>
  </si>
  <si>
    <t>IPU1_CSI0_D12/EIM_D08///UART4_TXD/////GPIO5_IO30</t>
  </si>
  <si>
    <t>CSI_D1_P</t>
  </si>
  <si>
    <t>CSI_D2_P</t>
  </si>
  <si>
    <t>PCIE_TX_N</t>
  </si>
  <si>
    <t>CSI_D2_N</t>
  </si>
  <si>
    <t>PCIE_TX_P</t>
  </si>
  <si>
    <t>CSI_D3_N</t>
  </si>
  <si>
    <t>CSI_D3_P</t>
  </si>
  <si>
    <t>PCIE_RX_P</t>
  </si>
  <si>
    <t>CSI_CLK0_P</t>
  </si>
  <si>
    <t>PCIE_RX_N</t>
  </si>
  <si>
    <t>CSI_CLK0_N</t>
  </si>
  <si>
    <t>DSI_CLK0_P</t>
  </si>
  <si>
    <t>DSI_D0_N</t>
  </si>
  <si>
    <t>DSI_CLK0_N</t>
  </si>
  <si>
    <t>DSI_D0_P</t>
  </si>
  <si>
    <t>DSI_D1_N</t>
  </si>
  <si>
    <t>HDMI_TXD1_P</t>
  </si>
  <si>
    <t>DSI_D1_P</t>
  </si>
  <si>
    <t>HDMI_TXD1_N</t>
  </si>
  <si>
    <t>HDMI_TX_CLK_N</t>
  </si>
  <si>
    <t>HDMI_TXD2_P</t>
  </si>
  <si>
    <t>HDMI_TX_CLK_P</t>
  </si>
  <si>
    <t>HDMI_TXD2_N</t>
  </si>
  <si>
    <t>HDMI_TX_HPD</t>
  </si>
  <si>
    <t>HDMI_TXD0_P</t>
  </si>
  <si>
    <t>HDMI_TXDDC_CEC</t>
  </si>
  <si>
    <t>HDMI_TXD0_N</t>
  </si>
  <si>
    <t>LVDS0_D1_N</t>
  </si>
  <si>
    <t>LVDS0_D0_N</t>
  </si>
  <si>
    <t>LVDS0_D1_P</t>
  </si>
  <si>
    <t>LVDS0_D0_P</t>
  </si>
  <si>
    <t>LVDS0_D2_N</t>
  </si>
  <si>
    <t>LVDS0_D3_N</t>
  </si>
  <si>
    <t>LVDS0_D2_P</t>
  </si>
  <si>
    <t>LVDS0_D3_P</t>
  </si>
  <si>
    <t>IPU1_CSI0_D14/EIM_D10///UART5_TXD/////GPIO6_IO00</t>
  </si>
  <si>
    <t>IPU1_CSI0_D16/EIM_D12///UART4_RTS_B/////GPIO6_IO02</t>
  </si>
  <si>
    <t>ECSPI1_SS3/ENET_CRS//HDMI_TXDDC_SCL///KPP_KEY_COL3////I2C2_SCL/////GPIO4_IO12//////SPDIF_IN</t>
  </si>
  <si>
    <t>IPU1_CSI0_D13/EIM_D09///UART4_RXD/////GPIO5_IO31</t>
  </si>
  <si>
    <t>KEY_ROW3/ASRC_EXT_CLK//HDMI_TXDDC_SDA///KPP_KEY_ROW3////I2C2_SDA/////GPIO4_IO13//////SD1_VSELECT</t>
  </si>
  <si>
    <t>IPU1_CSI0_PIXCLK/////GPIO5_IO18</t>
  </si>
  <si>
    <t>LVDS1_D3_P</t>
  </si>
  <si>
    <t>LVDS1_D3_N</t>
  </si>
  <si>
    <t>LVDS1_D0_N</t>
  </si>
  <si>
    <t>LVDS1_D0_P</t>
  </si>
  <si>
    <t>LVDS1_D1_P</t>
  </si>
  <si>
    <t>LVDS1_D1_N</t>
  </si>
  <si>
    <t>LVDS1_D2_N</t>
  </si>
  <si>
    <t>LVDS1_D2_P</t>
  </si>
  <si>
    <t>AGND/*/AGND</t>
  </si>
  <si>
    <t>NC/*/LLINEIN</t>
  </si>
  <si>
    <t>NC/*/RLINEIN</t>
  </si>
  <si>
    <t>ETH_RXDP</t>
  </si>
  <si>
    <t>ETH_RXDN</t>
  </si>
  <si>
    <t>ETH_TXDP</t>
  </si>
  <si>
    <t>ETH_TXDN</t>
  </si>
  <si>
    <t>GETH_LED2</t>
  </si>
  <si>
    <t>ETH_LED2</t>
  </si>
  <si>
    <t>ETH_LED1</t>
  </si>
  <si>
    <t>PWM2_OUT</t>
  </si>
  <si>
    <t>PWM4_OUT</t>
  </si>
  <si>
    <t>SAI1_RX_D</t>
  </si>
  <si>
    <t>AUD4_RXD</t>
  </si>
  <si>
    <t>SAI1_RX_BCLK</t>
  </si>
  <si>
    <t>AUD4_RXC</t>
  </si>
  <si>
    <t>SAI1_RX_SYNC</t>
  </si>
  <si>
    <t>AUD4_RXFS</t>
  </si>
  <si>
    <t>AUD4_TXFS</t>
  </si>
  <si>
    <t>AUD4_TXC</t>
  </si>
  <si>
    <t>AUD4_TXD</t>
  </si>
  <si>
    <t>SAI1_TX_SYNC</t>
  </si>
  <si>
    <t>SAI1_TX_BCLK</t>
  </si>
  <si>
    <t>SAI1_TX_D</t>
  </si>
  <si>
    <t>ETH</t>
  </si>
  <si>
    <t>SATA</t>
  </si>
  <si>
    <t>HDMI</t>
  </si>
  <si>
    <t>VAR-SOM-6UL</t>
  </si>
  <si>
    <t>VAR-SOM-SOLO</t>
  </si>
  <si>
    <t>DGND</t>
  </si>
  <si>
    <t>GETH_TR0P</t>
  </si>
  <si>
    <t>GETH_TR2P</t>
  </si>
  <si>
    <t>GETH_TR0N</t>
  </si>
  <si>
    <t>GETH_TR2N</t>
  </si>
  <si>
    <t>GETH_TR1P</t>
  </si>
  <si>
    <t>GETH_TR3P</t>
  </si>
  <si>
    <t>GETH_TR1N</t>
  </si>
  <si>
    <t>GETH_TR3N</t>
  </si>
  <si>
    <t>BOOT_SEL0</t>
  </si>
  <si>
    <t>I2C3_SDA</t>
  </si>
  <si>
    <t>BOOT_MODE1</t>
  </si>
  <si>
    <t>I2C3_SCL</t>
  </si>
  <si>
    <t>BOOT_MODE0</t>
  </si>
  <si>
    <t>CSI_DATA0_P</t>
  </si>
  <si>
    <t>CSI_DATA0_N</t>
  </si>
  <si>
    <t>CSI_DATA1_N</t>
  </si>
  <si>
    <t>CSI_DATA1_P</t>
  </si>
  <si>
    <t>CSI_DATA2_P</t>
  </si>
  <si>
    <t>CSI_DATA2_N</t>
  </si>
  <si>
    <t>CSI_DATA3_N</t>
  </si>
  <si>
    <t>CSI_DATA3_P</t>
  </si>
  <si>
    <t>CCM_PMIC_STBY_REQ</t>
  </si>
  <si>
    <t>DSI_DATA0_N</t>
  </si>
  <si>
    <t>DSI_DATA0_P</t>
  </si>
  <si>
    <t>DSI_DATA1_N</t>
  </si>
  <si>
    <t>HDMI_TX_DATA1_P</t>
  </si>
  <si>
    <t>DSI_DATA1_P</t>
  </si>
  <si>
    <t>HDMI_TX_DATA1_N</t>
  </si>
  <si>
    <t>HDMI_TX_DATA2_P</t>
  </si>
  <si>
    <t>HDMI_TX_DATA2_N</t>
  </si>
  <si>
    <t>HDMI_TX_DATA0_P</t>
  </si>
  <si>
    <t>HDMI_TX_DDC_CEC</t>
  </si>
  <si>
    <t>HDMI_TX_DATA0_N</t>
  </si>
  <si>
    <t>LVDS_TX1_N</t>
  </si>
  <si>
    <t>LVDS0_DATA1_N</t>
  </si>
  <si>
    <t>LVDS_TX0_N</t>
  </si>
  <si>
    <t>LVDS0_DATA0_N</t>
  </si>
  <si>
    <t>LVDS_TX1_P</t>
  </si>
  <si>
    <t>LVDS0_DATA1_P</t>
  </si>
  <si>
    <t>LVDS_TX0_P</t>
  </si>
  <si>
    <t>LVDS0_DATA0_P</t>
  </si>
  <si>
    <t>LVDS_TX2_N</t>
  </si>
  <si>
    <t>LVDS0_DATA2_N</t>
  </si>
  <si>
    <t>LVDS0_DATA3_N</t>
  </si>
  <si>
    <t>LVDS_TX2_P</t>
  </si>
  <si>
    <t>LVDS0_DATA2_P</t>
  </si>
  <si>
    <t>LVDS0_DATA3_P</t>
  </si>
  <si>
    <t>LVDS_CLK_N</t>
  </si>
  <si>
    <t>LVDS_CLK_P</t>
  </si>
  <si>
    <t>LVDS1_DATA3_P</t>
  </si>
  <si>
    <t>LVDS1_DATA3_N</t>
  </si>
  <si>
    <t>LVDS1_DATA0_N</t>
  </si>
  <si>
    <t>LVDS1_DATA0_P</t>
  </si>
  <si>
    <t>TS_X-</t>
  </si>
  <si>
    <t>LVDS1_DATA1_P</t>
  </si>
  <si>
    <t>TS_X+</t>
  </si>
  <si>
    <t>LVDS1_DATA1_N</t>
  </si>
  <si>
    <t>TS_Y+</t>
  </si>
  <si>
    <t>LVDS1_DATA2_N</t>
  </si>
  <si>
    <t>TS_Y-</t>
  </si>
  <si>
    <t>LVDS1_DATA2_P</t>
  </si>
  <si>
    <t>ETH0_MDI_B_M</t>
  </si>
  <si>
    <t>VDD_ENET</t>
  </si>
  <si>
    <t>ECSPI1_SS0</t>
  </si>
  <si>
    <t>GPIO3_IO05</t>
  </si>
  <si>
    <t>GPIO1_IO13</t>
  </si>
  <si>
    <t>ECSPI1_MISO</t>
  </si>
  <si>
    <t>ECSPI1_SCLK</t>
  </si>
  <si>
    <t>FLEXCAN1_TX</t>
  </si>
  <si>
    <t>FLEXCAN0_TX</t>
  </si>
  <si>
    <t>CAN_TX</t>
  </si>
  <si>
    <t>ECSPI1_MOSI</t>
  </si>
  <si>
    <t>FLEXCAN1_RX</t>
  </si>
  <si>
    <t>CAN_RX</t>
  </si>
  <si>
    <t>UART2_CTS_B</t>
  </si>
  <si>
    <t>UART2_RTS_B</t>
  </si>
  <si>
    <t>UART2_TX_DATA</t>
  </si>
  <si>
    <t>UART2_TXD</t>
  </si>
  <si>
    <t>UART2_RX_DATA</t>
  </si>
  <si>
    <t>UART2_RXD</t>
  </si>
  <si>
    <t>SD2_CLK</t>
  </si>
  <si>
    <t>SD2_DATA2</t>
  </si>
  <si>
    <t>SD2_DATA0</t>
  </si>
  <si>
    <t>SD2_DATA1</t>
  </si>
  <si>
    <t>SD2_CMD</t>
  </si>
  <si>
    <t>SD2_DATA3</t>
  </si>
  <si>
    <t>PWM3_OUT</t>
  </si>
  <si>
    <t>GPIO2_IO14</t>
  </si>
  <si>
    <t>ENET_MDC</t>
  </si>
  <si>
    <t>GPIO3_IO21</t>
  </si>
  <si>
    <t>GPIO3_IO22</t>
  </si>
  <si>
    <t>GPIO4_IO14</t>
  </si>
  <si>
    <t>GPIO4_IO15</t>
  </si>
  <si>
    <t>GPIO5_IO01</t>
  </si>
  <si>
    <t>UART1_RX_DATA</t>
  </si>
  <si>
    <t>UART4_RXD</t>
  </si>
  <si>
    <t>UART1_TX_DATA</t>
  </si>
  <si>
    <t>UART4_TXD</t>
  </si>
  <si>
    <t>GPIO3_IO19</t>
  </si>
  <si>
    <t>GPIO4_IO05</t>
  </si>
  <si>
    <t>I2C1_SDA</t>
  </si>
  <si>
    <t>I2C2_SDA</t>
  </si>
  <si>
    <t>I2C1_SCL</t>
  </si>
  <si>
    <t>I2C2_SCL</t>
  </si>
  <si>
    <t>GPIO1_IO04</t>
  </si>
  <si>
    <t>UART5_RX_DATA</t>
  </si>
  <si>
    <t>GPIO6_IO03</t>
  </si>
  <si>
    <t>GPIO1_IO08</t>
  </si>
  <si>
    <t>UART4_TX_DATA</t>
  </si>
  <si>
    <t>UART3_TXD</t>
  </si>
  <si>
    <t>UART5_TX_DATA</t>
  </si>
  <si>
    <t>I2C4_SCL</t>
  </si>
  <si>
    <t>UART4_RX_DATA</t>
  </si>
  <si>
    <t>UART3_RXD</t>
  </si>
  <si>
    <t>I2C4_SDA</t>
  </si>
  <si>
    <t>LVDS0_CH1_CLK_N</t>
  </si>
  <si>
    <t>LVDS0_CH1_TX3_P</t>
  </si>
  <si>
    <t>LVDS0_CH1_CLK_P</t>
  </si>
  <si>
    <t>LVDS0_CH1_TX3_N</t>
  </si>
  <si>
    <t>LVDS0_CH1_TX0_N</t>
  </si>
  <si>
    <t>LVDS0_CH1_TX0_P</t>
  </si>
  <si>
    <t>LVDS0_CH1_TX1_N</t>
  </si>
  <si>
    <t>LVDS0_CH1_TX1_P</t>
  </si>
  <si>
    <t>LVDS0_CH1_TX2_N</t>
  </si>
  <si>
    <t>LVDS0_CH1_TX2_P</t>
  </si>
  <si>
    <t>GPT2_CLK</t>
  </si>
  <si>
    <t>CCM_CLKO2</t>
  </si>
  <si>
    <t>ENET1_MDIO</t>
  </si>
  <si>
    <t>ECSPI4_SS0</t>
  </si>
  <si>
    <t>ECSPI4_MISO</t>
  </si>
  <si>
    <t>SRC_BOOT_CFG07</t>
  </si>
  <si>
    <t>ECSPI4_SCLK</t>
  </si>
  <si>
    <t>CAN1_TX</t>
  </si>
  <si>
    <t>ECSPI4_MOSI</t>
  </si>
  <si>
    <t>CAN1_RX</t>
  </si>
  <si>
    <t>UART2_TX</t>
  </si>
  <si>
    <t>UART2_RX</t>
  </si>
  <si>
    <t>UART5_RX</t>
  </si>
  <si>
    <t>UART3_RX</t>
  </si>
  <si>
    <t>UART5_CTS_B</t>
  </si>
  <si>
    <t>UART3_CTS_B</t>
  </si>
  <si>
    <t>UART5_TX</t>
  </si>
  <si>
    <t>UART3_TX</t>
  </si>
  <si>
    <t>UART5_RTS_B</t>
  </si>
  <si>
    <t>UART3_RTS_B</t>
  </si>
  <si>
    <t>SD1_CLK</t>
  </si>
  <si>
    <t>SD1_DATA2</t>
  </si>
  <si>
    <t>SD2_D2</t>
  </si>
  <si>
    <t>SD1_DATA0</t>
  </si>
  <si>
    <t>SD2_D0</t>
  </si>
  <si>
    <t>SD1_DATA1</t>
  </si>
  <si>
    <t>SD2_D1</t>
  </si>
  <si>
    <t>SD1_CMD</t>
  </si>
  <si>
    <t>SD1_DATA3</t>
  </si>
  <si>
    <t>SD2_D3</t>
  </si>
  <si>
    <t>GPIO4_14</t>
  </si>
  <si>
    <t>ENET1_MDC</t>
  </si>
  <si>
    <t>GPIO3_21</t>
  </si>
  <si>
    <t>GPIO3_22</t>
  </si>
  <si>
    <t>GPIO1_0</t>
  </si>
  <si>
    <t>GPIO3_16</t>
  </si>
  <si>
    <t>GPIO4_15</t>
  </si>
  <si>
    <t>UART1_RX</t>
  </si>
  <si>
    <t>UART1_RTS_B</t>
  </si>
  <si>
    <t>UART1_TX</t>
  </si>
  <si>
    <t>UART1_CTS_B</t>
  </si>
  <si>
    <t>GPIO1_4</t>
  </si>
  <si>
    <t>UART7_CTS_B</t>
  </si>
  <si>
    <t>UART7_RTS_B</t>
  </si>
  <si>
    <t>UART7_RX</t>
  </si>
  <si>
    <t>UART8_TX</t>
  </si>
  <si>
    <t>UART4_TX</t>
  </si>
  <si>
    <t>UART7_TX</t>
  </si>
  <si>
    <t>UART5_TX_D</t>
  </si>
  <si>
    <t>UART8_RTS_B</t>
  </si>
  <si>
    <t>UART4_RTS_B</t>
  </si>
  <si>
    <t>UART8_RX</t>
  </si>
  <si>
    <t>UART4_RX</t>
  </si>
  <si>
    <t>VAR-SOM-MX6</t>
  </si>
  <si>
    <t>VAR-SOM-MX8</t>
  </si>
  <si>
    <t>VAR-SOM-MX8X</t>
  </si>
  <si>
    <t>VAR-SOM-MX8MM</t>
  </si>
  <si>
    <t>USB_OTG1_ID</t>
  </si>
  <si>
    <t>GPIO4_IO11</t>
  </si>
  <si>
    <t>GPIO3_IO7</t>
  </si>
  <si>
    <t>GPIO3_IO8</t>
  </si>
  <si>
    <t>GPIO3_IO17</t>
  </si>
  <si>
    <t>GPIO3_IO18</t>
  </si>
  <si>
    <t>GPIO4_IO12</t>
  </si>
  <si>
    <t>GPIO3_IO20</t>
  </si>
  <si>
    <t>GPIO3_IO23</t>
  </si>
  <si>
    <t>GPIO3_IO24</t>
  </si>
  <si>
    <t>GPIO4_IO16</t>
  </si>
  <si>
    <t>GPIO3_IO27</t>
  </si>
  <si>
    <t>GPIO3_IO28</t>
  </si>
  <si>
    <t>GPIO3_IO13</t>
  </si>
  <si>
    <t>GPIO3_IO14</t>
  </si>
  <si>
    <t>GPIO3_IO4</t>
  </si>
  <si>
    <t>GPIO2_IO6</t>
  </si>
  <si>
    <t>GPIO3_IO0</t>
  </si>
  <si>
    <t>GPIO2_IO5</t>
  </si>
  <si>
    <t>GPIO2_IO3</t>
  </si>
  <si>
    <t>GPIO2_IO2</t>
  </si>
  <si>
    <t>GPIO2_IO4</t>
  </si>
  <si>
    <t>GPIO2_IO7</t>
  </si>
  <si>
    <t>GPIO3_IO15</t>
  </si>
  <si>
    <t>GPIO2_IO0</t>
  </si>
  <si>
    <t>GPIO2_IO1</t>
  </si>
  <si>
    <t>GPIO3_IO2</t>
  </si>
  <si>
    <t>GPIO3_IO3</t>
  </si>
  <si>
    <t>GPIO3_IO1</t>
  </si>
  <si>
    <t>EXT_CLK4</t>
  </si>
  <si>
    <t>MIPI_CSI0_MCLK_OUT</t>
  </si>
  <si>
    <t>GPIO1_IO05</t>
  </si>
  <si>
    <t>SATA_RX_N</t>
  </si>
  <si>
    <t>USB3_SS3_RX_N</t>
  </si>
  <si>
    <t>GPIO1_IO15</t>
  </si>
  <si>
    <t>SATA_RX_P</t>
  </si>
  <si>
    <t>USB3_SS3_RX_P</t>
  </si>
  <si>
    <t>GPIO4_IO10</t>
  </si>
  <si>
    <t>SATA_TX_P</t>
  </si>
  <si>
    <t>USB3_SS3_TX_P</t>
  </si>
  <si>
    <t>USB2_OTG_ID</t>
  </si>
  <si>
    <t>USB_OTG_ID</t>
  </si>
  <si>
    <t>GPIO5_IO3</t>
  </si>
  <si>
    <t>LSIO_GPIO5_IO09</t>
  </si>
  <si>
    <t>LSIO_GPIO3_IO11</t>
  </si>
  <si>
    <t>SATA_TX_N</t>
  </si>
  <si>
    <t>USB3_SS3_TX_N</t>
  </si>
  <si>
    <t>GPIO1_IO14</t>
  </si>
  <si>
    <t>UART3_RX_DATA</t>
  </si>
  <si>
    <t>UART3_TX_DATA</t>
  </si>
  <si>
    <t>UART3_RTS  (actually CTS)</t>
  </si>
  <si>
    <t>UART3_CTS (actually RTS)</t>
  </si>
  <si>
    <t>UART1_RXD</t>
  </si>
  <si>
    <t>UART1_TXD</t>
  </si>
  <si>
    <t>UART1_CTS_B
GPIO1_IO18</t>
  </si>
  <si>
    <t>UART1_CTS_B
GPIO3_IO19</t>
  </si>
  <si>
    <t>UART8_CTS_B
GPIO3_IO9</t>
  </si>
  <si>
    <t>UART4_CTS_B
GPIO6_IO03</t>
  </si>
  <si>
    <t>MIPI_DSI0_CLK_P</t>
  </si>
  <si>
    <t>MIPI_DSI0_DATA0_N</t>
  </si>
  <si>
    <t>MIPI_DSI0_CLK_N</t>
  </si>
  <si>
    <t>MIPI_DSI0_DATA0_P</t>
  </si>
  <si>
    <t>LSIO_GPIO3_IO20/*/LSIO_GPIO1_IO10</t>
  </si>
  <si>
    <t>LSIO_GPIO3_IO19/*/LSIO_GPIO1_IO12</t>
  </si>
  <si>
    <t>LSIO_GPIO3_IO18/*/LSIO_GPIO1_IO09</t>
  </si>
  <si>
    <t>LSIO_GPIO3_IO21/*/LSIO_GPIO1_IO11</t>
  </si>
  <si>
    <t>MIPI_DSI0_DATA1_N</t>
  </si>
  <si>
    <t>HDMI_TX0_DATA1_EDP1_P</t>
  </si>
  <si>
    <t>MIPI_DSI0_DATA1_P</t>
  </si>
  <si>
    <t>HDMI_TX0_DATA1_EDP1_N</t>
  </si>
  <si>
    <t>GPIO4_IO07</t>
  </si>
  <si>
    <t>GPIO4_IO18</t>
  </si>
  <si>
    <t>LSIO_GPIO3_IO22/*/LSIO_GPIO1_IO13</t>
  </si>
  <si>
    <t>LSIO_GPIO3_IO17/*/LSIO_GPIO1_IO14</t>
  </si>
  <si>
    <t>SNVS_TAMPER_OUT4</t>
  </si>
  <si>
    <t>HDMI_TX0_CLK_EDP3_N</t>
  </si>
  <si>
    <t>HDMI_TX0_DATA2_EDP0_P</t>
  </si>
  <si>
    <t>HDMI_TX0_CLK_EDP3_P</t>
  </si>
  <si>
    <t>HDMI_TX0_DATA2_EDP0_N</t>
  </si>
  <si>
    <t>HDMI_TX0_DATA0_EDP2_P</t>
  </si>
  <si>
    <t>HDMI_TX0_CEC / SNVS_TAMPER_IN0</t>
  </si>
  <si>
    <t>HDMI_TX0_DATA0_EDP2_N</t>
  </si>
  <si>
    <t>SNVS_TAMPER_OUT0</t>
  </si>
  <si>
    <t>SNVS_TAMPER_IN2</t>
  </si>
  <si>
    <t>SNVS_TAMPER_OUT1</t>
  </si>
  <si>
    <t>SNVS_TAMPER_IN1</t>
  </si>
  <si>
    <t>SNVS_TAMPER_IN3</t>
  </si>
  <si>
    <t>SNVS_TAMPER_OUT3</t>
  </si>
  <si>
    <t>SNVS_TAMPER_IN0</t>
  </si>
  <si>
    <t>SNVS_TAMPER_OUT2</t>
  </si>
  <si>
    <t>GPIO1_IO03</t>
  </si>
  <si>
    <t>GPIO1_IO06</t>
  </si>
  <si>
    <t>GPIO1_IO01</t>
  </si>
  <si>
    <t>GPIO4_IO17</t>
  </si>
  <si>
    <t>LSIO_GPIO0_IO17</t>
  </si>
  <si>
    <t>LSIO_GPIO3_IO02</t>
  </si>
  <si>
    <t>GPIO1_IO25</t>
  </si>
  <si>
    <t>GPIO1_IO02/WDOG_B</t>
  </si>
  <si>
    <t>LSIO_GPIO0_IO05</t>
  </si>
  <si>
    <t>LSIO_GPIO0_IO03</t>
  </si>
  <si>
    <t>LSIO_GPIO0_IO01</t>
  </si>
  <si>
    <t>LSIO_GPIO0_IO04</t>
  </si>
  <si>
    <t>GPIO1_IO02</t>
  </si>
  <si>
    <t>LSIO_GPIO6_IO20</t>
  </si>
  <si>
    <t>LSIO_GPIO0_IO06</t>
  </si>
  <si>
    <t>GPIO2_IO19</t>
  </si>
  <si>
    <t>GPIO2_IO11</t>
  </si>
  <si>
    <t>LSIO_GPIO6_IO12</t>
  </si>
  <si>
    <t>LSIO_GPIO0_IO08</t>
  </si>
  <si>
    <t>GPIO4_IO27</t>
  </si>
  <si>
    <t>GPIO5_IO1</t>
  </si>
  <si>
    <t>GPIO3_IO30</t>
  </si>
  <si>
    <t>GPIO5_IO19</t>
  </si>
  <si>
    <t>LSIO_GPIO6_IO19</t>
  </si>
  <si>
    <t>LSIO_GPIO0_IO07</t>
  </si>
  <si>
    <t>GPIO1_IO00</t>
  </si>
  <si>
    <t>GPIO5_IO7</t>
  </si>
  <si>
    <t>ETH_MDI_A+</t>
  </si>
  <si>
    <t>ETH_MDI_C+</t>
  </si>
  <si>
    <t>ETH_MDI_A-</t>
  </si>
  <si>
    <t>ETH_MDI_C-</t>
  </si>
  <si>
    <t>ETH_MDI_B+</t>
  </si>
  <si>
    <t>ETH_MDI_D+</t>
  </si>
  <si>
    <t>ETH_MDI_B-</t>
  </si>
  <si>
    <t>ETH_MDI_D-</t>
  </si>
  <si>
    <t>ETH_PME_N_LED1</t>
  </si>
  <si>
    <t>ETH_LED_ACT</t>
  </si>
  <si>
    <t>LSIO_GPIO6_IO11</t>
  </si>
  <si>
    <t>LSIO_GPIO0_IO02</t>
  </si>
  <si>
    <t>GPIO4_IO28</t>
  </si>
  <si>
    <t>GPIO5_IO21</t>
  </si>
  <si>
    <t>LSIO_GPIO6_IO17</t>
  </si>
  <si>
    <t>LSIO_GPIO0_IO11</t>
  </si>
  <si>
    <t>GPIO5_IO02</t>
  </si>
  <si>
    <t>GPIO5_IO5</t>
  </si>
  <si>
    <t>UART0_CTS_B (= old RTS)</t>
  </si>
  <si>
    <t>LSIO_GPIO0_IO24</t>
  </si>
  <si>
    <t>GPIO4_IO03</t>
  </si>
  <si>
    <t>DMA_UART0_RTS_B
LSIO_GPIO0_IO22</t>
  </si>
  <si>
    <t>LSIO_GPIO3_IO24</t>
  </si>
  <si>
    <t>LVDS0_PWM0_OUT</t>
  </si>
  <si>
    <t>MIPI_DSI0_PWM0_OUT</t>
  </si>
  <si>
    <t>AUD_SAI1_RXD</t>
  </si>
  <si>
    <t>ADMA_SAI0_RXD</t>
  </si>
  <si>
    <t>AUD_SAI1_RXC</t>
  </si>
  <si>
    <t>ADMA_SAI0_RXC</t>
  </si>
  <si>
    <t>AUD_SAI1_RXFS</t>
  </si>
  <si>
    <t>ADMA_SAI0_RXFS</t>
  </si>
  <si>
    <t>AUD_SAI1_TXFS</t>
  </si>
  <si>
    <t>ADMA_SAI0_TXFS</t>
  </si>
  <si>
    <t>AUD_SAI0_TXC</t>
  </si>
  <si>
    <t>ADMA_SAI0_TXC</t>
  </si>
  <si>
    <t>AUD_SAI1_TXD</t>
  </si>
  <si>
    <t>ADMA_SAI0_TXD</t>
  </si>
  <si>
    <t>J1_30-ENET_MDIO</t>
  </si>
  <si>
    <t>CONN_ENET0_MDIO</t>
  </si>
  <si>
    <t>DMA_SPI1_CS0</t>
  </si>
  <si>
    <t>ADMA_SPI2_CS0</t>
  </si>
  <si>
    <t>J1_40-MIPI_CAM_RST</t>
  </si>
  <si>
    <t>LSIO_GPIO3_IO06</t>
  </si>
  <si>
    <t>LSIO_GPIO0_IO12</t>
  </si>
  <si>
    <t>DMA_SPI1_SDI</t>
  </si>
  <si>
    <t>ADMA_SPI2_SDI</t>
  </si>
  <si>
    <t>DMA_SPI1_SCK</t>
  </si>
  <si>
    <t>ADMA_SPI2_SCK</t>
  </si>
  <si>
    <t>ADMA_FLEXCAN2_TX</t>
  </si>
  <si>
    <t>DMA_SPI1_SDO</t>
  </si>
  <si>
    <t>ADMA_SPI2_SDO</t>
  </si>
  <si>
    <t>DMA_FLEXCAN0_RX</t>
  </si>
  <si>
    <t>ADMA_FLEXCAN2_RX</t>
  </si>
  <si>
    <t>DMA_UART1_RTS_B</t>
  </si>
  <si>
    <t>ADMA_UART0_RTS_B</t>
  </si>
  <si>
    <t>DMA_UART1_CTS_B</t>
  </si>
  <si>
    <t>ADMA_UART0_CTS_B</t>
  </si>
  <si>
    <t>DMA_UART1_TX</t>
  </si>
  <si>
    <t>ADMA_UART0_TX</t>
  </si>
  <si>
    <t>DMA_UART1_RX</t>
  </si>
  <si>
    <t>ADMA_UART0_RX</t>
  </si>
  <si>
    <t>CONN_USDHC1_DATA2</t>
  </si>
  <si>
    <t>CONN_USDHC1_DATA0</t>
  </si>
  <si>
    <t>CONN_USDHC1_DATA1</t>
  </si>
  <si>
    <t>CONN_USDHC1_CMD</t>
  </si>
  <si>
    <t>CONN_USDHC1_DATA3</t>
  </si>
  <si>
    <t>LSIO_PWM2_OUT</t>
  </si>
  <si>
    <t>LSIO_PWM3_OUT</t>
  </si>
  <si>
    <t>J1_70-MIPI_CAM_SYNC</t>
  </si>
  <si>
    <t>J1_74-ENET_MDC</t>
  </si>
  <si>
    <t>CONN_ENET0_MDC</t>
  </si>
  <si>
    <t>J1_75-MIPI_CAM_TRIGGER</t>
  </si>
  <si>
    <t>LSIO_GPIO0_IO14</t>
  </si>
  <si>
    <t>LSIO_GPIO4_IO22</t>
  </si>
  <si>
    <t>J1_82-USB#A_HOST_PWR</t>
  </si>
  <si>
    <t>LSIO_GPIO0_IO18</t>
  </si>
  <si>
    <t>LSIO_GPIO4_IO21</t>
  </si>
  <si>
    <t>DMA_UART0_RX</t>
  </si>
  <si>
    <t>ADMA_UART3_RX</t>
  </si>
  <si>
    <t>DMA_UART0_TX</t>
  </si>
  <si>
    <t>ADMA_UART3_TX</t>
  </si>
  <si>
    <t>J1_86-MIPI_CAM_BUF_CTL</t>
  </si>
  <si>
    <t>DMA_I2C1_SDA</t>
  </si>
  <si>
    <t>ADMA_I2C1_SDA</t>
  </si>
  <si>
    <t>DMA_I2C1_SCL</t>
  </si>
  <si>
    <t>ADMA_I2C1_SCL</t>
  </si>
  <si>
    <t>DMA_I2C4_SDA</t>
  </si>
  <si>
    <t>ADMA_I2C2_SDA</t>
  </si>
  <si>
    <t>DMA_I2C4_SCL</t>
  </si>
  <si>
    <t>ADMA_I2C2_SCL</t>
  </si>
  <si>
    <t>DMA_UART4_RX</t>
  </si>
  <si>
    <t>ADMA_UART2_RX</t>
  </si>
  <si>
    <t>J1_117-MIPI_CAM_OPT</t>
  </si>
  <si>
    <t>LSIO_GPIO4_IO00</t>
  </si>
  <si>
    <t>LSIO_GPIO3_IO23</t>
  </si>
  <si>
    <t>DMA_UART2_TX</t>
  </si>
  <si>
    <t>ADMA_UART1_TX</t>
  </si>
  <si>
    <t>DMA_UART4_TX</t>
  </si>
  <si>
    <t>ADMA_UART2_TX</t>
  </si>
  <si>
    <t>DMA_I2C0_SCL or HDMI_TX0_DDC_SCL</t>
  </si>
  <si>
    <t>ADMA_I2C3_SCL</t>
  </si>
  <si>
    <t>DMA_UART2_RX</t>
  </si>
  <si>
    <t>ADMA_UART1_RX</t>
  </si>
  <si>
    <t>DMA_I2C0_SDA or HDMI_TX0_DDC_SDA</t>
  </si>
  <si>
    <t>ADMA_I2C3_SDA</t>
  </si>
  <si>
    <t>LSIO_GPIO6_IO10</t>
  </si>
  <si>
    <t>GPIO5_IO20</t>
  </si>
  <si>
    <t>LSIO_GPIO6_IO18</t>
  </si>
  <si>
    <t>LSIO_GPIO0_IO10</t>
  </si>
  <si>
    <t>GPIO1_IO12</t>
  </si>
  <si>
    <t>GPIO5_IO9</t>
  </si>
  <si>
    <t>LSIO_GPIO3_IO31</t>
  </si>
  <si>
    <t>SNVS_TAMPER_IN4</t>
  </si>
  <si>
    <t>GPIO5_IO18</t>
  </si>
  <si>
    <t>LSIO_GPIO6_IO13</t>
  </si>
  <si>
    <t>LSIO_GPIO0_IO09</t>
  </si>
  <si>
    <t>GPIO5_IO8</t>
  </si>
  <si>
    <t>CONN_ENET1_RGMII_TXC</t>
  </si>
  <si>
    <t xml:space="preserve">Version </t>
  </si>
  <si>
    <t>Date</t>
  </si>
  <si>
    <t>Description</t>
  </si>
  <si>
    <t>1.0</t>
  </si>
  <si>
    <t xml:space="preserve">Preliminary </t>
  </si>
  <si>
    <t>UART</t>
  </si>
  <si>
    <t>I2C</t>
  </si>
  <si>
    <t>SPI</t>
  </si>
  <si>
    <t>SAI</t>
  </si>
  <si>
    <t>DSI</t>
  </si>
  <si>
    <t>CSI</t>
  </si>
  <si>
    <t>LVDS</t>
  </si>
  <si>
    <t>USB</t>
  </si>
  <si>
    <t>AC_AGND</t>
  </si>
  <si>
    <t>AC_AGND/EMMC_BOOT</t>
  </si>
  <si>
    <t>AC_HPOUTFB</t>
  </si>
  <si>
    <t>AC_LINEIN1_LP</t>
  </si>
  <si>
    <t>AC_LINEIN_LP</t>
  </si>
  <si>
    <t>AC_HPLOUT</t>
  </si>
  <si>
    <t>AC_LINEIN1_RP</t>
  </si>
  <si>
    <t>AC_LINEIN_RP</t>
  </si>
  <si>
    <t>AC_HPROUT</t>
  </si>
  <si>
    <t>AC</t>
  </si>
  <si>
    <t>ADC IN3(TS)</t>
  </si>
  <si>
    <t>ADC IN4(TS)</t>
  </si>
  <si>
    <t>ADC IN2(TS)</t>
  </si>
  <si>
    <t>ADC IN1(TS)</t>
  </si>
  <si>
    <t>TS</t>
  </si>
  <si>
    <t>_Function to highlight_</t>
  </si>
  <si>
    <t>Concerto 
Header</t>
  </si>
  <si>
    <t>J25</t>
  </si>
  <si>
    <t>GPLED</t>
  </si>
  <si>
    <t>UART#A_RTS</t>
  </si>
  <si>
    <t>I2C#B_SCL_BASE</t>
  </si>
  <si>
    <t>I2C#B_SDA_BASE</t>
  </si>
  <si>
    <t>UART#A_CTS</t>
  </si>
  <si>
    <t>HDMI_TX_CK_P</t>
  </si>
  <si>
    <t>HDMI_TX_D0_P</t>
  </si>
  <si>
    <t>HDMI_TX_CK_N</t>
  </si>
  <si>
    <t>HDMI_TX_D0_N</t>
  </si>
  <si>
    <t>HDMI_TX_D2_P</t>
  </si>
  <si>
    <t>HDMI_TX_D1_P</t>
  </si>
  <si>
    <t>HDMI_TX_D2_N</t>
  </si>
  <si>
    <t>HDMI_TX_D1_N</t>
  </si>
  <si>
    <t>MIPI-CSI_CK_N</t>
  </si>
  <si>
    <t>MIPI-CSI_CK_P</t>
  </si>
  <si>
    <t>MIPI-CSI_D0_N</t>
  </si>
  <si>
    <t>MIPI-CSI_D0_P</t>
  </si>
  <si>
    <t>MIPI-CSI_D1_N</t>
  </si>
  <si>
    <t>MIPI-CSI_D1_P</t>
  </si>
  <si>
    <t>MIPI-CSI_D2_N</t>
  </si>
  <si>
    <t>MIPI-CSI_D2_P</t>
  </si>
  <si>
    <t>MIPI-CSI_D3_N</t>
  </si>
  <si>
    <t>MIPI-CSI_D3_P</t>
  </si>
  <si>
    <t>MIPI-CSI_OPT_1V8_TO_SOM</t>
  </si>
  <si>
    <t>VIA U18 &amp; U19</t>
  </si>
  <si>
    <t>MIPI-CSI_SYNC_1V8_TO_SOM</t>
  </si>
  <si>
    <t>MIPI-CSI_PWR_EN_1V8_FROM_SOM</t>
  </si>
  <si>
    <t>MIPI-CSI_RST_B_1V8_FROM_SOM</t>
  </si>
  <si>
    <t>MIPI-CSI_TRIG_1V8_FROM_SOM</t>
  </si>
  <si>
    <t>MIPI_CSI_BUF_OE_B</t>
  </si>
  <si>
    <t>J20</t>
  </si>
  <si>
    <t>LVDS_DISP2_CK_N</t>
  </si>
  <si>
    <t>LVDS_DISP2_CK_P</t>
  </si>
  <si>
    <t>LVDS_DISP2_D0_N</t>
  </si>
  <si>
    <t>LVDS_DISP2_D0_P</t>
  </si>
  <si>
    <t>LVDS_DISP2_D1_N</t>
  </si>
  <si>
    <t>LVDS_DISP2_D1_P</t>
  </si>
  <si>
    <t>LVDS_DISP2_D2_N</t>
  </si>
  <si>
    <t>LVDS_DISP2_D2_P</t>
  </si>
  <si>
    <t>J22</t>
  </si>
  <si>
    <t>MIPI-DSI_CK_N</t>
  </si>
  <si>
    <t>MIPI-DSI_CK_P</t>
  </si>
  <si>
    <t>MIPI-DSI_D0_N</t>
  </si>
  <si>
    <t>MIPI-DSI_D0_P</t>
  </si>
  <si>
    <t>MIPI-DSI_D1_N</t>
  </si>
  <si>
    <t>MIPI-DSI_D1_P</t>
  </si>
  <si>
    <t>UART#B_CTS</t>
  </si>
  <si>
    <t>UART#B_RTS</t>
  </si>
  <si>
    <t>CAN#A_H</t>
  </si>
  <si>
    <t>CAN#A_L</t>
  </si>
  <si>
    <t>J26</t>
  </si>
  <si>
    <t>ENET2_RX_ER</t>
  </si>
  <si>
    <t>ENET2_TD1</t>
  </si>
  <si>
    <t>ENET2_TX_CLK</t>
  </si>
  <si>
    <t>ENET2_TX_EN</t>
  </si>
  <si>
    <t>I2C#C_SCL_BASE</t>
  </si>
  <si>
    <t>I2C#C_SDA_BASE</t>
  </si>
  <si>
    <t>J23</t>
  </si>
  <si>
    <t>ETH_RST_B/I2C_BASE_EN_B</t>
  </si>
  <si>
    <t>Via U17 requires  ETH_RST_B/I2C_BASE_EN_B = L</t>
  </si>
  <si>
    <t>CB_WDOG_B</t>
  </si>
  <si>
    <t>CAP_TOUCH_INT_B</t>
  </si>
  <si>
    <t>Connect to WDOG_B function for "REBOOT"</t>
  </si>
  <si>
    <t>Alternate Function for Selected SOM ^^^^^</t>
  </si>
  <si>
    <t xml:space="preserve">Note </t>
  </si>
  <si>
    <t>Control Signal</t>
  </si>
  <si>
    <t>Base Control signal</t>
  </si>
  <si>
    <t>Concerto NetName</t>
  </si>
  <si>
    <t>ALL VAR-SOM MOST COMMON FUNCTION; If none will display unique or GPIO by default;</t>
  </si>
  <si>
    <t>SPECIFIC SOM PIN FUNCTIONS :</t>
  </si>
  <si>
    <t>Enter PIN#</t>
  </si>
  <si>
    <t>Symphony SOMs compatibility list:</t>
  </si>
  <si>
    <t>PWM</t>
  </si>
  <si>
    <t>GPIO1_IO10</t>
  </si>
  <si>
    <t xml:space="preserve">Correct SOM-MX8MM pins in the compatibility page only </t>
  </si>
  <si>
    <t>22-Dec-19</t>
  </si>
  <si>
    <t>ENET_TX_CTL//SAI6_MCLK/////GPIO1_IO22//////SD3_D0/*/NC</t>
  </si>
  <si>
    <t>ENET_TD3//SAI6_TXC///PDM_BIT1////SPDIF_EXT_CLK/////GPIO1_IO18//////SD3_D6/*/ETH_TRX0_P</t>
  </si>
  <si>
    <t>ENET_RD0//SAI7_RXD0///PDM_BIT1/////GPIO1_IO26//////SD3_D4/*/ETH_TRX2_P</t>
  </si>
  <si>
    <t>ENET_TD2/ENET_TX_CLK_IN|ENET_REF_CLK_ROOT_OUT//SAI6_RXD0///PDM_BIT3/////GPIO1_IO19//////SD3_D7/*/ETH_TRX0_N</t>
  </si>
  <si>
    <t>ENET_RD1//SAI7_RXFS///PDM_BIT0/////GPIO1_IO27//////SD3_RESET_B/*/ETH_TRX2_N</t>
  </si>
  <si>
    <t>ENET_TD1//SAI6_RXFS///PDM_BIT2/////GPIO1_IO20//////SD3_CD_B/*/ETH_TRX1_P</t>
  </si>
  <si>
    <t>ENET_RD2//SAI7_RXC///PDM_CLK/////GPIO1_IO28//////SD3_CLK/*/ETH_TRX3_P</t>
  </si>
  <si>
    <t>ENET_TD0//SAI6_RXC///PDM_BIT1/////GPIO1_IO21//////SD3_WP/*/ETH_TRX1_N</t>
  </si>
  <si>
    <t>ENET_RD3//SAI7_MCLK///SPDIF_IN/////GPIO1_IO29//////SD3_CMD/*/ETH_TRX3_N</t>
  </si>
  <si>
    <t>ENET_RX_CTL//SAI7_TXFS///PDM_BIT3/////GPIO1_IO24//////SD3_D2/*/LED_ACT</t>
  </si>
  <si>
    <t>ENET_RXC/ENET_RX_ER//SAI7_TXC///PDM_BIT2/////GPIO1_IO25//////SD3_D3/*/LED_LINK10_100_1000</t>
  </si>
  <si>
    <t>SAI5_RXD3///SAI5_TXD0////PDM_BIT3/////GPIO3_IO24/*/DMIC_CLK</t>
  </si>
  <si>
    <t>SAI5_MCLK/////GPIO3_IO25/*/DMIC_DATA</t>
  </si>
  <si>
    <t>SAI2_RXD0/SAI5_TXD0///SAI2_TXD1////UART1_RTS_B/////GPIO4_IO23//////PDM_BIT3</t>
  </si>
  <si>
    <t>SAI2_RXC/SAI5_TXC////UART1_RXD/////GPIO4_IO22//////PDM_BIT1</t>
  </si>
  <si>
    <t>SAI2_RXFS/SAI5_TXFS//SAI5_TXD1///SAI2_RXD1////UART1_TXD/////GPIO4_IO21//////PDM_BIT2</t>
  </si>
  <si>
    <t>SAI2_TXFS/SAI5_TXD1///SAI2_TXD1////UART1_CTS_B/////GPIO4_IO24//////PDM_BIT2</t>
  </si>
  <si>
    <t>SAI2_TXC/SAI5_TXD2/////GPIO4_IO25//////PDM_BIT1</t>
  </si>
  <si>
    <t>GPIO1_IO07/ENET_MDIO/////SD1_WP//////EXT_CLK4</t>
  </si>
  <si>
    <t>~ENET_MDIO//SAI6_TXFS///PDM_BIT2////SPDIF_IN/////GPIO1_IO17//////SD3_D5</t>
  </si>
  <si>
    <t>ECSPI1_SS0/UART3_RTS_B//I2C2_SDA///SAI5_RXD1////SAI5_TXFS/////GPIO5_IO09</t>
  </si>
  <si>
    <t>~ECSPI1_MISO/UART3_CTS_B//I2C2_SCL///SAI5_RXD0/////GPIO5_IO08</t>
  </si>
  <si>
    <t>~ECSPI1_SCLK/UART3_RXD//I2C1_SCL///SAI5_RXFS/////GPIO5_IO06</t>
  </si>
  <si>
    <t>~ECSPI1_MOSI/UART3_TXD//I2C1_SDA///SAI5_RXC/////GPIO5_IO07</t>
  </si>
  <si>
    <t>SAI3_RXC/GPT1_CLK//SAI5_RXC///SAI2_RXD1////~UART2_CTS_B/////GPIO4_IO29//////PDM_CLK</t>
  </si>
  <si>
    <t>SAI3_RXD/GPT1_COMPARE1//SAI5_RXD0///SAI3_TXD1////~UART2_RTS_B/////GPIO4_IO30//////PDM_BIT1</t>
  </si>
  <si>
    <t>SAI3_TXC/GPT1_COMPARE2//SAI5_RXD2///SAI2_TXD1////~UART2_TXD/////GPIO5_IO00//////PDM_BIT2</t>
  </si>
  <si>
    <t>SAI3_TXFS/GPT1_CAPTURE2//SAI5_RXD1///SAI3_TXD1////~UART2_RXD/////GPIO4_IO31//////PDM_BIT3</t>
  </si>
  <si>
    <t>_UART3_RXD/UART1_CTS_B//SD3_RESET_B///GPT1_CAPTURE2/////GPIO5_IO26</t>
  </si>
  <si>
    <t>_UART3_TXD/UART1_RTS_B//SD3_VSELECT///GPT1_CLK/////GPIO5_IO27</t>
  </si>
  <si>
    <t>SD2_CLK/SAI5_RXFS//ECSPI2_SCLK///UART4_RXD////SAI5_MCLK/////GPIO2_IO13</t>
  </si>
  <si>
    <t>SD2_D2/SAI5_TXC//ECSPI2_SS0///SPDIF_OUT////PDM_BIT2/////GPIO2_IO17</t>
  </si>
  <si>
    <t>SD2_D0/SAI5_RXD0//I2C4_SDA///UART2_RXD////PDM_BIT0/////GPIO2_IO15</t>
  </si>
  <si>
    <t>SD2_D1/SAI5_TXFS//I2C4_SCL///UART2_TXD////PDM_BIT1/////GPIO2_IO16</t>
  </si>
  <si>
    <t>SD2_CMD/SAI5_RXC//ECSPI2_MOSI///UART4_TXD////PDM_CLK/////GPIO2_IO14</t>
  </si>
  <si>
    <t>SD2_D3/SAI5_TXD0//ECSPI2_MISO///SPDIF_IN////PDM_BIT3/////GPIO2_IO18</t>
  </si>
  <si>
    <t>ECSPI2_MOSI/UART4_TXD//I2C3_SDA///SAI5_RXD3////SAI5_TXD0/////GPIO5_IO11</t>
  </si>
  <si>
    <t>GPIO1_IO11/PWM2_OUT</t>
  </si>
  <si>
    <t>SAI2_MCLK/SAI5_MCLK/////GPIO4_IO27//////SAI3_MCLK</t>
  </si>
  <si>
    <t>~ENET_MDC//SAI6_TXD0///PDM_BIT3////SPDIF_OUT/////GPIO1_IO16//////SD3_STROBE</t>
  </si>
  <si>
    <t>ECSPI2_SCLK/UART4_RXD//I2C3_SCL///SAI5_RXD2////SAI5_TXC/////GPIO5_IO10</t>
  </si>
  <si>
    <t>ECSPI2_MISO/UART4_CTS_B//I2C4_SCL///SAI5_MCLK/////GPIO5_IO12</t>
  </si>
  <si>
    <t>ECSPI2_SS0/UART4_RTS_B//I2C4_SDA/////GPIO5_IO13</t>
  </si>
  <si>
    <t>GPIO1_IO10/USB1_OTG_ID//PWM3_OUT</t>
  </si>
  <si>
    <t>~GPIO1_IO00/ENET_PHY_REF_CLK_ROOT/////REF_CLK_32K//////EXT_CLK1</t>
  </si>
  <si>
    <t>SAI3_TXD/GPT1_COMPARE3//SAI5_RXD3////SPDIF_EXT_CLK/////GPIO5_IO01</t>
  </si>
  <si>
    <t>UART4_RXD/UART2_CTS_B///GPT1_COMPARE1/////GPIO5_IO28</t>
  </si>
  <si>
    <t>UART4_TXD/UART2_RTS_B///GPT1_CAPTURE1/////GPIO5_IO29</t>
  </si>
  <si>
    <t>I2C2_SDA/ENET_1588_EVENT1_OUT//SD3_WP///ECSPI1_SS0/////GPIO5_IO17</t>
  </si>
  <si>
    <t>I2C2_SCL/ENET_1588_EVENT1_IN//SD3_CD_B///ECSPI1_MISO/////GPIO5_IO16</t>
  </si>
  <si>
    <t>~I2C3_SDA/PWM3_OUT//GPT3_CLK///ECSPI2_MOSI/////GPIO5_IO19</t>
  </si>
  <si>
    <t>GPIO1_IO15////SD3_WP/////PWM4_OUT//////CCM_CLKO2</t>
  </si>
  <si>
    <t>~I2C3_SCL/PWM4_OUT//GPT2_CLK///ECSPI2_SCLK/////GPIO5_IO18</t>
  </si>
  <si>
    <t>GPIO1_IO06/ENET_MDC/////SD1_CD_B//////EXT_CLK3</t>
  </si>
  <si>
    <t>ENET_TXC/ENET_TX_ER//SAI7_TXD0/////GPIO1_IO23//////SD3_D1/*/NC</t>
  </si>
  <si>
    <t>~GPIO1_IO14////SD3_CD_B/////PWM3_OUT//////CCM_CLKO1</t>
  </si>
  <si>
    <t>SAI3_RXFS/GPT1_CAPTURE1//SAI5_RXFS///SAI3_RXD1////SPDIF_IN/////GPIO4_IO28//////PDM_BIT0</t>
  </si>
  <si>
    <t>UART2_RXD/ECSPI3_MISO///GPT1_COMPARE3/////GPIO5_IO24</t>
  </si>
  <si>
    <t>GPIO1_IO08/ENET_1588_EVENT0_IN//PWM1_OUT/////SD2_RESET_B</t>
  </si>
  <si>
    <t>SAI3_MCLK/PWM4_OUT//SAI5_MCLK////SPDIF_OUT/////GPIO5_IO02//////SPDIF_IN</t>
  </si>
  <si>
    <t>UART3_TXD/UART1_RTS_B//SD3_VSELECT///GPT1_CLK/////GPIO5_IO27</t>
  </si>
  <si>
    <t>CSI_CK_P</t>
  </si>
  <si>
    <t>CSI_CK_N</t>
  </si>
  <si>
    <t>~GPIO1_IO03/SD1_VSELECT/////SDMA1_EXT_EVENT0//////XTAL_OK</t>
  </si>
  <si>
    <t>~GPIO1_IO05/M4_NMI/////PMIC_READY//////INT_BOOT</t>
  </si>
  <si>
    <t>DSI_D1_N/*/LVDS0_CH0_TX1_N</t>
  </si>
  <si>
    <t>DSI_D0_N/*/LVDS0_CH0_TX0_N</t>
  </si>
  <si>
    <t>DSI_D1_P/*/LVDS0_CH0_TX1_P</t>
  </si>
  <si>
    <t>DSI_D0_P/*/LVDS0_CH0_TX0_P</t>
  </si>
  <si>
    <t>DSI_D2_N/*/LVDS0_CH0_TX2_N</t>
  </si>
  <si>
    <t>DSI_D3_N/*/LVDS0_CH0_TX3_N</t>
  </si>
  <si>
    <t>DSI_D2_P/*/LVDS0_CH0_TX2_P</t>
  </si>
  <si>
    <t>DSI_D3_P/*/LVDS0_CH0_TX3_P</t>
  </si>
  <si>
    <t>UART2_TXD/ECSPI3_SS0///GPT1_COMPARE2/////GPIO5_IO25</t>
  </si>
  <si>
    <t>I2C4_SCL/PWM2_OUT///ECSPI2_MISO/////GPIO5_IO20</t>
  </si>
  <si>
    <t>UART3_RXD/UART1_CTS_B//SD3_RESET_B///GPT1_CAPTURE2/////GPIO5_IO26</t>
  </si>
  <si>
    <t>I2C4_SDA/PWM1_OUT///ECSPI2_SS0/////GPIO5_IO21</t>
  </si>
  <si>
    <t>SAI5_RXFS/////GPIO3_IO19/*/HPOUTFB</t>
  </si>
  <si>
    <t>SAI5_RXC////PDM_CLK/////GPIO3_IO20/*/LINEIN1_LP</t>
  </si>
  <si>
    <t>SAI5_RXD0////PDM_BIT0/////GPIO3_IO21/*/HPLOUT</t>
  </si>
  <si>
    <t>SAI5_RXD1///SAI5_TXFS////PDM_BIT1/////GPIO3_IO22/*/LINEIN1_RP</t>
  </si>
  <si>
    <t>SAI5_RXD2///SAI5_TXC////PDM_BIT2/////GPIO3_IO23/*/HPROUT</t>
  </si>
  <si>
    <t>~ENET_MDIO/////GPIO1_IO17</t>
  </si>
  <si>
    <t>~ENET_MDC/////GPIO1_IO16</t>
  </si>
  <si>
    <t>02-JAN-20</t>
  </si>
  <si>
    <t>Added VAR-SOM-MX8M-NANO</t>
  </si>
  <si>
    <t>VAR-SOM-MX8MN</t>
  </si>
  <si>
    <t>GPIO4_IO06</t>
  </si>
  <si>
    <t>GPIO4_IO13</t>
  </si>
  <si>
    <t>GPIO4_IO08</t>
  </si>
  <si>
    <t>Added VAR-SOM-MX8M-NANO and MINI SOM pin usage</t>
  </si>
  <si>
    <t>SOM Usage</t>
  </si>
  <si>
    <t>EC</t>
  </si>
  <si>
    <t>CN or TP</t>
  </si>
  <si>
    <t>ECSPI1</t>
  </si>
  <si>
    <t>UART2</t>
  </si>
  <si>
    <t>WBD or WB</t>
  </si>
  <si>
    <t>Note</t>
  </si>
  <si>
    <t>Function can be released with BT disabled</t>
  </si>
  <si>
    <t>CN</t>
  </si>
  <si>
    <t>BOOT_CFG</t>
  </si>
  <si>
    <t xml:space="preserve">Can be driven after SOM_3V3_PER rise + 30ms </t>
  </si>
  <si>
    <t>I2C3</t>
  </si>
  <si>
    <t>TP</t>
  </si>
  <si>
    <t>Applicable 
Configuration</t>
  </si>
  <si>
    <t>Pinname mnemonics</t>
  </si>
  <si>
    <t>"/"</t>
  </si>
  <si>
    <t>Denote alternate function number 
"/" is ALT1
"////" is ALT4
None is ALT0</t>
  </si>
  <si>
    <t>"/*/"</t>
  </si>
  <si>
    <t>Prefix points to an alternate function optionally used or shared on SOM;
Verify with SOM datasheet before using this pin;</t>
  </si>
  <si>
    <t>"~"</t>
  </si>
  <si>
    <t>Not Connected
E.g. "NC/*/LVDS0_CH1_CLK_N" means that when "LD" LVDS Display option NOT included in the SOM configuration - this pin will not be connected</t>
  </si>
  <si>
    <t>Function of configurable IC 
E.g. "SAI5_RXC/SAI1_TXD1////PDM_CLK/////GPIO3_IO20/*/LINEIN1_LP"
" /*/LINEIN1_LP " - with "AC" Audio Codec configuration in the part number pin will expose the Audio Codec LINEIN1_LP IO
The "SAI5_RXC/SAI1_TXD1////PDM_CLK/////GPIO3_IO20" Altenate function of SOC pad SAI5_RXC cannot be used in the above case!</t>
  </si>
  <si>
    <t>NO EC</t>
  </si>
  <si>
    <t>Must provide power with no EC</t>
  </si>
  <si>
    <t>Must provide power with NO EC</t>
  </si>
  <si>
    <t>WDOG_B</t>
  </si>
  <si>
    <t>Always connected to PMIC_WDOG_B input</t>
  </si>
  <si>
    <t>Added VAR-SOM-SOLO pin usage and fix pin 58</t>
  </si>
  <si>
    <t>Do not drive this pin until POR_B rise+1ms</t>
  </si>
  <si>
    <t>SRC_BOOT_CFG31</t>
  </si>
  <si>
    <t>EIM_AD07/IPU1_DISP1_D02//IPU1_CSI1_D02/////GPIO3_IO07///////~SRC_BOOT_CFG07////////EPDC_SDCE3</t>
  </si>
  <si>
    <t>EIM_EB3/ECSPI4_RDY//UART3_RTS_B///UART1_RI_B////IPU1_CSI1_HSYNC/////GPIO2_IO31//////IPU1_DI1_PIN03///////~SRC_BOOT_CFG31////////EPDC_SDCE0/////////EIM_ACLK_FREERUN</t>
  </si>
  <si>
    <t>EIM_AD05/IPU1_DISP1_D04//IPU1_CSI1_D04/////GPIO3_IO05///////~SRC_BOOT_CFG05////////EPDC_SDCE1</t>
  </si>
  <si>
    <t>SRC_BOOT_CFG05</t>
  </si>
  <si>
    <t xml:space="preserve">BOOT_SEL Pin </t>
  </si>
  <si>
    <t>Used as PCIe_REF_CLK_N</t>
  </si>
  <si>
    <t>Used as PCIe_REF_CLK_P</t>
  </si>
  <si>
    <t>Symphony NetName</t>
  </si>
  <si>
    <t>Symphony 
Header</t>
  </si>
  <si>
    <t>VAR-SOM-MX8MP</t>
  </si>
  <si>
    <t>Pin view on compatibility_pinmap page modified to include all SOMs</t>
  </si>
  <si>
    <t>CAN</t>
  </si>
  <si>
    <t>ENET_QOS_RGMII_TD3//SAI6_TX_BCLK///PDM_BIT_STREAM2/////GPIO1_IO18//////USDHC3_DATA6/*/ETH0_MDI_A_P</t>
  </si>
  <si>
    <t>ENET_QOS_RGMII_RD0//SAI7_RX_DATA0///PDM_BIT_STREAM1/////GPIO1_IO26//////USDHC3_DATA4/*/ETH0_MDI_C_P</t>
  </si>
  <si>
    <t>ENET_QOS_RGMII_TD2/ENET_QOS_INPUT=ENET_ QOS_TX_CLK OUTPUT=CCM_ENET_QOS_REF_CLK_ROOT//SAI6_RX_DATA0///PDM_BIT_STREAM1/////GPIO1_IO19//////USDHC3_DATA7/*/ETH0_MDI_A_M</t>
  </si>
  <si>
    <t>ENET_QOS_RGMII_RD1//SAI7_RX_SYNC///PDM_BIT_STREAM0/////GPIO1_IO27//////USDHC3_RESET_B/*/ETH0_MDI_C_M</t>
  </si>
  <si>
    <t>ENET_QOS_RGMII_TD1//SAI6_RX_SYNC///PDM_BIT_STREAM0/////GPIO1_IO20//////USDHC3_CD_B/*/ETH0_MDI_B_P</t>
  </si>
  <si>
    <t>ENET_QOS_RGMII_RD2//SAI7_RX_BCLK///PDM_CLK/////GPIO1_IO28//////USDHC3_CLK/*/ETH0_MDI_D_P</t>
  </si>
  <si>
    <t>ENET_QOS_RGMII_TD0//SAI6_RX_BCLK///PDM_CLK/////GPIO1_IO21//////USDHC3_WP/*/ETH0_MDI_B_M</t>
  </si>
  <si>
    <t>ENET_QOS_RGMII_RD3//SAI7_MCLK///SPDIF1_IN/////GPIO1_IO29//////USDHC3_CMD/*/ETH0_MDI_D_M</t>
  </si>
  <si>
    <t>ENET_QOS_RGMII_RX_CTL//SAI7_TX_SYNC///PDM_BIT_STREAM3/////GPIO1_IO24//////USDHC3_DATA2/*/ETH0_LED_ACT</t>
  </si>
  <si>
    <t>ENET_QOS_RGMII_RXC/ENET_QOS_RX_ER//SAI7_TX_BCLK///PDM_BIT_STREAM2/////GPIO1_IO25//////USDHC3_DATA3/*/ETH0_LED_LINK_10_100_1000</t>
  </si>
  <si>
    <t>SPDIF1_EXT_CLK/PWM1_OUT///GPT1_COMPARE3/////GPIO5_IO05</t>
  </si>
  <si>
    <t>SAI3_TX_DATA0/SAI2_TX_DATA3//SAI5_RX_DATA3///GPT1_CAPTURE2////SPDIF1_EXT_CLK/////GPIO5_IO01//////SRC_BOOT_MODE5/*/DMIC_CLK</t>
  </si>
  <si>
    <t>SAI3_MCLK/PWM4_OUT//SAI5_MCLK////SPDIF1_OUT/////GPIO5_IO02//////SPDIF1_IN/*/DMIC_DATA</t>
  </si>
  <si>
    <t>SAI2_RX_DATA0/SAI5_TX_DATA0//ENET_QOS_1588_EVENT2_ OUT///SAI2_TX_DATA1////UART1_RTS_B/////GPIO4_IO23//////PDM_BIT_STREAM3</t>
  </si>
  <si>
    <t>SAI2_RX_BCLK/SAI5_TX_BCLK///FLEXCAN1_TX////UART1_RX/////GPIO4_IO22//////PDM_BIT_STREAM1</t>
  </si>
  <si>
    <t>SAI2_RX_SYNC/SAI5_TX_SYNC//SAI5_TX_DATA1///SAI2_RX_DATA1////UART1_TX/////GPIO4_IO21//////PDM_BIT_STREAM2</t>
  </si>
  <si>
    <t>SAI2_TX_SYNC/SAI5_TX_DATA1//ENET_QOS_1588_EVENT3_ OUT///SAI2_TX_DATA1////UART1_CTS_B/////GPIO4_IO24//////PDM_BIT_STREAM2</t>
  </si>
  <si>
    <t>SAI2_TX_BCLK/SAI5_TX_DATA2///FLEXCAN1_RX/////GPIO4_IO25//////PDM_BIT_STREAM1</t>
  </si>
  <si>
    <t>SAI2_TX_DATA0/SAI5_TX_DATA3//ENET_QOS_1588_EVENT2_ IN///FLEXCAN2_TX////ENET_QOS_1588_EVENT2_ AUX_IN/////GPIO4_IO26//////SRC_BOOT_MODE4</t>
  </si>
  <si>
    <t>GPIO1_IO15/USB2_OTG_OC////USDHC3_WP/////PWM4_OUT//////CCM_CLKO2</t>
  </si>
  <si>
    <t>ENET_QOS_MDIO//SAI6_TX_SYNC///PDM_BIT_STREAM3/////GPIO1_IO17//////USDHC3_DATA5</t>
  </si>
  <si>
    <t>NC/*/NAND_DATA01/QSPI_A_DATA1//SAI3_TX_SYNC///ISP_PRELIGHT_TRIG_0////UART4_TX/////GPIO3_IO07</t>
  </si>
  <si>
    <t>NC/*/NAND_DATA02/QSPI_A_DATA2//USDHC3_CD_B///UART4_CTS_B////I2C4_SDA/////GPIO3_IO08</t>
  </si>
  <si>
    <t>NC/*/NAND_DATA03/QSPI_A_DATA3//USDHC3_WP///UART4_RTS_B////ISP_FL_TRIG_1/////GPIO3_IO09</t>
  </si>
  <si>
    <t>ECSPI2_SS0/UART4_RTS_B//I2C4_SDA////CCM_CLKO2/////GPIO5_IO13</t>
  </si>
  <si>
    <t>ECSPI2_SCLK/UART4_RX//I2C3_SCL///SAI7_TX_BCLK/////GPIO5_IO10</t>
  </si>
  <si>
    <t>GPIO1_IO14/USB2_OTG_PWR////USDHC3_CD_B/////PWM3_OUT//////CCM_CLKO1</t>
  </si>
  <si>
    <t>ECSPI2_MISO/UART4_CTS_B//I2C4_SCL///SAI7_MCLK////CCM_CLKO1/////GPIO5_IO12</t>
  </si>
  <si>
    <t>UART3_RX/UART1_CTS_B//USDHC3_RESET_B///GPT1_CAPTURE2////FLEXCAN2_TX/////GPIO5_IO26</t>
  </si>
  <si>
    <t>ECSPI2_MOSI/UART4_TX//I2C3_SDA///SAI7_TX_DATA0/////GPIO5_IO11</t>
  </si>
  <si>
    <t>UART3_TX/UART1_RTS_B//USDHC3_VSELECT///GPT1_CLK////FLEXCAN2_RX/////GPIO5_IO27</t>
  </si>
  <si>
    <t>SAI2_MCLK/SAI5_MCLK//ENET_QOS_1588_EVENT3_ IN///FLEXCAN2_RX////ENET_QOS_1588_EVENT3_ AUX_IN/////GPIO4_IO27//////SAI3_MCLK</t>
  </si>
  <si>
    <t>ECSPI1_MISO/UART3_CTS_B//I2C2_SCL///SAI7_RX_DATA0/////GPIO5_IO08</t>
  </si>
  <si>
    <t>ECSPI1_SS0/UART3_RTS_B//I2C2_SDA///SAI7_TX_SYNC/////GPIO5_IO09</t>
  </si>
  <si>
    <t>ECSPI1_MOSI/UART3_TX//I2C1_SDA///SAI7_RX_BCLK/////GPIO5_IO07</t>
  </si>
  <si>
    <t>ECSPI1_SCLK/UART3_RX//I2C1_SCL///SAI7_RX_SYNC/////GPIO5_IO06</t>
  </si>
  <si>
    <t>SAI1_RX_DATA7/SAI6_MCLK//SAI1_TX_SYNC///SAI1_TX_DATA4////ENET1_RGMII_RD3/////GPIO4_IO09</t>
  </si>
  <si>
    <t>USDHC2_CLK//ECSPI2_SCLK///UART4_RX/////GPIO2_IO13</t>
  </si>
  <si>
    <t>USDHC2_DATA2//ECSPI2_SS0///SPDIF1_OUT////PDM_BIT_STREAM2/////GPIO2_IO17</t>
  </si>
  <si>
    <t>USDHC2_DATA0//I2C4_SDA///UART2_RX////PDM_BIT_STREAM0/////GPIO2_IO15</t>
  </si>
  <si>
    <t>USDHC2_DATA1//I2C4_SCL///UART2_TX////PDM_BIT_STREAM1/////GPIO2_IO16</t>
  </si>
  <si>
    <t>USDHC2_CMD//ECSPI2_MOSI///UART4_TX////PDM_CLK/////GPIO2_IO14</t>
  </si>
  <si>
    <t>USDHC2_DATA3//ECSPI2_MISO///SPDIF1_IN////PDM_BIT_STREAM3/////GPIO2_IO18//////SRC_EARLY_RESET</t>
  </si>
  <si>
    <t>SPDIF1_OUT/PWM3_OUT//I2C5_SCL///GPT1_COMPARE1////FLEXCAN1_TX/////GPIO5_IO03</t>
  </si>
  <si>
    <t>GPIO1_IO11/USB2_OTG_ID//PWM2_OUT////USDHC3_VSELECT/////CCM_PMIC_READY</t>
  </si>
  <si>
    <t>SAI1_RX_DATA6/SAI6_TX_SYNC//SAI6_RX_SYNC////ENET1_RGMII_RD2/////GPIO4_IO08</t>
  </si>
  <si>
    <t>ENET_QOS_MDC//SAI6_TX_DATA0/////GPIO1_IO16//////USDHC3_STROBE</t>
  </si>
  <si>
    <t>GPIO1_IO08/ENET_QOS_1588_EVENT0_ IN//PWM1_OUT///ISP_PRELIGHT_TRIG_1////ENET_QOS_1588_EVENT0_ AUX_IN/////USDHC2_RESET_B/*/SAI1_TX_DATA6/SAI6_RX_SYNC//SAI6_TX_SYNC////ENET1_RX_ER/////GPIO4_IO18</t>
  </si>
  <si>
    <t>NAND_DQS/QSPI_A_DQS//SAI3_MCLK///ISP_SHUTTER_OPEN_0////I2C3_SCL/////GPIO3_IO14</t>
  </si>
  <si>
    <t>SAI1_RX_DATA5/SAI6_TX_DATA0//SAI6_RX_DATA0///SAI1_RX_SYNC////ENET1_RGMII_RD1/////GPIO4_IO07</t>
  </si>
  <si>
    <t>UART2_RX/ECSPI3_MISO///GPT1_COMPARE3/////GPIO5_IO24</t>
  </si>
  <si>
    <t>UART2_TX/ECSPI3_SS0///GPT1_COMPARE2/////GPIO5_IO25</t>
  </si>
  <si>
    <t>I2C3_SDA/PWM3_OUT//GPT3_CLK///ECSPI2_MOSI/////GPIO5_IO19</t>
  </si>
  <si>
    <t>I2C3_SCL/PWM4_OUT//GPT2_CLK///ECSPI2_SCLK/////GPIO5_IO18</t>
  </si>
  <si>
    <t>USB1_RX_N</t>
  </si>
  <si>
    <t>I2C4_SCL/PWM2_OUT//PCIE1_CLKREQ_B///ECSPI2_MISO/////GPIO5_IO20</t>
  </si>
  <si>
    <t>USB1_RX_P</t>
  </si>
  <si>
    <t>SAI1_TX_DATA5/SAI6_RX_DATA0//SAI6_TX_DATA0////ENET1_RGMII_TXC/////GPIO4_IO17</t>
  </si>
  <si>
    <t>USB1_TX_P</t>
  </si>
  <si>
    <t>USB1_TX_N</t>
  </si>
  <si>
    <t>PCIE_REF_PAD_CLK_N</t>
  </si>
  <si>
    <t>PCIE_REF_PAD_CLK_P</t>
  </si>
  <si>
    <t>SAI1_TX_DATA4/SAI6_RX_BCLK//SAI6_TX_BCLK////ENET1_RGMII_TX_CTL/////GPIO4_IO16</t>
  </si>
  <si>
    <t>UART4_RX/UART2_CTS_B//PCIE1_CLKREQ_B///GPT1_COMPARE1////I2C6_SCL/////GPIO5_IO28</t>
  </si>
  <si>
    <t>MIPI_CSI1_D0_P</t>
  </si>
  <si>
    <t>MIPI_CSI1_D0_N</t>
  </si>
  <si>
    <t>SAI1_RX_DATA4/SAI6_TX_BCLK//SAI6_RX_BCLK////ENET1_RGMII_RD0/////GPIO4_IO06</t>
  </si>
  <si>
    <t>MIPI_CSI1_D1_N</t>
  </si>
  <si>
    <t>UART1_TX/ECSPI3_MOSI/////GPIO5_IO23</t>
  </si>
  <si>
    <t>MIPI_CSI1_D1_P</t>
  </si>
  <si>
    <t>MIPI_CSI1_D2_P</t>
  </si>
  <si>
    <t>PCIE_TXN_N</t>
  </si>
  <si>
    <t>MIPI_CSI1_D2_N</t>
  </si>
  <si>
    <t>PCIE_TXN_P</t>
  </si>
  <si>
    <t>MIPI_CSI1_D3_N</t>
  </si>
  <si>
    <t>MIPI_CSI1_D3_P</t>
  </si>
  <si>
    <t>PCIE_RXN_P</t>
  </si>
  <si>
    <t>MIPI_CSI1_CLK_P</t>
  </si>
  <si>
    <t>PCIE_RXN_N</t>
  </si>
  <si>
    <t>MIPI_CSI1_CLK_N</t>
  </si>
  <si>
    <t>USB2_RX_P</t>
  </si>
  <si>
    <t>USB2_TX_N</t>
  </si>
  <si>
    <t>USB2_RX_N</t>
  </si>
  <si>
    <t>USB2_TX_P</t>
  </si>
  <si>
    <t>HDMI_TX1_P/*/MIPI_CSI2_D1_P</t>
  </si>
  <si>
    <t>HDMI_TX1_N/*/MIPI_CSI2_D1_N</t>
  </si>
  <si>
    <t>HDMI_TXC_N/*/MIPI_CSI2_CLK_N</t>
  </si>
  <si>
    <t>HDMI_TX2_P/*/MIPI_CSI2_D2_P</t>
  </si>
  <si>
    <t>HDMI_TXC_P/*/MIPI_CSI2_CLK_P</t>
  </si>
  <si>
    <t>HDMI_TX2_N/*/MIPI_CSI2_D2_N</t>
  </si>
  <si>
    <t>HDMI_HPD/HDMI_HPD_O///I2C6_SDA////FLEXCAN2_RX/////GPIO3_IO29/*/MIPI_CSI2_D3_P</t>
  </si>
  <si>
    <t>HDMI_TX0_P/*/MIPI_CSI2_D0_P</t>
  </si>
  <si>
    <t>HDMI_CEC///I2C6_SCL////FLEXCAN2_TX/////GPIO3_IO28/*/MIPI_CSI2_D3_N</t>
  </si>
  <si>
    <t>HDMI_TX0_N/*/MIPI_CSI2_D0_N</t>
  </si>
  <si>
    <t>LVDS0_D1_N/*/MIPI_DSI1_D1_N</t>
  </si>
  <si>
    <t>LVDS0_D0_N/*/MIPI_DSI1_D0_N</t>
  </si>
  <si>
    <t>LVDS0_D1_P/*/MIPI_DSI1_D1_P</t>
  </si>
  <si>
    <t>LVDS0_D0_P/*/MIPI_DSI1_D0_P</t>
  </si>
  <si>
    <t>LVDS0_D2_N/*/MIPI_DSI1_D2_N</t>
  </si>
  <si>
    <t>LVDS0_D3_N/*/MIPI_DSI1_D3_N</t>
  </si>
  <si>
    <t>LVDS0_D2_P/*/MIPI_DSI1_D2_P</t>
  </si>
  <si>
    <t>LVDS0_D3_P/*/MIPI_DSI1_D3_P</t>
  </si>
  <si>
    <t>LVDS0_CLK_N/*/MIPI_DSI1_CLK_N</t>
  </si>
  <si>
    <t>LVDS0_CLK_P/*/MIPI_DSI1_CLK_P</t>
  </si>
  <si>
    <t>UART4_TX/UART2_RTS_B///GPT1_CAPTURE1////I2C6_SDA/////GPIO5_IO29</t>
  </si>
  <si>
    <t>GPIO1_IO09/ENET_QOS_1588_EVENT0_ OUT//PWM2_OUT///ISP_SHUTTER_OPEN_1////USDHC3_RESET_B/////SDMA2_EXT_EVENT0/*/SAI1_TX_DATA7/SAI6_MCLK///PDM_CLK////ENET1_TX_ER/////GPIO4_IO19</t>
  </si>
  <si>
    <t>HDMI_SCL///I2C5_SCL////FLEXCAN1_TX/////GPIO3_IO26</t>
  </si>
  <si>
    <t>UART1_RX/ECSPI3_SCLK/////GPIO5_IO22</t>
  </si>
  <si>
    <t>HDMI_SDA///I2C5_SDA////FLEXCAN1_RX/////GPIO3_IO27</t>
  </si>
  <si>
    <t>I2C1_SDA/ENET_QOS_MDIO///ECSPI1_MOSI/////GPIO5_IO15/*/TS_X-</t>
  </si>
  <si>
    <t>I2C1_SCL/ENET_QOS_MDC///ECSPI1_SCLK/////GPIO5_IO14/*/TS_X+</t>
  </si>
  <si>
    <t>I2C2_SDA/ENET_QOS_1588_EVENT1_ OUT//USDHC3_WP///ECSPI1_SS0/////GPIO5_IO17/*/TS_Y+</t>
  </si>
  <si>
    <t>I2C2_SCL/ENET_QOS_1588_EVENT1_ IN//USDHC3_CD_B///ECSPI1_MISO////ENET_QOS_1588_EVENT1_ AUX_IN/////GPIO5_IO16/*/TS_Y-</t>
  </si>
  <si>
    <t>/*/AGND</t>
  </si>
  <si>
    <t>SAI3_RX_SYNC/SAI2_RX_DATA1//SAI5_RX_SYNC///SAI3_RX_DATA1////SPDIF1_IN/////GPIO4_IO28//////PDM_BIT_STREAM0/*/HPOUTFB</t>
  </si>
  <si>
    <t>SAI3_RX_BCLK/SAI2_RX_DATA2//SAI5_RX_BCLK///GPT1_CLK////UART2_CTS_B/////GPIO4_IO29//////PDM_CLK/*/LINEIN1_LP</t>
  </si>
  <si>
    <t>SAI3_RX_DATA0/SAI2_RX_DATA3//SAI5_RX_DATA0////UART2_RTS_B/////GPIO4_IO30//////PDM_BIT_STREAM1/*/HPLOUT</t>
  </si>
  <si>
    <t>SAI3_TX_SYNC/SAI2_TX_DATA1//SAI5_RX_DATA1///SAI3_TX_DATA1////UART2_RX/////GPIO4_IO31//////PDM_BIT_STREAM3/*/LINEIN1_RP</t>
  </si>
  <si>
    <t>SAI3_TX_BCLK/SAI2_TX_DATA2//SAI5_RX_DATA2///GPT1_CAPTURE1////UART2_TX/////GPIO5_IO00//////PDM_BIT_STREAM2/*/HPROUT</t>
  </si>
  <si>
    <t>SAI2_RX_DATA0</t>
  </si>
  <si>
    <t>SAI2_RX_BCLK</t>
  </si>
  <si>
    <t>SAI2_RX_SYNC</t>
  </si>
  <si>
    <t>SAI2_TX_SYNC</t>
  </si>
  <si>
    <t>SAI2_TX_BCLK</t>
  </si>
  <si>
    <t>SAI2_TX_DATA0</t>
  </si>
  <si>
    <t>ENET_QOS_MDIO</t>
  </si>
  <si>
    <t>ECSPI2_SS0</t>
  </si>
  <si>
    <t>ECSPI2_SCLK</t>
  </si>
  <si>
    <t>ECSPI2_MISO</t>
  </si>
  <si>
    <t>FLEXCAN2_TX</t>
  </si>
  <si>
    <t>FLEXCAN2_RX</t>
  </si>
  <si>
    <t>ECSPI2_MOSI</t>
  </si>
  <si>
    <t>SAI2_MCLK</t>
  </si>
  <si>
    <t>GPIO4_IO09</t>
  </si>
  <si>
    <t>USDHC2_CLK</t>
  </si>
  <si>
    <t>USDHC2_DATA2</t>
  </si>
  <si>
    <t>USDHC2_DATA0</t>
  </si>
  <si>
    <t>USDHC2_DATA1</t>
  </si>
  <si>
    <t>USDHC2_CMD</t>
  </si>
  <si>
    <t>USDHC2_DATA3</t>
  </si>
  <si>
    <t>ENET_QOS_MDC</t>
  </si>
  <si>
    <t>GPIO1_IO07</t>
  </si>
  <si>
    <t>EARC_N_HPD</t>
  </si>
  <si>
    <t>HDMI_TX1_P</t>
  </si>
  <si>
    <t>EARC_P_UTIL</t>
  </si>
  <si>
    <t>HDMI_TX1_N</t>
  </si>
  <si>
    <t>HDMI_TXC_N</t>
  </si>
  <si>
    <t>HDMI_TX2_P</t>
  </si>
  <si>
    <t>HDMI_TXC_P</t>
  </si>
  <si>
    <t>HDMI_TX2_N</t>
  </si>
  <si>
    <t>HDMI_TX0_P</t>
  </si>
  <si>
    <t>HDMI_CEC</t>
  </si>
  <si>
    <t>HDMI_TX0_N</t>
  </si>
  <si>
    <t>GPIO1_IO09</t>
  </si>
  <si>
    <t>I2C5_SCL</t>
  </si>
  <si>
    <t>I2C5_SDA</t>
  </si>
  <si>
    <t>Added VAR-SOM-MX8MP
Compatibility list updated with SOM-MX8MP</t>
  </si>
  <si>
    <t>PMIC_RST_B_3V3</t>
  </si>
  <si>
    <t>Updated VAR-SOM-MX8MP Pinout</t>
  </si>
  <si>
    <t>EARC_P_UTIL/*/NAND_CE0_B/QSPI_A_SS0_B//SAI3_TX_DATA0///ISP_SHUTTER_TRIG_0////UART3_TX/////GPIO3_IO01</t>
  </si>
  <si>
    <t>NAND_DATA00/QSPI_A_DATA0//SAI3_RX_DATA0///ISP_FLASH_TRIG_0////UART4_RX/////GPIO3_IO06</t>
  </si>
  <si>
    <t>GPIO3_IO06</t>
  </si>
  <si>
    <t>xxx</t>
  </si>
  <si>
    <t xml:space="preserve">HIGHLIGHT IN RED </t>
  </si>
  <si>
    <t>HIGHLIGHT IN GRN</t>
  </si>
  <si>
    <t>HIGHLIGHT IN YEL</t>
  </si>
  <si>
    <t>zz</t>
  </si>
  <si>
    <t>Can be used to wake from "poweroff"</t>
  </si>
  <si>
    <t>Duplicate pin on 124</t>
  </si>
  <si>
    <t>Duplicate pin on 157</t>
  </si>
  <si>
    <t>_UART3_RXD/UART1_CTS_B/////GPIO5_IO26</t>
  </si>
  <si>
    <t>_UART3_TXD/UART1_RTS_B/////GPIO5_IO27</t>
  </si>
  <si>
    <t>yyy</t>
  </si>
  <si>
    <t>J5</t>
  </si>
  <si>
    <t>J6</t>
  </si>
  <si>
    <t>J7</t>
  </si>
  <si>
    <t>J8</t>
  </si>
  <si>
    <t>J4</t>
  </si>
  <si>
    <t>J10</t>
  </si>
  <si>
    <t>TP#_TS_X-_CONN</t>
  </si>
  <si>
    <t>TP#_TS_Y+_CONN</t>
  </si>
  <si>
    <t>TP#_TS_X+_CONN</t>
  </si>
  <si>
    <t>TP#_TS_Y-_CONN</t>
  </si>
  <si>
    <t>J11</t>
  </si>
  <si>
    <t>CPT_RST</t>
  </si>
  <si>
    <t>Alternate Function for Selected SOM (Cell E1)</t>
  </si>
  <si>
    <t>CAM_I2C_SDA</t>
  </si>
  <si>
    <t>CAM_I2C_SCL</t>
  </si>
  <si>
    <t>J1.77-MIPI_CSI_PWDN_1V8</t>
  </si>
  <si>
    <t>J1.40-MIPI_CAM_RST_B_1V8</t>
  </si>
  <si>
    <t>J1.117-MIPI_CAM_OPT_1V8</t>
  </si>
  <si>
    <t>J1.70-MIPI_CAM_SYNC_1V8</t>
  </si>
  <si>
    <t>J1.75-MIPI_CAM_TRIGGER_1V8</t>
  </si>
  <si>
    <t>Cap touch reset - only 10K PU.</t>
  </si>
  <si>
    <t>J19</t>
  </si>
  <si>
    <t>Via I2C level translator; 1.8V Levels</t>
  </si>
  <si>
    <t xml:space="preserve">Pins 10-12-14-16-20 buffer control;
Include PU 10K </t>
  </si>
  <si>
    <t>Input from SOM; Unidirectional buffer; 1.8V Level</t>
  </si>
  <si>
    <t>Output to SOM; Unidirectional buffer; 1.8V Level</t>
  </si>
  <si>
    <t>Added SymphonyConnectors J7-J8-J5-J6-J4-J10-J11-J19</t>
  </si>
  <si>
    <t>DMA_SPI0_SDO</t>
  </si>
  <si>
    <t>ADMA_SPI1_SDO</t>
  </si>
  <si>
    <t>DMA_SPI0_SCK</t>
  </si>
  <si>
    <t>ADMA_SPI1_SCK</t>
  </si>
  <si>
    <t>DMA_SPI0_SDI</t>
  </si>
  <si>
    <t>ADMA_SPI1_SDI</t>
  </si>
  <si>
    <t>DMA_SPI0_CS0</t>
  </si>
  <si>
    <t>ADMA_SPI1_CS0</t>
  </si>
  <si>
    <t>Added notes on power pins 31 33 35 in MX8X MX8MM MX8MN MX8MP 
Update second SPI in most COMMON FUNCTION TABLE pins 70 775 77 79</t>
  </si>
  <si>
    <t>Internal Pulled up = eMMC</t>
  </si>
  <si>
    <t>For other iMX8 based SOM keep optional RES. for pwr</t>
  </si>
  <si>
    <t>CLK</t>
  </si>
  <si>
    <t>CLK#GP</t>
  </si>
  <si>
    <t>ENET_QOS_RGMII_TX_CTL//SAI6_MCLK///SPDIF1_OUT/////GPIO1_IO22//////USDHC3_DATA0/*/NC</t>
  </si>
  <si>
    <t>ENET_QOS_RGMII_TXC/ENET_QOS_TX_ER//SAI7_TX_DATA0/////GPIO1_IO23//////USDHC3_DATA1/*/NC</t>
  </si>
  <si>
    <t>2.0</t>
  </si>
  <si>
    <t>EARC_N_HPD/*/NAND_ALE/QSPI_A_SCLK//SAI3_TX_BCLK///ISP_FL_TRIG_0////UART3_RX/////GPIO3_IO00</t>
  </si>
  <si>
    <t>ETH_LED_LINK10_100_1000</t>
  </si>
  <si>
    <t>S</t>
  </si>
  <si>
    <t>P</t>
  </si>
  <si>
    <t>Compatibility LIST (MX6/MX8/MX8X/MX8MM/MX8MN/MX8MP) - Symphony based</t>
  </si>
  <si>
    <t>J1_77-MIPI_CSI_PWDN</t>
  </si>
  <si>
    <t>Common GPIO used 
on Symphony</t>
  </si>
  <si>
    <t>PCIE_REF_CLK_N</t>
  </si>
  <si>
    <t>PCIE_REF_CLK_P</t>
  </si>
  <si>
    <t>PCIE_EXT_REFCLK100M_P</t>
  </si>
  <si>
    <t>PCIE_EXT_REFCLK100M_N</t>
  </si>
  <si>
    <t>VCC_SOM/MX8MP-ENET0 PWR</t>
  </si>
  <si>
    <t>CB-USB#A_HOST_PWR</t>
  </si>
  <si>
    <t>SymphonyBoard USB#A power switch control input (U22.2)</t>
  </si>
  <si>
    <t>SymphonyBoard reset circuitry reset input (U7.3)</t>
  </si>
  <si>
    <t>Via U13 CAN PHY chip on Symphony</t>
  </si>
  <si>
    <t>U13</t>
  </si>
  <si>
    <t xml:space="preserve">Symphony Note </t>
  </si>
  <si>
    <t xml:space="preserve">SOM Note </t>
  </si>
  <si>
    <t>MDIO Shared + 8.2K PU on SOM to NVCC_ENET</t>
  </si>
  <si>
    <t>ECSPI1 Shared</t>
  </si>
  <si>
    <t>UART2 Function can be released with BT disabled</t>
  </si>
  <si>
    <t xml:space="preserve">MDC Shared </t>
  </si>
  <si>
    <t>Duplicate pin on 175</t>
  </si>
  <si>
    <t>Duplicate pin 55</t>
  </si>
  <si>
    <t>Duplicate pin 57</t>
  </si>
  <si>
    <t>Power output with last SOM rail; Used as control to base peripheral power enable;</t>
  </si>
  <si>
    <t>SOM usage: CAN-FD_CS</t>
  </si>
  <si>
    <t>SOM usage: RES-TOUCH_CS_B</t>
  </si>
  <si>
    <t>SOM usage: CAN_INT_B</t>
  </si>
  <si>
    <t>SOM usage: RES-TOUCH_INT_B</t>
  </si>
  <si>
    <t>I2C3 Shared on SOM</t>
  </si>
  <si>
    <t>Note: U8 U10 do not exist as of Symphony V1.4</t>
  </si>
  <si>
    <t>Via resistor R13</t>
  </si>
  <si>
    <t>Via resistor R10</t>
  </si>
  <si>
    <t>Via resistor R12</t>
  </si>
  <si>
    <t>Via resistor R8</t>
  </si>
  <si>
    <t xml:space="preserve">Updated COMMON FUNCTION TABLE pins 1,58,97
Updated most common function table - column ordered for MX6 family than MX8 family 
Updated VAR-SOM-MX8MP sheet pins 1,58
SymphonyConnectors sheet update to reflect Symphony-V1.4 changes; Added SOM notes column  </t>
  </si>
  <si>
    <t>J29</t>
  </si>
  <si>
    <t>USB_DEBUG_DM_C</t>
  </si>
  <si>
    <t>USB_DEBUG_DP_C</t>
  </si>
  <si>
    <t>U23</t>
  </si>
  <si>
    <t>Via U23 buffer</t>
  </si>
  <si>
    <t>Debug console UART via USB bridge signal</t>
  </si>
  <si>
    <t>J27</t>
  </si>
  <si>
    <t>Note: EXP_USB3_SATA_SEL=0 (default) to SATA</t>
  </si>
  <si>
    <t>SATAc_TXP</t>
  </si>
  <si>
    <t>SATAc_TXN</t>
  </si>
  <si>
    <t>SATAc_RXN</t>
  </si>
  <si>
    <t>SATAc_RXP</t>
  </si>
  <si>
    <t>Via C140</t>
  </si>
  <si>
    <t>Via C141</t>
  </si>
  <si>
    <t>Via C142</t>
  </si>
  <si>
    <t>Via C143</t>
  </si>
  <si>
    <t>U2</t>
  </si>
  <si>
    <t>J1.93-SATA_RXP-USB3_SS3_RX_P</t>
  </si>
  <si>
    <t>J1.91-SATA_RXN-USB3_SS3_RX_N</t>
  </si>
  <si>
    <t>J1.97-SATA_TXP-USB3_SS3_TX_P</t>
  </si>
  <si>
    <t>J1.99-SATA_TXN-USB3_SS3_TX_N</t>
  </si>
  <si>
    <t>Include 1K pull Down on SOM</t>
  </si>
  <si>
    <t>Via U2 selector; controlled by EXP_USB3_SATA_SEL.</t>
  </si>
  <si>
    <t>PCIE#A_WAKE_B</t>
  </si>
  <si>
    <t>PCIE#A_REFCLK100M_N_C</t>
  </si>
  <si>
    <t>PCIE#A_REFCLK100M_P_C</t>
  </si>
  <si>
    <t>PCIE#A_DIS_B</t>
  </si>
  <si>
    <t>J15</t>
  </si>
  <si>
    <t xml:space="preserve">Sourced from U6 PCI ref. clk. Generator </t>
  </si>
  <si>
    <t>Connected to TP1</t>
  </si>
  <si>
    <t>Connected to TP2</t>
  </si>
  <si>
    <t>Via C8 - as 0 Ohm resistor</t>
  </si>
  <si>
    <t>Via C7 - as 0 Ohm resistor</t>
  </si>
  <si>
    <t>Via C6 AC coupling capacitor</t>
  </si>
  <si>
    <t>Via C5 AC coupling capacitor</t>
  </si>
  <si>
    <t>Include 10K PD to support SOM-6UL boot</t>
  </si>
  <si>
    <t>Include 10K PU to support SOM-6UL boot</t>
  </si>
  <si>
    <t>J1.82-USB#A_HOST_PWR</t>
  </si>
  <si>
    <t>MDIO Shared + 1.47K PU on SOM to NVCC_ENET</t>
  </si>
  <si>
    <t>VDD_ENET1</t>
  </si>
  <si>
    <t>Must provide power 1.8/2.5/3.3V for NVCC SAI1/SAI5 IOs !!!</t>
  </si>
  <si>
    <t>VDD_ENET0</t>
  </si>
  <si>
    <t>Must provide power 1.8/2.5/3.3V for ENET_QOS IOs when NO EC configuration !!!</t>
  </si>
  <si>
    <t>UART3</t>
  </si>
  <si>
    <t>UART3 Function can be released with BT disabled</t>
  </si>
  <si>
    <t xml:space="preserve">I2C1 Alternate function used internally on SOM on other pads; Cannot be used here. </t>
  </si>
  <si>
    <t xml:space="preserve">Keep optional RES. for SOM power  OR QSPI interface(optional SOM assembly) running @ 1.8V </t>
  </si>
  <si>
    <t xml:space="preserve">By default exported via 50mbps buffer @3.3V ;
For QSPI interface, optional SOM assembly, will run @ 1.8V </t>
  </si>
  <si>
    <t xml:space="preserve">By default exported @3.3V ;
For QSPI interface, optional SOM assembly, will run @ 1.8V </t>
  </si>
  <si>
    <t>Running @ NVCC_ENET1 voltage fed on pin 38</t>
  </si>
  <si>
    <t>By default GPIO1 exported running @3.3V;
With "SAI" assembly option will run @ NVCC_ENET1 voltage fed on pin 38</t>
  </si>
  <si>
    <t>Include internal 10K PU to SOM_3V3_PER(pin 49)</t>
  </si>
  <si>
    <t>Connected to PMIC RESET input; By default pulling low generate cold reset;
Includes internal pull up;</t>
  </si>
  <si>
    <t>eMMC - SD3</t>
  </si>
  <si>
    <t>Sdcard - SD2</t>
  </si>
  <si>
    <t>X</t>
  </si>
  <si>
    <t>GPIO4_IO</t>
  </si>
  <si>
    <t>X=Not Exposed</t>
  </si>
  <si>
    <t>X=Don't Care</t>
  </si>
  <si>
    <t>Via U8 U10 switch; Set EXP_ENET_SEL = L</t>
  </si>
  <si>
    <t>FULL COMPATIBLE 
(S- Signal; P- Power)</t>
  </si>
  <si>
    <t>"FULL COMPATIBLE"</t>
  </si>
  <si>
    <t>Added Bootcfg on VAR-SOM-MX8MM
Updated Mnemonics</t>
  </si>
  <si>
    <t>"S"- Compatible Signal pin; "P"- Compatible Power pin</t>
  </si>
  <si>
    <t>Compatibility_PinMap table mnemonics</t>
  </si>
  <si>
    <t>For v1.3 compatibility add short to J3.12</t>
  </si>
  <si>
    <t>For v1.3 compatibility add short to J3.18</t>
  </si>
  <si>
    <t>SOM Boards naming mnemonics</t>
  </si>
  <si>
    <t>VAR-SOM-MX8MM (MINI)</t>
  </si>
  <si>
    <t>VAR-SOM-MX8MN (NANO)</t>
  </si>
  <si>
    <t>VAR-SOM-MX8MP (PLUS)</t>
  </si>
  <si>
    <t>LD</t>
  </si>
  <si>
    <t>LCDIF_D1/PWM2_OUT//CA7_PLATFORM_TRACE1///ENET1_1588_EVENT2_OUT////I2C3_SCL/////GPIO3_IO6//////~SRC_BT_CFG1///////SIM_M_HADDR29////////SAI1_TX_SYNC</t>
  </si>
  <si>
    <t>LCDIF_D0/PWM1_OUT//CA7_PLATFORM_TRACE0///ENET1_1588_EVENT2_IN////I2C3_SDA/////GPIO3_IO5//////~SRC_BT_CFG0///////SIM_M_HADDR28////////SAI1_MCLK</t>
  </si>
  <si>
    <t>LCDIF_D17/UART7_RX//CA7_PLATFORM_TRACE_CTL///CSI_D0////WEIM_D9/////GPIO3_IO22//////~SRC_BT_CFG25///////SIM_M_HWRITE////////USDHC2_D7</t>
  </si>
  <si>
    <t>LCDIF_D8/SPDIF_IN//CA7_PLATFORM_TRACE8///CSI_D16////WEIM_D0/////GPIO3_IO13//////~SRC_BT_CFG8///////SIM_M_HPROT0////////CAN1_TX</t>
  </si>
  <si>
    <t>LCDIF_D9/SAI3_MCLK//CA7_PLATFORM_TRACE9///CSI_D17////WEIM_D1/////GPIO3_IO14//////~SRC_BT_CFG9///////SIM_M_HPROT1////////CAN1_RX</t>
  </si>
  <si>
    <t>LCDIF_D16/UART7_TX//CA7_PLATFORM_TRACE_CLK///CSI_D1////WEIM_D8/////GPIO3_IO21//////~SRC_BT_CFG24///////SIM_M_HSIZE2////////USDHC2_D6</t>
  </si>
  <si>
    <t>~LCDIF_D11/SAI3_RX_BCLK//CA7_PLATFORM_TRACE11///CSI_D19////WEIM_D3/////GPIO3_IO16//////~SRC_BT_CFG11///////SIM_M_HPROT3////////CAN2_RX</t>
  </si>
  <si>
    <t>~LCDIF_D6/UART7_CTS_B//CA7_PLATFORM_TRACE6///ENET2_1588_EVENT3_IN////SPDIF_LOCK/////GPIO3_IO11//////~SRC_BT_CFG6///////SIM_M_HBURST2////////ECSPI1_SS2</t>
  </si>
  <si>
    <t>~LCDIF_D7/UART7_RTS_B//CA7_PLATFORM_TRACE7///ENET2_1588_EVENT3_OUT////SPDIF_EXT_CLK/////GPIO3_IO12//////~SRC_BT_CFG7///////SIM_M_HMASTLOCK////////ECSPI1_SS3</t>
  </si>
  <si>
    <t>~LCDIF_D4/UART8_CTS_B//CA7_PLATFORM_TRACE4///ENET2_1588_EVENT2_IN////SPDIF_SR_CLK/////GPIO3_IO9//////~SRC_BT_CFG4///////SIM_M_HBURST0////////SAI1_TX_D</t>
  </si>
  <si>
    <t>~LCDIF_D2/PWM3_OUT//CA7_PLATFORM_TRACE2///ENET1_1588_EVENT3_IN////I2C4_SDA/////GPIO3_IO7//////~SRC_BT_CFG2///////SIM_M_HADDR30////////SAI1_TX_BCLK</t>
  </si>
  <si>
    <t>~LCDIF_D3/PWM4_OUT//CA7_PLATFORM_TRACE3///ENET1_1588_EVENT3_OUT////I2C4_SCL/////GPIO3_IO8//////~SRC_BT_CFG3///////SIM_M_HADDR31////////SAI1_RX_D</t>
  </si>
  <si>
    <t>~LCDIF_D12/SAI3_TX_SYNC//CA7_PLATFORM_TRACE12///CSI_D20////WEIM_D4/////GPIO3_IO17//////~SRC_BT_CFG12///////SIM_M_HREADYOUT////////ECSPI1_RDY</t>
  </si>
  <si>
    <t>~LCDIF_D20/UART8_TX//ECSPI1_SCLK///CSI_D12////WEIM_D12/////GPIO3_IO25//////~SRC_BT_CFG28///////TPSMP_HTRANS0////////USDHC2_D0</t>
  </si>
  <si>
    <t>~LCDIF_D13/SAI3_TX_BCLK//CA7_PLATFORM_TRACE13///CSI_D21////WEIM_D5/////GPIO3_IO18//////~SRC_BT_CFG13///////SIM_M_HRESP////////USDHC2_RESET_B</t>
  </si>
  <si>
    <t>~LCDIF_D14/SAI3_RX_D//CA7_PLATFORM_TRACE14///CSI_D22////WEIM_D6/////GPIO3_IO19//////~SRC_BT_CFG14///////SIM_M_HSIZE0////////USDHC2_D4</t>
  </si>
  <si>
    <t>~LCDIF_D21/UART8_RX//ECSPI1_SS0///CSI_D13////WEIM_D13/////GPIO3_IO26//////~SRC_BT_CFG29///////TPSMP_HTRANS1////////USDHC2_D1</t>
  </si>
  <si>
    <t>~LCDIF_D5/UART8_RTS_B//CA7_PLATFORM_TRACE5///ENET2_1588_EVENT2_OUT////SPDIF_OUT/////GPIO3_IO10//////~SRC_BT_CFG5///////SIM_M_HBURST1////////ECSPI1_SS1</t>
  </si>
  <si>
    <t>~LCDIF_D10/SAI3_RX_SYNC//CA7_PLATFORM_TRACE10///CSI_D18////WEIM_D2/////GPIO3_IO15//////~SRC_BT_CFG10///////SIM_M_HPROT2////////CAN2_TX</t>
  </si>
  <si>
    <t>~LCDIF_D23/MQS_LEFT//ECSPI1_MISO///CSI_D15////WEIM_D15/////GPIO3_IO28//////~SRC_BT_CFG31///////TPSMP_HD1////////USDHC2_D3</t>
  </si>
  <si>
    <t>~LCDIF_D22/MQS_RIGHT//ECSPI1_MOSI///CSI_D14////WEIM_D14/////GPIO3_IO27//////~SRC_BT_CFG30///////TPSMP_HD0////////USDHC2_D2</t>
  </si>
  <si>
    <t>~LCDIF_D19/PWM6_OUT//GLOBAL WDOG///CSI_D11////WEIM_D11/////GPIO3_IO24//////~SRC_BT_CFG27///////TPSMP_HD_DIR////////USDHC2_CLK</t>
  </si>
  <si>
    <t>~LCDIF_D18/PWM5_OUT//CA7_PLATFORM_EVENTO///CSI_D10////WEIM_D10/////GPIO3_IO23//////~SRC_BT_CFG26///////TPSMP_CLK////////USDHC2_CMD</t>
  </si>
  <si>
    <t>~LCDIF_D15/SAI3_TX_D//CA7_PLATFORM_TRACE15///CSI_D23////WEIM_D7/////GPIO3_IO20//////~SRC_BT_CFG15///////SIM_M_HSIZE1////////USDHC2_D5</t>
  </si>
  <si>
    <t>LCDIF_ENABLE</t>
  </si>
  <si>
    <t>LCDIF_CLK</t>
  </si>
  <si>
    <t>LCDIF_HSYNC</t>
  </si>
  <si>
    <t>LCDIF_VSYNC</t>
  </si>
  <si>
    <t>Boot Config</t>
  </si>
  <si>
    <t>Boot Config
LCDIF_D11</t>
  </si>
  <si>
    <t xml:space="preserve">
LD</t>
  </si>
  <si>
    <t>Boot Config
LCDIF_D6</t>
  </si>
  <si>
    <t>Boot Config
LCDIF_D7</t>
  </si>
  <si>
    <t>Boot Config
LCDIF_D4</t>
  </si>
  <si>
    <t>Boot Config
LCDIF_D2</t>
  </si>
  <si>
    <t>Boot Config
LCDIF_D3</t>
  </si>
  <si>
    <t>Boot Config
LCDIF_D12</t>
  </si>
  <si>
    <t>Boot Config
LCDIF_D20</t>
  </si>
  <si>
    <t>Boot Config
LCDIF_D13</t>
  </si>
  <si>
    <t>Boot Config
LCDIF_D14</t>
  </si>
  <si>
    <t>Boot Config
LCDIF_D15</t>
  </si>
  <si>
    <t>Boot Config
LCDIF_D18</t>
  </si>
  <si>
    <t>Boot Config
LCDIF_D19</t>
  </si>
  <si>
    <t>Boot Config
LCDIF_D22</t>
  </si>
  <si>
    <t>Boot Config
LCDIF_D23</t>
  </si>
  <si>
    <t>Boot Config
LCDIF_D10</t>
  </si>
  <si>
    <t>Boot Config
LCDIF_D5</t>
  </si>
  <si>
    <t>Boot Config
LCDIF_D21</t>
  </si>
  <si>
    <t>Not connected with AC</t>
  </si>
  <si>
    <t>~ENET1_MDIO/ENET2_MDIO//USB_OTG_PWR_WAKE///CSI_MCLK////USDHC2_WP/////GPIO1_IO6(ADC IN6)//////CCM_WAIT///////CCM_REF_EN_B////////UART1_CTS_B</t>
  </si>
  <si>
    <t>USDHC1_CLK</t>
  </si>
  <si>
    <t>Shared with PHY on SOM with EC</t>
  </si>
  <si>
    <t>~ENET1_MDC/ENET2_MDC//USB_OTG_HOST_MODE///CSI_PIXCLK////USDHC2_CD_B/////GPIO1_IO7(ADC IN7)//////CCM_STOP////////UART1_RTS_B</t>
  </si>
  <si>
    <t>Not connected without EC</t>
  </si>
  <si>
    <t>~ENET1_TX_CLK/UART7_CTS_B//PWM7_OUT///CSI_D22////ENET_REF_CLK1/////GPIO2_IO6//////KPP_ROW3///////SIM_M_HADDR13////////GPT1_CLK</t>
  </si>
  <si>
    <t>~ENET1_TX_EN/UART6_RTS_B//PWM6_OUT///CSI_D21////ENET2_MDC/////GPIO2_IO5//////KPP_COL2///////SIM_M_HADDR12////////WDOG2_RST_B_DEB</t>
  </si>
  <si>
    <t>~ENET1_TD0/UART5_CTS_B//24M_OUT///CSI_D19////CAN2_RX/////GPIO2_IO3//////KPP_COL1///////SIM_M_HADDR10////////USDHC2_VSELECT</t>
  </si>
  <si>
    <t>~ENET1_RX_EN/UART5_RTS_B//OSC32K_32K_OUT///CSI_D18////CAN2_TX/////GPIO2_IO2//////KPP_ROW1///////SIM_M_HADDR9////////USDHC1_VSELECT</t>
  </si>
  <si>
    <t>~ENET1_TD1/UART6_CTS_B//PWM5_OUT///CSI_D20////ENET2_MDIO/////GPIO2_IO4//////KPP_ROW2///////SIM_M_HADDR11////////WDOG1_RST_B_DEB</t>
  </si>
  <si>
    <t>~ENET1_RX_ER/UART7_RTS_B//PWM8_OUT///CSI_D23////WEIM_CRE/////GPIO2_IO7//////KPP_COL3///////SIM_M_HADDR14////////GPT1_CAPTURE2</t>
  </si>
  <si>
    <t>~ENET1_RD0/UART4_RTS_B//PWM1_OUT///CSI_D16////CAN1_TX/////GPIO2_IO0//////KPP_ROW0///////SIM_M_HADDR7////////USDHC1_LCTL</t>
  </si>
  <si>
    <t>~ENET1_RD1/UART4_CTS_B//PWM2_OUT///CSI_D17////CAN1_RX/////GPIO2_IO1//////KPP_COL0///////SIM_M_HADDR8////////USDHC2_LCTL</t>
  </si>
  <si>
    <t>ENET1_TX_CLK</t>
  </si>
  <si>
    <t>ENET1_TX_EN</t>
  </si>
  <si>
    <t>ENET1_TD0</t>
  </si>
  <si>
    <t>ENET1_RX_EN</t>
  </si>
  <si>
    <t>ENET1_TD1</t>
  </si>
  <si>
    <t>ENET1_RX_ER</t>
  </si>
  <si>
    <t>ENET1_RD0</t>
  </si>
  <si>
    <t>ENET1_RD1</t>
  </si>
  <si>
    <t>NAND_CLE/USDHC1_D7//QSPIA_D3///ECSPI3_MISO////WEIM_ADDR16/////GPIO4_IO15///////TPSMP_HD19////////UART3_RTS_B/*/NC</t>
  </si>
  <si>
    <t>NAND_WP_B/USDHC1_RESET_B//QSPIA_SCLK///PWM4_OUT////WEIM_BCLK/////GPIO4_IO11///////TPSMP_HD13////////ECSPI3_RDY/*/NC</t>
  </si>
  <si>
    <t>NAND_READY_B/USDHC1_D4//QSPIA_D0///ECSPI3_SS0////WEIM_CS1_B/////GPIO4_IO12///////TPSMP_HD14////////UART3_TX/*/NC</t>
  </si>
  <si>
    <t>NAND_DQS/CSI_FIELD//QSPIA_SS0_B///PWM5_OUT////WEIM_WAIT/////GPIO4_IO16//////SDMA_EXT_EVENT1///////TPSMP_HD17////////SPDIF_EXT_CLK/*/NC</t>
  </si>
  <si>
    <t>NAND</t>
  </si>
  <si>
    <t xml:space="preserve">Not connected with NAND configuration </t>
  </si>
  <si>
    <t>Not connected if TP not used</t>
  </si>
  <si>
    <t>~UART2_CTS_B/ENET1_CRS//CAN2_TX///CSI_D8////GPT1_COMPARE2/////GPIO1_IO22///////JTAG_DE_B////////ECSPI3_MOSI</t>
  </si>
  <si>
    <t>~UART2_RTS_B/ENET1_COL//CAN2_RX///CSI_D9////GPT1_COMPARE3/////GPIO1_IO23///////JTAG_FAIL////////ECSPI3_MISO</t>
  </si>
  <si>
    <t>~UART2_TX/ENET1_TD2//I2C4_SCL///CSI_D6////GPT1_CAPTURE1/////GPIO1_IO20////////ECSPI3_SS0</t>
  </si>
  <si>
    <t>~UART2_RX/ENET1_TD3//I2C4_SDA///CSI_D7////GPT1_CAPTURE2/////GPIO1_IO21///////JTAG_DONE////////ECSPI3_SCLK</t>
  </si>
  <si>
    <t>WB or WBD</t>
  </si>
  <si>
    <t>USDHC1_D2</t>
  </si>
  <si>
    <t>USDHC1_D0</t>
  </si>
  <si>
    <t>USDHC1_D1</t>
  </si>
  <si>
    <t>USDHC1_CMD</t>
  </si>
  <si>
    <t>USDHC1_D3</t>
  </si>
  <si>
    <t>Usage can be released if BT function disabled</t>
  </si>
  <si>
    <t>~USDHC1_CLK/GPT2_COMPARE2//SAI2_MCLK///SPDIF_IN////WEIM_ADDR20/////GPIO2_IO17//////CCM_OUT0///////OBSERVE_MUX_OUT0////////USB_OTG1_OC</t>
  </si>
  <si>
    <t>~USDHC1_D2/GPT2_CAPTURE1//SAI2_RX_D///CAN2_TX////WEIM_ADDR23/////GPIO2_IO20//////CCM_CLKO1///////OBSERVE_MUX_OUT3////////USB_OTG2_OC</t>
  </si>
  <si>
    <t>~USDHC1_D0/GPT2_COMPARE3//SAI2_TX_SYNC///CAN1_TX////WEIM_ADDR21/////GPIO2_IO18//////CCM_OUT1///////OBSERVE_MUX_OUT1////////OTG1_ID</t>
  </si>
  <si>
    <t>~USDHC1_D1/GPT2_CLK//SAI2_TX_BCLK///CAN1_RX////WEIM_ADDR22/////GPIO2_IO19//////CCM_OUT2///////OBSERVE_MUX_OUT2////////USB_OTG2_PWR</t>
  </si>
  <si>
    <t>~USDHC1_CMD/GPT2_COMPARE1//SAI2_RX_SYNC///SPDIF_OUT////WEIM_ADDR19/////GPIO2_IO16//////SDMA_EXT_EVENT0///////TPSMP_HD18////////USB_OTG1_PWR</t>
  </si>
  <si>
    <t>~USDHC1_D3/GPT2_CAPTURE2//SAI2_TX_D///CAN2_RX////WEIM_ADDR24/////GPIO2_IO21//////CCM_CLKO2///////OBSERVE_MUX_OUT4////////OTG2_ID</t>
  </si>
  <si>
    <t>Connection to WIFI or Connector set by DTB</t>
  </si>
  <si>
    <t>~SRC_BOOT_MODE1/////GPIO5_IO11</t>
  </si>
  <si>
    <t>~SRC_BOOT_MODE0/////GPIO5_IO10</t>
  </si>
  <si>
    <t>SRC_BOOT_MODE1</t>
  </si>
  <si>
    <t>SRC_BOOT_MODE0</t>
  </si>
  <si>
    <t>Latched on POR_B rise by BOOT ROM 
By default add pull upto 3.3V</t>
  </si>
  <si>
    <t>Latched on POR_B rise by BOOT ROM 
By default do not drive high on POR_B rise 
PD included in SOC</t>
  </si>
  <si>
    <t>UART1_RTS_B/ENET1_TX_ER//~USDHC1_CD_B///CSI_D5////ENET2_1588_EVENT1_OUT/////GPIO1_IO19////////USDHC2_CD_B</t>
  </si>
  <si>
    <t>USDHC1_CD_B</t>
  </si>
  <si>
    <t>Latched on POR_B rise by BOOT ROM 
Require LOW level for boot rom to boot from SD card</t>
  </si>
  <si>
    <t>See DS for boot config applicable values
Do not overdrive the value set on SOM during POR_B rise +-10ms</t>
  </si>
  <si>
    <t xml:space="preserve">See DS for boot config applicable values
Do not overdrive the value set on SOM during POR_B rise +-10ms
</t>
  </si>
  <si>
    <t>Include 100K pull up to VCC_SOM on SOM</t>
  </si>
  <si>
    <t>Can be used to wake from "poweroff"
Includes 100K pull up to VCC_SOM on SOM</t>
  </si>
  <si>
    <t>VDD_ENET0_1P8_3P3_IN</t>
  </si>
  <si>
    <t>VDD_ENET1_1P8_3P3_IN</t>
  </si>
  <si>
    <t>Added SOM board images to mnemonics 
Added VAR-SOM-6UL pin usage per SOM configuration
Updated J19 pin numbering according to Symphony-V1.4
VAR-SOM-MX8MP - updated pins 36,38 name</t>
  </si>
  <si>
    <t>Internal 33Ohm included</t>
  </si>
  <si>
    <t>I2C2 used internally - alternate function cannot be used on this pin</t>
  </si>
  <si>
    <t xml:space="preserve">Not connected with AC
SAI2 alternate function used internally with AC configuration </t>
  </si>
  <si>
    <t xml:space="preserve">SAI2 alternate function used internally with AC configuration </t>
  </si>
  <si>
    <t>SAI2</t>
  </si>
  <si>
    <t>Include internal pull up; L=SD card boot; Float=Internal</t>
  </si>
  <si>
    <t>Short to GND for &gt; 7sec will cause the SOM to reboot. 
Can be used to power ON/OFF the SOM; Requires other carrier modifications;</t>
  </si>
  <si>
    <t>dmic</t>
  </si>
  <si>
    <t>~GPIO1_IO15/USB2_OTG_OC/////PWM4_OUT//////CLKO2</t>
  </si>
  <si>
    <t>VAR-SOM-MX8M-MINI, VAR-SOM-MX8M-NANO - Added note for pin 91</t>
  </si>
  <si>
    <t>SOM usage: CN-TX_INT (SOM Rev v1.3 and up)</t>
  </si>
  <si>
    <t>GPIO1_IO00/CCM_ENET_PHY_REF_CLK_ROOT///ISP_FL_TRIG_0/////CCM_REF_CLK_32K//////CCM_EXT_CLK1/*/SAI1_MCLK//SAI1_TX_BCLK////ENET1_INPUT=ENET1_TX_CLK OUTPUT=CCM_ENET_REF_ CLK_ROOT/////GPIO4_IO20</t>
  </si>
  <si>
    <t>SAI1_TX_DATA3////ENET1_RGMII_TD3/////GPIO4_IO15</t>
  </si>
  <si>
    <t>SAI1_TX_DATA2////ENET1_RGMII_TD2/////GPIO4_IO14</t>
  </si>
  <si>
    <t>SAI1_TX_BCLK////ENET1_RGMII_RXC/////GPIO4_IO11</t>
  </si>
  <si>
    <t>GPIO1_IO13/USB1_OTG_OC/////PWM2_OUT/*/SAI1_RX_DATA0//SAI1_TX_DATA1///PDM_BIT_STREAM0////ENET1_1588_EVENT1_IN/////GPIO4_IO02</t>
  </si>
  <si>
    <t>GPIO1_IO05/M7_NMI///ISP_FL_TRIG_1/////CCM_PMIC_READY/*/SAI1_RX_DATA2///PDM_BIT_STREAM2////ENET1_MDC/////GPIO4_IO04</t>
  </si>
  <si>
    <t>SAI1_TX_DATA0////ENET1_RGMII_TD0/////GPIO4_IO12</t>
  </si>
  <si>
    <t>GPIO1_IO01/PWM1_OUT///ISP_SHUTTER_TRIG_0/////CCM_REF_CLK_24M//////CCM_EXT_CLK2/*/SAI1_RX_DATA3///PDM_BIT_STREAM3////ENET1_MDIO/////GPIO4_IO05</t>
  </si>
  <si>
    <t>GPIO1_IO07/ENET_QOS_MDIO///ISP_FLASH_TRIG_1/////USDHC1_WP//////CCM_EXT_CLK4/*/SAI1_RX_SYNC////ENET1_1588_EVENT0_IN/////GPIO4_IO00</t>
  </si>
  <si>
    <t>GPIO1_IO06/ENET_QOS_MDC///ISP_SHUTTER_TRIG_1/////USDHC1_CD_B//////CCM_EXT_CLK3/*/SAI1_RX_BCLK///PDM_CLK////ENET1_1588_EVENT0_OUT/////GPIO4_IO01</t>
  </si>
  <si>
    <t>GPIO1_IO03/USDHC1_VSELECT///ISP_PRELIGHT_TRIG_0/////SDMA1_EXT_EVENT0/*/SAI1_RX_DATA1///PDM_BIT_STREAM1////ENET1_1588_EVENT1_OUT/////GPIO4_IO03</t>
  </si>
  <si>
    <t>SAI1_TX_SYNC////ENET1_RGMII_RX_CTL/////GPIO4_IO10</t>
  </si>
  <si>
    <t>SAI1_TX_DATA1////ENET1_RGMII_TD1/////GPIO4_IO13</t>
  </si>
  <si>
    <t>VAR-SOM-MX8M-PLUS - 
removed SAI5_xx ALT functions from CPU SAI1_xx balls  [SOM pins 40,55,56,57,70,72,73,75,82,86,117,120,177]
Corrected notes pins 29,30</t>
  </si>
  <si>
    <t>ENET_QOS.RGMII_TX_CTL/UART3.DTR_B///FLEXIO2.FLEXIO[6]/GPIO4.IO[6]/*/NC</t>
  </si>
  <si>
    <t>ENET_QOS.RGMII_TD3//CAN2.TX/USB2.OTG_ID/FLEXIO2.FLEXIO[2]/GPIO4.IO[2]/*/ETH0_MDI_A_P</t>
  </si>
  <si>
    <t>ENET_QOS.RGMII_RD0/UART3.RX///FLEXIO2.FLEXIO[10]/GPIO4.IO[10]/*/ETH0_MDI_C_P</t>
  </si>
  <si>
    <t>ENET_QOS.RGMII_TD2/INPUT=ENET_QOS.TX_CLK OUTPUT=CCMSRCGPCMIX.ENET_CLK_ROOT/CAN2.RX/USB2.OTG_OC/FLEXIO2.FLEXIO[3]/GPIO4.IO[3]/*/ETH0_MDI_A_M</t>
  </si>
  <si>
    <t>ENET_QOS.RGMII_RD1/UART3.CTS_B//LPTMR2.ALT1/FLEXIO2.FLEXIO[11]/GPIO4.IO[11]/*/ETH0_MDI_C_M</t>
  </si>
  <si>
    <t>ENET_QOS.RGMII_TD1/UART3.RTS_B/I3C2.PUR/USB1.OTG_OC/FLEXIO2.FLEXIO[4]/GPIO4.IO[4]/I3C2.PUR_B/*/ETH0_MDI_B_P</t>
  </si>
  <si>
    <t>ENET_QOS.RGMII_RD2///LPTMR2.ALT2/FLEXIO2.FLEXIO[12]/GPIO4.IO[12]/*/ETH0_MDI_D_P</t>
  </si>
  <si>
    <t>ENET_QOS.RGMII_TD0/UART3.TX///FLEXIO2.FLEXIO[5]/GPIO4.IO[5]/*/ETH0_MDI_B_M</t>
  </si>
  <si>
    <t>ENET_QOS.RGMII_RD3///LPTMR2.ALT3/FLEXIO2.FLEXIO[13]/GPIO4.IO[13]/*/ETH0_MDI_D_M</t>
  </si>
  <si>
    <t>ENET_QOS.RGMII_RX_CTL/UART3.DSR_B//USB2.OTG_PWR/FLEXIO2.FLEXIO[8]/GPIO4.IO[8]/*/ETH0_LED_ACT</t>
  </si>
  <si>
    <t>ENET_QOS.RGMII_RXC/ENET_QOS.RX_ER///FLEXIO2.FLEXIO[9]/GPIO4.IO[9]/*/ETH0_LED_LINK</t>
  </si>
  <si>
    <t>GPIO2.IO[24]/USDHC3.DATA0//LCDIF.D[20]/TPM3.CH3/DAP.TDO_TRACESWO/SPI6.PCS1/FLEXIO1.FLEXIO[24]</t>
  </si>
  <si>
    <t>SAI1.TX_DATA[0]/UART2.RTS_B/SPI1.SCK/UART1.DTR_B/CAN1.TX/GPIO1.IO[13]/CCMSRCGPCMIX.BOOT_MODE[3]/*/DMIC_CLK</t>
  </si>
  <si>
    <t>UART2.RX/UART1.CTS_B/SPI2.SOUT/TPM1.CH2/SAI1.MCLK/GPIO1.IO[6]/*/DMIC_DATA</t>
  </si>
  <si>
    <t>GPIO2.IO[20]/SAI3.RX_DATA[0]/PDM.BIT_STREAM[0]/LCDIF.D[16]/SPI5.SOUT/SPI4.SOUT/TPM3.CH1/FLEXIO1.FLEXIO[20]</t>
  </si>
  <si>
    <t>GPIO2.IO[18]/SAI3.RX_BCLK/ISI.D[9]/LCDIF.D[14]/SPI5.PCS0/SPI4.PCS0/TPM5.CH2/FLEXIO1.FLEXIO[18]</t>
  </si>
  <si>
    <t>GPIO2.IO[19]/SAI3.RX_SYNC/PDM.BIT_STREAM[3]/LCDIF.D[15]/SPI5.SIN/SPI4.SIN/TPM6.CH2/SAI3.TX_DATA[0]</t>
  </si>
  <si>
    <t>GPIO2.IO[26]/USDHC3.DATA2/PDM.BIT_STREAM[1]/LCDIF.D[22]/TPM5.CH3/DAP.TDI/SPI8.PCS1/SAI3.TX_SYNC</t>
  </si>
  <si>
    <t>GPIO2.IO[16]/SAI3.TX_BCLK/PDM.BIT_STREAM[2]/LCDIF.D[12]/UART3.CTS_B/SPI4.PCS2/UART4.CTS_B/FLEXIO1.FLEXIO[16]</t>
  </si>
  <si>
    <t>GPIO2.IO[21]/SAI3.TX_DATA[0]/PDM.CLK/LCDIF.D[17]/SPI5.SCK/SPI4.SCK/TPM4.CH1/SAI3.RX_BCLK</t>
  </si>
  <si>
    <t>CCMSRCGPCMIX.CLKO1////FLEXIO1.FLEXIO[26]/GPIO3.IO[26]</t>
  </si>
  <si>
    <t>ENET_QOS.MDIO/UART3.RIN_B/I3C2.SDA/USB1.OTG_PWR/FLEXIO2.FLEXIO[1]/GPIO4.IO[1]</t>
  </si>
  <si>
    <t>USDHC3.DATA1/FLEXSPI.A_DATA[1]///FLEXIO1.FLEXIO[23]/GPIO3.IO[23]/*/NC</t>
  </si>
  <si>
    <t>VBAT</t>
  </si>
  <si>
    <t>USDHC3.DATA2/FLEXSPI.A_DATA[2]///FLEXIO1.FLEXIO[24]/GPIO3.IO[24]/*/NC</t>
  </si>
  <si>
    <t>USDHC3.DATA3/FLEXSPI.A_DATA[3]///FLEXIO1.FLEXIO[25]/GPIO3.IO[25]/*/NC</t>
  </si>
  <si>
    <t>GPIO2.IO[0]/I2C3.SDA/ISI.PCLK/LCDIF.PCLK/SPI6.PCS0/UART5.TX/I2C5.SDA/FLEXIO1.FLEXIO[0]</t>
  </si>
  <si>
    <t>CCMSRCGPCMIX.CLKO2////FLEXIO1.FLEXIO[27]/GPIO3.IO[27]</t>
  </si>
  <si>
    <t>GPIO2.IO[1]/I2C3.SCL/ISI.D[0]/LCDIF.DE/SPI6.SIN/UART5.RX/I2C5.SCL/FLEXIO1.FLEXIO[1]</t>
  </si>
  <si>
    <t>GPIO2.IO[3]/I2C4.SCL/ISI.LINE_VALID/LCDIF.HSYNC/SPI6.SCK/UART5.RTS_B/I2C6.SCL/FLEXIO1.FLEXIO[3]</t>
  </si>
  <si>
    <t>PDM.CLK/MQS1.LEFT///LPTMR1.ALT1/GPIO1.IO[8]/CAN1.TX</t>
  </si>
  <si>
    <t>GPIO2.IO[2]/I2C4.SDA/ISI.FRAME_VALID/LCDIF.VSYNC/SPI6.SOUT/UART5.CTS_B/I2C6.SDA/FLEXIO1.FLEXIO[2]</t>
  </si>
  <si>
    <t>PDM.BIT_STREAM[0]/MQS1.RIGHT/SPI1.PCS1/TPM1.EXTCLK/LPTMR1.ALT2/GPIO1.IO[9]/CAN1.RX</t>
  </si>
  <si>
    <t>GPIO2.IO[10]/SPI3.SOUT/ISI.D[4]/LCDIF.D[6]/TPM4.EXTCLK/UART7.CTS_B/I2C8.SDA/FLEXIO1.FLEXIO[10]</t>
  </si>
  <si>
    <t>DAP.TMS_SWDIO////FLEXIO2.FLEXIO[31]/GPIO3.IO[29]/UART5.RTS_B</t>
  </si>
  <si>
    <t>DAP.TCLK_SWCLK////FLEXIO1.FLEXIO[30]/GPIO3.IO[30]/UART5.CTS_B</t>
  </si>
  <si>
    <t>DAP.TDO_TRACESWO/MQS2.RIGHT//CAN2.RX/FLEXIO1.FLEXIO[31]/GPIO3.IO[31]/UART5.TX</t>
  </si>
  <si>
    <t>DAP.TDI/MQS2.LEFT//CAN2.TX/FLEXIO2.FLEXIO[30]/GPIO3.IO[28]/UART5.RX</t>
  </si>
  <si>
    <t>ENET2.RGMII_RD3/SPDIF1.OUT/SPDIF1.IN/MQS2.LEFT/FLEXIO2.FLEXIO[27]/GPIO4.IO[27]</t>
  </si>
  <si>
    <t>ENET2.RGMII_TD3//SAI2.RX_DATA[0]//FLEXIO2.FLEXIO[16]/GPIO4.IO[16]</t>
  </si>
  <si>
    <t>ENET2.RGMII_TD2/INPUT=ENET2.TX_CLK OUTPUT=CCMSRCGPCMIX.ENET_REF_CLK_ROOT/SAI2.RX_DATA[1]//FLEXIO2.FLEXIO[17]/GPIO4.IO[17]</t>
  </si>
  <si>
    <t>ENET2.RGMII_RXC/ENET2.RX_ER/SAI2.TX_DATA[1]//FLEXIO2.FLEXIO[23]/GPIO4.IO[23]</t>
  </si>
  <si>
    <t>ENET_QOS.RGMII_TXC/ENET_QOS.TX_ER///FLEXIO2.FLEXIO[7]/GPIO4.IO[7]/*/NC</t>
  </si>
  <si>
    <t>USDHC2.CLK/ENET_QOS.1588_EVENT0_OUT/I3C2.SDA//FLEXIO1.FLEXIO[1]/GPIO3.IO[1]</t>
  </si>
  <si>
    <t>USDHC2.DATA2/ENET2.1588_EVENT1_OUT/MQS2.RIGHT//FLEXIO1.FLEXIO[5]/GPIO3.IO[5]</t>
  </si>
  <si>
    <t>USDHC2.DATA0/ENET2.1588_EVENT0_OUT/CAN2.TX//FLEXIO1.FLEXIO[3]/GPIO3.IO[3]</t>
  </si>
  <si>
    <t>USDHC2.DATA1/ENET2.1588_EVENT1_IN/CAN2.RX//FLEXIO1.FLEXIO[4]/GPIO3.IO[4]</t>
  </si>
  <si>
    <t>USDHC2.CMD/ENET2.1588_EVENT0_IN/I3C2.PUR/I3C2.PUR_B/FLEXIO1.FLEXIO[2]/GPIO3.IO[2]</t>
  </si>
  <si>
    <t>USDHC2.DATA3/LPTMR2.ALT1/MQS2.LEFT//FLEXIO1.FLEXIO[6]/GPIO3.IO[6]</t>
  </si>
  <si>
    <t>GPIO2.IO[25]/USDHC3.DATA1/CAN2.TX/LCDIF.D[21]/TPM4.CH3/DAP.TCLK_SWCLK/SPI7.PCS1/FLEXIO1.FLEXIO[25]</t>
  </si>
  <si>
    <t>GPIO2.IO[27]/USDHC3.DATA3/CAN2.RX/LCDIF.D[23]/TPM6.CH3/DAP.TMS_SWDIO/SPI5.PCS1/FLEXIO1.FLEXIO[27]</t>
  </si>
  <si>
    <t>ENET2.RGMII_RD2/UART4.CTS_B/SAI2.MCLK/MQS2.RIGHT/FLEXIO2.FLEXIO[26]/GPIO4.IO[26]</t>
  </si>
  <si>
    <t>PDM.BIT_STREAM[1]/M33.NMI/SPI2.PCS1/TPM2.EXTCLK/LPTMR1.ALT3/GPIO1.IO[10]</t>
  </si>
  <si>
    <t>ENET2.RGMII_TD0/UART4.TX/SAI2.RX_DATA[3]//FLEXIO2.FLEXIO[19]/GPIO4.IO[19]</t>
  </si>
  <si>
    <t>ENET_QOS.MDC/UART3.DCB_B/I3C2.SCL/USB1.OTG_ID/FLEXIO2.FLEXIO[0]/GPIO4.IO[0]</t>
  </si>
  <si>
    <t>CCMSRCGPCMIX.CLKO3////FLEXIO2.FLEXIO[28]/GPIO4.IO[28]</t>
  </si>
  <si>
    <t>GPIO2.IO[11]/SPI3.SCK/ISI.D[5]/LCDIF.D[7]/TPM5.EXTCLK/UART7.RTS_B/I2C8.SCL/FLEXIO1.FLEXIO[11]</t>
  </si>
  <si>
    <t>USDHC1.STROBE/FLEXSPI.A_DQS///FLEXIO1.FLEXIO[18]/GPIO3.IO[18]</t>
  </si>
  <si>
    <t>USDHC2.CD_B/ENET_QOS.1588_EVENT0_IN/I3C2.SCL//FLEXIO1.FLEXIO[0]/GPIO3.IO[0]</t>
  </si>
  <si>
    <t>ENET2.RGMII_RD1/SPDIF1.IN/SAI2.TX_DATA[3]//FLEXIO2.FLEXIO[25]/GPIO4.IO[25]</t>
  </si>
  <si>
    <t>UART1.RX/SECO.RX/SPI2.SIN/TPM1.CH0//GPIO1.IO[4]</t>
  </si>
  <si>
    <t>USDHC3.DATA0/FLEXSPI.A_DATA[0]///FLEXIO1.FLEXIO[22]/GPIO3.IO[22]/*/NC</t>
  </si>
  <si>
    <t>UART1.TX/SECO.TX/SPI2.PCS0/TPM1.CH1//GPIO1.IO[5]/CCMSRCGPCMIX.BOOT_MODE[0]</t>
  </si>
  <si>
    <t>GPIO2.IO[17]/SAI3.MCLK/ISI.D[8]/LCDIF.D[13]/UART3.RTS_B/SPI4.PCS1/UART4.RTS_B/FLEXIO1.FLEXIO[17]</t>
  </si>
  <si>
    <t>GPIO2.IO[22]/USDHC3.CLK/SPDIF1.IN/LCDIF.D[18]/TPM5.CH1/TPM6.EXTCLK/I2C5.SDA/FLEXIO1.FLEXIO[22]</t>
  </si>
  <si>
    <t>GPIO2.IO[23]/USDHC3.CMD/SPDIF1.OUT/LCDIF.D[19]/TPM6.CH1//I2C5.SCL/FLEXIO1.FLEXIO[23]</t>
  </si>
  <si>
    <t>I2C1.SDA/I3C1.SDA/UART1.RIN_B/TPM2.CH1//GPIO1.IO[1]</t>
  </si>
  <si>
    <t>I2C1.SCL/I3C1.SCL/UART1.DCB_B/TPM2.CH0//GPIO1.IO[0]</t>
  </si>
  <si>
    <t>ENET2.RGMII_TXC/ENET2.TX_ER/SAI2.TX_BCLK//FLEXIO2.FLEXIO[21]/GPIO4.IO[21]</t>
  </si>
  <si>
    <t>SYS_NRST</t>
  </si>
  <si>
    <t>USB2_VBUS_3V3</t>
  </si>
  <si>
    <t>USB1_VBUS_3V3</t>
  </si>
  <si>
    <t>USB2_DN</t>
  </si>
  <si>
    <t>USB2_DP</t>
  </si>
  <si>
    <t>ENET2.RGMII_TX_CTL/UART4.DTR_B/SAI2.TX_SYNC//FLEXIO2.FLEXIO[20]/GPIO4.IO[20]</t>
  </si>
  <si>
    <t>USB1_DN</t>
  </si>
  <si>
    <t>GPIO2.IO[5]/TPM4.CH0/PDM.BIT_STREAM[0]/LCDIF.D[1]/SPI7.SIN/UART6.RX/I2C6.SCL/FLEXIO1.FLEXIO[5]</t>
  </si>
  <si>
    <t>USB1_DP</t>
  </si>
  <si>
    <t>ENET2.RGMII_RX_CTL/UART4.DSR_B/SAI2.TX_DATA[0]//FLEXIO2.FLEXIO[22]/GPIO4.IO[22]</t>
  </si>
  <si>
    <t>ENET2.RGMII_RD0/UART4.RX/SAI2.TX_DATA[2]//FLEXIO2.FLEXIO[24]/GPIO4.IO[24]</t>
  </si>
  <si>
    <t>GPIO2.IO[8]/SPI3.PCS0/ISI.D[2]/LCDIF.D[4]/TPM6.CH0/UART7.TX/I2C7.SDA/FLEXIO1.FLEXIO[8]</t>
  </si>
  <si>
    <t>WIFI_HOST_WAKE</t>
  </si>
  <si>
    <t>BT_DEV_WAKE</t>
  </si>
  <si>
    <t>BT_HOST_WAKE</t>
  </si>
  <si>
    <t>CSI_CLK_P</t>
  </si>
  <si>
    <t>PMIC_NINT</t>
  </si>
  <si>
    <t>CSI_CLK_N</t>
  </si>
  <si>
    <t>BBSMMIX.PMIC_STBY_REQ</t>
  </si>
  <si>
    <t>ETH_INT_1V8</t>
  </si>
  <si>
    <t>BBSMMIX.PMIC_ON_REQ</t>
  </si>
  <si>
    <t>BBSMMIX.ONOFF</t>
  </si>
  <si>
    <t>USDHC3.CLK/FLEXSPI.A_SCLK///FLEXIO1.FLEXIO[20]/GPIO3.IO[20]/*/NC</t>
  </si>
  <si>
    <t>ANAMIX.ADC_IN0</t>
  </si>
  <si>
    <t>USDHC3.CMD/FLEXSPI.A_SS0_B///FLEXIO1.FLEXIO[21]/GPIO3.IO[21]/*/NC</t>
  </si>
  <si>
    <t>ANAMIX.ADC_IN1</t>
  </si>
  <si>
    <t>ANAMIX.ADC_IN2</t>
  </si>
  <si>
    <t>ANAMIX.ADC_IN3</t>
  </si>
  <si>
    <t>ANAMIX.CLKIN1/ANAMIX.ESD_DIODE</t>
  </si>
  <si>
    <t>ANAMIX.CLKIN2/ANAMIX.ATX</t>
  </si>
  <si>
    <t>BBSMMIX.TAMPER0</t>
  </si>
  <si>
    <t>BBSMMIX.TAMPER1</t>
  </si>
  <si>
    <t>LVDS_TX1_N/*/DSI_D1_N</t>
  </si>
  <si>
    <t>LVDS_TX0_N/*/DSI_D0_N</t>
  </si>
  <si>
    <t>LVDS_TX1_P/*/DSI_D1_P</t>
  </si>
  <si>
    <t>LVDS_TX0_P/*/DSI_D0_P</t>
  </si>
  <si>
    <t>LVDS_TX2_N/*/DSI_D2_N</t>
  </si>
  <si>
    <t>LVDS_TX3_N/*/DSI_D3_N</t>
  </si>
  <si>
    <t>LVDS_TX2_P/*/DSI_D2_P</t>
  </si>
  <si>
    <t>LVDS_TX3_P/*/DSI_D3_P</t>
  </si>
  <si>
    <t>LVDS_CLK_N/*/DSI_CLK_N</t>
  </si>
  <si>
    <t>LVDS_CLK_P/*/DSI_CLK_P</t>
  </si>
  <si>
    <t>GPIO2.IO[4]/TPM3.CH0/PDM.CLK/LCDIF.D[0]/SPI7.PCS0/UART6.TX/I2C6.SDA/FLEXIO1.FLEXIO[4]</t>
  </si>
  <si>
    <t>GPIO2.IO[7]/SPI3.PCS1/ISI.D[1]/LCDIF.D[3]/SPI7.SCK/UART6.RTS_B/I2C7.SCL/FLEXIO1.FLEXIO[7]</t>
  </si>
  <si>
    <t>GPIO2.IO[9]/SPI3.SIN/ISI.D[3]/LCDIF.D[5]/TPM3.EXTCLK/UART7.RX/I2C7.SCL/FLEXIO1.FLEXIO[9]</t>
  </si>
  <si>
    <t>GPIO2.IO[6]/TPM5.CH0/PDM.BIT_STREAM[1]/LCDIF.D[2]/SPI7.SOUT/UART6.CTS_B/I2C7.SDA/FLEXIO1.FLEXIO[6]</t>
  </si>
  <si>
    <t>ENET2.RGMII_TD1/UART4.RTS_B/SAI2.RX_DATA[2]//FLEXIO2.FLEXIO[18]/GPIO4.IO[18]</t>
  </si>
  <si>
    <t>DSI_CLK_N/*/LVDS_CLK_N</t>
  </si>
  <si>
    <t>DSI_D3_P/*/LVDS_TX3_P</t>
  </si>
  <si>
    <t>DSI_CLK_P/*/LVDS_CLK_P</t>
  </si>
  <si>
    <t>DSI_D3_N/*/LVDS_TX3_N</t>
  </si>
  <si>
    <t>DSI_D0_N/*/LVDS_TX0_N</t>
  </si>
  <si>
    <t>DSI_D0_P/*/LVDS_TX0_P</t>
  </si>
  <si>
    <t>GPIO2.IO[14]/UART3.TX/ISI.D[6]/LCDIF.D[10]/SPI8.SOUT/UART8.CTS_B/UART4.TX/FLEXIO1.FLEXIO[14]/*/TS_X-</t>
  </si>
  <si>
    <t>DSI_D1_N/*/LVDS_TX1_N</t>
  </si>
  <si>
    <t>GPIO2.IO[15]/UART3.RX/ISI.D[7]/LCDIF.D[11]/SPI8.SCK/UART8.RTS_B/UART4.RX/FLEXIO1.FLEXIO[15]/*/TS_X+</t>
  </si>
  <si>
    <t>DSI_D1_P/*/LVDS_TX1_P</t>
  </si>
  <si>
    <t>GPIO2.IO[12]/TPM3.CH2/PDM.BIT_STREAM[2]/LCDIF.D[8]/SPI8.PCS0/UART8.TX/I2C8.SDA/SAI3.RX_SYNC/*/TS_Y+</t>
  </si>
  <si>
    <t>DSI_D2_N/*/LVDS_TX2_N</t>
  </si>
  <si>
    <t>GPIO2.IO[13]/TPM4.CH2/PDM.BIT_STREAM[3]/LCDIF.D[9]/SPI8.SIN/UART8.RX/I2C8.SCL/FLEXIO1.FLEXIO[13]/*/TS_Y-</t>
  </si>
  <si>
    <t>DSI_D2_P/*/LVDS_TX2_P</t>
  </si>
  <si>
    <t>I2C2.SCL/I3C1.PUR/UART2.DCB_B/TPM2.CH2/SAI1.RX_SYNC/GPIO1.IO[2]/I3C1.PUR_B/*/HPOUTFB</t>
  </si>
  <si>
    <t>I2C2.SDA//UART2.RIN_B/TPM2.CH3/SAI1.RX_BCLK/GPIO1.IO[3]/*/LINEIN1_LP</t>
  </si>
  <si>
    <t>SAI1.RX_DATA[0]/SAI1.MCLK/SPI1.SOUT/UART2.DSR_B/MQS1.RIGHT/GPIO1.IO[14]/*/HPLOUT</t>
  </si>
  <si>
    <t>SAI1.TX_SYNC/SAI1.TX_DATA[1]/SPI1.PCS0/UART2.DTR_B/MQS1.LEFT/GPIO1.IO[11]/CCMSRCGPCMIX.BOOT_MODE[2]/*/LINEIN1_RP</t>
  </si>
  <si>
    <t>SAI1.TX_BCLK/UART2.CTS_B/SPI1.SIN/UART1.DSR_B/CAN1.RX/GPIO1.IO[12]/*/HPROUT</t>
  </si>
  <si>
    <t>WB|WBD</t>
  </si>
  <si>
    <t>DSCM</t>
  </si>
  <si>
    <t>1.8V level signal</t>
  </si>
  <si>
    <t>Goes trought level translator</t>
  </si>
  <si>
    <t>1.8V level signal USDHC3 cannot be used on WBD or WB</t>
  </si>
  <si>
    <t>1.8V level signal UART can be used if BT disabled</t>
  </si>
  <si>
    <t>UART5 for BT</t>
  </si>
  <si>
    <t>Used Internally</t>
  </si>
  <si>
    <t>1.8V level signal. No internal pull up.</t>
  </si>
  <si>
    <t>1.8V level signal. Has an internal 12K pull down</t>
  </si>
  <si>
    <t>1.8V level signal UART can be used if BT disabled. Has an internal 10K pull down.</t>
  </si>
  <si>
    <t>1.8V level signal. Has an internal 100k Pull down.</t>
  </si>
  <si>
    <t>1.8V level signal. Has an internal 100k Pull up.</t>
  </si>
  <si>
    <t>I2C3 used internally by Codec, PMIC, EEPROM</t>
  </si>
  <si>
    <t>WDOG1.WDOG_ANY/////GPIO1.IO[15]</t>
  </si>
  <si>
    <t>Used internally to connect to PMIC. Has an internal 100k Pull up</t>
  </si>
  <si>
    <t>Has internal diode to protect the line from valtages higher than 1.8V. Has an internal 100k pull up</t>
  </si>
  <si>
    <t>VAR-SOM-MX93</t>
  </si>
  <si>
    <t>ETH0_LED_LINK</t>
  </si>
  <si>
    <t>TPM3.CH3 (PWM)</t>
  </si>
  <si>
    <t>SAI3.RX_DATA[0]</t>
  </si>
  <si>
    <t>SAI3.RX_BCLK</t>
  </si>
  <si>
    <t>SAI3.RX_SYNC</t>
  </si>
  <si>
    <t>SAI3.TX_SYNC</t>
  </si>
  <si>
    <t>SAI3.TX_BCLK</t>
  </si>
  <si>
    <t>CCMSRCGPCMIX.CLKO1</t>
  </si>
  <si>
    <t>ENET_QOS.MDIO</t>
  </si>
  <si>
    <t>SPI6.PCS0</t>
  </si>
  <si>
    <t>GPIO3.IO[27]</t>
  </si>
  <si>
    <t>SPI6.SIN</t>
  </si>
  <si>
    <t>SPI6.SCK</t>
  </si>
  <si>
    <t>SPI6.SOUT</t>
  </si>
  <si>
    <t>CAN1.RX</t>
  </si>
  <si>
    <t>GPIO2.IO[10]</t>
  </si>
  <si>
    <t>UART5.RTS_B</t>
  </si>
  <si>
    <t>UART5.CTS_B</t>
  </si>
  <si>
    <t>UART5.TX</t>
  </si>
  <si>
    <t>UART5.RX</t>
  </si>
  <si>
    <t>GPIO4.IO[27]</t>
  </si>
  <si>
    <t>GPIO4.IO[16]</t>
  </si>
  <si>
    <t>GPIO4.IO[17]</t>
  </si>
  <si>
    <t>GPIO4.IO[23]</t>
  </si>
  <si>
    <t>USDHC2.CLK</t>
  </si>
  <si>
    <t>USDHC2.DATA2</t>
  </si>
  <si>
    <t>USDHC2.DATA0</t>
  </si>
  <si>
    <t>USDHC2.DATA1</t>
  </si>
  <si>
    <t>USDHC2.CMD</t>
  </si>
  <si>
    <t>USDHC2.DATA3</t>
  </si>
  <si>
    <t>TPM4.CH3 (PWM)</t>
  </si>
  <si>
    <t>TPM6.CH3 (PWM)</t>
  </si>
  <si>
    <t>GPIO1.IO[10]</t>
  </si>
  <si>
    <t>GPIO4.IO[26]</t>
  </si>
  <si>
    <t>GPIO4.IO[19]</t>
  </si>
  <si>
    <t>ENET_QOS.MDC</t>
  </si>
  <si>
    <t>GPIO4.IO[28]</t>
  </si>
  <si>
    <t>GPIO2.IO[11]</t>
  </si>
  <si>
    <t>GPIO3.IO[18]</t>
  </si>
  <si>
    <t>GPIO3.IO[0]</t>
  </si>
  <si>
    <t>GPIO4.IO[25]</t>
  </si>
  <si>
    <t>UART1.TX</t>
  </si>
  <si>
    <t>GPIO2.IO[17]</t>
  </si>
  <si>
    <t>I2C5.SDA</t>
  </si>
  <si>
    <t>I2C5.SCL</t>
  </si>
  <si>
    <t>I2C1.SDA</t>
  </si>
  <si>
    <t>I2C1.SCL</t>
  </si>
  <si>
    <t>GPIO4.IO[21]</t>
  </si>
  <si>
    <t>GPIO4.IO[20]</t>
  </si>
  <si>
    <t>UART6.RX</t>
  </si>
  <si>
    <t>GPIO4.IO[22]</t>
  </si>
  <si>
    <t>GPIO4.IO[24]</t>
  </si>
  <si>
    <t>UART7.TX</t>
  </si>
  <si>
    <t>GPIO1.IO[15]</t>
  </si>
  <si>
    <t>ANAMIX.CLKIN1</t>
  </si>
  <si>
    <t>ANAMIX.CLKIN2</t>
  </si>
  <si>
    <t>UART6.TX</t>
  </si>
  <si>
    <t>I2C7.SCL</t>
  </si>
  <si>
    <t>UART7.RX</t>
  </si>
  <si>
    <t>I2C7.SDA</t>
  </si>
  <si>
    <t>GPIO4.IO[18]</t>
  </si>
  <si>
    <t>CAN1.TX</t>
  </si>
  <si>
    <t>UART1.RX</t>
  </si>
  <si>
    <t>BT_PCM_CLK</t>
  </si>
  <si>
    <t>BT_PCM_IN</t>
  </si>
  <si>
    <t>BT_PCM_OUT</t>
  </si>
  <si>
    <t>BT_PCM_SYNC</t>
  </si>
  <si>
    <t>5V level signal</t>
  </si>
  <si>
    <t>MCASP0_AXR1/SPI2_CS2//ECAP1_IN_APWM_OUT/////PR0_UART0_RXD//////EHRPWM1_A///////GPIO1_9////////EQEP0_S</t>
  </si>
  <si>
    <t>GPMC0_AD10/VOUT0_DATA18//UART3_RXD///MCASP2_AXR2////PR0_PRU1_GPO2/////PR0_PRU1_GPI2///////GPIO0_25////////OBSCLK0//////////~BOOTMODE10</t>
  </si>
  <si>
    <t>GPMC0_AD15/VOUT0_DATA23//UART5_TXD///MCASP2_ACLKR////PR0_PRU0_GPO3/////PR0_PRU0_GPI3//////TRC_DATA19///////GPIO0_30////////UART2_RTSn//////////~BOOTMODE15</t>
  </si>
  <si>
    <t>GPMC0_AD14/VOUT0_DATA22//UART5_RXD///MCASP2_AFSR////PR0_PRU0_GPO2/////PR0_PRU0_GPI2//////TRC_DATA20///////GPIO0_29////////UART2_CTSn//////////~BOOTMODE14</t>
  </si>
  <si>
    <t>GPMC0_AD12/VOUT0_DATA20//UART4_RXD///MCASP2_AFSX////PR0_PRU0_GPO0/////PR0_PRU0_GPI0//////TRC_DATA22///////GPIO0_27//////////~BOOTMODE12</t>
  </si>
  <si>
    <t>GPMC0_AD13/VOUT0_DATA21//UART4_TXD///MCASP2_ACLKX////PR0_PRU0_GPO1/////PR0_PRU0_GPI1//////TRC_DATA21///////GPIO0_28//////////~BOOTMODE13</t>
  </si>
  <si>
    <t>GPMC0_AD11/VOUT0_DATA19//UART3_TXD///MCASP2_AXR3////PR0_PRU1_GPO3/////PR0_PRU1_GPI3//////TRC_DATA23///////GPIO0_26//////////~BOOTMODE11</t>
  </si>
  <si>
    <t>EXT_REFCLK1/SYNC1_OUT//SPI2_CS3///SYSCLKOUT0////TIMER_IO4/////CLKOUT0//////CP_GEMAC_CPTS0_RFT_CLK///////GPIO1_30////////ECAP0_IN_APWM_OUT</t>
  </si>
  <si>
    <t>MDIO0_MDIO///////GPIO0_85</t>
  </si>
  <si>
    <t>MCASP0_AFSR/SPI2_CS0//UART1_RXD//////EHRPWM0_A///////GPIO1_13////////EQEP1_S</t>
  </si>
  <si>
    <t>GPMC0_AD7/PR0_PRU1_GPO15//PR0_PRU1_GPI15///MCASP2_AXR11////PR0_PRU0_GPO7/////PR0_PRU0_GPI7//////TRC_DATA5///////GPIO0_22//////////~BOOTMODE07</t>
  </si>
  <si>
    <t>MCASP0_AXR2/SPI2_D1//UART1_RTSn///UART6_TXD////PR0_IEP0_EDIO_DATA_IN_OUT29/////ECAP2_IN_APWM_OUT//////PR0_UART0_TXD///////GPIO1_8////////EQEP0_B</t>
  </si>
  <si>
    <t>MCASP0_ACLKR/SPI2_CLK//UART1_TXD//////EHRPWM0_B///////GPIO1_14////////EQEP1_I</t>
  </si>
  <si>
    <t>MCAN0_TX/UART5_RXD//TIMER_IO2///SYNC2_OUT////UART1_DTRn/////EQEP2_I//////PR0_UART0_RXD///////GPIO1_24////////MCASP2_AXR0/////////EHRPWM_TZn_IN3</t>
  </si>
  <si>
    <t>MCASP0_AXR3/SPI2_D0//UART1_CTSn///UART6_RXD////PR0_IEP0_EDIO_DATA_IN_OUT28/////ECAP1_IN_APWM_OUT//////PR0_UART0_RXD///////GPIO1_7////////EQEP0_A</t>
  </si>
  <si>
    <t>MCAN0_RX/UART5_TXD//TIMER_IO3///SYNC3_OUT////UART1_RIn/////EQEP2_S//////PR0_UART0_TXD///////GPIO1_25////////MCASP2_AXR1/////////EHRPWM_TZn_IN4</t>
  </si>
  <si>
    <t>GPMC0_AD5/PR0_PRU1_GPO13//PR0_PRU1_GPI13///MCASP2_AXR9////PR0_PRU0_GPO5/////PR0_PRU0_GPI5//////TRC_DATA3///////GPIO0_20//////////~BOOTMODE05</t>
  </si>
  <si>
    <t>SOM_PGOOD</t>
  </si>
  <si>
    <t>VOUT0_DATA13/GPMC0_A13//PR0_PRU1_GPO12///PR0_PRU1_GPI12////UART5_CTSn/////PR0_PRU0_GPO3//////PR0_PRU0_GPI3///////GPIO0_58</t>
  </si>
  <si>
    <t>VOUT0_DATA12/GPMC0_A12//PR0_PRU1_GPO11///PR0_PRU1_GPI11////UART5_RTSn/////PR0_PRU0_GPO2//////PR0_PRU0_GPI2///////GPIO0_57</t>
  </si>
  <si>
    <t>VOUT0_DATA7/GPMC0_A7//PR0_PRU1_GPO7///PR0_PRU1_GPI7////UART5_TXD/////PR0_PRU0_GPO15//////PR0_PRU0_GPI15///////GPIO0_52</t>
  </si>
  <si>
    <t>VOUT0_DATA6/GPMC0_A6//PR0_PRU1_GPO6///PR0_PRU1_GPI6////UART5_RXD/////PR0_PRU0_GPO14//////PR0_PRU0_GPI14///////GPIO0_51</t>
  </si>
  <si>
    <t>RGMII2_RD3//AUDIO_EXT_REFCLK0///PR0_PRU0_GPO16////PR0_PRU0_GPI16/////PR0_UART0_TXD///////GPIO1_6////////EQEP2_B</t>
  </si>
  <si>
    <t>RGMII2_TD3//MCASP2_ACLKX///PR0_PRU1_GPO16////PR0_PRU1_GPI16/////PR0_ECAP0_SYNC_OUT//////PR0_UART0_CTSn///////GPIO1_0////////EQEP2_S</t>
  </si>
  <si>
    <t>RGMII2_TD2//MCASP2_AFSX///PR0_PRU1_GPO4////PR0_PRU1_GPI4/////PR0_ECAP0_IN_APWM_OUT///////GPIO0_91////////EQEP2_I</t>
  </si>
  <si>
    <t>RGMII2_RXC/RMII2_REF_CLK//MCASP2_AXR1///PR0_PRU0_GPO1////PR0_PRU0_GPI1/////PR0_ECAP0_SYNC_IN///////GPIO1_2</t>
  </si>
  <si>
    <t>MCU_UART0_CTSn/MCU_TIMER_IO0///MCU_SPI1_D0///////MCU_GPIO0_7</t>
  </si>
  <si>
    <t>MMC1_CLK//TIMER_IO4///UART3_RXD///////GPIO1_46</t>
  </si>
  <si>
    <t>MMC1_DAT2/CP_GEMAC_CPTS0_TS_SYNC//TIMER_IO1///UART2_TXD///////GPIO1_43</t>
  </si>
  <si>
    <t>MMC1_DAT0/CP_GEMAC_CPTS0_HW2TSPUSH//TIMER_IO3///UART2_CTSn////ECAP2_IN_APWM_OUT///////GPIO1_45</t>
  </si>
  <si>
    <t>MMC1_DAT1/CP_GEMAC_CPTS0_HW1TSPUSH//TIMER_IO2///UART2_RTSn////ECAP1_IN_APWM_OUT///////GPIO1_44</t>
  </si>
  <si>
    <t>MMC1_CMD//TIMER_IO5///UART3_TXD///////GPIO1_47</t>
  </si>
  <si>
    <t>MMC1_DAT3/CP_GEMAC_CPTS0_TS_COMP//TIMER_IO0///UART2_RXD///////GPIO1_42</t>
  </si>
  <si>
    <t>SPI0_CS1/CP_GEMAC_CPTS0_TS_COMP//EHRPWM0_B///ECAP0_IN_APWM_OUT///////GPIO1_16/////////EHRPWM_TZn_IN5</t>
  </si>
  <si>
    <t>MCASP0_AXR0/PR0_ECAP0_IN_APWM_OUT//AUDIO_EXT_REFCLK0/////PR0_UART0_TXD//////EHRPWM1_B///////GPIO1_10////////EQEP0_I</t>
  </si>
  <si>
    <t>OSPI0_D6/SPI1_D0//MCASP1_ACLKX///UART6_RTSn///////GPIO0_9</t>
  </si>
  <si>
    <t>RGMII2_RD2//MCASP2_AXR0///PR0_PRU0_GPO4////PR0_PRU0_GPI4/////PR0_UART0_RXD///////GPIO1_5////////EQEP2_A</t>
  </si>
  <si>
    <t>MCASP0_AFSX/SPI2_CS3//AUDIO_EXT_REFCLK1///////GPIO1_12////////EQEP1_B</t>
  </si>
  <si>
    <t>RGMII2_TD0/RMII2_TXD0//MCASP2_AXR6///PR0_PRU1_GPO2////PR0_PRU1_GPI2///////GPIO0_89</t>
  </si>
  <si>
    <t>MDIO0_MDC///////GPIO0_86</t>
  </si>
  <si>
    <t>OSPI0_D5/SPI1_CLK//MCASP1_AXR0///UART6_TXD///////GPIO0_8</t>
  </si>
  <si>
    <t>OSPI0_D7/SPI1_D1//MCASP1_AFSX///UART6_CTSn///////GPIO0_10</t>
  </si>
  <si>
    <t>OSPI0_D4/SPI1_CS0//MCASP1_AXR1///UART6_RXD///////GPIO0_7</t>
  </si>
  <si>
    <t>MMC1_SDCD/UART6_RXD//TIMER_IO6///UART3_RTSn///////GPIO1_48</t>
  </si>
  <si>
    <t>RGMII2_RD1/RMII2_RXD1//MCASP2_AFSR///PR0_PRU0_GPO3////PR0_PRU0_GPI3/////MCASP2_AXR7///////GPIO1_4</t>
  </si>
  <si>
    <t>USB1_DRVVBUS///////GPIO1_51</t>
  </si>
  <si>
    <t>UART0_RXD/ECAP1_IN_APWM_OUT//SPI2_D0///EHRPWM2_A///////GPIO1_20</t>
  </si>
  <si>
    <t>GPMC0_AD4/PR0_PRU1_GPO12//PR0_PRU1_GPI12///MCASP2_AXR8////PR0_PRU0_GPO4/////PR0_PRU0_GPI4//////TRC_DATA2///////GPIO0_19//////////~BOOTMODE04</t>
  </si>
  <si>
    <t>UART0_TXD/ECAP2_IN_APWM_OUT//SPI2_D1///EHRPWM2_B///////GPIO1_21</t>
  </si>
  <si>
    <t>GPMC0_AD6/PR0_PRU1_GPO14//PR0_PRU1_GPI14///MCASP2_AXR10////PR0_PRU0_GPO6/////PR0_PRU0_GPI6//////TRC_DATA4///////GPIO0_21//////////~BOOTMODE06</t>
  </si>
  <si>
    <t>I2C0_SDA/PR0_IEP0_EDIO_DATA_IN_OUT31//SPI2_CS2///TIMER_IO5////UART1_DSRn/////EQEP2_B//////EHRPWM_SOCB///////GPIO1_27////////ECAP2_IN_APWM_OUT</t>
  </si>
  <si>
    <t>I2C0_SCL/PR0_IEP0_EDIO_DATA_IN_OUT30//SYNC0_OUT///OBSCLK0////UART1_DCDn/////EQEP2_A//////EHRPWM_SOCA///////GPIO1_26////////ECAP1_IN_APWM_OUT/////////SPI2_CS0</t>
  </si>
  <si>
    <t>I2C1_SDA/UART1_TXD//TIMER_IO1///SPI2_CLK////EHRPWM0_SYNCO///////GPIO1_29////////EHRPWM2_B/////////MMC2_SDWP</t>
  </si>
  <si>
    <t>MCU_UART0_RXD///////MCU_GPIO0_5</t>
  </si>
  <si>
    <t>I2C1_SCL/UART1_RXD//TIMER_IO0///SPI2_CS1////EHRPWM0_SYNCI///////GPIO1_28////////EHRPWM2_A/////////MMC2_SDCD</t>
  </si>
  <si>
    <t>MCU_UART0_RTSn/MCU_TIMER_IO1///MCU_SPI1_D1///////MCU_GPIO0_8</t>
  </si>
  <si>
    <t>USB0_DRVVBUS///////GPIO1_50</t>
  </si>
  <si>
    <t>RGMII2_TXC/RMII2_CRS_DV//MCASP2_AXR5///PR0_PRU1_GPO1////PR0_PRU1_GPI1///////GPIO0_88</t>
  </si>
  <si>
    <t>MCU_PORz</t>
  </si>
  <si>
    <t>MCU_UART0_TXD///////MCU_GPIO0_6</t>
  </si>
  <si>
    <t>USB0_VBUS</t>
  </si>
  <si>
    <t>USB1_DM</t>
  </si>
  <si>
    <t>RGMII2_TX_CTL/RMII2_TX_EN//MCASP2_AXR4///PR0_PRU1_GPO0////PR0_PRU1_GPI0///////GPIO0_87</t>
  </si>
  <si>
    <t>USB0_DM</t>
  </si>
  <si>
    <t>GPMC0_AD8/VOUT0_DATA16//UART2_RXD///MCASP2_AXR0////PR0_PRU1_GPO0/////PR0_PRU1_GPI0///////GPIO0_23//////////~BOOTMODE08</t>
  </si>
  <si>
    <t>USB0_DP</t>
  </si>
  <si>
    <t>MCASP0_ACLKX/SPI2_CS1//ECAP2_IN_APWM_OUT///////GPIO1_11////////EQEP1_A</t>
  </si>
  <si>
    <t>CSI0_RXP0</t>
  </si>
  <si>
    <t>RGMII2_RX_CTL/RMII2_RX_ER//MCASP2_AXR3///PR0_PRU0_GPO0////PR0_PRU0_GPI0///////GPIO1_1</t>
  </si>
  <si>
    <t>CSI0_RXN0</t>
  </si>
  <si>
    <t>RGMII2_RD0/RMII2_RXD0//MCASP2_AXR2///PR0_PRU0_GPO2////PR0_PRU0_GPI2//////PR0_UART0_RTSn///////GPIO1_3</t>
  </si>
  <si>
    <t>CSI0_RXN1</t>
  </si>
  <si>
    <t>MMC1_SDWP/UART6_TXD//TIMER_IO7///UART3_CTSn///////GPIO1_49</t>
  </si>
  <si>
    <t>CSI0_RXP1</t>
  </si>
  <si>
    <t>CSI0_RXP2</t>
  </si>
  <si>
    <t>MCU_RESETSTATz///////MCU_GPIO0_21</t>
  </si>
  <si>
    <t>CSI0_RXN2</t>
  </si>
  <si>
    <t>MCU_RESETz</t>
  </si>
  <si>
    <t>CSI0_RXN3</t>
  </si>
  <si>
    <t>CSI0_RXP3</t>
  </si>
  <si>
    <t>RESET_REQz</t>
  </si>
  <si>
    <t>CSI0_RXCLKP</t>
  </si>
  <si>
    <t>MCU_ERRORn</t>
  </si>
  <si>
    <t>CSI0_RXCLKN</t>
  </si>
  <si>
    <t>WKUP_I2C0_SCL///////MCU_GPIO0_19</t>
  </si>
  <si>
    <t>WKUP_I2C0_SDA///////MCU_GPIO0_20</t>
  </si>
  <si>
    <t>WKUP_UART0_CTSn/WKUP_TIMER_IO0///MCU_SPI1_CS0///////MCU_GPIO0_11</t>
  </si>
  <si>
    <t>WKUP_UART0_RTSn/WKUP_TIMER_IO1///MCU_SPI1_CLK///////MCU_GPIO0_12</t>
  </si>
  <si>
    <t>WKUP_UART0_RXD//MCU_SPI0_CS2///////MCU_GPIO0_9</t>
  </si>
  <si>
    <t>MCU_I2C0_SCL///////MCU_GPIO0_17</t>
  </si>
  <si>
    <t>WKUP_UART0_TXD//MCU_SPI1_CS2///////MCU_GPIO0_10</t>
  </si>
  <si>
    <t>MCU_I2C0_SDA///////MCU_GPIO0_18</t>
  </si>
  <si>
    <t>MCU_SPI0_CLK///////MCU_GPIO0_2</t>
  </si>
  <si>
    <t>MCU_SPI0_D0///////MCU_GPIO0_3</t>
  </si>
  <si>
    <t>MCU_SPI0_D1///////MCU_GPIO0_4</t>
  </si>
  <si>
    <t>MCU_SPI0_CS1/MCU_OBSCLK0//MCU_SYSCLKOUT0///MCU_EXT_REFCLK0////MCU_TIMER_IO1///////MCU_GPIO0_1</t>
  </si>
  <si>
    <t>MCU_MCAN1_RX/MCU_TIMER_IO3//MCU_SPI0_CS2///MCU_SPI1_CS2////MCU_SPI1_CLK///////MCU_GPIO0_16</t>
  </si>
  <si>
    <t>MCU_MCAN0_RX/MCU_TIMER_IO0//MCU_SPI1_CS3///////MCU_GPIO0_14</t>
  </si>
  <si>
    <t>MCU_MCAN1_TX/MCU_TIMER_IO2///MCU_SPI1_CS1////MCU_EXT_REFCLK0///////MCU_GPIO0_15</t>
  </si>
  <si>
    <t>MCU_MCAN0_TX/WKUP_TIMER_IO0//MCU_SPI0_CS3///////MCU_GPIO0_13</t>
  </si>
  <si>
    <t>OLDI0_A1N</t>
  </si>
  <si>
    <t>OLDI0_A0N</t>
  </si>
  <si>
    <t>OLDI0_A1P</t>
  </si>
  <si>
    <t>OLDI0_A0P</t>
  </si>
  <si>
    <t>OLDI0_A2N</t>
  </si>
  <si>
    <t>OLDI0_A3N</t>
  </si>
  <si>
    <t>OLDI0_A2P</t>
  </si>
  <si>
    <t>OLDI0_A3P</t>
  </si>
  <si>
    <t>OLDI0_CLK0N</t>
  </si>
  <si>
    <t>OLDI0_CLK0P</t>
  </si>
  <si>
    <t>GPMC0_AD9/VOUT0_DATA17//UART2_TXD///MCASP2_AXR1////PR0_PRU1_GPO1/////PR0_PRU1_GPI1///////GPIO0_24//////////~BOOTMODE09</t>
  </si>
  <si>
    <t>GPMC0_AD3/PR0_PRU1_GPO11//PR0_PRU1_GPI11///MCASP2_AXR7////PR0_PRU0_GPO3/////PR0_PRU0_GPI3//////TRC_DATA1///////GPIO0_18//////////~BOOTMODE03</t>
  </si>
  <si>
    <t>GPMC0_CSn2/I2C2_SCL//MCASP1_AXR4///UART4_RXD////PR0_PRU0_GPO19/////PR0_PRU0_GPI19//////TRC_DATA17///////GPIO0_43////////MCASP1_AFSR</t>
  </si>
  <si>
    <t>GPMC0_WAIT1/VOUT0_EXTPCLKIN//GPMC0_A21///UART6_RXD///////GPIO0_38////////EQEP2_I</t>
  </si>
  <si>
    <t>GPMC0_CSn3/I2C2_SDA//GPMC0_A20///UART4_TXD////MCASP1_AXR5//////TRC_DATA18///////GPIO0_44////////MCASP1_ACLKR</t>
  </si>
  <si>
    <t>RGMII2_TD1/RMII2_TXD1//MCASP2_ACLKR///PR0_PRU1_GPO3////PR0_PRU1_GPI3/////MCASP2_AXR8///////GPIO0_90</t>
  </si>
  <si>
    <t>OLDI0_CLK1N</t>
  </si>
  <si>
    <t>OLDI0_A7P</t>
  </si>
  <si>
    <t>OLDI0_CLK1P</t>
  </si>
  <si>
    <t>OLDI0_A7N</t>
  </si>
  <si>
    <t>OLDI0_A4N</t>
  </si>
  <si>
    <t>OLDI0_A4P</t>
  </si>
  <si>
    <t>OLDI0_A5N</t>
  </si>
  <si>
    <t>OLDI0_A5P</t>
  </si>
  <si>
    <t>OLDI0_A6N</t>
  </si>
  <si>
    <t>OLDI0_A6P</t>
  </si>
  <si>
    <t>VAR-SOM-AM62</t>
  </si>
  <si>
    <t>EHRPWM1_A</t>
  </si>
  <si>
    <t>MCASP2_AXR2</t>
  </si>
  <si>
    <t>MCASP2_ACLKR</t>
  </si>
  <si>
    <t>MCASP2_AFSR</t>
  </si>
  <si>
    <t>MCASP2_AFSX</t>
  </si>
  <si>
    <t>MCASP2_ACLKX</t>
  </si>
  <si>
    <t>MCASP2_AXR3</t>
  </si>
  <si>
    <t>SYSCLKOUT0</t>
  </si>
  <si>
    <t>MDIO0_MDIO</t>
  </si>
  <si>
    <t>SPI2_CS0</t>
  </si>
  <si>
    <t>GPIO0_22</t>
  </si>
  <si>
    <t>SPI2_D1</t>
  </si>
  <si>
    <t>SPI2_CLK</t>
  </si>
  <si>
    <t>MCAN0_TX</t>
  </si>
  <si>
    <t>SPI2_D0</t>
  </si>
  <si>
    <t>MCAN0_RX</t>
  </si>
  <si>
    <t>GPIO0_20</t>
  </si>
  <si>
    <t>UART5_CTSn</t>
  </si>
  <si>
    <t>UART5_RTSn</t>
  </si>
  <si>
    <t>UART5_TXD</t>
  </si>
  <si>
    <t>UART5_RXD</t>
  </si>
  <si>
    <t>GPIO1_6</t>
  </si>
  <si>
    <t>GPIO0_91</t>
  </si>
  <si>
    <t>GPIO1_2</t>
  </si>
  <si>
    <t>MCU_GPIO0_7</t>
  </si>
  <si>
    <t>MMC1_CLK</t>
  </si>
  <si>
    <t>MMC1_DAT2</t>
  </si>
  <si>
    <t>MMC1_DAT1</t>
  </si>
  <si>
    <t>MMC1_CMD</t>
  </si>
  <si>
    <t>MMC1_DAT3</t>
  </si>
  <si>
    <t>EHRPWM0_B</t>
  </si>
  <si>
    <t>EHRPWM1_B</t>
  </si>
  <si>
    <t>SPI1_D0</t>
  </si>
  <si>
    <t>GPIO1_5</t>
  </si>
  <si>
    <t>GPIO1_12</t>
  </si>
  <si>
    <t>GPIO0_89</t>
  </si>
  <si>
    <t>MDIO0_MDC</t>
  </si>
  <si>
    <t>SPI1_CLK</t>
  </si>
  <si>
    <t>SPI1_D1</t>
  </si>
  <si>
    <t>SPI1_CS0</t>
  </si>
  <si>
    <t>GPIO1_48</t>
  </si>
  <si>
    <t>GPIO1_51</t>
  </si>
  <si>
    <t>UART0_RXD</t>
  </si>
  <si>
    <t>GPIO0_19</t>
  </si>
  <si>
    <t>UART0_TXD</t>
  </si>
  <si>
    <t>GPIO0_21</t>
  </si>
  <si>
    <t>I2C0_SDA</t>
  </si>
  <si>
    <t>I2C0_SCL</t>
  </si>
  <si>
    <t>MCU_GPIO0_5</t>
  </si>
  <si>
    <t>MCU_GPIO0_8</t>
  </si>
  <si>
    <t>GPIO1_50</t>
  </si>
  <si>
    <t>GPIO0_88</t>
  </si>
  <si>
    <t>SYS_nRSTIN_3V3</t>
  </si>
  <si>
    <t>MCU_GPIO0_6</t>
  </si>
  <si>
    <t>GPIO0_87</t>
  </si>
  <si>
    <t>GPIO1_11</t>
  </si>
  <si>
    <t>GPIO1_1</t>
  </si>
  <si>
    <t>GPIO1_3</t>
  </si>
  <si>
    <t>UART6_TXD</t>
  </si>
  <si>
    <t>MCU_GPIO0_21</t>
  </si>
  <si>
    <t>MCU_GPIO0_19</t>
  </si>
  <si>
    <t>MCU_GPIO0_20</t>
  </si>
  <si>
    <t>MCU_GPIO0_11</t>
  </si>
  <si>
    <t>MCU_GPIO0_12</t>
  </si>
  <si>
    <t>MCU_GPIO0_9</t>
  </si>
  <si>
    <t>MCU_GPIO0_17</t>
  </si>
  <si>
    <t>MCU_GPIO0_10</t>
  </si>
  <si>
    <t>MCU_GPIO0_18</t>
  </si>
  <si>
    <t>MCU_GPIO0_2</t>
  </si>
  <si>
    <t>MCU_GPIO0_3</t>
  </si>
  <si>
    <t>MCU_GPIO0_4</t>
  </si>
  <si>
    <t>MCU_GPIO0_1</t>
  </si>
  <si>
    <t>MCU_GPIO0_16</t>
  </si>
  <si>
    <t>MCU_GPIO0_14</t>
  </si>
  <si>
    <t>MCU_GPIO0_15</t>
  </si>
  <si>
    <t>MCU_GPIO0_13</t>
  </si>
  <si>
    <t>GPIO0_18</t>
  </si>
  <si>
    <t>UART6_RXD</t>
  </si>
  <si>
    <t>GPIO0_90</t>
  </si>
  <si>
    <t xml:space="preserve">Added VAR-SOM-AM62 - Added pinmux sheet, updated compatibility_pinmap sheet
Added SOM board images to mnemonics </t>
  </si>
  <si>
    <t>RGMII1_TX_CTL/RMII1_TX_EN///////GPIO0_73/*/_x000D_
NC</t>
  </si>
  <si>
    <t>RGMII1_TD3//PR0_UART0_TXD///////GPIO0_78/*/_x000D_
ETH0_MDI_A_P</t>
  </si>
  <si>
    <t>RGMII1_RD0/RMII1_RXD0///////GPIO0_81/*/_x000D_
ETH0_MDI_C_P</t>
  </si>
  <si>
    <t>RGMII1_TD2//PR0_UART0_RXD///////GPIO0_77/*/_x000D_
ETH0_MDI_A_M</t>
  </si>
  <si>
    <t>RGMII1_RD1/RMII1_RXD1///////GPIO0_82/*/_x000D_
ETH0_MDI_C_M</t>
  </si>
  <si>
    <t>RGMII1_TD1/RMII1_TXD1///////GPIO0_76/*/_x000D_
ETH0_MDI_B_P</t>
  </si>
  <si>
    <t>RGMII1_RD2//PR0_UART0_RTSn///////GPIO0_83/*/_x000D_
ETH0_MDI_D_P</t>
  </si>
  <si>
    <t>RGMII1_TD0/RMII1_TXD0///////GPIO0_75/*/_x000D_
ETH0_MDI_B_M</t>
  </si>
  <si>
    <t>RGMII1_RD3///////GPIO0_84/*/_x000D_
ETH0_MDI_D_M</t>
  </si>
  <si>
    <t>RGMII1_RX_CTL/RMII1_RX_ER///////GPIO0_79/*/_x000D_
ETH0_LED_ACT</t>
  </si>
  <si>
    <t>RGMII1_RXC/RMII1_REF_CLK//PR0_UART0_CTSn///////GPIO0_80/*/_x000D_
ETH0_LED_LINK_10_100_1000</t>
  </si>
  <si>
    <t>GPMC0_WEn//MCASP1_AXR0////PR0_PRU0_GPO11/////PR0_PRU0_GPI11//////TRC_DATA9///////GPIO0_34/*/_x000D_
DMIC_CLK</t>
  </si>
  <si>
    <t>GPMC0_WPn/AUDIO_EXT_REFCLK1//GPMC0_A22///UART6_TXD////PR0_PRU0_GPO15/////PR0_PRU0_GPI15//////TRC_DATA13///////GPIO0_39/*/_x000D_
DMIC_DATA</t>
  </si>
  <si>
    <t>NC/*/_x000D_
GPMC0_AD0/PR0_PRU1_GPO8//PR0_PRU1_GPI8///MCASP2_AXR4////PR0_PRU0_GPO0/////PR0_PRU0_GPI0//////TRC_CLK///////GPIO0_15//////////~BOOTMODE00/*/_x000D_
OSPI0_CLK///////GPIO0_0/*/_x000D_
MMC2_DAT3/MCASP1_AXR3///UART5_RXD///////GPIO0_65</t>
  </si>
  <si>
    <t>NC/*/_x000D_
GPMC0_AD1/PR0_PRU1_GPO9//PR0_PRU1_GPI9///MCASP2_AXR5////PR0_PRU0_GPO1/////PR0_PRU0_GPI1//////TRC_CTL///////GPIO0_16//////////~BOOTMODE01/*/_x000D_
OSPI0_LBCLKO/////UART5_RTSn///////GPIO0_1/*/_x000D_
MMC2_DAT2/MCASP1_AXR2///UART5_TXD///////GPIO0_66</t>
  </si>
  <si>
    <t>NC/*/_x000D_
GPMC0_DIR/PR0_ECAP0_IN_APWM_OUT///MCASP2_AXR13////PR0_PRU0_GPO16/////PR0_PRU0_GPI16//////TRC_DATA14///////GPIO0_40////////EQEP2_S/*/_x000D_
OSPI0_D1///////GPIO0_4/*/_x000D_
MMC2_DAT1/MCASP1_AXR1///////GPIO0_67</t>
  </si>
  <si>
    <t>VCC_SOM/*/_x000D_
GPMC0_OEn_REn//MCASP1_AXR1////PR0_PRU0_GPO10/////PR0_PRU0_GPI10//////TRC_DATA8///////GPIO0_33/*/_x000D_
OSPI0_DQS/////UART5_CTSn///////GPIO0_2/*/_x000D_
VDDSHV6</t>
  </si>
  <si>
    <t>GND/*/_x000D_
GPMC0_BE1n///MCASP2_AXR12////PR0_PRU0_GPO13/////PR0_PRU0_GPI13//////TRC_DATA11///////GPIO0_36/*/_x000D_
OSPI0_CSn3/OSPI0_RESET_OUT0//OSPI0_ECC_FAIL///MCASP1_ACLKR////MCASP1_AXR3/////UART5_TXD///////GPIO0_14/*/_x000D_
MMC2_SDCD/MCASP1_ACLKX///UART4_RXD///////GPIO0_71</t>
  </si>
  <si>
    <t>GND/*/_x000D_
GPMC0_CLK//MCASP1_AXR3///GPMC0_FCLK_MUX////PR0_PRU0_GPO8/////PR0_PRU0_GPI8//////TRC_DATA6///////GPIO0_31/*/_x000D_
OSPI0_D3///////GPIO0_6/*/_x000D_
MMC2_SDWP/MCASP1_AFSX///UART4_TXD///////GPIO0_72</t>
  </si>
  <si>
    <t>GND/*/_x000D_
GPMC0_AD2/PR0_PRU1_GPO10//PR0_PRU1_GPI10///MCASP2_AXR6////PR0_PRU0_GPO2/////PR0_PRU0_GPI2//////TRC_DATA0///////GPIO0_17//////////~BOOTMODE02/*/_x000D_
OSPI0_D0///////GPIO0_3/*/_x000D_
MMC2_CLK/MCASP1_ACLKR//MCASP1_AXR5///UART6_RXD///////GPIO0_69</t>
  </si>
  <si>
    <t>RGMII1_TXC/RMII1_CRS_DV///////GPIO0_74/*/_x000D_
NC</t>
  </si>
  <si>
    <t>NC/*/_x000D_
GPMC0_CSn0///MCASP2_AXR14////PR0_PRU0_GPO17/////PR0_PRU0_GPI17//////TRC_DATA15///////GPIO0_41/*/_x000D_
OSPI0_D2///////GPIO0_5/*/_x000D_
MMC2_CMD/MCASP1_AFSR//MCASP1_AXR4///UART6_TXD///////GPIO0_70</t>
  </si>
  <si>
    <t>NC/*/_x000D_
GPMC0_CSn1/PR0_PRU1_GPO16//PR0_PRU1_GPI16///MCASP2_AXR15////PR0_PRU0_GPO18/////PR0_PRU0_GPI18//////TRC_DATA16///////GPIO0_42/*/_x000D_
OSPI0_CSn0///////GPIO0_11/*/_x000D_
MMC2_DAT0/MCASP1_AXR0///////GPIO0_68</t>
  </si>
  <si>
    <t>SPI0_D0/CP_GEMAC_CPTS0_HW1TSPUSH//EHRPWM1_B///////GPIO1_18/*/_x000D_
TS_X-</t>
  </si>
  <si>
    <t>SPI0_CLK/CP_GEMAC_CPTS0_TS_SYNC//EHRPWM1_A///////GPIO1_17/*/_x000D_
TS_X+</t>
  </si>
  <si>
    <t>SPI0_CS0//EHRPWM0_A//////PR0_ECAP0_SYNC_IN///////GPIO1_15/*/_x000D_
TS_Y+</t>
  </si>
  <si>
    <t>SPI0_D1/CP_GEMAC_CPTS0_HW2TSPUSH//EHRPWM_TZn_IN0///////GPIO1_19/*/_x000D_
TS_Y-</t>
  </si>
  <si>
    <t>NC/*/_x000D_
GPMC0_WEn//MCASP1_AXR0////PR0_PRU0_GPO11/////PR0_PRU0_GPI11//////TRC_DATA9///////GPIO0_34/*/_x000D_
HPOUTFB</t>
  </si>
  <si>
    <t>NC/*/_x000D_
GPMC0_WPn/AUDIO_EXT_REFCLK1//GPMC0_A22///UART6_TXD////PR0_PRU0_GPO15/////PR0_PRU0_GPI15//////TRC_DATA13///////GPIO0_39/*/_x000D_
LINEIN1_LP</t>
  </si>
  <si>
    <t>GPMC0_ADVn_ALE//MCASP1_AXR2////PR0_PRU0_GPO9/////PR0_PRU0_GPI9//////TRC_DATA7///////GPIO0_32/*/_x000D_
HPLOUT</t>
  </si>
  <si>
    <t>GPMC0_WAIT0//MCASP1_AFSX////PR0_PRU0_GPO14/////PR0_PRU0_GPI14//////TRC_DATA12///////GPIO0_37/*/_x000D_
LINEIN1_RP</t>
  </si>
  <si>
    <t>GPMC0_BE0n_CLE//MCASP1_ACLKX////PR0_PRU0_GPO12/////PR0_PRU0_GPI12//////TRC_DATA10///////GPIO0_35/*/_x000D_
HPROUT</t>
  </si>
  <si>
    <t>no EC/*/
EC</t>
  </si>
  <si>
    <t>no AC &amp; no GPMC/*/
AC</t>
  </si>
  <si>
    <t>no GPMC &amp; no OSPI &amp; no MMC2/*/
GPMC/*/
OSPI/*/
MMC2 &amp; no (WB or WBD)</t>
  </si>
  <si>
    <t>no TP/*/
TP</t>
  </si>
  <si>
    <t>no AC &amp; no GPMC/*/
no AC &amp; GPMC/*/
AC</t>
  </si>
  <si>
    <t>no AC/*/
AC</t>
  </si>
  <si>
    <t>Available in SOM without "EC” configuration; By default, referenced to 3.3V, In "RG2CM" configuration referenced to 1.8V; On some SOM modules this pin is GND; If placed in such carrier with no "EC" configuration define PAD as input!/*/
With "EC" configuration this pin in Not Connected</t>
  </si>
  <si>
    <t xml:space="preserve">Digital Ground </t>
  </si>
  <si>
    <t>Available in SOM without "EC” configuration; By default, referenced to 3.3V, In "RG2CM" configuration referenced to 1.8V;/*/
Signal source is Ethernet PHY</t>
  </si>
  <si>
    <t>Available in SOM without "EC” configuration; By default, referenced to 3.3V, In "RG2CM" configuration referenced to 1.8V; Includes series EMI filter;/*/
Signal source is Ethernet PHY</t>
  </si>
  <si>
    <t>Available in SOM without "AC” and without "GPMC" configuration/*/
Signal source is Audio Codec</t>
  </si>
  <si>
    <t>BOOTMODE10 pin, 10K PU on SOM; Do not drive until after SOM_PGOOD rise + 30ms</t>
  </si>
  <si>
    <t>BOOTMODE15 pin, 100K PU on SOM; Do not drive until after SOM_PGOOD rise + 30ms</t>
  </si>
  <si>
    <t>BOOTMODE14 pin, 100K PD on SOM; Do not drive until after SOM_PGOOD rise + 30ms</t>
  </si>
  <si>
    <t>BOOTMODE12 pin, 100K PD on SOM; Do not drive until after SOM_PGOOD rise + 30ms</t>
  </si>
  <si>
    <t>BOOTMODE13 pin, 100K PD on SOM; Do not drive until after SOM_PGOOD rise + 30ms</t>
  </si>
  <si>
    <t>BOOTMODE11 pin, 100K PD on SOM; Do not drive until after SOM_PGOOD rise + 30ms</t>
  </si>
  <si>
    <t>Available in SOM with "GPMC” configuration; BOOTMODE00 pin, 10K PU on SOM; Do not drive until after SOM_PGOOD rise + 30ms/*/
Available in SOM with "OSPI” configuration; Pin referenced to 1.8V/*/
Available in SOM without WB and without WBD; Referenced to pin 36 supply (1.8V/3.3V)</t>
  </si>
  <si>
    <t>SOM Power</t>
  </si>
  <si>
    <t>Available in SOM with "GPMC” configuration; BOOTMODE01 pin, 10K PU on SOM; Do not drive until after SOM_PGOOD rise + 30ms/*/
Available in SOM with "OSPI” configuration; Pin referenced to 1.8V/*/
Available in SOM without WB and without WBD; Referenced to pin 36 supply (1.8V/3.3V)</t>
  </si>
  <si>
    <t>Available in SOM with "GPMC” configuration;/*/
Available in SOM with "OSPI” configuration; Pin referenced to 1.8V/*/
Available in SOM without WB and without WBD; Referenced to pin 36 supply (1.8V/3.3V)</t>
  </si>
  <si>
    <t>BOOTMODE07 pin, 100K PD on SOM; Do not drive until after SOM_PGOOD rise + 30ms</t>
  </si>
  <si>
    <t>Controls internal OR external boot source; Internal signal pulled up to SOM_PGOOD using 1K resistor;</t>
  </si>
  <si>
    <t>Digital Ground /*/
Available in SOM with "GPMC” configuration;/*/
Available in SOM with "OSPI” configuration; Pin referenced to 1.8V/*/
Available in SOM without WB and without WBD; Referenced to pin 36 supply (1.8V/3.3V)</t>
  </si>
  <si>
    <t>BOOTMODE05 pin, 100K PD on SOM; Do not drive until after SOM_PGOOD rise + 30ms</t>
  </si>
  <si>
    <t>SOM Peripherals’ 3.3v rail Output. Should be used to sequence carrier board peripherals’ 3.3v supply. Refer to Symphony-Board schematics for implementation. Max. 200mA current draw allowed.</t>
  </si>
  <si>
    <t>Used internally with "WBD", Function can be released if BT Function disabled</t>
  </si>
  <si>
    <t>By default, referenced to 3.3V, In "RG2CM" configuration referenced to 1.8V;</t>
  </si>
  <si>
    <t>Bank voltage set on SOM 1.8V/3.3V</t>
  </si>
  <si>
    <t>Pin referenced to 1.8V in SOM with "OSPI” configuration;</t>
  </si>
  <si>
    <t>Digital Ground /*/
Available in SOM with "GPMC” configuration; BOOTMODE02 pin, 100K PD on SOM; Do not drive until after SOM_PGOOD rise + 30ms/*/
Available in SOM with "OSPI” configuration; Pin referenced to 1.8V/*/
Available in SOM without WB and without WBD; Referenced to pin 36 supply (1.8V/3.3V)</t>
  </si>
  <si>
    <t>Used as debug UART on Variscite base board</t>
  </si>
  <si>
    <t>BOOTMODE04 pin, 100K PD on SOM; Do not drive until after SOM_PGOOD rise + 30ms</t>
  </si>
  <si>
    <t>Used as debug UART on Variscite base board; Internal signal pulled up to SOM_PGOOD using 4.7K resistor;</t>
  </si>
  <si>
    <t>BOOTMODE06 pin, 10K PU on SOM; Do not drive until after SOM_PGOOD rise + 30ms</t>
  </si>
  <si>
    <t>By default, referenced to 3.3V, In "RG2CM" configuration referenced to 1.8V; Includes series EMI filter;</t>
  </si>
  <si>
    <t>Available in SOM without "EC” configuration; By default, referenced to 3.3V, In “RG2CM” configuration referenced to 1.8V; Includes series EMI filter;/*/
With "EC" configuration this pin in Not Connected</t>
  </si>
  <si>
    <t>BOOTMODE08 pin, 100K PD on SOM; Do not drive until after SOM_PGOOD rise + 30ms</t>
  </si>
  <si>
    <t>Pin is referenced to 1.8V</t>
  </si>
  <si>
    <t>BOOTMODE09 pin, Driven on SOM during boot; Do not drive until after SOM_PGOOD rise + 30ms</t>
  </si>
  <si>
    <t>BOOTMODE03 pin, Driven on SOM during boot; Do not drive until after SOM_PGOOD rise + 30ms</t>
  </si>
  <si>
    <t>Available in SOM without TP/*/
Signal source is Resistive Touch controller</t>
  </si>
  <si>
    <t xml:space="preserve">Audio Ground </t>
  </si>
  <si>
    <t>Available in SOM without "AC” and with "GPMC" configuration/*/
Signal source is Audio Codec</t>
  </si>
  <si>
    <t>Available in SOM without "AC” configuration/*/
Signal source is Audio Codec</t>
  </si>
  <si>
    <t xml:space="preserve">Pin is referenced to 3.3V, and has an internal 1.47K Pull Up. In "RG2CM" configuration pin is routed via on SOM 1.8&lt;-&gt;3.3V voltage translator. Do not alter pinmux with "EC" configuration </t>
  </si>
  <si>
    <t xml:space="preserve">Pin is referenced to 3.3V. In "RG2CM" configuration pin is routed via on SOM 1.8&lt;-&gt;3.3V voltage translator; Do not alter pinmux with "EC" configuration </t>
  </si>
  <si>
    <t>Internal signal pulled up to SOM_PGOOD using 4.7K resistor; In SOMs with “AC” configuration pins are used for Codec I2C- Do not alter pinmux!</t>
  </si>
  <si>
    <t>Codec I2C2</t>
  </si>
  <si>
    <t>SOM Power/*/
Available in SOM with "GPMC” configuration;/*/
Available in SOM with "OSPI” configuration; Pin referenced to 1.8V/*/
MMC2 pins group power IN (VDDSHV6); Must supply one option: 1.8 or 3.3V,Use SOM pin 49 to sequence 1.8 or 3.3V supply.</t>
  </si>
  <si>
    <t xml:space="preserve">
Boot Config</t>
  </si>
  <si>
    <t>Used internally with "WBD", Function can be released if BT Function disabled; (In SOM v1.0 exported from pin 51)</t>
  </si>
  <si>
    <t>Used internally with "WBD", Function can be released if BT Function disabled; (In SOM v1.0 exported from pin 50)</t>
  </si>
  <si>
    <t>VAR-SOM-AM62 - upated pins 50,51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</si>
</sst>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dd\-mmm\-yy"/>
    <numFmt numFmtId="165" formatCode="General&quot;-CODEC&quot;"/>
  </numFmts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F3F76"/>
      <name val="Calibri"/>
      <family val="2"/>
      <charset val="177"/>
    </font>
    <font>
      <b/>
      <sz val="9"/>
      <color rgb="FFFA7D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F3F76"/>
      <name val="Calibri"/>
      <family val="2"/>
    </font>
    <font>
      <b/>
      <sz val="9"/>
      <color rgb="FFFF0000"/>
      <name val="Calibri"/>
      <family val="2"/>
    </font>
    <font>
      <b/>
      <sz val="9"/>
      <color rgb="FFFA7D00"/>
      <name val="Calibri"/>
      <family val="2"/>
    </font>
    <font>
      <sz val="9"/>
      <color rgb="FF9C0006"/>
      <name val="Calibri"/>
      <family val="2"/>
      <charset val="177"/>
    </font>
    <font>
      <sz val="10"/>
      <color rgb="FF9C0006"/>
      <name val="Calibri"/>
      <family val="2"/>
      <charset val="177"/>
    </font>
    <font>
      <sz val="10"/>
      <color rgb="FF006100"/>
      <name val="Calibri"/>
      <family val="2"/>
      <charset val="177"/>
      <scheme val="minor"/>
    </font>
    <font>
      <sz val="11"/>
      <color rgb="FF0C0C0C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3" borderId="2" applyNumberFormat="0" applyFont="0" applyAlignment="0" applyProtection="0"/>
    <xf numFmtId="0" fontId="1" fillId="0" borderId="0"/>
    <xf numFmtId="0" fontId="5" fillId="0" borderId="0"/>
    <xf numFmtId="0" fontId="6" fillId="0" borderId="0"/>
    <xf numFmtId="0" fontId="7" fillId="4" borderId="6" applyNumberFormat="0" applyAlignment="0" applyProtection="0"/>
    <xf numFmtId="0" fontId="8" fillId="5" borderId="6" applyNumberFormat="0" applyAlignment="0" applyProtection="0"/>
    <xf numFmtId="0" fontId="14" fillId="7" borderId="0" applyNumberFormat="0" applyBorder="0" applyAlignment="0" applyProtection="0"/>
    <xf numFmtId="0" fontId="1" fillId="3" borderId="2" applyNumberFormat="0" applyFont="0" applyAlignment="0" applyProtection="0"/>
    <xf numFmtId="0" fontId="1" fillId="0" borderId="0"/>
    <xf numFmtId="0" fontId="14" fillId="7" borderId="0" applyNumberFormat="0" applyBorder="0" applyAlignment="0" applyProtection="0"/>
    <xf numFmtId="0" fontId="5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0" xfId="1"/>
    <xf numFmtId="0" fontId="0" fillId="0" borderId="10" xfId="0" applyBorder="1"/>
    <xf numFmtId="0" fontId="9" fillId="3" borderId="11" xfId="3" applyFont="1" applyBorder="1"/>
    <xf numFmtId="0" fontId="9" fillId="3" borderId="11" xfId="3" applyFont="1" applyBorder="1" applyAlignment="1">
      <alignment horizontal="center"/>
    </xf>
    <xf numFmtId="0" fontId="9" fillId="3" borderId="12" xfId="3" applyFont="1" applyBorder="1" applyAlignment="1">
      <alignment horizontal="center"/>
    </xf>
    <xf numFmtId="0" fontId="9" fillId="3" borderId="12" xfId="3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5" fillId="0" borderId="0" xfId="2"/>
    <xf numFmtId="0" fontId="0" fillId="0" borderId="0" xfId="0" quotePrefix="1"/>
    <xf numFmtId="164" fontId="0" fillId="0" borderId="0" xfId="0" applyNumberFormat="1"/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1" xfId="2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0" borderId="15" xfId="0" applyFont="1" applyBorder="1" applyAlignment="1">
      <alignment horizontal="center" wrapText="1"/>
    </xf>
    <xf numFmtId="0" fontId="10" fillId="0" borderId="16" xfId="0" applyFont="1" applyBorder="1" applyAlignment="1">
      <alignment horizontal="center"/>
    </xf>
    <xf numFmtId="0" fontId="10" fillId="0" borderId="16" xfId="0" applyFont="1" applyBorder="1"/>
    <xf numFmtId="0" fontId="10" fillId="0" borderId="17" xfId="0" applyFont="1" applyBorder="1"/>
    <xf numFmtId="0" fontId="9" fillId="0" borderId="0" xfId="0" applyFont="1"/>
    <xf numFmtId="0" fontId="3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9" fillId="3" borderId="7" xfId="3" applyFont="1" applyBorder="1"/>
    <xf numFmtId="0" fontId="0" fillId="0" borderId="30" xfId="0" applyBorder="1"/>
    <xf numFmtId="0" fontId="0" fillId="0" borderId="30" xfId="0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9" fillId="3" borderId="2" xfId="3" applyFont="1"/>
    <xf numFmtId="0" fontId="0" fillId="0" borderId="31" xfId="0" applyBorder="1"/>
    <xf numFmtId="0" fontId="9" fillId="0" borderId="12" xfId="0" applyFont="1" applyBorder="1" applyAlignment="1">
      <alignment horizontal="left"/>
    </xf>
    <xf numFmtId="0" fontId="0" fillId="0" borderId="0" xfId="0" applyAlignment="1">
      <alignment wrapText="1"/>
    </xf>
    <xf numFmtId="0" fontId="15" fillId="7" borderId="0" xfId="9" applyFont="1"/>
    <xf numFmtId="0" fontId="16" fillId="2" borderId="0" xfId="1" applyFont="1"/>
    <xf numFmtId="0" fontId="15" fillId="3" borderId="34" xfId="10" applyFont="1" applyBorder="1"/>
    <xf numFmtId="0" fontId="0" fillId="0" borderId="36" xfId="0" applyBorder="1"/>
    <xf numFmtId="0" fontId="0" fillId="0" borderId="39" xfId="0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42" xfId="0" applyBorder="1"/>
    <xf numFmtId="0" fontId="9" fillId="3" borderId="0" xfId="3" applyFont="1" applyBorder="1" applyAlignment="1">
      <alignment horizontal="center" vertical="center" wrapText="1"/>
    </xf>
    <xf numFmtId="0" fontId="13" fillId="5" borderId="14" xfId="8" applyFont="1" applyBorder="1"/>
    <xf numFmtId="0" fontId="13" fillId="5" borderId="14" xfId="8" applyFont="1" applyBorder="1" applyAlignment="1"/>
    <xf numFmtId="0" fontId="8" fillId="5" borderId="43" xfId="8" applyBorder="1" applyAlignment="1"/>
    <xf numFmtId="0" fontId="8" fillId="5" borderId="44" xfId="8" applyBorder="1" applyAlignment="1"/>
    <xf numFmtId="0" fontId="3" fillId="0" borderId="0" xfId="0" applyFont="1" applyAlignment="1">
      <alignment horizontal="center" vertical="center" wrapText="1"/>
    </xf>
    <xf numFmtId="0" fontId="2" fillId="2" borderId="2" xfId="1" applyBorder="1" applyAlignment="1" applyProtection="1">
      <alignment horizontal="center"/>
      <protection locked="0"/>
    </xf>
    <xf numFmtId="0" fontId="14" fillId="7" borderId="0" xfId="9" applyProtection="1">
      <protection locked="0"/>
    </xf>
    <xf numFmtId="0" fontId="7" fillId="0" borderId="1" xfId="7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30" xfId="0" applyBorder="1" applyAlignment="1">
      <alignment wrapText="1"/>
    </xf>
    <xf numFmtId="0" fontId="0" fillId="0" borderId="12" xfId="0" applyBorder="1" applyProtection="1">
      <protection hidden="1"/>
    </xf>
    <xf numFmtId="0" fontId="0" fillId="0" borderId="27" xfId="0" applyBorder="1" applyProtection="1">
      <protection hidden="1"/>
    </xf>
    <xf numFmtId="165" fontId="0" fillId="0" borderId="27" xfId="0" applyNumberFormat="1" applyBorder="1" applyProtection="1">
      <protection hidden="1"/>
    </xf>
    <xf numFmtId="0" fontId="0" fillId="0" borderId="28" xfId="0" applyBorder="1" applyProtection="1">
      <protection hidden="1"/>
    </xf>
    <xf numFmtId="0" fontId="11" fillId="4" borderId="26" xfId="7" applyFont="1" applyBorder="1" applyAlignment="1" applyProtection="1">
      <alignment horizontal="center"/>
      <protection locked="0"/>
    </xf>
    <xf numFmtId="0" fontId="12" fillId="4" borderId="14" xfId="7" applyFont="1" applyBorder="1" applyProtection="1">
      <protection locked="0"/>
    </xf>
    <xf numFmtId="0" fontId="10" fillId="0" borderId="11" xfId="0" applyFont="1" applyBorder="1"/>
    <xf numFmtId="0" fontId="9" fillId="0" borderId="18" xfId="0" applyFont="1" applyBorder="1" applyAlignment="1">
      <alignment horizontal="center"/>
    </xf>
    <xf numFmtId="0" fontId="0" fillId="0" borderId="33" xfId="0" applyBorder="1"/>
    <xf numFmtId="0" fontId="0" fillId="0" borderId="47" xfId="0" applyBorder="1"/>
    <xf numFmtId="0" fontId="9" fillId="0" borderId="21" xfId="0" applyFont="1" applyBorder="1" applyAlignment="1">
      <alignment horizontal="center"/>
    </xf>
    <xf numFmtId="0" fontId="0" fillId="0" borderId="48" xfId="0" applyBorder="1"/>
    <xf numFmtId="0" fontId="9" fillId="0" borderId="23" xfId="0" applyFont="1" applyBorder="1" applyAlignment="1">
      <alignment horizontal="center"/>
    </xf>
    <xf numFmtId="0" fontId="0" fillId="0" borderId="29" xfId="0" applyBorder="1"/>
    <xf numFmtId="0" fontId="0" fillId="0" borderId="49" xfId="0" applyBorder="1"/>
    <xf numFmtId="0" fontId="9" fillId="0" borderId="0" xfId="0" applyFont="1" applyAlignment="1">
      <alignment horizontal="center"/>
    </xf>
    <xf numFmtId="0" fontId="9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6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12" xfId="0" applyBorder="1"/>
    <xf numFmtId="0" fontId="0" fillId="0" borderId="47" xfId="0" applyBorder="1" applyAlignment="1">
      <alignment horizontal="left"/>
    </xf>
    <xf numFmtId="0" fontId="0" fillId="0" borderId="49" xfId="0" applyBorder="1" applyAlignment="1">
      <alignment horizontal="left"/>
    </xf>
    <xf numFmtId="0" fontId="2" fillId="2" borderId="9" xfId="1" applyBorder="1" applyAlignment="1" applyProtection="1">
      <alignment horizontal="center"/>
      <protection locked="0"/>
    </xf>
    <xf numFmtId="0" fontId="7" fillId="4" borderId="26" xfId="7" quotePrefix="1" applyBorder="1" applyProtection="1">
      <protection locked="0"/>
    </xf>
    <xf numFmtId="0" fontId="0" fillId="0" borderId="1" xfId="0" applyBorder="1" applyAlignment="1">
      <alignment horizontal="center" vertical="center"/>
    </xf>
    <xf numFmtId="0" fontId="9" fillId="3" borderId="12" xfId="3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57" xfId="0" applyBorder="1"/>
    <xf numFmtId="0" fontId="0" fillId="0" borderId="38" xfId="0" applyBorder="1"/>
    <xf numFmtId="0" fontId="0" fillId="0" borderId="58" xfId="0" applyBorder="1"/>
    <xf numFmtId="0" fontId="0" fillId="0" borderId="50" xfId="0" applyBorder="1"/>
    <xf numFmtId="0" fontId="0" fillId="0" borderId="54" xfId="0" applyBorder="1"/>
    <xf numFmtId="0" fontId="0" fillId="0" borderId="11" xfId="0" applyBorder="1"/>
    <xf numFmtId="0" fontId="9" fillId="0" borderId="0" xfId="0" applyFont="1" applyAlignment="1">
      <alignment horizontal="left" vertical="center"/>
    </xf>
    <xf numFmtId="0" fontId="14" fillId="7" borderId="0" xfId="9" applyBorder="1" applyAlignment="1" applyProtection="1">
      <alignment horizontal="center"/>
      <protection locked="0"/>
    </xf>
    <xf numFmtId="0" fontId="2" fillId="2" borderId="0" xfId="1" applyBorder="1" applyProtection="1"/>
    <xf numFmtId="0" fontId="7" fillId="4" borderId="6" xfId="7" quotePrefix="1" applyProtection="1">
      <protection locked="0"/>
    </xf>
    <xf numFmtId="0" fontId="9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/>
    <xf numFmtId="0" fontId="0" fillId="0" borderId="49" xfId="0" applyBorder="1" applyAlignment="1">
      <alignment wrapText="1"/>
    </xf>
    <xf numFmtId="0" fontId="9" fillId="0" borderId="59" xfId="0" applyFont="1" applyBorder="1" applyAlignment="1">
      <alignment horizontal="center"/>
    </xf>
    <xf numFmtId="0" fontId="1" fillId="0" borderId="30" xfId="11" applyBorder="1"/>
    <xf numFmtId="0" fontId="1" fillId="0" borderId="30" xfId="11" applyBorder="1" applyAlignment="1">
      <alignment horizontal="center" wrapText="1"/>
    </xf>
    <xf numFmtId="0" fontId="1" fillId="0" borderId="0" xfId="11"/>
    <xf numFmtId="0" fontId="14" fillId="7" borderId="0" xfId="12" applyProtection="1">
      <protection locked="0"/>
    </xf>
    <xf numFmtId="0" fontId="1" fillId="0" borderId="31" xfId="11" applyBorder="1"/>
    <xf numFmtId="0" fontId="1" fillId="0" borderId="1" xfId="11" applyBorder="1" applyAlignment="1">
      <alignment horizontal="center"/>
    </xf>
    <xf numFmtId="0" fontId="1" fillId="0" borderId="0" xfId="11" applyAlignment="1">
      <alignment horizontal="center"/>
    </xf>
    <xf numFmtId="0" fontId="8" fillId="5" borderId="11" xfId="8" applyBorder="1" applyAlignment="1"/>
    <xf numFmtId="0" fontId="17" fillId="0" borderId="1" xfId="0" applyFont="1" applyBorder="1" applyAlignment="1">
      <alignment wrapText="1"/>
    </xf>
    <xf numFmtId="0" fontId="9" fillId="3" borderId="12" xfId="3" applyFont="1" applyBorder="1" applyAlignment="1">
      <alignment wrapText="1"/>
    </xf>
    <xf numFmtId="0" fontId="1" fillId="0" borderId="0" xfId="11" applyAlignment="1">
      <alignment wrapText="1"/>
    </xf>
    <xf numFmtId="0" fontId="1" fillId="0" borderId="31" xfId="11" applyBorder="1" applyAlignment="1">
      <alignment vertical="top" wrapText="1"/>
    </xf>
    <xf numFmtId="0" fontId="8" fillId="5" borderId="60" xfId="8" applyBorder="1" applyAlignment="1"/>
    <xf numFmtId="0" fontId="8" fillId="5" borderId="61" xfId="8" applyBorder="1" applyAlignment="1"/>
    <xf numFmtId="0" fontId="8" fillId="5" borderId="48" xfId="8" applyBorder="1" applyAlignment="1"/>
    <xf numFmtId="0" fontId="8" fillId="5" borderId="49" xfId="8" applyBorder="1" applyAlignment="1"/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</cellXfs>
  <cellStyles count="14">
    <cellStyle name="Bad" xfId="9" builtinId="27"/>
    <cellStyle name="Bad 2" xfId="12" xr:uid="{69DF8915-F2EE-47F6-81FE-E8F81304316C}"/>
    <cellStyle name="Calculation" xfId="8" builtinId="22"/>
    <cellStyle name="Good" xfId="1" builtinId="26"/>
    <cellStyle name="Input" xfId="7" builtinId="20"/>
    <cellStyle name="Normal" xfId="0" builtinId="0"/>
    <cellStyle name="Normal 10 2 4" xfId="5" xr:uid="{79907733-2C30-41DB-8D2D-B851C493642B}"/>
    <cellStyle name="Normal 2" xfId="2" xr:uid="{38F6EB04-7D8C-4666-BACC-B504F0868B04}"/>
    <cellStyle name="Normal 2 2" xfId="6" xr:uid="{315C88FF-3207-44AD-836C-B597CCE710A1}"/>
    <cellStyle name="Normal 2 3" xfId="13" xr:uid="{5A89E6AF-5685-4C92-AE02-BC430C15F11B}"/>
    <cellStyle name="Normal 3" xfId="4" xr:uid="{5A52CA35-EDBE-4153-9835-08FAE1077D1D}"/>
    <cellStyle name="Normal 6" xfId="11" xr:uid="{FE62C408-56DA-4397-A6F5-4C19F7E85E14}"/>
    <cellStyle name="Note" xfId="10" builtinId="10"/>
    <cellStyle name="Note 2" xfId="3" xr:uid="{480A84C1-C6C3-43D6-A815-C9F21B3E2B6A}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83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17</xdr:row>
      <xdr:rowOff>28575</xdr:rowOff>
    </xdr:from>
    <xdr:to>
      <xdr:col>1</xdr:col>
      <xdr:colOff>1685720</xdr:colOff>
      <xdr:row>17</xdr:row>
      <xdr:rowOff>885718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62EB69-5482-41A6-8FA4-8B2237F5D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175" y="5629275"/>
          <a:ext cx="1638095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1676190</xdr:colOff>
      <xdr:row>16</xdr:row>
      <xdr:rowOff>828571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6524F6-9C41-4304-9875-00243D073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5550" y="4762500"/>
          <a:ext cx="1676190" cy="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1733333</xdr:colOff>
      <xdr:row>19</xdr:row>
      <xdr:rowOff>9357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DC6C25-DAA6-4EF3-A619-4A0BC9B2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5550" y="6496050"/>
          <a:ext cx="1733333" cy="1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1695238</xdr:colOff>
      <xdr:row>22</xdr:row>
      <xdr:rowOff>914286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A1FC47-DFCD-4292-A743-003288B22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95550" y="8496300"/>
          <a:ext cx="1695238" cy="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1723810</xdr:colOff>
      <xdr:row>21</xdr:row>
      <xdr:rowOff>847619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105DE3-1F45-43F3-93CB-1E240317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5550" y="8305800"/>
          <a:ext cx="1723810" cy="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1666667</xdr:colOff>
      <xdr:row>19</xdr:row>
      <xdr:rowOff>1285714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2BDA483-8936-4842-99EC-645FFA675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95550" y="7924800"/>
          <a:ext cx="1666667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1666667</xdr:colOff>
      <xdr:row>21</xdr:row>
      <xdr:rowOff>1910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A2EE4E-ABA6-4DC4-BA46-0A1412A25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95550" y="9144000"/>
          <a:ext cx="1666667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30617</xdr:colOff>
      <xdr:row>23</xdr:row>
      <xdr:rowOff>101206</xdr:rowOff>
    </xdr:from>
    <xdr:to>
      <xdr:col>1</xdr:col>
      <xdr:colOff>1636260</xdr:colOff>
      <xdr:row>23</xdr:row>
      <xdr:rowOff>876813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4BA6E-2ECF-BF48-7A88-3B86252482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976" y="12358690"/>
          <a:ext cx="1605643" cy="7756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29765</xdr:colOff>
      <xdr:row>24</xdr:row>
      <xdr:rowOff>148832</xdr:rowOff>
    </xdr:from>
    <xdr:to>
      <xdr:col>1</xdr:col>
      <xdr:colOff>1637110</xdr:colOff>
      <xdr:row>24</xdr:row>
      <xdr:rowOff>938575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3DF903-1AFB-07C2-6F8D-34F9D657E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4" y="13376676"/>
          <a:ext cx="1607345" cy="789743"/>
        </a:xfrm>
        <a:prstGeom prst="rect">
          <a:avLst/>
        </a:prstGeom>
      </xdr:spPr>
    </xdr:pic>
    <xdr:clientData/>
  </xdr:twoCellAnchor>
  <xdr:twoCellAnchor editAs="oneCell">
    <xdr:from>
      <xdr:col>1</xdr:col>
      <xdr:colOff>27258</xdr:colOff>
      <xdr:row>25</xdr:row>
      <xdr:rowOff>114365</xdr:rowOff>
    </xdr:from>
    <xdr:to>
      <xdr:col>1</xdr:col>
      <xdr:colOff>1630593</xdr:colOff>
      <xdr:row>25</xdr:row>
      <xdr:rowOff>901431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6A7FDFD-0901-8446-067F-4DFA00543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617" y="14419724"/>
          <a:ext cx="1603335" cy="7870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201388</xdr:colOff>
      <xdr:row>1</xdr:row>
      <xdr:rowOff>89807</xdr:rowOff>
    </xdr:from>
    <xdr:to>
      <xdr:col>17</xdr:col>
      <xdr:colOff>1123954</xdr:colOff>
      <xdr:row>29</xdr:row>
      <xdr:rowOff>53067</xdr:rowOff>
    </xdr:to>
    <xdr:sp macro="" textlink="">
      <xdr:nvSpPr>
        <xdr:cNvPr id="2" name="Arrow: Notched Right 1">
          <a:extLst>
            <a:ext uri="{FF2B5EF4-FFF2-40B4-BE49-F238E27FC236}">
              <a16:creationId xmlns:a16="http://schemas.microsoft.com/office/drawing/2014/main" id="{87E5CCFC-0A45-41E8-A4BF-55A4650CCD58}"/>
            </a:ext>
          </a:extLst>
        </xdr:cNvPr>
        <xdr:cNvSpPr/>
      </xdr:nvSpPr>
      <xdr:spPr>
        <a:xfrm rot="16200000">
          <a:off x="15278103" y="2529567"/>
          <a:ext cx="5306785" cy="922566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aseline="0"/>
            <a:t>Choose function to higlight</a:t>
          </a:r>
          <a:endParaRPr 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0</xdr:row>
      <xdr:rowOff>37516</xdr:rowOff>
    </xdr:from>
    <xdr:to>
      <xdr:col>6</xdr:col>
      <xdr:colOff>1012914</xdr:colOff>
      <xdr:row>0</xdr:row>
      <xdr:rowOff>228016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92AEA7D-2AFB-4A86-96B5-6F915419A1A4}"/>
            </a:ext>
          </a:extLst>
        </xdr:cNvPr>
        <xdr:cNvSpPr/>
      </xdr:nvSpPr>
      <xdr:spPr>
        <a:xfrm>
          <a:off x="14683604" y="37516"/>
          <a:ext cx="923267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56517</xdr:colOff>
      <xdr:row>0</xdr:row>
      <xdr:rowOff>29233</xdr:rowOff>
    </xdr:from>
    <xdr:to>
      <xdr:col>8</xdr:col>
      <xdr:colOff>979784</xdr:colOff>
      <xdr:row>0</xdr:row>
      <xdr:rowOff>219733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552EE49-8EB5-494A-8392-C7059A6D97FB}"/>
            </a:ext>
          </a:extLst>
        </xdr:cNvPr>
        <xdr:cNvSpPr/>
      </xdr:nvSpPr>
      <xdr:spPr>
        <a:xfrm>
          <a:off x="16298713" y="29233"/>
          <a:ext cx="923267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39952</xdr:colOff>
      <xdr:row>0</xdr:row>
      <xdr:rowOff>29233</xdr:rowOff>
    </xdr:from>
    <xdr:to>
      <xdr:col>10</xdr:col>
      <xdr:colOff>963219</xdr:colOff>
      <xdr:row>0</xdr:row>
      <xdr:rowOff>219733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8EC7657-B7B7-4BDC-8CF9-7A8DEB1BC4A9}"/>
            </a:ext>
          </a:extLst>
        </xdr:cNvPr>
        <xdr:cNvSpPr/>
      </xdr:nvSpPr>
      <xdr:spPr>
        <a:xfrm>
          <a:off x="17930387" y="29233"/>
          <a:ext cx="923267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00630\AppData\Local\Microsoft\Windows\Temporary%20Internet%20Files\Content.Outlook\IR1CFB4Q\mScale8Q_Pad_Ring_v0%201_013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nalysis"/>
      <sheetName val="ioring"/>
      <sheetName val="iomux"/>
      <sheetName val="note"/>
      <sheetName val="sa_pin"/>
      <sheetName val="die"/>
      <sheetName val="WEIM"/>
      <sheetName val="module"/>
      <sheetName val="instance"/>
      <sheetName val="pad_settings"/>
      <sheetName val="pads"/>
      <sheetName val="param"/>
      <sheetName val="gpr"/>
      <sheetName val="iomux_cell"/>
      <sheetName val="testbench"/>
      <sheetName val="hwctl"/>
      <sheetName val="observe"/>
      <sheetName val="scenario"/>
      <sheetName val="BGA19x19"/>
      <sheetName val="BGA12x12"/>
      <sheetName val="BGA19x19.RLC"/>
      <sheetName val="BGA12x12.RLC"/>
      <sheetName val="BSDL"/>
      <sheetName val="IBIS"/>
      <sheetName val="esd_var"/>
      <sheetName val="esd"/>
      <sheetName val="power"/>
      <sheetName val="pad_ports"/>
      <sheetName val="emi setting"/>
      <sheetName val="version"/>
      <sheetName val="goldSigs"/>
      <sheetName val="goldPort"/>
    </sheetNames>
    <sheetDataSet>
      <sheetData sheetId="0"/>
      <sheetData sheetId="1"/>
      <sheetData sheetId="2"/>
      <sheetData sheetId="3">
        <row r="77"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</row>
        <row r="78"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</row>
        <row r="79"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</row>
        <row r="80"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</row>
        <row r="81"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</row>
        <row r="82"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</row>
        <row r="83"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</row>
        <row r="84"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</row>
        <row r="85"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</row>
        <row r="86"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</row>
        <row r="87"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</row>
        <row r="88"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</row>
        <row r="89"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</row>
        <row r="90"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</row>
        <row r="91"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</row>
        <row r="92"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</row>
        <row r="93"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</row>
        <row r="94"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</row>
        <row r="95"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</row>
        <row r="96"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</row>
        <row r="97"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</row>
        <row r="98"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</row>
        <row r="99"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</row>
        <row r="100"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</row>
        <row r="101"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</row>
        <row r="102"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</row>
        <row r="103"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</row>
        <row r="104"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</row>
        <row r="105"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</row>
        <row r="106"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</row>
        <row r="107"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</row>
        <row r="108"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</row>
        <row r="109"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</row>
        <row r="110"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</row>
        <row r="111"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</row>
        <row r="112"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</row>
        <row r="113"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</row>
        <row r="116"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</row>
        <row r="117"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</row>
        <row r="118"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</row>
        <row r="119"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</row>
        <row r="120"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</row>
        <row r="121"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</row>
        <row r="122"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</row>
        <row r="123"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</row>
        <row r="124"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</row>
        <row r="125"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</row>
        <row r="126"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</row>
        <row r="127"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</row>
        <row r="128"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</row>
        <row r="129"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</row>
        <row r="130"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</row>
        <row r="131"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</row>
        <row r="132"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</row>
        <row r="133"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</row>
        <row r="134"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</row>
        <row r="135"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</row>
        <row r="136"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</row>
        <row r="137"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</row>
        <row r="138"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</row>
        <row r="139"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</row>
        <row r="140"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</row>
        <row r="141"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</row>
        <row r="142"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</row>
        <row r="143"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</row>
        <row r="144"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</row>
        <row r="145"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</row>
        <row r="146"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</row>
        <row r="147"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</row>
        <row r="148"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</row>
        <row r="149"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</row>
        <row r="150"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</row>
        <row r="151"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</row>
        <row r="152"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</row>
        <row r="153"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</row>
        <row r="154"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</row>
        <row r="155"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</row>
        <row r="156"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</row>
        <row r="157"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</row>
        <row r="158"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</row>
        <row r="159"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</row>
        <row r="160"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</row>
        <row r="161"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</row>
        <row r="162"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</row>
        <row r="163"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</row>
        <row r="164"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</row>
        <row r="165"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</row>
        <row r="166"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</row>
        <row r="167"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</row>
        <row r="168"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</row>
        <row r="169"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</row>
        <row r="170"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</row>
        <row r="171"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</row>
        <row r="172"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</row>
        <row r="173"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</row>
        <row r="174"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</row>
        <row r="175"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</row>
        <row r="176"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</row>
        <row r="177"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</row>
        <row r="178"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</row>
        <row r="179"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</row>
      </sheetData>
      <sheetData sheetId="4"/>
      <sheetData sheetId="5"/>
      <sheetData sheetId="6"/>
      <sheetData sheetId="7"/>
      <sheetData sheetId="8">
        <row r="2">
          <cell r="AF2" t="str">
            <v>FORCE</v>
          </cell>
        </row>
        <row r="3">
          <cell r="AC3" t="str">
            <v>ANATOP_REF_CLK_24M</v>
          </cell>
        </row>
        <row r="4">
          <cell r="AC4" t="str">
            <v>ANATOP_REF_CLK_32K</v>
          </cell>
          <cell r="AF4">
            <v>0</v>
          </cell>
        </row>
        <row r="5">
          <cell r="AC5" t="str">
            <v>ANATOP_TESTI[</v>
          </cell>
          <cell r="AF5" t="str">
            <v>sjc.sjc_gpucr1_reg[31]</v>
          </cell>
        </row>
        <row r="6">
          <cell r="AC6" t="str">
            <v>ANATOP_TESTO[</v>
          </cell>
          <cell r="AF6" t="str">
            <v>sjc.sjc_gpucr1_reg[31]</v>
          </cell>
        </row>
        <row r="7">
          <cell r="AC7" t="str">
            <v>ANATOP_USBPHY1_TSTI_TX_DN</v>
          </cell>
          <cell r="AF7">
            <v>0</v>
          </cell>
        </row>
        <row r="8">
          <cell r="AC8" t="str">
            <v>ANATOP_USBPHY1_TSTI_TX_DP</v>
          </cell>
          <cell r="AF8">
            <v>0</v>
          </cell>
        </row>
        <row r="9">
          <cell r="AC9" t="str">
            <v>ANATOP_USBPHY1_TSTI_TX_EN</v>
          </cell>
          <cell r="AF9">
            <v>0</v>
          </cell>
        </row>
        <row r="10">
          <cell r="AC10" t="str">
            <v>ANATOP_USBPHY1_TSTI_TX_HIZ</v>
          </cell>
          <cell r="AF10">
            <v>0</v>
          </cell>
        </row>
        <row r="11">
          <cell r="AC11" t="str">
            <v>ANATOP_USBPHY1_TSTI_TX_HS_MODE</v>
          </cell>
          <cell r="AF11">
            <v>0</v>
          </cell>
        </row>
        <row r="12">
          <cell r="AC12" t="str">
            <v>ANATOP_USBPHY1_TSTI_TX_LS_MODE</v>
          </cell>
          <cell r="AF12">
            <v>0</v>
          </cell>
        </row>
        <row r="13">
          <cell r="AC13" t="str">
            <v>ANATOP_USBPHY1_TSTO_PLL_CLK20DIV</v>
          </cell>
          <cell r="AF13">
            <v>0</v>
          </cell>
        </row>
        <row r="14">
          <cell r="AC14" t="str">
            <v>ANATOP_USBPHY1_TSTO_RX_DISCON_DET</v>
          </cell>
          <cell r="AF14">
            <v>0</v>
          </cell>
        </row>
        <row r="15">
          <cell r="AC15" t="str">
            <v>ANATOP_USBPHY1_TSTO_RX_FS_RXD</v>
          </cell>
          <cell r="AF15">
            <v>0</v>
          </cell>
        </row>
        <row r="16">
          <cell r="AC16" t="str">
            <v>ANATOP_USBPHY1_TSTO_RX_HS_RXD</v>
          </cell>
          <cell r="AF16">
            <v>0</v>
          </cell>
        </row>
        <row r="17">
          <cell r="AC17" t="str">
            <v>ANATOP_USBPHY1_TSTO_RX_SQUELCH</v>
          </cell>
          <cell r="AF17">
            <v>0</v>
          </cell>
        </row>
        <row r="18">
          <cell r="AC18" t="str">
            <v>ANATOP_USBPHY2_TSTO_PLL_CLK20DIV</v>
          </cell>
          <cell r="AF18">
            <v>0</v>
          </cell>
        </row>
        <row r="19">
          <cell r="AC19" t="str">
            <v>ANATOP_USBPHY2_TSTO_RX_DISCON_DET</v>
          </cell>
          <cell r="AF19">
            <v>0</v>
          </cell>
        </row>
        <row r="20">
          <cell r="AC20" t="str">
            <v>ANATOP_USBPHY2_TSTO_RX_FS_RXD</v>
          </cell>
          <cell r="AF20">
            <v>0</v>
          </cell>
        </row>
        <row r="21">
          <cell r="AC21" t="str">
            <v>ANATOP_USBPHY2_TSTO_RX_HS_RXD</v>
          </cell>
          <cell r="AF21">
            <v>0</v>
          </cell>
        </row>
        <row r="22">
          <cell r="AC22" t="str">
            <v>ANATOP_USBPHY2_TSTO_RX_SQUELCH</v>
          </cell>
          <cell r="AF22">
            <v>0</v>
          </cell>
        </row>
        <row r="23">
          <cell r="AC23" t="str">
            <v>CAAM_RNG_OSC_OBS</v>
          </cell>
          <cell r="AF23">
            <v>0</v>
          </cell>
        </row>
        <row r="24">
          <cell r="AC24" t="str">
            <v>CAN_RX</v>
          </cell>
          <cell r="AF24">
            <v>0</v>
          </cell>
        </row>
        <row r="25">
          <cell r="AC25" t="str">
            <v>CAN_TX</v>
          </cell>
          <cell r="AF25">
            <v>0</v>
          </cell>
        </row>
        <row r="26">
          <cell r="AC26" t="str">
            <v>CCMSRCGPCMIX_EXT_CLK1</v>
          </cell>
          <cell r="AF26">
            <v>0</v>
          </cell>
        </row>
        <row r="27">
          <cell r="AC27" t="str">
            <v>CCMSRCGPCMIX_EXT_CLK2</v>
          </cell>
          <cell r="AF27">
            <v>0</v>
          </cell>
        </row>
        <row r="28">
          <cell r="AC28" t="str">
            <v>CCMSRCGPCMIX_EXT_CLK3</v>
          </cell>
          <cell r="AF28">
            <v>0</v>
          </cell>
        </row>
        <row r="29">
          <cell r="AC29" t="str">
            <v>CCMSRCGPCMIX_EXT_CLK4</v>
          </cell>
          <cell r="AF29">
            <v>0</v>
          </cell>
        </row>
        <row r="30">
          <cell r="AC30" t="str">
            <v>CCMSRCGPCMIX_CLKO1</v>
          </cell>
          <cell r="AF30">
            <v>0</v>
          </cell>
        </row>
        <row r="31">
          <cell r="AC31" t="str">
            <v>CCMSRCGPCMIX_CLKO2</v>
          </cell>
          <cell r="AF31">
            <v>0</v>
          </cell>
        </row>
        <row r="32">
          <cell r="AC32" t="str">
            <v>CCMSRCGPCMIX_CCM_PMIC_READY</v>
          </cell>
          <cell r="AF32">
            <v>0</v>
          </cell>
        </row>
        <row r="33">
          <cell r="AC33" t="str">
            <v>CCMSRCGPCMIX_CCM_PMIC_STBY_REQ</v>
          </cell>
          <cell r="AF33">
            <v>0</v>
          </cell>
        </row>
        <row r="34">
          <cell r="AC34" t="str">
            <v>CCMSRCGPCMIX_REF_EN_B</v>
          </cell>
          <cell r="AF34">
            <v>0</v>
          </cell>
        </row>
        <row r="35">
          <cell r="AC35" t="str">
            <v>CCMSRCGPCMIX_OUT0</v>
          </cell>
          <cell r="AF35">
            <v>0</v>
          </cell>
        </row>
        <row r="36">
          <cell r="AC36" t="str">
            <v>CCMSRCGPCMIX_OUT1</v>
          </cell>
          <cell r="AF36">
            <v>0</v>
          </cell>
        </row>
        <row r="37">
          <cell r="AC37" t="str">
            <v>CCMSRCGPCMIX_OUT2</v>
          </cell>
          <cell r="AF37">
            <v>0</v>
          </cell>
        </row>
        <row r="38">
          <cell r="AC38" t="str">
            <v>CCMSRCGPCMIX_OBSERVE0</v>
          </cell>
          <cell r="AF38">
            <v>0</v>
          </cell>
        </row>
        <row r="39">
          <cell r="AC39" t="str">
            <v>CCMSRCGPCMIX_OBSERVE1</v>
          </cell>
          <cell r="AF39">
            <v>0</v>
          </cell>
        </row>
        <row r="40">
          <cell r="AC40" t="str">
            <v>CCMSRCGPCMIX_OBSERVE2</v>
          </cell>
          <cell r="AF40">
            <v>0</v>
          </cell>
        </row>
        <row r="41">
          <cell r="AC41" t="str">
            <v>CCM_PLL1_BYP</v>
          </cell>
          <cell r="AF41" t="str">
            <v>sjc.sjc_pllbr_reg[0]</v>
          </cell>
        </row>
        <row r="42">
          <cell r="AC42" t="str">
            <v>CCM_PLL2_BYP</v>
          </cell>
          <cell r="AF42" t="str">
            <v>sjc.sjc_pllbr_reg[1]</v>
          </cell>
        </row>
        <row r="43">
          <cell r="AC43" t="str">
            <v>CCM_PLL3_BYP</v>
          </cell>
          <cell r="AF43" t="str">
            <v>sjc.sjc_pllbr_reg[2]</v>
          </cell>
        </row>
        <row r="44">
          <cell r="AC44" t="str">
            <v>CCMSRCGPCMIX_STOP</v>
          </cell>
          <cell r="AF44">
            <v>0</v>
          </cell>
        </row>
        <row r="45">
          <cell r="AC45" t="str">
            <v>CCMSRCGPCMIX_WAIT</v>
          </cell>
          <cell r="AF45">
            <v>0</v>
          </cell>
        </row>
        <row r="46">
          <cell r="AC46" t="str">
            <v>CORESIGHT_EVENTI</v>
          </cell>
          <cell r="AF46">
            <v>0</v>
          </cell>
        </row>
        <row r="47">
          <cell r="AC47" t="str">
            <v>CORESIGHT_EVENTO</v>
          </cell>
          <cell r="AF47">
            <v>0</v>
          </cell>
        </row>
        <row r="48">
          <cell r="AC48" t="str">
            <v>CORESIGHT_TRACE[</v>
          </cell>
          <cell r="AF48">
            <v>0</v>
          </cell>
        </row>
        <row r="49">
          <cell r="AC49" t="str">
            <v>CORESIGHT_TRACE[</v>
          </cell>
          <cell r="AF49">
            <v>0</v>
          </cell>
        </row>
        <row r="50">
          <cell r="AC50" t="str">
            <v>CORESIGHT_TRACE_CLK</v>
          </cell>
          <cell r="AF50">
            <v>0</v>
          </cell>
        </row>
        <row r="51">
          <cell r="AC51" t="str">
            <v>CORESIGHT_TRACE_CTL</v>
          </cell>
          <cell r="AF51">
            <v>0</v>
          </cell>
        </row>
        <row r="52">
          <cell r="AC52" t="str">
            <v>CPU_M4_EVENTI</v>
          </cell>
          <cell r="AF52">
            <v>0</v>
          </cell>
        </row>
        <row r="53">
          <cell r="AC53" t="str">
            <v>CPU_M4_EVENTO</v>
          </cell>
          <cell r="AF53">
            <v>0</v>
          </cell>
        </row>
        <row r="54">
          <cell r="AC54" t="str">
            <v>CPU_M4_TRACE[</v>
          </cell>
          <cell r="AF54">
            <v>0</v>
          </cell>
        </row>
        <row r="55">
          <cell r="AC55" t="str">
            <v>CPU_M4_TRACE_CLK</v>
          </cell>
          <cell r="AF55">
            <v>0</v>
          </cell>
        </row>
        <row r="56">
          <cell r="AC56" t="str">
            <v>CPU_M4_TRACE_SWO</v>
          </cell>
          <cell r="AF56">
            <v>0</v>
          </cell>
        </row>
        <row r="57">
          <cell r="AC57" t="str">
            <v>CPU_M4_NMI</v>
          </cell>
          <cell r="AF57">
            <v>0</v>
          </cell>
        </row>
        <row r="58">
          <cell r="AC58" t="str">
            <v>CSU_TD</v>
          </cell>
          <cell r="AF58">
            <v>0</v>
          </cell>
        </row>
        <row r="59">
          <cell r="AC59" t="str">
            <v>CSU_CSU_ALARM_AUT[</v>
          </cell>
          <cell r="AF59">
            <v>0</v>
          </cell>
        </row>
        <row r="60">
          <cell r="AC60" t="str">
            <v>CSU_CSU_INT_DEB</v>
          </cell>
          <cell r="AF60">
            <v>0</v>
          </cell>
        </row>
        <row r="61">
          <cell r="AC61" t="str">
            <v>DCIC_OUT</v>
          </cell>
          <cell r="AF61">
            <v>0</v>
          </cell>
        </row>
        <row r="62">
          <cell r="AC62" t="str">
            <v>ENET_1588_EVENT0_IN</v>
          </cell>
          <cell r="AF62">
            <v>0</v>
          </cell>
        </row>
        <row r="63">
          <cell r="AC63" t="str">
            <v>ENET_1588_EVENT0_OUT</v>
          </cell>
          <cell r="AF63">
            <v>0</v>
          </cell>
        </row>
        <row r="64">
          <cell r="AC64" t="str">
            <v>ENET_1588_EVENT1_IN</v>
          </cell>
          <cell r="AF64">
            <v>0</v>
          </cell>
        </row>
        <row r="65">
          <cell r="AC65" t="str">
            <v>ENET_1588_EVENT1_OUT</v>
          </cell>
          <cell r="AF65">
            <v>0</v>
          </cell>
        </row>
        <row r="66">
          <cell r="AC66" t="str">
            <v>ENET_1588_EVENT2_IN</v>
          </cell>
          <cell r="AF66">
            <v>0</v>
          </cell>
        </row>
        <row r="67">
          <cell r="AC67" t="str">
            <v>ENET_1588_EVENT2_OUT</v>
          </cell>
          <cell r="AF67">
            <v>0</v>
          </cell>
        </row>
        <row r="68">
          <cell r="AC68" t="str">
            <v>ENET_1588_EVENT3_IN</v>
          </cell>
          <cell r="AF68">
            <v>0</v>
          </cell>
        </row>
        <row r="69">
          <cell r="AC69" t="str">
            <v>ENET_1588_EVENT3_OUT</v>
          </cell>
          <cell r="AF69">
            <v>0</v>
          </cell>
        </row>
        <row r="70">
          <cell r="AC70" t="str">
            <v>#ANATOP_REF_CLK_24M</v>
          </cell>
          <cell r="AF70" t="str">
            <v>sjc.sjc_gpucr1_reg[31]</v>
          </cell>
        </row>
        <row r="71">
          <cell r="AC71" t="str">
            <v>#ENET_ENET_REF_CLK1</v>
          </cell>
          <cell r="AF71" t="str">
            <v>sjc.sjc_gpucr1_reg[31]</v>
          </cell>
        </row>
        <row r="72">
          <cell r="AC72" t="str">
            <v>#ENET_ENET_REF_CLK2</v>
          </cell>
          <cell r="AF72" t="str">
            <v>sjc.sjc_gpucr1_reg[31]</v>
          </cell>
        </row>
        <row r="73">
          <cell r="AC73" t="str">
            <v>CCMSRCGPCMIX_ENET_REF_CLK3</v>
          </cell>
        </row>
        <row r="74">
          <cell r="AC74" t="str">
            <v>ENET_ENET_REF_CLK1</v>
          </cell>
        </row>
        <row r="75">
          <cell r="AC75" t="str">
            <v>ENET_ENET_REF_CLK2</v>
          </cell>
        </row>
        <row r="76">
          <cell r="AC76" t="str">
            <v>ENET_COL</v>
          </cell>
          <cell r="AF76">
            <v>0</v>
          </cell>
        </row>
        <row r="77">
          <cell r="AC77" t="str">
            <v>ENET_CRS</v>
          </cell>
          <cell r="AF77">
            <v>0</v>
          </cell>
        </row>
        <row r="78">
          <cell r="AC78" t="str">
            <v>ENET_MDC</v>
          </cell>
          <cell r="AF78">
            <v>0</v>
          </cell>
        </row>
        <row r="79">
          <cell r="AC79" t="str">
            <v>ENET_MDIO</v>
          </cell>
          <cell r="AF79">
            <v>0</v>
          </cell>
        </row>
        <row r="80">
          <cell r="AC80" t="str">
            <v>#ENET_RX_DATA0</v>
          </cell>
          <cell r="AF80">
            <v>0</v>
          </cell>
        </row>
        <row r="81">
          <cell r="AC81" t="str">
            <v>#ENET_RX_DATA1</v>
          </cell>
          <cell r="AF81">
            <v>0</v>
          </cell>
        </row>
        <row r="82">
          <cell r="AC82" t="str">
            <v>#ENET_RX_DATA2</v>
          </cell>
          <cell r="AF82">
            <v>0</v>
          </cell>
        </row>
        <row r="83">
          <cell r="AC83" t="str">
            <v>#ENET_RX_DATA3</v>
          </cell>
          <cell r="AF83">
            <v>0</v>
          </cell>
        </row>
        <row r="84">
          <cell r="AC84" t="str">
            <v>ENET_RGMII_TXC</v>
          </cell>
          <cell r="AF84">
            <v>0</v>
          </cell>
        </row>
        <row r="85">
          <cell r="AC85" t="str">
            <v>ENET_RGMII_RXC</v>
          </cell>
          <cell r="AF85">
            <v>0</v>
          </cell>
        </row>
        <row r="86">
          <cell r="AC86" t="str">
            <v>ENET_RGMII_RXD0</v>
          </cell>
          <cell r="AF86">
            <v>0</v>
          </cell>
        </row>
        <row r="87">
          <cell r="AC87" t="str">
            <v>ENET_RGMII_RXD1</v>
          </cell>
          <cell r="AF87">
            <v>0</v>
          </cell>
        </row>
        <row r="88">
          <cell r="AC88" t="str">
            <v>ENET_RGMII_RXD2</v>
          </cell>
          <cell r="AF88">
            <v>0</v>
          </cell>
        </row>
        <row r="89">
          <cell r="AC89" t="str">
            <v>ENET_RGMII_RXD3</v>
          </cell>
          <cell r="AF89">
            <v>0</v>
          </cell>
        </row>
        <row r="90">
          <cell r="AC90" t="str">
            <v>ENET_RGMII_RX_CTL</v>
          </cell>
          <cell r="AF90">
            <v>0</v>
          </cell>
        </row>
        <row r="91">
          <cell r="AC91" t="str">
            <v>ENET_RGMII_TXD0</v>
          </cell>
          <cell r="AF91">
            <v>0</v>
          </cell>
        </row>
        <row r="92">
          <cell r="AC92" t="str">
            <v>ENET_RGMII_TXD1</v>
          </cell>
          <cell r="AF92">
            <v>0</v>
          </cell>
        </row>
        <row r="93">
          <cell r="AC93" t="str">
            <v>ENET_RGMII_TXD2</v>
          </cell>
          <cell r="AF93">
            <v>0</v>
          </cell>
        </row>
        <row r="94">
          <cell r="AC94" t="str">
            <v>ENET_RGMII_TXD3</v>
          </cell>
          <cell r="AF94">
            <v>0</v>
          </cell>
        </row>
        <row r="95">
          <cell r="AC95" t="str">
            <v>ENET_RGMII_TX_CTL</v>
          </cell>
          <cell r="AF95">
            <v>0</v>
          </cell>
        </row>
        <row r="96">
          <cell r="AC96" t="str">
            <v>ENET_RX_CLK</v>
          </cell>
          <cell r="AF96">
            <v>0</v>
          </cell>
        </row>
        <row r="97">
          <cell r="AC97" t="str">
            <v>ENET_RX_EN</v>
          </cell>
          <cell r="AF97">
            <v>0</v>
          </cell>
        </row>
        <row r="98">
          <cell r="AC98" t="str">
            <v>ENET_RX_ER</v>
          </cell>
          <cell r="AF98">
            <v>0</v>
          </cell>
        </row>
        <row r="99">
          <cell r="AC99" t="str">
            <v>#ENET_TX_DATA0</v>
          </cell>
          <cell r="AF99">
            <v>0</v>
          </cell>
        </row>
        <row r="100">
          <cell r="AC100" t="str">
            <v>#ENET_TX_DATA1</v>
          </cell>
          <cell r="AF100">
            <v>0</v>
          </cell>
        </row>
        <row r="101">
          <cell r="AC101" t="str">
            <v>#ENET_TX_DATA2</v>
          </cell>
          <cell r="AF101">
            <v>0</v>
          </cell>
        </row>
        <row r="102">
          <cell r="AC102" t="str">
            <v>#ENET_TX_DATA3</v>
          </cell>
          <cell r="AF102">
            <v>0</v>
          </cell>
        </row>
        <row r="103">
          <cell r="AC103" t="str">
            <v>ENET_TX_CLK</v>
          </cell>
          <cell r="AF103">
            <v>0</v>
          </cell>
        </row>
        <row r="104">
          <cell r="AC104" t="str">
            <v>ENET_TX_EN</v>
          </cell>
          <cell r="AF104">
            <v>0</v>
          </cell>
        </row>
        <row r="105">
          <cell r="AC105" t="str">
            <v>ENET_TX_ER</v>
          </cell>
          <cell r="AF105">
            <v>0</v>
          </cell>
        </row>
        <row r="106">
          <cell r="AC106" t="str">
            <v>EPIT_OUT</v>
          </cell>
          <cell r="AF106">
            <v>0</v>
          </cell>
        </row>
        <row r="107">
          <cell r="AC107" t="str">
            <v>FTM_CH[</v>
          </cell>
          <cell r="AF107">
            <v>0</v>
          </cell>
        </row>
        <row r="108">
          <cell r="AC108" t="str">
            <v>FTM_PHA</v>
          </cell>
          <cell r="AF108">
            <v>0</v>
          </cell>
        </row>
        <row r="109">
          <cell r="AC109" t="str">
            <v>FTM_PHB</v>
          </cell>
          <cell r="AF109">
            <v>0</v>
          </cell>
        </row>
        <row r="110">
          <cell r="AC110" t="str">
            <v>GPIO_IO00</v>
          </cell>
          <cell r="AF110">
            <v>0</v>
          </cell>
        </row>
        <row r="111">
          <cell r="AC111" t="str">
            <v>GPIO_IO01</v>
          </cell>
          <cell r="AF111">
            <v>0</v>
          </cell>
        </row>
        <row r="112">
          <cell r="AC112" t="str">
            <v>GPIO_IO02</v>
          </cell>
          <cell r="AF112">
            <v>0</v>
          </cell>
        </row>
        <row r="113">
          <cell r="AC113" t="str">
            <v>GPIO_IO03</v>
          </cell>
          <cell r="AF113">
            <v>0</v>
          </cell>
        </row>
        <row r="114">
          <cell r="AC114" t="str">
            <v>GPIO_IO04</v>
          </cell>
          <cell r="AF114">
            <v>0</v>
          </cell>
        </row>
        <row r="115">
          <cell r="AC115" t="str">
            <v>GPIO_IO05</v>
          </cell>
          <cell r="AF115">
            <v>0</v>
          </cell>
        </row>
        <row r="116">
          <cell r="AC116" t="str">
            <v>GPIO_IO06</v>
          </cell>
          <cell r="AF116">
            <v>0</v>
          </cell>
        </row>
        <row r="117">
          <cell r="AC117" t="str">
            <v>GPIO_IO07</v>
          </cell>
          <cell r="AF117">
            <v>0</v>
          </cell>
        </row>
        <row r="118">
          <cell r="AC118" t="str">
            <v>GPIO_IO08</v>
          </cell>
          <cell r="AF118">
            <v>0</v>
          </cell>
        </row>
        <row r="119">
          <cell r="AC119" t="str">
            <v>GPIO_IO09</v>
          </cell>
          <cell r="AF119">
            <v>0</v>
          </cell>
        </row>
        <row r="120">
          <cell r="AC120" t="str">
            <v>GPIO_IO10</v>
          </cell>
          <cell r="AF120">
            <v>0</v>
          </cell>
        </row>
        <row r="121">
          <cell r="AC121" t="str">
            <v>GPIO_IO11</v>
          </cell>
          <cell r="AF121">
            <v>0</v>
          </cell>
        </row>
        <row r="122">
          <cell r="AC122" t="str">
            <v>GPIO_IO12</v>
          </cell>
          <cell r="AF122">
            <v>0</v>
          </cell>
        </row>
        <row r="123">
          <cell r="AC123" t="str">
            <v>GPIO_IO13</v>
          </cell>
          <cell r="AF123">
            <v>0</v>
          </cell>
        </row>
        <row r="124">
          <cell r="AC124" t="str">
            <v>GPIO_IO14</v>
          </cell>
          <cell r="AF124">
            <v>0</v>
          </cell>
        </row>
        <row r="125">
          <cell r="AC125" t="str">
            <v>GPIO_IO15</v>
          </cell>
          <cell r="AF125">
            <v>0</v>
          </cell>
        </row>
        <row r="126">
          <cell r="AC126" t="str">
            <v>GPIO_IO16</v>
          </cell>
          <cell r="AF126">
            <v>0</v>
          </cell>
        </row>
        <row r="127">
          <cell r="AC127" t="str">
            <v>GPIO_IO17</v>
          </cell>
          <cell r="AF127">
            <v>0</v>
          </cell>
        </row>
        <row r="128">
          <cell r="AC128" t="str">
            <v>GPIO_IO18</v>
          </cell>
          <cell r="AF128">
            <v>0</v>
          </cell>
        </row>
        <row r="129">
          <cell r="AC129" t="str">
            <v>GPIO_IO19</v>
          </cell>
          <cell r="AF129">
            <v>0</v>
          </cell>
        </row>
        <row r="130">
          <cell r="AC130" t="str">
            <v>GPIO_IO20</v>
          </cell>
          <cell r="AF130">
            <v>0</v>
          </cell>
        </row>
        <row r="131">
          <cell r="AC131" t="str">
            <v>GPIO_IO21</v>
          </cell>
          <cell r="AF131">
            <v>0</v>
          </cell>
        </row>
        <row r="132">
          <cell r="AC132" t="str">
            <v>GPIO_IO22</v>
          </cell>
          <cell r="AF132">
            <v>0</v>
          </cell>
        </row>
        <row r="133">
          <cell r="AC133" t="str">
            <v>GPIO_IO23</v>
          </cell>
          <cell r="AF133">
            <v>0</v>
          </cell>
        </row>
        <row r="134">
          <cell r="AC134" t="str">
            <v>GPIO_IO24</v>
          </cell>
          <cell r="AF134">
            <v>0</v>
          </cell>
        </row>
        <row r="135">
          <cell r="AC135" t="str">
            <v>GPIO_IO25</v>
          </cell>
          <cell r="AF135">
            <v>0</v>
          </cell>
        </row>
        <row r="136">
          <cell r="AC136" t="str">
            <v>GPIO_IO26</v>
          </cell>
          <cell r="AF136">
            <v>0</v>
          </cell>
        </row>
        <row r="137">
          <cell r="AC137" t="str">
            <v>GPIO_IO27</v>
          </cell>
          <cell r="AF137">
            <v>0</v>
          </cell>
        </row>
        <row r="138">
          <cell r="AC138" t="str">
            <v>GPIO_IO28</v>
          </cell>
          <cell r="AF138">
            <v>0</v>
          </cell>
        </row>
        <row r="139">
          <cell r="AC139" t="str">
            <v>GPIO_IO29</v>
          </cell>
          <cell r="AF139">
            <v>0</v>
          </cell>
        </row>
        <row r="140">
          <cell r="AC140" t="str">
            <v>GPIO_IO30</v>
          </cell>
          <cell r="AF140">
            <v>0</v>
          </cell>
        </row>
        <row r="141">
          <cell r="AC141" t="str">
            <v>GPIO_IO31</v>
          </cell>
          <cell r="AF141">
            <v>0</v>
          </cell>
        </row>
        <row r="142">
          <cell r="AC142" t="str">
            <v>GPT_CAPTURE1</v>
          </cell>
          <cell r="AF142">
            <v>0</v>
          </cell>
        </row>
        <row r="143">
          <cell r="AC143" t="str">
            <v>GPT_CAPTURE2</v>
          </cell>
          <cell r="AF143">
            <v>0</v>
          </cell>
        </row>
        <row r="144">
          <cell r="AC144" t="str">
            <v>GPT_CLK</v>
          </cell>
          <cell r="AF144">
            <v>0</v>
          </cell>
        </row>
        <row r="145">
          <cell r="AC145" t="str">
            <v>GPT_COMPARE1</v>
          </cell>
          <cell r="AF145">
            <v>0</v>
          </cell>
        </row>
        <row r="146">
          <cell r="AC146" t="str">
            <v>GPT_COMPARE2</v>
          </cell>
          <cell r="AF146">
            <v>0</v>
          </cell>
        </row>
        <row r="147">
          <cell r="AC147" t="str">
            <v>GPT_COMPARE3</v>
          </cell>
          <cell r="AF147">
            <v>0</v>
          </cell>
        </row>
        <row r="148">
          <cell r="AC148" t="str">
            <v>I2C_SCL</v>
          </cell>
          <cell r="AF148">
            <v>0</v>
          </cell>
        </row>
        <row r="149">
          <cell r="AC149" t="str">
            <v>I2C_SDA</v>
          </cell>
          <cell r="AF149">
            <v>0</v>
          </cell>
        </row>
        <row r="150">
          <cell r="AC150" t="str">
            <v>KPP_COL0</v>
          </cell>
          <cell r="AF150">
            <v>0</v>
          </cell>
        </row>
        <row r="151">
          <cell r="AC151" t="str">
            <v>KPP_COL1</v>
          </cell>
          <cell r="AF151">
            <v>0</v>
          </cell>
        </row>
        <row r="152">
          <cell r="AC152" t="str">
            <v>KPP_COL2</v>
          </cell>
          <cell r="AF152">
            <v>0</v>
          </cell>
        </row>
        <row r="153">
          <cell r="AC153" t="str">
            <v>KPP_COL3</v>
          </cell>
          <cell r="AF153">
            <v>0</v>
          </cell>
        </row>
        <row r="154">
          <cell r="AC154" t="str">
            <v>KPP_COL4</v>
          </cell>
          <cell r="AF154">
            <v>0</v>
          </cell>
        </row>
        <row r="155">
          <cell r="AC155" t="str">
            <v>KPP_COL5</v>
          </cell>
          <cell r="AF155">
            <v>0</v>
          </cell>
        </row>
        <row r="156">
          <cell r="AC156" t="str">
            <v>KPP_COL6</v>
          </cell>
          <cell r="AF156">
            <v>0</v>
          </cell>
        </row>
        <row r="157">
          <cell r="AC157" t="str">
            <v>KPP_COL7</v>
          </cell>
          <cell r="AF157">
            <v>0</v>
          </cell>
        </row>
        <row r="158">
          <cell r="AC158" t="str">
            <v>KPP_ROW[</v>
          </cell>
          <cell r="AF158">
            <v>0</v>
          </cell>
        </row>
        <row r="159">
          <cell r="AC159" t="str">
            <v>DDR_ADDR[</v>
          </cell>
          <cell r="AF159">
            <v>0</v>
          </cell>
        </row>
        <row r="160">
          <cell r="AC160" t="str">
            <v>DDR_CAS_B</v>
          </cell>
          <cell r="AF160">
            <v>0</v>
          </cell>
        </row>
        <row r="161">
          <cell r="AC161" t="str">
            <v>DDR_CS0_B</v>
          </cell>
          <cell r="AF161">
            <v>0</v>
          </cell>
        </row>
        <row r="162">
          <cell r="AC162" t="str">
            <v>DDR_CS1_B</v>
          </cell>
          <cell r="AF162">
            <v>0</v>
          </cell>
        </row>
        <row r="163">
          <cell r="AC163" t="str">
            <v>DDR_DATA[</v>
          </cell>
          <cell r="AF163">
            <v>0</v>
          </cell>
        </row>
        <row r="164">
          <cell r="AC164" t="str">
            <v>DDR_DQM[</v>
          </cell>
          <cell r="AF164">
            <v>0</v>
          </cell>
        </row>
        <row r="165">
          <cell r="AC165" t="str">
            <v>DDR_ODT[</v>
          </cell>
          <cell r="AF165">
            <v>0</v>
          </cell>
        </row>
        <row r="166">
          <cell r="AC166" t="str">
            <v>DDR_RAS_B</v>
          </cell>
          <cell r="AF166">
            <v>0</v>
          </cell>
        </row>
        <row r="167">
          <cell r="AC167" t="str">
            <v>DDR_RESET</v>
          </cell>
          <cell r="AF167">
            <v>0</v>
          </cell>
        </row>
        <row r="168">
          <cell r="AC168" t="str">
            <v>DDR_SDBA[</v>
          </cell>
          <cell r="AF168">
            <v>0</v>
          </cell>
        </row>
        <row r="169">
          <cell r="AC169" t="str">
            <v>DDR_SDCKE[</v>
          </cell>
          <cell r="AF169">
            <v>0</v>
          </cell>
        </row>
        <row r="170">
          <cell r="AC170" t="str">
            <v>DDR_SDCLK0</v>
          </cell>
          <cell r="AF170">
            <v>0</v>
          </cell>
        </row>
        <row r="171">
          <cell r="AC171" t="str">
            <v>DDR_SDQS[</v>
          </cell>
          <cell r="AF171">
            <v>0</v>
          </cell>
        </row>
        <row r="172">
          <cell r="AC172" t="str">
            <v>DDR_SDWE_B</v>
          </cell>
          <cell r="AF172">
            <v>0</v>
          </cell>
        </row>
        <row r="173">
          <cell r="AC173" t="str">
            <v>OBSERVE_MUX_OBSERVE_INT_OUT0</v>
          </cell>
          <cell r="AF173">
            <v>0</v>
          </cell>
        </row>
        <row r="174">
          <cell r="AC174" t="str">
            <v>OBSERVE_MUX_OBSERVE_INT_OUT1</v>
          </cell>
          <cell r="AF174">
            <v>0</v>
          </cell>
        </row>
        <row r="175">
          <cell r="AC175" t="str">
            <v>OBSERVE_MUX_OBSERVE_INT_OUT2</v>
          </cell>
          <cell r="AF175">
            <v>0</v>
          </cell>
        </row>
        <row r="176">
          <cell r="AC176" t="str">
            <v>OBSERVE_MUX_OBSERVE_INT_OUT3</v>
          </cell>
          <cell r="AF176">
            <v>0</v>
          </cell>
        </row>
        <row r="177">
          <cell r="AC177" t="str">
            <v>OBSERVE_MUX_OBSERVE_INT_OUT4</v>
          </cell>
          <cell r="AF177">
            <v>0</v>
          </cell>
        </row>
        <row r="178">
          <cell r="AC178" t="str">
            <v>OCOTP_CTRL_WRAPPER_FUSE_LATCHED</v>
          </cell>
          <cell r="AF178" t="str">
            <v>sjc.sjc_gpucr3_reg[14]</v>
          </cell>
        </row>
        <row r="179">
          <cell r="AC179" t="str">
            <v>OSC32K_32K_OUT</v>
          </cell>
          <cell r="AF179">
            <v>0</v>
          </cell>
        </row>
        <row r="180">
          <cell r="AC180" t="str">
            <v>PCIE_CTRL_DIAG_STATUS_MUX[</v>
          </cell>
          <cell r="AF180">
            <v>0</v>
          </cell>
        </row>
        <row r="181">
          <cell r="AC181" t="str">
            <v>PCIE_PHY_DTB[</v>
          </cell>
          <cell r="AF181">
            <v>0</v>
          </cell>
        </row>
        <row r="182">
          <cell r="AC182" t="str">
            <v>PCIE_PHY_TCK</v>
          </cell>
          <cell r="AF182" t="str">
            <v>sjc.sjc_gpucr2_reg[31]</v>
          </cell>
        </row>
        <row r="183">
          <cell r="AC183" t="str">
            <v>PCIE_PHY_TDI</v>
          </cell>
          <cell r="AF183" t="str">
            <v>sjc.sjc_gpucr2_reg[31]</v>
          </cell>
        </row>
        <row r="184">
          <cell r="AC184" t="str">
            <v>PCIE_PHY_TDO</v>
          </cell>
          <cell r="AF184" t="str">
            <v>sjc.sjc_gpucr2_reg[31]</v>
          </cell>
        </row>
        <row r="185">
          <cell r="AC185" t="str">
            <v>PCIE_PHY_TMS</v>
          </cell>
          <cell r="AF185" t="str">
            <v>sjc.sjc_gpucr2_reg[31]</v>
          </cell>
        </row>
        <row r="186">
          <cell r="AC186" t="str">
            <v>TPSMP_BUS_HADDR[</v>
          </cell>
          <cell r="AF186" t="str">
            <v>sjc.sjc_gpucr1_reg[11]</v>
          </cell>
        </row>
        <row r="187">
          <cell r="AC187" t="str">
            <v>TPSMP_BUS_HBURST[</v>
          </cell>
          <cell r="AF187" t="str">
            <v>sjc.sjc_gpucr1_reg[11]</v>
          </cell>
        </row>
        <row r="188">
          <cell r="AC188" t="str">
            <v>TPSMP_BUS_HMASTLOCK</v>
          </cell>
          <cell r="AF188" t="str">
            <v>sjc.sjc_gpucr1_reg[11]</v>
          </cell>
        </row>
        <row r="189">
          <cell r="AC189" t="str">
            <v>TPSMP_BUS_HPROT[</v>
          </cell>
          <cell r="AF189" t="str">
            <v>sjc.sjc_gpucr1_reg[11]</v>
          </cell>
        </row>
        <row r="190">
          <cell r="AC190" t="str">
            <v>TPSMP_BUS_HREADYOUT</v>
          </cell>
          <cell r="AF190" t="str">
            <v>sjc.sjc_gpucr1_reg[11]</v>
          </cell>
        </row>
        <row r="191">
          <cell r="AC191" t="str">
            <v>TPSMP_BUS_HRESP</v>
          </cell>
          <cell r="AF191" t="str">
            <v>sjc.sjc_gpucr1_reg[11]</v>
          </cell>
        </row>
        <row r="192">
          <cell r="AC192" t="str">
            <v>TPSMP_BUS_HSIZE[</v>
          </cell>
          <cell r="AF192" t="str">
            <v>sjc.sjc_gpucr1_reg[11]</v>
          </cell>
        </row>
        <row r="193">
          <cell r="AC193" t="str">
            <v>TPSMP_BUS_HWRITE</v>
          </cell>
          <cell r="AF193" t="str">
            <v>sjc.sjc_gpucr1_reg[11]</v>
          </cell>
        </row>
        <row r="194">
          <cell r="AC194" t="str">
            <v>TPSMP_CLK</v>
          </cell>
          <cell r="AF194" t="str">
            <v>sjc.sjc_gpucr1_reg[11]</v>
          </cell>
        </row>
        <row r="195">
          <cell r="AC195" t="str">
            <v>TPSMP_HDATA[</v>
          </cell>
          <cell r="AF195" t="str">
            <v>sjc.sjc_gpucr1_reg[11]</v>
          </cell>
        </row>
        <row r="196">
          <cell r="AC196" t="str">
            <v>TPSMP_HDATA_DIR</v>
          </cell>
          <cell r="AF196" t="str">
            <v>sjc.sjc_gpucr1_reg[11]</v>
          </cell>
        </row>
        <row r="197">
          <cell r="AC197" t="str">
            <v>TPSMP_HTRANS[</v>
          </cell>
          <cell r="AF197" t="str">
            <v>sjc.sjc_gpucr1_reg[11]</v>
          </cell>
        </row>
        <row r="198">
          <cell r="AC198" t="str">
            <v>PWM_OUT</v>
          </cell>
          <cell r="AF198">
            <v>0</v>
          </cell>
        </row>
        <row r="199">
          <cell r="AC199" t="str">
            <v>NAND_ALE</v>
          </cell>
          <cell r="AF199">
            <v>0</v>
          </cell>
        </row>
        <row r="200">
          <cell r="AC200" t="str">
            <v>NAND_CE0_B</v>
          </cell>
          <cell r="AF200">
            <v>0</v>
          </cell>
        </row>
        <row r="201">
          <cell r="AC201" t="str">
            <v>NAND_CE1_B</v>
          </cell>
          <cell r="AF201">
            <v>0</v>
          </cell>
        </row>
        <row r="202">
          <cell r="AC202" t="str">
            <v>NAND_CE2_B</v>
          </cell>
          <cell r="AF202">
            <v>0</v>
          </cell>
        </row>
        <row r="203">
          <cell r="AC203" t="str">
            <v>NAND_CE3_B</v>
          </cell>
          <cell r="AF203">
            <v>0</v>
          </cell>
        </row>
        <row r="204">
          <cell r="AC204" t="str">
            <v>NAND_CE4_B</v>
          </cell>
          <cell r="AF204">
            <v>0</v>
          </cell>
        </row>
        <row r="205">
          <cell r="AC205" t="str">
            <v>NAND_CE5_B</v>
          </cell>
          <cell r="AF205">
            <v>0</v>
          </cell>
        </row>
        <row r="206">
          <cell r="AC206" t="str">
            <v>NAND_CE6_B</v>
          </cell>
          <cell r="AF206">
            <v>0</v>
          </cell>
        </row>
        <row r="207">
          <cell r="AC207" t="str">
            <v>NAND_CE7_B</v>
          </cell>
          <cell r="AF207">
            <v>0</v>
          </cell>
        </row>
        <row r="208">
          <cell r="AC208" t="str">
            <v>NAND_CLE</v>
          </cell>
          <cell r="AF208">
            <v>0</v>
          </cell>
        </row>
        <row r="209">
          <cell r="AC209" t="str">
            <v>NAND_DATA00</v>
          </cell>
          <cell r="AF209">
            <v>0</v>
          </cell>
        </row>
        <row r="210">
          <cell r="AC210" t="str">
            <v>NAND_DATA01</v>
          </cell>
          <cell r="AF210">
            <v>0</v>
          </cell>
        </row>
        <row r="211">
          <cell r="AC211" t="str">
            <v>NAND_DATA02</v>
          </cell>
          <cell r="AF211">
            <v>0</v>
          </cell>
        </row>
        <row r="212">
          <cell r="AC212" t="str">
            <v>NAND_DATA03</v>
          </cell>
          <cell r="AF212">
            <v>0</v>
          </cell>
        </row>
        <row r="213">
          <cell r="AC213" t="str">
            <v>NAND_DATA04</v>
          </cell>
          <cell r="AF213">
            <v>0</v>
          </cell>
        </row>
        <row r="214">
          <cell r="AC214" t="str">
            <v>NAND_DATA05</v>
          </cell>
          <cell r="AF214">
            <v>0</v>
          </cell>
        </row>
        <row r="215">
          <cell r="AC215" t="str">
            <v>NAND_DATA06</v>
          </cell>
          <cell r="AF215">
            <v>0</v>
          </cell>
        </row>
        <row r="216">
          <cell r="AC216" t="str">
            <v>NAND_DATA07</v>
          </cell>
          <cell r="AF216">
            <v>0</v>
          </cell>
        </row>
        <row r="217">
          <cell r="AC217" t="str">
            <v>NAND_DATA08</v>
          </cell>
          <cell r="AF217">
            <v>0</v>
          </cell>
        </row>
        <row r="218">
          <cell r="AC218" t="str">
            <v>NAND_DATA09</v>
          </cell>
          <cell r="AF218">
            <v>0</v>
          </cell>
        </row>
        <row r="219">
          <cell r="AC219" t="str">
            <v>NAND_DATA10</v>
          </cell>
          <cell r="AF219">
            <v>0</v>
          </cell>
        </row>
        <row r="220">
          <cell r="AC220" t="str">
            <v>NAND_DATA11</v>
          </cell>
          <cell r="AF220">
            <v>0</v>
          </cell>
        </row>
        <row r="221">
          <cell r="AC221" t="str">
            <v>NAND_DATA12</v>
          </cell>
          <cell r="AF221">
            <v>0</v>
          </cell>
        </row>
        <row r="222">
          <cell r="AC222" t="str">
            <v>NAND_DATA13</v>
          </cell>
          <cell r="AF222">
            <v>0</v>
          </cell>
        </row>
        <row r="223">
          <cell r="AC223" t="str">
            <v>NAND_DATA14</v>
          </cell>
          <cell r="AF223">
            <v>0</v>
          </cell>
        </row>
        <row r="224">
          <cell r="AC224" t="str">
            <v>NAND_DATA15</v>
          </cell>
          <cell r="AF224">
            <v>0</v>
          </cell>
        </row>
        <row r="225">
          <cell r="AC225" t="str">
            <v>NAND_DQS</v>
          </cell>
          <cell r="AF225">
            <v>0</v>
          </cell>
        </row>
        <row r="226">
          <cell r="AC226" t="str">
            <v>NAND_WP_B</v>
          </cell>
          <cell r="AF226">
            <v>0</v>
          </cell>
        </row>
        <row r="227">
          <cell r="AC227" t="str">
            <v>NAND_RE_B</v>
          </cell>
          <cell r="AF227">
            <v>0</v>
          </cell>
        </row>
        <row r="228">
          <cell r="AC228" t="str">
            <v>NAND_WE_B</v>
          </cell>
          <cell r="AF228">
            <v>0</v>
          </cell>
        </row>
        <row r="229">
          <cell r="AC229" t="str">
            <v>NAND_READY_B</v>
          </cell>
          <cell r="AF229">
            <v>0</v>
          </cell>
        </row>
        <row r="230">
          <cell r="AC230" t="str">
            <v>NAND_READY1</v>
          </cell>
          <cell r="AF230">
            <v>0</v>
          </cell>
        </row>
        <row r="231">
          <cell r="AC231" t="str">
            <v>NAND_READY2</v>
          </cell>
          <cell r="AF231">
            <v>0</v>
          </cell>
        </row>
        <row r="232">
          <cell r="AC232" t="str">
            <v>NAND_READY3</v>
          </cell>
          <cell r="AF232">
            <v>0</v>
          </cell>
        </row>
        <row r="233">
          <cell r="AC233" t="str">
            <v>NAND_READY4</v>
          </cell>
          <cell r="AF233">
            <v>0</v>
          </cell>
        </row>
        <row r="234">
          <cell r="AC234" t="str">
            <v>NAND_READY5</v>
          </cell>
          <cell r="AF234">
            <v>0</v>
          </cell>
        </row>
        <row r="235">
          <cell r="AC235" t="str">
            <v>NAND_READY6</v>
          </cell>
          <cell r="AF235">
            <v>0</v>
          </cell>
        </row>
        <row r="236">
          <cell r="AC236" t="str">
            <v>NAND_READY7</v>
          </cell>
          <cell r="AF236">
            <v>0</v>
          </cell>
        </row>
        <row r="237">
          <cell r="AC237" t="str">
            <v>SDMA_DEBUG_BUS_DEVICE[</v>
          </cell>
          <cell r="AF237">
            <v>0</v>
          </cell>
        </row>
        <row r="238">
          <cell r="AC238" t="str">
            <v>SDMA_DEBUG_BUS_ERROR</v>
          </cell>
          <cell r="AF238">
            <v>0</v>
          </cell>
        </row>
        <row r="239">
          <cell r="AC239" t="str">
            <v>SDMA_DEBUG_BUS_RWB</v>
          </cell>
          <cell r="AF239">
            <v>0</v>
          </cell>
        </row>
        <row r="240">
          <cell r="AC240" t="str">
            <v>SDMA_DEBUG_CORE_RUN</v>
          </cell>
          <cell r="AF240">
            <v>0</v>
          </cell>
        </row>
        <row r="241">
          <cell r="AC241" t="str">
            <v>SDMA_DEBUG_CORE_STATE[</v>
          </cell>
          <cell r="AF241">
            <v>0</v>
          </cell>
        </row>
        <row r="242">
          <cell r="AC242" t="str">
            <v>SDMA_DEBUG_EVENT_CHANNEL[</v>
          </cell>
          <cell r="AF242">
            <v>0</v>
          </cell>
        </row>
        <row r="243">
          <cell r="AC243" t="str">
            <v>SDMA_DEBUG_EVENT_CHANNEL_SEL</v>
          </cell>
          <cell r="AF243">
            <v>0</v>
          </cell>
        </row>
        <row r="244">
          <cell r="AC244" t="str">
            <v>SDMA_DEBUG_EVT_CHN_LINES[</v>
          </cell>
          <cell r="AF244">
            <v>0</v>
          </cell>
        </row>
        <row r="245">
          <cell r="AC245" t="str">
            <v>SDMA_DEBUG_MATCHED_DMBUS</v>
          </cell>
          <cell r="AF245">
            <v>0</v>
          </cell>
        </row>
        <row r="246">
          <cell r="AC246" t="str">
            <v>SDMA_DEBUG_MODE</v>
          </cell>
          <cell r="AF246">
            <v>0</v>
          </cell>
        </row>
        <row r="247">
          <cell r="AC247" t="str">
            <v>SDMA_DEBUG_PC[</v>
          </cell>
          <cell r="AF247">
            <v>0</v>
          </cell>
        </row>
        <row r="248">
          <cell r="AC248" t="str">
            <v>SDMA_DEBUG_RTBUFFER_WRITE</v>
          </cell>
          <cell r="AF248">
            <v>0</v>
          </cell>
        </row>
        <row r="249">
          <cell r="AC249" t="str">
            <v>SDMA_DEBUG_YIELD</v>
          </cell>
          <cell r="AF249">
            <v>0</v>
          </cell>
        </row>
        <row r="250">
          <cell r="AC250" t="str">
            <v>SDMA_EXT_EVENT0</v>
          </cell>
          <cell r="AF250">
            <v>0</v>
          </cell>
        </row>
        <row r="251">
          <cell r="AC251" t="str">
            <v>SDMA_EXT_EVENT1</v>
          </cell>
          <cell r="AF251">
            <v>0</v>
          </cell>
        </row>
        <row r="252">
          <cell r="AC252" t="str">
            <v>SJC_DE_B</v>
          </cell>
          <cell r="AF252" t="str">
            <v>sjc.sjc_gpucr1_reg[30]</v>
          </cell>
        </row>
        <row r="253">
          <cell r="AC253" t="str">
            <v>SJC_DONE</v>
          </cell>
          <cell r="AF253">
            <v>0</v>
          </cell>
        </row>
        <row r="254">
          <cell r="AC254" t="str">
            <v>SJC_FAIL</v>
          </cell>
          <cell r="AF254">
            <v>0</v>
          </cell>
        </row>
        <row r="255">
          <cell r="AC255" t="str">
            <v>SJC_ACTIVE</v>
          </cell>
          <cell r="AF255" t="str">
            <v>ccmsrcgpcmix.src_system_rst</v>
          </cell>
        </row>
        <row r="256">
          <cell r="AC256" t="str">
            <v>#SJC_MODE</v>
          </cell>
          <cell r="AF256">
            <v>0</v>
          </cell>
        </row>
        <row r="257">
          <cell r="AC257" t="str">
            <v>#SJC_TCK</v>
          </cell>
          <cell r="AF257">
            <v>0</v>
          </cell>
        </row>
        <row r="258">
          <cell r="AC258" t="str">
            <v>#SJC_TDI</v>
          </cell>
          <cell r="AF258">
            <v>0</v>
          </cell>
        </row>
        <row r="259">
          <cell r="AC259" t="str">
            <v>#SJC_TDO</v>
          </cell>
          <cell r="AF259">
            <v>0</v>
          </cell>
        </row>
        <row r="260">
          <cell r="AC260" t="str">
            <v>#SJC_TMS</v>
          </cell>
          <cell r="AF260">
            <v>0</v>
          </cell>
        </row>
        <row r="261">
          <cell r="AC261" t="str">
            <v>#SJC_TRSTB</v>
          </cell>
          <cell r="AF261">
            <v>0</v>
          </cell>
        </row>
        <row r="262">
          <cell r="AC262" t="str">
            <v>#CJTAGC_TCK</v>
          </cell>
          <cell r="AF262">
            <v>0</v>
          </cell>
        </row>
        <row r="263">
          <cell r="AC263" t="str">
            <v>#CJTAGC_TDI</v>
          </cell>
          <cell r="AF263">
            <v>0</v>
          </cell>
        </row>
        <row r="264">
          <cell r="AC264" t="str">
            <v>#CJTAGC_TDO</v>
          </cell>
          <cell r="AF264">
            <v>0</v>
          </cell>
        </row>
        <row r="265">
          <cell r="AC265" t="str">
            <v>#CJTAGC_TMS</v>
          </cell>
          <cell r="AF265">
            <v>0</v>
          </cell>
        </row>
        <row r="266">
          <cell r="AC266" t="str">
            <v>#CJTAGC_TRSTB</v>
          </cell>
          <cell r="AF266">
            <v>0</v>
          </cell>
        </row>
        <row r="267">
          <cell r="AC267" t="str">
            <v>CJTAG_WRAPPER_MODE</v>
          </cell>
          <cell r="AF267">
            <v>0</v>
          </cell>
        </row>
        <row r="268">
          <cell r="AC268" t="str">
            <v>CJTAG_WRAPPER_TCK</v>
          </cell>
          <cell r="AF268">
            <v>0</v>
          </cell>
        </row>
        <row r="269">
          <cell r="AC269" t="str">
            <v>CJTAG_WRAPPER_TDI</v>
          </cell>
          <cell r="AF269">
            <v>0</v>
          </cell>
        </row>
        <row r="270">
          <cell r="AC270" t="str">
            <v>CJTAG_WRAPPER_TDO</v>
          </cell>
          <cell r="AF270">
            <v>0</v>
          </cell>
        </row>
        <row r="271">
          <cell r="AC271" t="str">
            <v>CJTAG_WRAPPER_TMS</v>
          </cell>
          <cell r="AF271">
            <v>0</v>
          </cell>
        </row>
        <row r="272">
          <cell r="AC272" t="str">
            <v>CJTAG_WRAPPER_TRSTB</v>
          </cell>
          <cell r="AF272">
            <v>0</v>
          </cell>
        </row>
        <row r="273">
          <cell r="AC273" t="str">
            <v>SNVS_HP_WRAPPER_VIO_5</v>
          </cell>
          <cell r="AF273" t="str">
            <v>snvs_hp_wrapper.snvs_sec_vio_in_5_en</v>
          </cell>
        </row>
        <row r="274">
          <cell r="AC274" t="str">
            <v>SNVS_HP_WRAPPER_VIO_5_CTL</v>
          </cell>
          <cell r="AF274">
            <v>0</v>
          </cell>
        </row>
        <row r="275">
          <cell r="AC275" t="str">
            <v>SNVS_LP_WRAPPER_TAMPER0</v>
          </cell>
          <cell r="AF275">
            <v>0</v>
          </cell>
        </row>
        <row r="276">
          <cell r="AC276" t="str">
            <v>SNVS_LP_WRAPPER_TAMPER1</v>
          </cell>
          <cell r="AF276">
            <v>0</v>
          </cell>
        </row>
        <row r="277">
          <cell r="AC277" t="str">
            <v>SNVS_LP_WRAPPER_TAMPER2</v>
          </cell>
          <cell r="AF277">
            <v>0</v>
          </cell>
        </row>
        <row r="278">
          <cell r="AC278" t="str">
            <v>SNVS_LP_WRAPPER_TAMPER3</v>
          </cell>
          <cell r="AF278">
            <v>0</v>
          </cell>
        </row>
        <row r="279">
          <cell r="AC279" t="str">
            <v>SNVS_LP_WRAPPER_TAMPER4</v>
          </cell>
          <cell r="AF279">
            <v>0</v>
          </cell>
        </row>
        <row r="280">
          <cell r="AC280" t="str">
            <v>SNVS_LP_WRAPPER_TAMPER5</v>
          </cell>
          <cell r="AF280">
            <v>0</v>
          </cell>
        </row>
        <row r="281">
          <cell r="AC281" t="str">
            <v>SNVS_LP_WRAPPER_TAMPER6</v>
          </cell>
          <cell r="AF281">
            <v>0</v>
          </cell>
        </row>
        <row r="282">
          <cell r="AC282" t="str">
            <v>SNVS_LP_WRAPPER_TAMPER7</v>
          </cell>
          <cell r="AF282">
            <v>0</v>
          </cell>
        </row>
        <row r="283">
          <cell r="AC283" t="str">
            <v>SNVS_LP_WRAPPER_TAMPER8</v>
          </cell>
          <cell r="AF283">
            <v>0</v>
          </cell>
        </row>
        <row r="284">
          <cell r="AC284" t="str">
            <v>SNVS_LP_WRAPPER_TAMPER9</v>
          </cell>
          <cell r="AF284">
            <v>0</v>
          </cell>
        </row>
        <row r="285">
          <cell r="AC285" t="str">
            <v>SNVS_LP_WRAPPER_PMIC_ON_REQ</v>
          </cell>
          <cell r="AF285">
            <v>0</v>
          </cell>
        </row>
        <row r="286">
          <cell r="AC286" t="str">
            <v>SNVS_LP_WRAPPER_SNVS_ALARM_AUT[</v>
          </cell>
          <cell r="AF286">
            <v>0</v>
          </cell>
        </row>
        <row r="287">
          <cell r="AC287" t="str">
            <v>SNVS_LP_WRAPPER_BTN</v>
          </cell>
          <cell r="AF287">
            <v>0</v>
          </cell>
        </row>
        <row r="288">
          <cell r="AC288" t="str">
            <v>CCMSRCGPCMIX_BOOT_MODE1</v>
          </cell>
          <cell r="AF288">
            <v>0</v>
          </cell>
        </row>
        <row r="289">
          <cell r="AC289" t="str">
            <v>CCMSRCGPCMIX_BOOT_MODE0</v>
          </cell>
          <cell r="AF289">
            <v>0</v>
          </cell>
        </row>
        <row r="290">
          <cell r="AC290" t="str">
            <v>CCMSRCGPCMIX_TEST_MODE[</v>
          </cell>
          <cell r="AF290">
            <v>0</v>
          </cell>
        </row>
        <row r="291">
          <cell r="AC291" t="str">
            <v>CCMSRCGPCMIX_BOOT_CFG[</v>
          </cell>
          <cell r="AF291" t="str">
            <v>ccmsrcgpcmix.src_system_rst</v>
          </cell>
        </row>
        <row r="292">
          <cell r="AC292" t="str">
            <v>CCMSRCGPCMIX_INT_BOOT</v>
          </cell>
          <cell r="AF292" t="str">
            <v>ccmsrcgpcmix.src_system_rst</v>
          </cell>
        </row>
        <row r="293">
          <cell r="AC293" t="str">
            <v>CCMSRCGPCMIX_POR_B</v>
          </cell>
          <cell r="AF293">
            <v>0</v>
          </cell>
        </row>
        <row r="294">
          <cell r="AC294" t="str">
            <v>CCMSRCGPCMIX_RESET_B</v>
          </cell>
          <cell r="AF294">
            <v>0</v>
          </cell>
        </row>
        <row r="295">
          <cell r="AC295" t="str">
            <v>CCMSRCGPCMIX_ANY_PU_RESET</v>
          </cell>
          <cell r="AF295" t="str">
            <v>ccmsrcgpcmix.src_system_rst</v>
          </cell>
        </row>
        <row r="296">
          <cell r="AC296" t="str">
            <v>CCMSRCGPCMIX_EARLY_RESET</v>
          </cell>
          <cell r="AF296" t="str">
            <v>sjc.sjc_gpucr3_reg[14]</v>
          </cell>
        </row>
        <row r="297">
          <cell r="AC297" t="str">
            <v>CCMSRCGPCMIX_SYSTEM_RESET</v>
          </cell>
          <cell r="AF297" t="str">
            <v>sjc.sjc_gpucr3_reg[14]</v>
          </cell>
        </row>
        <row r="298">
          <cell r="AC298" t="str">
            <v>CCMSRCGPCMIX_TESTER_ACK</v>
          </cell>
          <cell r="AF298" t="str">
            <v>~ccmsrcgpcmix.src_en_wakeupmix_system_clk</v>
          </cell>
        </row>
        <row r="299">
          <cell r="AC299" t="str">
            <v>CCMSRCGPCMIX_CA7_RESET[</v>
          </cell>
          <cell r="AF299">
            <v>0</v>
          </cell>
        </row>
        <row r="300">
          <cell r="AC300" t="str">
            <v>TCU_TEST_MODE</v>
          </cell>
          <cell r="AF300">
            <v>0</v>
          </cell>
        </row>
        <row r="301">
          <cell r="AC301" t="str">
            <v>TCU_BOOT_MODE[</v>
          </cell>
          <cell r="AF301">
            <v>0</v>
          </cell>
        </row>
        <row r="302">
          <cell r="AC302" t="str">
            <v>TCU_TDI</v>
          </cell>
          <cell r="AF302">
            <v>0</v>
          </cell>
        </row>
        <row r="303">
          <cell r="AC303" t="str">
            <v>TCU_RESET_B</v>
          </cell>
          <cell r="AF303">
            <v>0</v>
          </cell>
        </row>
        <row r="304">
          <cell r="AC304" t="str">
            <v>UART_CTS_B</v>
          </cell>
          <cell r="AF304">
            <v>0</v>
          </cell>
        </row>
        <row r="305">
          <cell r="AC305" t="str">
            <v>UART_DCD_B</v>
          </cell>
          <cell r="AF305">
            <v>0</v>
          </cell>
        </row>
        <row r="306">
          <cell r="AC306" t="str">
            <v>UART_DSR_B</v>
          </cell>
          <cell r="AF306">
            <v>0</v>
          </cell>
        </row>
        <row r="307">
          <cell r="AC307" t="str">
            <v>UART_DTR_B</v>
          </cell>
          <cell r="AF307">
            <v>0</v>
          </cell>
        </row>
        <row r="308">
          <cell r="AC308" t="str">
            <v>UART_RI_B</v>
          </cell>
          <cell r="AF308">
            <v>0</v>
          </cell>
        </row>
        <row r="309">
          <cell r="AC309" t="str">
            <v>UART_RTS_B</v>
          </cell>
          <cell r="AF309">
            <v>0</v>
          </cell>
        </row>
        <row r="310">
          <cell r="AC310" t="str">
            <v>UART_RX_DATA</v>
          </cell>
          <cell r="AF310">
            <v>0</v>
          </cell>
        </row>
        <row r="311">
          <cell r="AC311" t="str">
            <v>UART_TX_DATA</v>
          </cell>
          <cell r="AF311">
            <v>0</v>
          </cell>
        </row>
        <row r="312">
          <cell r="AC312" t="str">
            <v>USDHC_CD_B</v>
          </cell>
          <cell r="AF312">
            <v>0</v>
          </cell>
        </row>
        <row r="313">
          <cell r="AC313" t="str">
            <v>USDHC_CLK</v>
          </cell>
          <cell r="AF313">
            <v>0</v>
          </cell>
        </row>
        <row r="314">
          <cell r="AC314" t="str">
            <v>USDHC_CMD</v>
          </cell>
          <cell r="AF314">
            <v>0</v>
          </cell>
        </row>
        <row r="315">
          <cell r="AC315" t="str">
            <v>USDHC_DATA0</v>
          </cell>
          <cell r="AF315">
            <v>0</v>
          </cell>
        </row>
        <row r="316">
          <cell r="AC316" t="str">
            <v>USDHC_DATA1</v>
          </cell>
          <cell r="AF316">
            <v>0</v>
          </cell>
        </row>
        <row r="317">
          <cell r="AC317" t="str">
            <v>USDHC_DATA2</v>
          </cell>
          <cell r="AF317">
            <v>0</v>
          </cell>
        </row>
        <row r="318">
          <cell r="AC318" t="str">
            <v>USDHC_DATA3</v>
          </cell>
          <cell r="AF318">
            <v>0</v>
          </cell>
        </row>
        <row r="319">
          <cell r="AC319" t="str">
            <v>USDHC_DATA4</v>
          </cell>
          <cell r="AF319">
            <v>0</v>
          </cell>
        </row>
        <row r="320">
          <cell r="AC320" t="str">
            <v>USDHC_DATA5</v>
          </cell>
          <cell r="AF320">
            <v>0</v>
          </cell>
        </row>
        <row r="321">
          <cell r="AC321" t="str">
            <v>USDHC_DATA6</v>
          </cell>
          <cell r="AF321">
            <v>0</v>
          </cell>
        </row>
        <row r="322">
          <cell r="AC322" t="str">
            <v>USDHC_DATA7</v>
          </cell>
          <cell r="AF322">
            <v>0</v>
          </cell>
        </row>
        <row r="323">
          <cell r="AC323" t="str">
            <v>USDHC_LCTL</v>
          </cell>
          <cell r="AF323">
            <v>0</v>
          </cell>
        </row>
        <row r="324">
          <cell r="AC324" t="str">
            <v>USDHC_STROBE</v>
          </cell>
          <cell r="AF324">
            <v>0</v>
          </cell>
        </row>
        <row r="325">
          <cell r="AC325" t="str">
            <v>USDHC_RESET_B</v>
          </cell>
          <cell r="AF325">
            <v>0</v>
          </cell>
        </row>
        <row r="326">
          <cell r="AC326" t="str">
            <v>USDHC_RESET</v>
          </cell>
          <cell r="AF326">
            <v>0</v>
          </cell>
        </row>
        <row r="327">
          <cell r="AC327" t="str">
            <v>USDHC_VSELECT</v>
          </cell>
          <cell r="AF327">
            <v>0</v>
          </cell>
        </row>
        <row r="328">
          <cell r="AC328" t="str">
            <v>USDHC_WP</v>
          </cell>
          <cell r="AF328">
            <v>0</v>
          </cell>
        </row>
        <row r="329">
          <cell r="AC329" t="str">
            <v>USDHC_DEBUG[</v>
          </cell>
          <cell r="AF329">
            <v>0</v>
          </cell>
        </row>
        <row r="330">
          <cell r="AC330" t="str">
            <v>WDOG_WDOG_B</v>
          </cell>
          <cell r="AF330">
            <v>0</v>
          </cell>
        </row>
        <row r="331">
          <cell r="AC331" t="str">
            <v>WDOG_WDOG_RST_B_DEB</v>
          </cell>
          <cell r="AF331">
            <v>0</v>
          </cell>
        </row>
        <row r="332">
          <cell r="AC332" t="str">
            <v>WDOG_WDOG_ANY</v>
          </cell>
          <cell r="AF332">
            <v>0</v>
          </cell>
        </row>
        <row r="333">
          <cell r="AC333" t="str">
            <v>USB_OTG1_ID</v>
          </cell>
          <cell r="AF333">
            <v>0</v>
          </cell>
        </row>
        <row r="334">
          <cell r="AC334" t="str">
            <v>USB_OTG2_ID</v>
          </cell>
          <cell r="AF334">
            <v>0</v>
          </cell>
        </row>
        <row r="335">
          <cell r="AC335" t="str">
            <v>USB_H1_PWR_WAKE</v>
          </cell>
          <cell r="AF335">
            <v>0</v>
          </cell>
        </row>
        <row r="336">
          <cell r="AC336" t="str">
            <v>USB_OTG_HOST_MODE</v>
          </cell>
          <cell r="AF336">
            <v>0</v>
          </cell>
        </row>
        <row r="337">
          <cell r="AC337" t="str">
            <v>USB_OTG_PWR_WAKE</v>
          </cell>
          <cell r="AF337">
            <v>0</v>
          </cell>
        </row>
        <row r="338">
          <cell r="AC338" t="str">
            <v>USB_HOST_OC</v>
          </cell>
          <cell r="AF338">
            <v>0</v>
          </cell>
        </row>
        <row r="339">
          <cell r="AC339" t="str">
            <v>USB_HOST_PWR</v>
          </cell>
          <cell r="AF339">
            <v>0</v>
          </cell>
        </row>
        <row r="340">
          <cell r="AC340" t="str">
            <v>USB_OTG1_OC</v>
          </cell>
          <cell r="AF340">
            <v>0</v>
          </cell>
        </row>
        <row r="341">
          <cell r="AC341" t="str">
            <v>USB_OTG1_PWR</v>
          </cell>
          <cell r="AF341">
            <v>0</v>
          </cell>
        </row>
        <row r="342">
          <cell r="AC342" t="str">
            <v>USB_OTG1_OC</v>
          </cell>
          <cell r="AF342">
            <v>0</v>
          </cell>
        </row>
        <row r="343">
          <cell r="AC343" t="str">
            <v>USB_OTG1_PWR</v>
          </cell>
          <cell r="AF343">
            <v>0</v>
          </cell>
        </row>
        <row r="344">
          <cell r="AC344" t="str">
            <v>USB_OTG2_OC</v>
          </cell>
          <cell r="AF344">
            <v>0</v>
          </cell>
        </row>
        <row r="345">
          <cell r="AC345" t="str">
            <v>USB_OTG2_PWR</v>
          </cell>
          <cell r="AF345">
            <v>0</v>
          </cell>
        </row>
        <row r="346">
          <cell r="AC346" t="str">
            <v>USB_UH_DFD_OUT[</v>
          </cell>
          <cell r="AF346">
            <v>0</v>
          </cell>
        </row>
        <row r="347">
          <cell r="AC347" t="str">
            <v>CSI_PIXCLK</v>
          </cell>
          <cell r="AF347">
            <v>0</v>
          </cell>
        </row>
        <row r="348">
          <cell r="AC348" t="str">
            <v>CSI_FIELD</v>
          </cell>
          <cell r="AF348">
            <v>0</v>
          </cell>
        </row>
        <row r="349">
          <cell r="AC349" t="str">
            <v>CSI_HSYNC</v>
          </cell>
          <cell r="AF349">
            <v>0</v>
          </cell>
        </row>
        <row r="350">
          <cell r="AC350" t="str">
            <v>CSI_VSYNC</v>
          </cell>
          <cell r="AF350">
            <v>0</v>
          </cell>
        </row>
        <row r="351">
          <cell r="AC351" t="str">
            <v>CSI_DATA[</v>
          </cell>
          <cell r="AF351">
            <v>0</v>
          </cell>
        </row>
        <row r="352">
          <cell r="AC352" t="str">
            <v>CSI_DATA[</v>
          </cell>
          <cell r="AF352">
            <v>0</v>
          </cell>
        </row>
        <row r="353">
          <cell r="AC353" t="str">
            <v>CSI_MCLK</v>
          </cell>
          <cell r="AF353">
            <v>0</v>
          </cell>
        </row>
        <row r="354">
          <cell r="AC354" t="str">
            <v>SAI_RX_BCLK</v>
          </cell>
          <cell r="AF354">
            <v>0</v>
          </cell>
        </row>
        <row r="355">
          <cell r="AC355" t="str">
            <v>SAI_TX_BCLK</v>
          </cell>
          <cell r="AF355">
            <v>0</v>
          </cell>
        </row>
        <row r="356">
          <cell r="AC356" t="str">
            <v>SAI_RX_DATA</v>
          </cell>
          <cell r="AF356">
            <v>0</v>
          </cell>
        </row>
        <row r="357">
          <cell r="AC357" t="str">
            <v>SAI_TX_DATA</v>
          </cell>
          <cell r="AF357">
            <v>0</v>
          </cell>
        </row>
        <row r="358">
          <cell r="AC358" t="str">
            <v>SAI_RX_SYNC</v>
          </cell>
          <cell r="AF358">
            <v>0</v>
          </cell>
        </row>
        <row r="359">
          <cell r="AC359" t="str">
            <v>SAI_TX_SYNC</v>
          </cell>
          <cell r="AF359">
            <v>0</v>
          </cell>
        </row>
        <row r="360">
          <cell r="AC360" t="str">
            <v>SAI_MCLK</v>
          </cell>
          <cell r="AF360">
            <v>0</v>
          </cell>
        </row>
        <row r="361">
          <cell r="AC361" t="str">
            <v>QSPI_A_SS0_B</v>
          </cell>
          <cell r="AF361">
            <v>0</v>
          </cell>
        </row>
        <row r="362">
          <cell r="AC362" t="str">
            <v>QSPI_A_SS1_B</v>
          </cell>
          <cell r="AF362">
            <v>0</v>
          </cell>
        </row>
        <row r="363">
          <cell r="AC363" t="str">
            <v>QSPI_A_SCLK</v>
          </cell>
          <cell r="AF363">
            <v>0</v>
          </cell>
        </row>
        <row r="364">
          <cell r="AC364" t="str">
            <v>QSPI_A_DATA[</v>
          </cell>
          <cell r="AF364">
            <v>0</v>
          </cell>
        </row>
        <row r="365">
          <cell r="AC365" t="str">
            <v>QSPI_A_DQS</v>
          </cell>
          <cell r="AF365">
            <v>0</v>
          </cell>
        </row>
        <row r="366">
          <cell r="AC366" t="str">
            <v>QSPI_B_SS0_B</v>
          </cell>
          <cell r="AF366">
            <v>0</v>
          </cell>
        </row>
        <row r="367">
          <cell r="AC367" t="str">
            <v>QSPI_B_SS1_B</v>
          </cell>
          <cell r="AF367">
            <v>0</v>
          </cell>
        </row>
        <row r="368">
          <cell r="AC368" t="str">
            <v>QSPI_B_SCLK</v>
          </cell>
          <cell r="AF368">
            <v>0</v>
          </cell>
        </row>
        <row r="369">
          <cell r="AC369" t="str">
            <v>QSPI_B_DATA[</v>
          </cell>
          <cell r="AF369">
            <v>0</v>
          </cell>
        </row>
        <row r="370">
          <cell r="AC370" t="str">
            <v>QSPI_B_DQS</v>
          </cell>
          <cell r="AF370">
            <v>0</v>
          </cell>
        </row>
        <row r="371">
          <cell r="AC371" t="str">
            <v>SIM_PORT1_CLK</v>
          </cell>
          <cell r="AF371">
            <v>0</v>
          </cell>
        </row>
        <row r="372">
          <cell r="AC372" t="str">
            <v>SIM_PORT1_PD</v>
          </cell>
          <cell r="AF372">
            <v>0</v>
          </cell>
        </row>
        <row r="373">
          <cell r="AC373" t="str">
            <v>SIM_PORT1_RST_B</v>
          </cell>
          <cell r="AF373">
            <v>0</v>
          </cell>
        </row>
        <row r="374">
          <cell r="AC374" t="str">
            <v>SIM_PORT1_SVEN</v>
          </cell>
          <cell r="AF374">
            <v>0</v>
          </cell>
        </row>
        <row r="375">
          <cell r="AC375" t="str">
            <v>SIM_PORT1_TRXD</v>
          </cell>
          <cell r="AF375">
            <v>0</v>
          </cell>
        </row>
        <row r="376">
          <cell r="AC376" t="str">
            <v>SIM_PORT2_CLK</v>
          </cell>
          <cell r="AF376">
            <v>0</v>
          </cell>
        </row>
        <row r="377">
          <cell r="AC377" t="str">
            <v>SIM_PORT2_PD</v>
          </cell>
          <cell r="AF377">
            <v>0</v>
          </cell>
        </row>
        <row r="378">
          <cell r="AC378" t="str">
            <v>SIM_PORT2_RST_B</v>
          </cell>
          <cell r="AF378">
            <v>0</v>
          </cell>
        </row>
        <row r="379">
          <cell r="AC379" t="str">
            <v>SIM_PORT2_SVEN</v>
          </cell>
          <cell r="AF379">
            <v>0</v>
          </cell>
        </row>
        <row r="380">
          <cell r="AC380" t="str">
            <v>SIM_PORT2_TRXD</v>
          </cell>
          <cell r="AF380">
            <v>0</v>
          </cell>
        </row>
        <row r="381">
          <cell r="AC381" t="str">
            <v>MQS_LEFT</v>
          </cell>
          <cell r="AF381">
            <v>0</v>
          </cell>
        </row>
        <row r="382">
          <cell r="AC382" t="str">
            <v>MQS_RIGHT</v>
          </cell>
          <cell r="AF382">
            <v>0</v>
          </cell>
        </row>
        <row r="383">
          <cell r="AC383" t="str">
            <v>NAND_TEST_TRIG</v>
          </cell>
          <cell r="AF383">
            <v>0</v>
          </cell>
        </row>
        <row r="384">
          <cell r="AC384" t="str">
            <v>USDHC_TEST_TRIG</v>
          </cell>
          <cell r="AF384">
            <v>0</v>
          </cell>
        </row>
        <row r="385">
          <cell r="AC385" t="str">
            <v>ECSPI_TEST_TRIG</v>
          </cell>
          <cell r="AF385">
            <v>0</v>
          </cell>
        </row>
        <row r="386">
          <cell r="AC386" t="str">
            <v>QSPI_TEST_TRIG</v>
          </cell>
          <cell r="AF386">
            <v>0</v>
          </cell>
        </row>
      </sheetData>
      <sheetData sheetId="9"/>
      <sheetData sheetId="10"/>
      <sheetData sheetId="11">
        <row r="2">
          <cell r="V2" t="str">
            <v>PAD_HEAD</v>
          </cell>
        </row>
        <row r="3">
          <cell r="V3" t="str">
            <v>PCIE</v>
          </cell>
        </row>
        <row r="4">
          <cell r="V4" t="str">
            <v>PCIE</v>
          </cell>
        </row>
        <row r="5">
          <cell r="V5" t="str">
            <v>LVDS</v>
          </cell>
        </row>
      </sheetData>
      <sheetData sheetId="12">
        <row r="2">
          <cell r="A2" t="str">
            <v>SLOW</v>
          </cell>
          <cell r="C2" t="str">
            <v>Disabled</v>
          </cell>
          <cell r="D2" t="str">
            <v>Disabled</v>
          </cell>
          <cell r="G2" t="str">
            <v>Disabled</v>
          </cell>
        </row>
        <row r="3">
          <cell r="A3" t="str">
            <v>FAST</v>
          </cell>
          <cell r="C3" t="str">
            <v>Enabled</v>
          </cell>
          <cell r="D3" t="str">
            <v>Enabled</v>
          </cell>
          <cell r="G3" t="str">
            <v>Enabled</v>
          </cell>
        </row>
        <row r="4">
          <cell r="A4" t="str">
            <v>CFG(SLOW)</v>
          </cell>
          <cell r="C4" t="str">
            <v>CFG(Enabled)</v>
          </cell>
          <cell r="D4" t="str">
            <v>CFG(Enabled)</v>
          </cell>
          <cell r="G4" t="str">
            <v>CFG(Enabled)</v>
          </cell>
        </row>
        <row r="5">
          <cell r="A5" t="str">
            <v>CFG(FAST)</v>
          </cell>
          <cell r="C5" t="str">
            <v>CFG(Disabled)</v>
          </cell>
          <cell r="D5" t="str">
            <v>CFG(Disabled)</v>
          </cell>
          <cell r="G5" t="str">
            <v>CFG(Disabled)</v>
          </cell>
        </row>
        <row r="6">
          <cell r="A6" t="str">
            <v>NA</v>
          </cell>
          <cell r="C6" t="str">
            <v>NA</v>
          </cell>
          <cell r="D6" t="str">
            <v>NA</v>
          </cell>
          <cell r="G6" t="str">
            <v>NA</v>
          </cell>
        </row>
        <row r="7">
          <cell r="A7" t="str">
            <v>Nom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5D23F-5ADD-4C35-A311-18A57CBFA921}" name="Table1" displayName="Table1" ref="B1:D18" totalsRowShown="0">
  <autoFilter ref="B1:D18" xr:uid="{333F961B-9F7A-4561-8947-DCF3392A0EF5}">
    <filterColumn colId="0" hiddenButton="1"/>
    <filterColumn colId="1" hiddenButton="1"/>
    <filterColumn colId="2" hiddenButton="1"/>
  </autoFilter>
  <tableColumns count="3">
    <tableColumn id="1" xr3:uid="{32D11D05-F301-4008-BD62-41B5747EEA0A}" name="Version " dataDxfId="38"/>
    <tableColumn id="2" xr3:uid="{BF3FA50D-6128-4C4F-9915-10877FC9DC25}" name="Date"/>
    <tableColumn id="3" xr3:uid="{82F95ADD-6DCA-4BC7-8B43-C835F8DB4C6D}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0B43-FE58-489F-98AF-1791F3942CB1}">
  <dimension ref="A1:D121"/>
  <sheetViews>
    <sheetView topLeftCell="B1" zoomScaleNormal="100" workbookViewId="0">
      <selection activeCell="D19" sqref="D19"/>
    </sheetView>
  </sheetViews>
  <sheetFormatPr defaultRowHeight="15" x14ac:dyDescent="0.25"/>
  <cols>
    <col min="1" max="1" width="15.28515625" hidden="1" customWidth="1"/>
    <col min="2" max="2" width="11.28515625" customWidth="1"/>
    <col min="3" max="3" width="10.140625" bestFit="1" customWidth="1"/>
    <col min="4" max="4" width="110.42578125" customWidth="1"/>
  </cols>
  <sheetData>
    <row r="1" spans="1:4" x14ac:dyDescent="0.25">
      <c r="B1" t="s">
        <v>1427</v>
      </c>
      <c r="C1" t="s">
        <v>1428</v>
      </c>
      <c r="D1" t="s">
        <v>1429</v>
      </c>
    </row>
    <row r="2" spans="1:4" x14ac:dyDescent="0.25">
      <c r="B2" s="42" t="s">
        <v>1430</v>
      </c>
      <c r="C2" s="15">
        <v>43816</v>
      </c>
      <c r="D2" t="s">
        <v>1431</v>
      </c>
    </row>
    <row r="3" spans="1:4" x14ac:dyDescent="0.25">
      <c r="B3" s="1">
        <v>1.1000000000000001</v>
      </c>
      <c r="C3" s="14" t="s">
        <v>1533</v>
      </c>
      <c r="D3" t="s">
        <v>1532</v>
      </c>
    </row>
    <row r="4" spans="1:4" x14ac:dyDescent="0.25">
      <c r="B4" s="1">
        <v>1.2</v>
      </c>
      <c r="C4" s="14" t="s">
        <v>1618</v>
      </c>
      <c r="D4" t="s">
        <v>1619</v>
      </c>
    </row>
    <row r="5" spans="1:4" x14ac:dyDescent="0.25">
      <c r="B5" s="1">
        <v>1.3</v>
      </c>
      <c r="C5" s="15">
        <v>43850</v>
      </c>
      <c r="D5" t="s">
        <v>1624</v>
      </c>
    </row>
    <row r="6" spans="1:4" x14ac:dyDescent="0.25">
      <c r="B6" s="1">
        <v>1.4</v>
      </c>
      <c r="C6" s="15">
        <v>43850</v>
      </c>
      <c r="D6" t="s">
        <v>1652</v>
      </c>
    </row>
    <row r="7" spans="1:4" x14ac:dyDescent="0.25">
      <c r="B7" s="1">
        <v>1.5</v>
      </c>
      <c r="C7" s="15">
        <v>43858</v>
      </c>
      <c r="D7" t="s">
        <v>1665</v>
      </c>
    </row>
    <row r="8" spans="1:4" ht="30" x14ac:dyDescent="0.25">
      <c r="B8" s="1">
        <v>1.6</v>
      </c>
      <c r="C8" s="15">
        <v>43912</v>
      </c>
      <c r="D8" s="50" t="s">
        <v>1823</v>
      </c>
    </row>
    <row r="9" spans="1:4" x14ac:dyDescent="0.25">
      <c r="B9" s="1">
        <v>1.7</v>
      </c>
      <c r="C9" s="15">
        <v>43968</v>
      </c>
      <c r="D9" s="50" t="s">
        <v>1825</v>
      </c>
    </row>
    <row r="10" spans="1:4" x14ac:dyDescent="0.25">
      <c r="B10" s="1">
        <v>1.8</v>
      </c>
      <c r="C10" s="15">
        <v>43984</v>
      </c>
      <c r="D10" s="50" t="s">
        <v>1866</v>
      </c>
    </row>
    <row r="11" spans="1:4" ht="30" customHeight="1" x14ac:dyDescent="0.25">
      <c r="B11" s="1">
        <v>1.9</v>
      </c>
      <c r="C11" s="15">
        <v>43997</v>
      </c>
      <c r="D11" s="50" t="s">
        <v>1875</v>
      </c>
    </row>
    <row r="12" spans="1:4" ht="60" x14ac:dyDescent="0.25">
      <c r="A12" s="55"/>
      <c r="B12" s="42" t="s">
        <v>1882</v>
      </c>
      <c r="C12" s="15">
        <v>44010</v>
      </c>
      <c r="D12" s="50" t="s">
        <v>1920</v>
      </c>
    </row>
    <row r="13" spans="1:4" ht="30" x14ac:dyDescent="0.25">
      <c r="B13" s="1">
        <v>2.1</v>
      </c>
      <c r="C13" s="15">
        <v>44033</v>
      </c>
      <c r="D13" s="50" t="s">
        <v>1983</v>
      </c>
    </row>
    <row r="14" spans="1:4" ht="60" x14ac:dyDescent="0.25">
      <c r="B14" s="1">
        <v>2.2000000000000002</v>
      </c>
      <c r="C14" s="15">
        <v>44125</v>
      </c>
      <c r="D14" s="50" t="s">
        <v>2103</v>
      </c>
    </row>
    <row r="15" spans="1:4" x14ac:dyDescent="0.25">
      <c r="B15" s="1">
        <v>2.2999999999999998</v>
      </c>
      <c r="C15" s="15">
        <v>44273</v>
      </c>
      <c r="D15" s="50" t="s">
        <v>2113</v>
      </c>
    </row>
    <row r="16" spans="1:4" ht="45" x14ac:dyDescent="0.25">
      <c r="B16" s="1">
        <v>2.4</v>
      </c>
      <c r="C16" s="15">
        <v>44699</v>
      </c>
      <c r="D16" s="50" t="s">
        <v>2128</v>
      </c>
    </row>
    <row r="17" spans="2:4" ht="30" x14ac:dyDescent="0.25">
      <c r="B17" s="1">
        <v>2.5</v>
      </c>
      <c r="C17" s="15">
        <v>45001</v>
      </c>
      <c r="D17" s="50" t="s">
        <v>2556</v>
      </c>
    </row>
    <row r="18" spans="2:4" x14ac:dyDescent="0.25">
      <c r="B18" s="1">
        <v>2.6</v>
      </c>
      <c r="C18" s="15">
        <v>45005</v>
      </c>
      <c r="D18" t="s">
        <v>2642</v>
      </c>
    </row>
    <row r="100" spans="1:1" ht="15.75" thickBot="1" x14ac:dyDescent="0.3"/>
    <row r="101" spans="1:1" x14ac:dyDescent="0.25">
      <c r="A101" s="75" t="s">
        <v>1455</v>
      </c>
    </row>
    <row r="102" spans="1:1" x14ac:dyDescent="0.25">
      <c r="A102" s="76" t="s">
        <v>1432</v>
      </c>
    </row>
    <row r="103" spans="1:1" x14ac:dyDescent="0.25">
      <c r="A103" s="76" t="s">
        <v>1433</v>
      </c>
    </row>
    <row r="104" spans="1:1" x14ac:dyDescent="0.25">
      <c r="A104" s="76" t="s">
        <v>1434</v>
      </c>
    </row>
    <row r="105" spans="1:1" x14ac:dyDescent="0.25">
      <c r="A105" s="76" t="s">
        <v>1435</v>
      </c>
    </row>
    <row r="106" spans="1:1" x14ac:dyDescent="0.25">
      <c r="A106" s="77" t="s">
        <v>1449</v>
      </c>
    </row>
    <row r="107" spans="1:1" x14ac:dyDescent="0.25">
      <c r="A107" s="76" t="s">
        <v>1004</v>
      </c>
    </row>
    <row r="108" spans="1:1" x14ac:dyDescent="0.25">
      <c r="A108" s="76" t="s">
        <v>1006</v>
      </c>
    </row>
    <row r="109" spans="1:1" x14ac:dyDescent="0.25">
      <c r="A109" s="76" t="s">
        <v>1436</v>
      </c>
    </row>
    <row r="110" spans="1:1" x14ac:dyDescent="0.25">
      <c r="A110" s="76" t="s">
        <v>1437</v>
      </c>
    </row>
    <row r="111" spans="1:1" x14ac:dyDescent="0.25">
      <c r="A111" s="76" t="s">
        <v>1438</v>
      </c>
    </row>
    <row r="112" spans="1:1" x14ac:dyDescent="0.25">
      <c r="A112" s="76" t="s">
        <v>1439</v>
      </c>
    </row>
    <row r="113" spans="1:1" x14ac:dyDescent="0.25">
      <c r="A113" s="76" t="s">
        <v>1005</v>
      </c>
    </row>
    <row r="114" spans="1:1" x14ac:dyDescent="0.25">
      <c r="A114" s="76" t="s">
        <v>715</v>
      </c>
    </row>
    <row r="115" spans="1:1" x14ac:dyDescent="0.25">
      <c r="A115" s="76" t="s">
        <v>1454</v>
      </c>
    </row>
    <row r="116" spans="1:1" x14ac:dyDescent="0.25">
      <c r="A116" s="76" t="s">
        <v>1530</v>
      </c>
    </row>
    <row r="117" spans="1:1" x14ac:dyDescent="0.25">
      <c r="A117" s="76" t="s">
        <v>1666</v>
      </c>
    </row>
    <row r="118" spans="1:1" x14ac:dyDescent="0.25">
      <c r="A118" s="76" t="s">
        <v>1878</v>
      </c>
    </row>
    <row r="119" spans="1:1" x14ac:dyDescent="0.25">
      <c r="A119" s="76"/>
    </row>
    <row r="120" spans="1:1" x14ac:dyDescent="0.25">
      <c r="A120" s="76"/>
    </row>
    <row r="121" spans="1:1" ht="15.75" thickBot="1" x14ac:dyDescent="0.3">
      <c r="A121" s="78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B644-4D68-4CA4-AD00-6DC1B85A833D}">
  <dimension ref="A1:L201"/>
  <sheetViews>
    <sheetView zoomScale="85" zoomScaleNormal="85" workbookViewId="0">
      <pane ySplit="1" topLeftCell="A2" activePane="bottomLeft" state="frozen"/>
      <selection activeCell="B1" sqref="B1"/>
      <selection pane="bottomLeft" activeCell="C91" sqref="C91"/>
    </sheetView>
  </sheetViews>
  <sheetFormatPr defaultRowHeight="15" x14ac:dyDescent="0.25"/>
  <cols>
    <col min="1" max="1" width="8.28515625" style="1" bestFit="1" customWidth="1"/>
    <col min="2" max="2" width="116" bestFit="1" customWidth="1"/>
    <col min="3" max="3" width="13.28515625" customWidth="1"/>
    <col min="4" max="4" width="18.42578125" style="1" customWidth="1"/>
    <col min="5" max="5" width="75.5703125" bestFit="1" customWidth="1"/>
    <col min="7" max="7" width="15.5703125" bestFit="1" customWidth="1"/>
    <col min="9" max="9" width="15.5703125" bestFit="1" customWidth="1"/>
    <col min="11" max="11" width="14.7109375" bestFit="1" customWidth="1"/>
  </cols>
  <sheetData>
    <row r="1" spans="1:12" ht="30.75" thickBot="1" x14ac:dyDescent="0.3">
      <c r="A1" s="8" t="s">
        <v>309</v>
      </c>
      <c r="B1" s="7" t="s">
        <v>17</v>
      </c>
      <c r="C1" s="44" t="s">
        <v>1625</v>
      </c>
      <c r="D1" s="45" t="s">
        <v>1638</v>
      </c>
      <c r="E1" s="44" t="s">
        <v>1631</v>
      </c>
      <c r="G1" s="51" t="s">
        <v>1830</v>
      </c>
      <c r="H1" s="72" t="s">
        <v>1829</v>
      </c>
      <c r="I1" s="52" t="s">
        <v>1831</v>
      </c>
      <c r="J1" s="73" t="s">
        <v>1839</v>
      </c>
      <c r="K1" s="53" t="s">
        <v>1832</v>
      </c>
      <c r="L1" s="73" t="s">
        <v>1833</v>
      </c>
    </row>
    <row r="2" spans="1:12" x14ac:dyDescent="0.25">
      <c r="A2" s="2">
        <v>1</v>
      </c>
      <c r="B2" s="3" t="s">
        <v>1534</v>
      </c>
      <c r="C2" s="44"/>
      <c r="D2" s="46"/>
      <c r="E2" s="44"/>
      <c r="F2" t="str">
        <f>IF(ISODD(A2),"Odd","Even")</f>
        <v>Odd</v>
      </c>
    </row>
    <row r="3" spans="1:12" x14ac:dyDescent="0.25">
      <c r="A3" s="2">
        <v>2</v>
      </c>
      <c r="B3" s="3" t="s">
        <v>0</v>
      </c>
      <c r="C3" s="44"/>
      <c r="D3" s="46"/>
      <c r="E3" s="44"/>
      <c r="F3" t="str">
        <f t="shared" ref="F3:F66" si="0">IF(ISODD(A3),"Odd","Even")</f>
        <v>Even</v>
      </c>
    </row>
    <row r="4" spans="1:12" x14ac:dyDescent="0.25">
      <c r="A4" s="2">
        <v>3</v>
      </c>
      <c r="B4" s="3" t="s">
        <v>1535</v>
      </c>
      <c r="C4" s="44"/>
      <c r="D4" s="46"/>
      <c r="E4" s="44"/>
      <c r="F4" t="str">
        <f t="shared" si="0"/>
        <v>Odd</v>
      </c>
    </row>
    <row r="5" spans="1:12" x14ac:dyDescent="0.25">
      <c r="A5" s="2">
        <v>4</v>
      </c>
      <c r="B5" s="3" t="s">
        <v>1536</v>
      </c>
      <c r="C5" s="44"/>
      <c r="D5" s="46"/>
      <c r="E5" s="44"/>
      <c r="F5" t="str">
        <f t="shared" si="0"/>
        <v>Even</v>
      </c>
    </row>
    <row r="6" spans="1:12" x14ac:dyDescent="0.25">
      <c r="A6" s="2">
        <v>5</v>
      </c>
      <c r="B6" s="3" t="s">
        <v>1537</v>
      </c>
      <c r="C6" s="44"/>
      <c r="D6" s="46"/>
      <c r="E6" s="44"/>
      <c r="F6" t="str">
        <f t="shared" si="0"/>
        <v>Odd</v>
      </c>
    </row>
    <row r="7" spans="1:12" x14ac:dyDescent="0.25">
      <c r="A7" s="2">
        <v>6</v>
      </c>
      <c r="B7" s="3" t="s">
        <v>1538</v>
      </c>
      <c r="C7" s="44"/>
      <c r="D7" s="46"/>
      <c r="E7" s="44"/>
      <c r="F7" t="str">
        <f t="shared" si="0"/>
        <v>Even</v>
      </c>
    </row>
    <row r="8" spans="1:12" x14ac:dyDescent="0.25">
      <c r="A8" s="2">
        <v>7</v>
      </c>
      <c r="B8" s="3" t="s">
        <v>0</v>
      </c>
      <c r="C8" s="44"/>
      <c r="D8" s="46"/>
      <c r="E8" s="44"/>
      <c r="F8" t="str">
        <f t="shared" si="0"/>
        <v>Odd</v>
      </c>
    </row>
    <row r="9" spans="1:12" x14ac:dyDescent="0.25">
      <c r="A9" s="2">
        <v>8</v>
      </c>
      <c r="B9" s="3" t="s">
        <v>0</v>
      </c>
      <c r="C9" s="44"/>
      <c r="D9" s="46"/>
      <c r="E9" s="44"/>
      <c r="F9" t="str">
        <f t="shared" si="0"/>
        <v>Even</v>
      </c>
    </row>
    <row r="10" spans="1:12" x14ac:dyDescent="0.25">
      <c r="A10" s="2">
        <v>9</v>
      </c>
      <c r="B10" s="3" t="s">
        <v>1539</v>
      </c>
      <c r="C10" s="44"/>
      <c r="D10" s="46"/>
      <c r="E10" s="44"/>
      <c r="F10" t="str">
        <f t="shared" si="0"/>
        <v>Odd</v>
      </c>
    </row>
    <row r="11" spans="1:12" x14ac:dyDescent="0.25">
      <c r="A11" s="2">
        <v>10</v>
      </c>
      <c r="B11" s="3" t="s">
        <v>1540</v>
      </c>
      <c r="C11" s="44"/>
      <c r="D11" s="46"/>
      <c r="E11" s="44"/>
      <c r="F11" t="str">
        <f t="shared" si="0"/>
        <v>Even</v>
      </c>
    </row>
    <row r="12" spans="1:12" x14ac:dyDescent="0.25">
      <c r="A12" s="2">
        <v>11</v>
      </c>
      <c r="B12" s="3" t="s">
        <v>1541</v>
      </c>
      <c r="C12" s="44"/>
      <c r="D12" s="46"/>
      <c r="E12" s="44"/>
      <c r="F12" t="str">
        <f t="shared" si="0"/>
        <v>Odd</v>
      </c>
    </row>
    <row r="13" spans="1:12" x14ac:dyDescent="0.25">
      <c r="A13" s="2">
        <v>12</v>
      </c>
      <c r="B13" s="3" t="s">
        <v>1542</v>
      </c>
      <c r="C13" s="44"/>
      <c r="D13" s="46"/>
      <c r="E13" s="44"/>
      <c r="F13" t="str">
        <f t="shared" si="0"/>
        <v>Even</v>
      </c>
    </row>
    <row r="14" spans="1:12" x14ac:dyDescent="0.25">
      <c r="A14" s="2">
        <v>13</v>
      </c>
      <c r="B14" s="3" t="s">
        <v>0</v>
      </c>
      <c r="C14" s="44"/>
      <c r="D14" s="46"/>
      <c r="E14" s="44"/>
      <c r="F14" t="str">
        <f t="shared" si="0"/>
        <v>Odd</v>
      </c>
    </row>
    <row r="15" spans="1:12" x14ac:dyDescent="0.25">
      <c r="A15" s="2">
        <v>14</v>
      </c>
      <c r="B15" s="3" t="s">
        <v>0</v>
      </c>
      <c r="C15" s="44"/>
      <c r="D15" s="46"/>
      <c r="E15" s="44"/>
      <c r="F15" t="str">
        <f t="shared" si="0"/>
        <v>Even</v>
      </c>
    </row>
    <row r="16" spans="1:12" x14ac:dyDescent="0.25">
      <c r="A16" s="2">
        <v>15</v>
      </c>
      <c r="B16" s="3" t="s">
        <v>1543</v>
      </c>
      <c r="C16" s="44"/>
      <c r="D16" s="46"/>
      <c r="E16" s="44"/>
      <c r="F16" t="str">
        <f t="shared" si="0"/>
        <v>Odd</v>
      </c>
    </row>
    <row r="17" spans="1:6" x14ac:dyDescent="0.25">
      <c r="A17" s="2">
        <v>16</v>
      </c>
      <c r="B17" s="3" t="s">
        <v>1544</v>
      </c>
      <c r="C17" s="44"/>
      <c r="D17" s="46"/>
      <c r="E17" s="44"/>
      <c r="F17" t="str">
        <f t="shared" si="0"/>
        <v>Even</v>
      </c>
    </row>
    <row r="18" spans="1:6" x14ac:dyDescent="0.25">
      <c r="A18" s="2">
        <v>17</v>
      </c>
      <c r="B18" s="3" t="s">
        <v>88</v>
      </c>
      <c r="C18" s="44"/>
      <c r="D18" s="46"/>
      <c r="E18" s="44"/>
      <c r="F18" t="str">
        <f t="shared" si="0"/>
        <v>Odd</v>
      </c>
    </row>
    <row r="19" spans="1:6" x14ac:dyDescent="0.25">
      <c r="A19" s="2">
        <v>18</v>
      </c>
      <c r="B19" s="3" t="s">
        <v>1545</v>
      </c>
      <c r="C19" s="44"/>
      <c r="D19" s="46"/>
      <c r="E19" s="44"/>
      <c r="F19" t="str">
        <f t="shared" si="0"/>
        <v>Even</v>
      </c>
    </row>
    <row r="20" spans="1:6" x14ac:dyDescent="0.25">
      <c r="A20" s="2">
        <v>19</v>
      </c>
      <c r="B20" s="3" t="s">
        <v>0</v>
      </c>
      <c r="C20" s="44"/>
      <c r="D20" s="46"/>
      <c r="E20" s="44"/>
      <c r="F20" t="str">
        <f t="shared" si="0"/>
        <v>Odd</v>
      </c>
    </row>
    <row r="21" spans="1:6" x14ac:dyDescent="0.25">
      <c r="A21" s="2">
        <v>20</v>
      </c>
      <c r="B21" s="3" t="s">
        <v>1546</v>
      </c>
      <c r="C21" s="44"/>
      <c r="D21" s="46"/>
      <c r="E21" s="44"/>
      <c r="F21" t="str">
        <f t="shared" si="0"/>
        <v>Even</v>
      </c>
    </row>
    <row r="22" spans="1:6" x14ac:dyDescent="0.25">
      <c r="A22" s="2">
        <v>21</v>
      </c>
      <c r="B22" s="3" t="s">
        <v>1547</v>
      </c>
      <c r="C22" s="44"/>
      <c r="D22" s="46"/>
      <c r="E22" s="44"/>
      <c r="F22" t="str">
        <f t="shared" si="0"/>
        <v>Odd</v>
      </c>
    </row>
    <row r="23" spans="1:6" x14ac:dyDescent="0.25">
      <c r="A23" s="2">
        <v>22</v>
      </c>
      <c r="B23" s="3" t="s">
        <v>1548</v>
      </c>
      <c r="C23" s="44"/>
      <c r="D23" s="46"/>
      <c r="E23" s="44"/>
      <c r="F23" t="str">
        <f t="shared" si="0"/>
        <v>Even</v>
      </c>
    </row>
    <row r="24" spans="1:6" x14ac:dyDescent="0.25">
      <c r="A24" s="2">
        <v>23</v>
      </c>
      <c r="B24" s="3" t="s">
        <v>1549</v>
      </c>
      <c r="C24" s="44"/>
      <c r="D24" s="46"/>
      <c r="E24" s="44"/>
      <c r="F24" t="str">
        <f t="shared" si="0"/>
        <v>Odd</v>
      </c>
    </row>
    <row r="25" spans="1:6" x14ac:dyDescent="0.25">
      <c r="A25" s="2">
        <v>24</v>
      </c>
      <c r="B25" s="3" t="s">
        <v>1550</v>
      </c>
      <c r="C25" s="44"/>
      <c r="D25" s="46"/>
      <c r="E25" s="44"/>
      <c r="F25" t="str">
        <f t="shared" si="0"/>
        <v>Even</v>
      </c>
    </row>
    <row r="26" spans="1:6" x14ac:dyDescent="0.25">
      <c r="A26" s="2">
        <v>25</v>
      </c>
      <c r="B26" s="3" t="s">
        <v>1551</v>
      </c>
      <c r="C26" s="44"/>
      <c r="D26" s="46"/>
      <c r="E26" s="44"/>
      <c r="F26" t="str">
        <f t="shared" si="0"/>
        <v>Odd</v>
      </c>
    </row>
    <row r="27" spans="1:6" x14ac:dyDescent="0.25">
      <c r="A27" s="2">
        <v>26</v>
      </c>
      <c r="B27" s="3" t="s">
        <v>74</v>
      </c>
      <c r="C27" s="44"/>
      <c r="D27" s="46"/>
      <c r="E27" s="44"/>
      <c r="F27" t="str">
        <f t="shared" si="0"/>
        <v>Even</v>
      </c>
    </row>
    <row r="28" spans="1:6" x14ac:dyDescent="0.25">
      <c r="A28" s="2">
        <v>27</v>
      </c>
      <c r="B28" s="3" t="s">
        <v>0</v>
      </c>
      <c r="C28" s="44"/>
      <c r="D28" s="46"/>
      <c r="E28" s="44"/>
      <c r="F28" t="str">
        <f t="shared" si="0"/>
        <v>Odd</v>
      </c>
    </row>
    <row r="29" spans="1:6" x14ac:dyDescent="0.25">
      <c r="A29" s="2">
        <v>28</v>
      </c>
      <c r="B29" s="3" t="s">
        <v>0</v>
      </c>
      <c r="C29" s="44"/>
      <c r="D29" s="46"/>
      <c r="E29" s="44"/>
      <c r="F29" t="str">
        <f t="shared" si="0"/>
        <v>Even</v>
      </c>
    </row>
    <row r="30" spans="1:6" x14ac:dyDescent="0.25">
      <c r="A30" s="2">
        <v>29</v>
      </c>
      <c r="B30" s="3" t="s">
        <v>1552</v>
      </c>
      <c r="C30" s="44"/>
      <c r="D30" s="46"/>
      <c r="E30" s="44"/>
      <c r="F30" t="str">
        <f t="shared" si="0"/>
        <v>Odd</v>
      </c>
    </row>
    <row r="31" spans="1:6" x14ac:dyDescent="0.25">
      <c r="A31" s="2">
        <v>30</v>
      </c>
      <c r="B31" s="3" t="s">
        <v>1553</v>
      </c>
      <c r="C31" s="44" t="s">
        <v>747</v>
      </c>
      <c r="D31" s="46" t="s">
        <v>1626</v>
      </c>
      <c r="E31" s="44" t="s">
        <v>1902</v>
      </c>
      <c r="F31" t="str">
        <f t="shared" si="0"/>
        <v>Even</v>
      </c>
    </row>
    <row r="32" spans="1:6" x14ac:dyDescent="0.25">
      <c r="A32" s="2">
        <v>31</v>
      </c>
      <c r="B32" s="3" t="s">
        <v>3</v>
      </c>
      <c r="C32" s="44"/>
      <c r="D32" s="46"/>
      <c r="E32" s="44" t="s">
        <v>1877</v>
      </c>
      <c r="F32" t="str">
        <f t="shared" si="0"/>
        <v>Odd</v>
      </c>
    </row>
    <row r="33" spans="1:6" x14ac:dyDescent="0.25">
      <c r="A33" s="2">
        <v>32</v>
      </c>
      <c r="B33" s="3" t="s">
        <v>14</v>
      </c>
      <c r="C33" s="44"/>
      <c r="D33" s="46"/>
      <c r="E33" s="44"/>
      <c r="F33" t="str">
        <f t="shared" si="0"/>
        <v>Even</v>
      </c>
    </row>
    <row r="34" spans="1:6" x14ac:dyDescent="0.25">
      <c r="A34" s="2">
        <v>33</v>
      </c>
      <c r="B34" s="3" t="s">
        <v>3</v>
      </c>
      <c r="C34" s="44"/>
      <c r="D34" s="46"/>
      <c r="E34" s="44" t="s">
        <v>1877</v>
      </c>
      <c r="F34" t="str">
        <f t="shared" si="0"/>
        <v>Odd</v>
      </c>
    </row>
    <row r="35" spans="1:6" x14ac:dyDescent="0.25">
      <c r="A35" s="2">
        <v>34</v>
      </c>
      <c r="B35" s="3" t="s">
        <v>14</v>
      </c>
      <c r="C35" s="44"/>
      <c r="D35" s="46"/>
      <c r="E35" s="44"/>
      <c r="F35" t="str">
        <f t="shared" si="0"/>
        <v>Even</v>
      </c>
    </row>
    <row r="36" spans="1:6" x14ac:dyDescent="0.25">
      <c r="A36" s="2">
        <v>35</v>
      </c>
      <c r="B36" s="3" t="s">
        <v>3</v>
      </c>
      <c r="C36" s="44"/>
      <c r="D36" s="46"/>
      <c r="E36" s="44" t="s">
        <v>1877</v>
      </c>
      <c r="F36" t="str">
        <f t="shared" si="0"/>
        <v>Odd</v>
      </c>
    </row>
    <row r="37" spans="1:6" x14ac:dyDescent="0.25">
      <c r="A37" s="2">
        <v>36</v>
      </c>
      <c r="B37" s="3" t="s">
        <v>14</v>
      </c>
      <c r="C37" s="44"/>
      <c r="D37" s="46"/>
      <c r="E37" s="44"/>
      <c r="F37" t="str">
        <f t="shared" si="0"/>
        <v>Even</v>
      </c>
    </row>
    <row r="38" spans="1:6" x14ac:dyDescent="0.25">
      <c r="A38" s="2">
        <v>37</v>
      </c>
      <c r="B38" s="3" t="s">
        <v>0</v>
      </c>
      <c r="C38" s="44"/>
      <c r="D38" s="46"/>
      <c r="E38" s="44"/>
      <c r="F38" t="str">
        <f t="shared" si="0"/>
        <v>Odd</v>
      </c>
    </row>
    <row r="39" spans="1:6" x14ac:dyDescent="0.25">
      <c r="A39" s="2">
        <v>38</v>
      </c>
      <c r="B39" s="3" t="s">
        <v>142</v>
      </c>
      <c r="C39" s="44" t="s">
        <v>1072</v>
      </c>
      <c r="D39" s="46" t="s">
        <v>1647</v>
      </c>
      <c r="E39" s="44" t="s">
        <v>1649</v>
      </c>
      <c r="F39" t="str">
        <f t="shared" si="0"/>
        <v>Even</v>
      </c>
    </row>
    <row r="40" spans="1:6" x14ac:dyDescent="0.25">
      <c r="A40" s="2">
        <v>39</v>
      </c>
      <c r="B40" s="3" t="s">
        <v>1554</v>
      </c>
      <c r="C40" s="44"/>
      <c r="D40" s="46"/>
      <c r="E40" s="44"/>
      <c r="F40" t="str">
        <f t="shared" si="0"/>
        <v>Odd</v>
      </c>
    </row>
    <row r="41" spans="1:6" x14ac:dyDescent="0.25">
      <c r="A41" s="2">
        <v>40</v>
      </c>
      <c r="B41" s="3" t="s">
        <v>90</v>
      </c>
      <c r="C41" s="44"/>
      <c r="D41" s="46"/>
      <c r="E41" s="44"/>
      <c r="F41" t="str">
        <f t="shared" si="0"/>
        <v>Even</v>
      </c>
    </row>
    <row r="42" spans="1:6" x14ac:dyDescent="0.25">
      <c r="A42" s="2">
        <v>41</v>
      </c>
      <c r="B42" s="3" t="s">
        <v>1555</v>
      </c>
      <c r="C42" s="44" t="s">
        <v>1628</v>
      </c>
      <c r="D42" s="46" t="s">
        <v>1627</v>
      </c>
      <c r="E42" s="44" t="s">
        <v>1903</v>
      </c>
      <c r="F42" t="str">
        <f t="shared" si="0"/>
        <v>Odd</v>
      </c>
    </row>
    <row r="43" spans="1:6" x14ac:dyDescent="0.25">
      <c r="A43" s="2">
        <v>42</v>
      </c>
      <c r="B43" s="3" t="s">
        <v>109</v>
      </c>
      <c r="C43" s="44"/>
      <c r="D43" s="46"/>
      <c r="E43" s="44" t="s">
        <v>1876</v>
      </c>
      <c r="F43" t="str">
        <f t="shared" si="0"/>
        <v>Even</v>
      </c>
    </row>
    <row r="44" spans="1:6" x14ac:dyDescent="0.25">
      <c r="A44" s="2">
        <v>43</v>
      </c>
      <c r="B44" s="3" t="s">
        <v>1556</v>
      </c>
      <c r="C44" s="44" t="s">
        <v>1628</v>
      </c>
      <c r="D44" s="46" t="s">
        <v>1627</v>
      </c>
      <c r="E44" s="44" t="s">
        <v>1903</v>
      </c>
      <c r="F44" t="str">
        <f t="shared" si="0"/>
        <v>Odd</v>
      </c>
    </row>
    <row r="45" spans="1:6" x14ac:dyDescent="0.25">
      <c r="A45" s="2">
        <v>44</v>
      </c>
      <c r="B45" s="3" t="s">
        <v>112</v>
      </c>
      <c r="C45" s="44"/>
      <c r="D45" s="46"/>
      <c r="E45" s="44"/>
      <c r="F45" t="str">
        <f t="shared" si="0"/>
        <v>Even</v>
      </c>
    </row>
    <row r="46" spans="1:6" x14ac:dyDescent="0.25">
      <c r="A46" s="2">
        <v>45</v>
      </c>
      <c r="B46" s="3" t="s">
        <v>1557</v>
      </c>
      <c r="C46" s="44" t="s">
        <v>1628</v>
      </c>
      <c r="D46" s="46" t="s">
        <v>1627</v>
      </c>
      <c r="E46" s="44" t="s">
        <v>1903</v>
      </c>
      <c r="F46" t="str">
        <f t="shared" si="0"/>
        <v>Odd</v>
      </c>
    </row>
    <row r="47" spans="1:6" x14ac:dyDescent="0.25">
      <c r="A47" s="2">
        <v>46</v>
      </c>
      <c r="B47" s="3" t="s">
        <v>113</v>
      </c>
      <c r="C47" s="44"/>
      <c r="D47" s="46"/>
      <c r="E47" s="44"/>
      <c r="F47" t="str">
        <f t="shared" si="0"/>
        <v>Even</v>
      </c>
    </row>
    <row r="48" spans="1:6" x14ac:dyDescent="0.25">
      <c r="A48" s="2">
        <v>47</v>
      </c>
      <c r="B48" s="3" t="s">
        <v>0</v>
      </c>
      <c r="C48" s="44"/>
      <c r="D48" s="46"/>
      <c r="E48" s="44"/>
      <c r="F48" t="str">
        <f t="shared" si="0"/>
        <v>Odd</v>
      </c>
    </row>
    <row r="49" spans="1:6" x14ac:dyDescent="0.25">
      <c r="A49" s="2">
        <v>48</v>
      </c>
      <c r="B49" s="3" t="s">
        <v>171</v>
      </c>
      <c r="C49" s="44" t="s">
        <v>1650</v>
      </c>
      <c r="D49" s="46"/>
      <c r="E49" s="44" t="s">
        <v>1651</v>
      </c>
      <c r="F49" t="str">
        <f t="shared" si="0"/>
        <v>Even</v>
      </c>
    </row>
    <row r="50" spans="1:6" x14ac:dyDescent="0.25">
      <c r="A50" s="2">
        <v>49</v>
      </c>
      <c r="B50" s="3" t="s">
        <v>4</v>
      </c>
      <c r="C50" s="44"/>
      <c r="D50" s="46"/>
      <c r="E50" s="44" t="s">
        <v>1909</v>
      </c>
      <c r="F50" t="str">
        <f t="shared" si="0"/>
        <v>Odd</v>
      </c>
    </row>
    <row r="51" spans="1:6" x14ac:dyDescent="0.25">
      <c r="A51" s="2">
        <v>50</v>
      </c>
      <c r="B51" s="3" t="s">
        <v>1558</v>
      </c>
      <c r="C51" s="44" t="s">
        <v>1629</v>
      </c>
      <c r="D51" s="46" t="s">
        <v>1630</v>
      </c>
      <c r="E51" s="44" t="s">
        <v>1632</v>
      </c>
      <c r="F51" t="str">
        <f t="shared" si="0"/>
        <v>Even</v>
      </c>
    </row>
    <row r="52" spans="1:6" x14ac:dyDescent="0.25">
      <c r="A52" s="2">
        <v>51</v>
      </c>
      <c r="B52" s="3" t="s">
        <v>1559</v>
      </c>
      <c r="C52" s="44" t="s">
        <v>1629</v>
      </c>
      <c r="D52" s="46" t="s">
        <v>1630</v>
      </c>
      <c r="E52" s="44" t="s">
        <v>1632</v>
      </c>
      <c r="F52" t="str">
        <f t="shared" si="0"/>
        <v>Odd</v>
      </c>
    </row>
    <row r="53" spans="1:6" x14ac:dyDescent="0.25">
      <c r="A53" s="2">
        <v>52</v>
      </c>
      <c r="B53" s="3" t="s">
        <v>1560</v>
      </c>
      <c r="C53" s="44" t="s">
        <v>1629</v>
      </c>
      <c r="D53" s="46" t="s">
        <v>1630</v>
      </c>
      <c r="E53" s="44" t="s">
        <v>1632</v>
      </c>
      <c r="F53" t="str">
        <f t="shared" si="0"/>
        <v>Even</v>
      </c>
    </row>
    <row r="54" spans="1:6" x14ac:dyDescent="0.25">
      <c r="A54" s="2">
        <v>53</v>
      </c>
      <c r="B54" s="3" t="s">
        <v>1561</v>
      </c>
      <c r="C54" s="44" t="s">
        <v>1629</v>
      </c>
      <c r="D54" s="46" t="s">
        <v>1630</v>
      </c>
      <c r="E54" s="44" t="s">
        <v>1632</v>
      </c>
      <c r="F54" t="str">
        <f t="shared" si="0"/>
        <v>Odd</v>
      </c>
    </row>
    <row r="55" spans="1:6" x14ac:dyDescent="0.25">
      <c r="A55" s="2">
        <v>54</v>
      </c>
      <c r="B55" s="3" t="s">
        <v>81</v>
      </c>
      <c r="C55" s="44"/>
      <c r="D55" s="46"/>
      <c r="E55" s="44"/>
      <c r="F55" t="str">
        <f t="shared" si="0"/>
        <v>Even</v>
      </c>
    </row>
    <row r="56" spans="1:6" x14ac:dyDescent="0.25">
      <c r="A56" s="2">
        <v>55</v>
      </c>
      <c r="B56" s="3" t="s">
        <v>1562</v>
      </c>
      <c r="C56" s="44"/>
      <c r="D56" s="46"/>
      <c r="E56" s="44" t="s">
        <v>1836</v>
      </c>
      <c r="F56" t="str">
        <f t="shared" si="0"/>
        <v>Odd</v>
      </c>
    </row>
    <row r="57" spans="1:6" x14ac:dyDescent="0.25">
      <c r="A57" s="2">
        <v>56</v>
      </c>
      <c r="B57" s="3" t="s">
        <v>83</v>
      </c>
      <c r="C57" s="44"/>
      <c r="D57" s="46"/>
      <c r="E57" s="44"/>
      <c r="F57" t="str">
        <f t="shared" si="0"/>
        <v>Even</v>
      </c>
    </row>
    <row r="58" spans="1:6" x14ac:dyDescent="0.25">
      <c r="A58" s="2">
        <v>57</v>
      </c>
      <c r="B58" s="3" t="s">
        <v>1563</v>
      </c>
      <c r="C58" s="44"/>
      <c r="D58" s="46"/>
      <c r="E58" s="44" t="s">
        <v>1835</v>
      </c>
      <c r="F58" t="str">
        <f t="shared" si="0"/>
        <v>Odd</v>
      </c>
    </row>
    <row r="59" spans="1:6" x14ac:dyDescent="0.25">
      <c r="A59" s="2">
        <v>58</v>
      </c>
      <c r="B59" s="3" t="s">
        <v>0</v>
      </c>
      <c r="C59" s="44"/>
      <c r="D59" s="46"/>
      <c r="E59" s="44"/>
      <c r="F59" t="str">
        <f t="shared" si="0"/>
        <v>Even</v>
      </c>
    </row>
    <row r="60" spans="1:6" x14ac:dyDescent="0.25">
      <c r="A60" s="2">
        <v>59</v>
      </c>
      <c r="B60" s="3" t="s">
        <v>0</v>
      </c>
      <c r="C60" s="44"/>
      <c r="D60" s="46"/>
      <c r="E60" s="44"/>
      <c r="F60" t="str">
        <f t="shared" si="0"/>
        <v>Odd</v>
      </c>
    </row>
    <row r="61" spans="1:6" x14ac:dyDescent="0.25">
      <c r="A61" s="2">
        <v>60</v>
      </c>
      <c r="B61" s="3" t="s">
        <v>1564</v>
      </c>
      <c r="C61" s="44"/>
      <c r="D61" s="46"/>
      <c r="E61" s="44"/>
      <c r="F61" t="str">
        <f t="shared" si="0"/>
        <v>Even</v>
      </c>
    </row>
    <row r="62" spans="1:6" x14ac:dyDescent="0.25">
      <c r="A62" s="2">
        <v>61</v>
      </c>
      <c r="B62" s="3" t="s">
        <v>1565</v>
      </c>
      <c r="C62" s="44"/>
      <c r="D62" s="46"/>
      <c r="E62" s="44"/>
      <c r="F62" t="str">
        <f t="shared" si="0"/>
        <v>Odd</v>
      </c>
    </row>
    <row r="63" spans="1:6" x14ac:dyDescent="0.25">
      <c r="A63" s="2">
        <v>62</v>
      </c>
      <c r="B63" s="3" t="s">
        <v>1566</v>
      </c>
      <c r="C63" s="44"/>
      <c r="D63" s="46"/>
      <c r="E63" s="44"/>
      <c r="F63" t="str">
        <f t="shared" si="0"/>
        <v>Even</v>
      </c>
    </row>
    <row r="64" spans="1:6" x14ac:dyDescent="0.25">
      <c r="A64" s="2">
        <v>63</v>
      </c>
      <c r="B64" s="3" t="s">
        <v>1567</v>
      </c>
      <c r="C64" s="44"/>
      <c r="D64" s="46"/>
      <c r="E64" s="44"/>
      <c r="F64" t="str">
        <f t="shared" si="0"/>
        <v>Odd</v>
      </c>
    </row>
    <row r="65" spans="1:6" x14ac:dyDescent="0.25">
      <c r="A65" s="2">
        <v>64</v>
      </c>
      <c r="B65" s="3" t="s">
        <v>1568</v>
      </c>
      <c r="C65" s="44"/>
      <c r="D65" s="46"/>
      <c r="E65" s="44"/>
      <c r="F65" t="str">
        <f t="shared" si="0"/>
        <v>Even</v>
      </c>
    </row>
    <row r="66" spans="1:6" x14ac:dyDescent="0.25">
      <c r="A66" s="2">
        <v>65</v>
      </c>
      <c r="B66" s="3" t="s">
        <v>1569</v>
      </c>
      <c r="C66" s="44"/>
      <c r="D66" s="46"/>
      <c r="E66" s="44"/>
      <c r="F66" t="str">
        <f t="shared" si="0"/>
        <v>Odd</v>
      </c>
    </row>
    <row r="67" spans="1:6" x14ac:dyDescent="0.25">
      <c r="A67" s="2">
        <v>66</v>
      </c>
      <c r="B67" s="3" t="s">
        <v>0</v>
      </c>
      <c r="C67" s="44"/>
      <c r="D67" s="46"/>
      <c r="E67" s="44"/>
      <c r="F67" t="str">
        <f t="shared" ref="F67:F130" si="1">IF(ISODD(A67),"Odd","Even")</f>
        <v>Even</v>
      </c>
    </row>
    <row r="68" spans="1:6" x14ac:dyDescent="0.25">
      <c r="A68" s="2">
        <v>67</v>
      </c>
      <c r="B68" s="3" t="s">
        <v>0</v>
      </c>
      <c r="C68" s="44"/>
      <c r="D68" s="46"/>
      <c r="E68" s="44"/>
      <c r="F68" t="str">
        <f t="shared" si="1"/>
        <v>Odd</v>
      </c>
    </row>
    <row r="69" spans="1:6" x14ac:dyDescent="0.25">
      <c r="A69" s="2">
        <v>68</v>
      </c>
      <c r="B69" s="3" t="s">
        <v>86</v>
      </c>
      <c r="C69" s="44"/>
      <c r="D69" s="46"/>
      <c r="E69" s="44"/>
      <c r="F69" t="str">
        <f t="shared" si="1"/>
        <v>Even</v>
      </c>
    </row>
    <row r="70" spans="1:6" x14ac:dyDescent="0.25">
      <c r="A70" s="2">
        <v>69</v>
      </c>
      <c r="B70" s="3" t="s">
        <v>89</v>
      </c>
      <c r="C70" s="44"/>
      <c r="D70" s="46"/>
      <c r="E70" s="44"/>
      <c r="F70" t="str">
        <f t="shared" si="1"/>
        <v>Odd</v>
      </c>
    </row>
    <row r="71" spans="1:6" x14ac:dyDescent="0.25">
      <c r="A71" s="2">
        <v>70</v>
      </c>
      <c r="B71" s="3" t="s">
        <v>1570</v>
      </c>
      <c r="C71" s="44"/>
      <c r="D71" s="46"/>
      <c r="E71" s="44"/>
      <c r="F71" t="str">
        <f t="shared" si="1"/>
        <v>Even</v>
      </c>
    </row>
    <row r="72" spans="1:6" x14ac:dyDescent="0.25">
      <c r="A72" s="2">
        <v>71</v>
      </c>
      <c r="B72" s="3" t="s">
        <v>54</v>
      </c>
      <c r="C72" s="44"/>
      <c r="D72" s="46"/>
      <c r="E72" s="44"/>
      <c r="F72" t="str">
        <f t="shared" si="1"/>
        <v>Odd</v>
      </c>
    </row>
    <row r="73" spans="1:6" x14ac:dyDescent="0.25">
      <c r="A73" s="2">
        <v>72</v>
      </c>
      <c r="B73" s="3" t="s">
        <v>1571</v>
      </c>
      <c r="C73" s="44"/>
      <c r="D73" s="46"/>
      <c r="E73" s="44"/>
      <c r="F73" t="str">
        <f t="shared" si="1"/>
        <v>Even</v>
      </c>
    </row>
    <row r="74" spans="1:6" x14ac:dyDescent="0.25">
      <c r="A74" s="2">
        <v>73</v>
      </c>
      <c r="B74" s="3" t="s">
        <v>1572</v>
      </c>
      <c r="C74" s="44"/>
      <c r="D74" s="46"/>
      <c r="E74" s="44"/>
      <c r="F74" t="str">
        <f t="shared" si="1"/>
        <v>Odd</v>
      </c>
    </row>
    <row r="75" spans="1:6" x14ac:dyDescent="0.25">
      <c r="A75" s="2">
        <v>74</v>
      </c>
      <c r="B75" s="3" t="s">
        <v>1573</v>
      </c>
      <c r="C75" s="44" t="s">
        <v>1098</v>
      </c>
      <c r="D75" s="46" t="s">
        <v>1626</v>
      </c>
      <c r="E75" s="44" t="s">
        <v>1905</v>
      </c>
      <c r="F75" t="str">
        <f t="shared" si="1"/>
        <v>Even</v>
      </c>
    </row>
    <row r="76" spans="1:6" x14ac:dyDescent="0.25">
      <c r="A76" s="2">
        <v>75</v>
      </c>
      <c r="B76" s="3" t="s">
        <v>1574</v>
      </c>
      <c r="C76" s="44"/>
      <c r="D76" s="46"/>
      <c r="E76" s="44"/>
      <c r="F76" t="str">
        <f t="shared" si="1"/>
        <v>Odd</v>
      </c>
    </row>
    <row r="77" spans="1:6" x14ac:dyDescent="0.25">
      <c r="A77" s="2">
        <v>76</v>
      </c>
      <c r="B77" s="3" t="s">
        <v>0</v>
      </c>
      <c r="C77" s="44"/>
      <c r="D77" s="46"/>
      <c r="E77" s="44"/>
      <c r="F77" t="str">
        <f t="shared" si="1"/>
        <v>Even</v>
      </c>
    </row>
    <row r="78" spans="1:6" x14ac:dyDescent="0.25">
      <c r="A78" s="2">
        <v>77</v>
      </c>
      <c r="B78" s="3" t="s">
        <v>1575</v>
      </c>
      <c r="C78" s="44"/>
      <c r="D78" s="46"/>
      <c r="E78" s="44"/>
      <c r="F78" t="str">
        <f t="shared" si="1"/>
        <v>Odd</v>
      </c>
    </row>
    <row r="79" spans="1:6" x14ac:dyDescent="0.25">
      <c r="A79" s="2">
        <v>78</v>
      </c>
      <c r="B79" s="3" t="s">
        <v>0</v>
      </c>
      <c r="C79" s="44"/>
      <c r="D79" s="46"/>
      <c r="E79" s="44"/>
      <c r="F79" t="str">
        <f t="shared" si="1"/>
        <v>Even</v>
      </c>
    </row>
    <row r="80" spans="1:6" x14ac:dyDescent="0.25">
      <c r="A80" s="2">
        <v>79</v>
      </c>
      <c r="B80" s="3" t="s">
        <v>1576</v>
      </c>
      <c r="C80" s="44"/>
      <c r="D80" s="46"/>
      <c r="E80" s="44"/>
      <c r="F80" t="str">
        <f t="shared" si="1"/>
        <v>Odd</v>
      </c>
    </row>
    <row r="81" spans="1:6" x14ac:dyDescent="0.25">
      <c r="A81" s="2">
        <v>80</v>
      </c>
      <c r="B81" s="3" t="s">
        <v>1577</v>
      </c>
      <c r="C81" s="44"/>
      <c r="D81" s="46"/>
      <c r="E81" s="44"/>
      <c r="F81" t="str">
        <f t="shared" si="1"/>
        <v>Even</v>
      </c>
    </row>
    <row r="82" spans="1:6" x14ac:dyDescent="0.25">
      <c r="A82" s="2">
        <v>81</v>
      </c>
      <c r="B82" s="3" t="s">
        <v>1578</v>
      </c>
      <c r="C82" s="44" t="s">
        <v>1307</v>
      </c>
      <c r="D82" s="46" t="s">
        <v>1633</v>
      </c>
      <c r="E82" s="44" t="s">
        <v>1910</v>
      </c>
      <c r="F82" t="str">
        <f t="shared" si="1"/>
        <v>Odd</v>
      </c>
    </row>
    <row r="83" spans="1:6" x14ac:dyDescent="0.25">
      <c r="A83" s="2">
        <v>82</v>
      </c>
      <c r="B83" s="3" t="s">
        <v>1579</v>
      </c>
      <c r="C83" s="44"/>
      <c r="D83" s="46"/>
      <c r="E83" s="44"/>
      <c r="F83" t="str">
        <f t="shared" si="1"/>
        <v>Even</v>
      </c>
    </row>
    <row r="84" spans="1:6" x14ac:dyDescent="0.25">
      <c r="A84" s="2">
        <v>83</v>
      </c>
      <c r="B84" s="3" t="s">
        <v>1580</v>
      </c>
      <c r="C84" s="44"/>
      <c r="D84" s="46"/>
      <c r="E84" s="44"/>
      <c r="F84" t="str">
        <f t="shared" si="1"/>
        <v>Odd</v>
      </c>
    </row>
    <row r="85" spans="1:6" x14ac:dyDescent="0.25">
      <c r="A85" s="2">
        <v>84</v>
      </c>
      <c r="B85" s="3" t="s">
        <v>3</v>
      </c>
      <c r="C85" s="44"/>
      <c r="D85" s="46"/>
      <c r="E85" s="44"/>
      <c r="F85" t="str">
        <f t="shared" si="1"/>
        <v>Even</v>
      </c>
    </row>
    <row r="86" spans="1:6" x14ac:dyDescent="0.25">
      <c r="A86" s="2">
        <v>85</v>
      </c>
      <c r="B86" s="3" t="s">
        <v>1581</v>
      </c>
      <c r="C86" s="44"/>
      <c r="D86" s="46"/>
      <c r="E86" s="44"/>
      <c r="F86" t="str">
        <f t="shared" si="1"/>
        <v>Odd</v>
      </c>
    </row>
    <row r="87" spans="1:6" x14ac:dyDescent="0.25">
      <c r="A87" s="2">
        <v>86</v>
      </c>
      <c r="B87" s="3" t="s">
        <v>3</v>
      </c>
      <c r="C87" s="44"/>
      <c r="D87" s="46"/>
      <c r="E87" s="44" t="s">
        <v>1942</v>
      </c>
      <c r="F87" t="str">
        <f t="shared" si="1"/>
        <v>Even</v>
      </c>
    </row>
    <row r="88" spans="1:6" x14ac:dyDescent="0.25">
      <c r="A88" s="2">
        <v>87</v>
      </c>
      <c r="B88" s="3" t="s">
        <v>1582</v>
      </c>
      <c r="C88" s="44"/>
      <c r="D88" s="46"/>
      <c r="E88" s="44"/>
      <c r="F88" t="str">
        <f t="shared" si="1"/>
        <v>Odd</v>
      </c>
    </row>
    <row r="89" spans="1:6" x14ac:dyDescent="0.25">
      <c r="A89" s="2">
        <v>88</v>
      </c>
      <c r="B89" s="3" t="s">
        <v>1583</v>
      </c>
      <c r="C89" s="44"/>
      <c r="D89" s="46"/>
      <c r="E89" s="44"/>
      <c r="F89" t="str">
        <f t="shared" si="1"/>
        <v>Even</v>
      </c>
    </row>
    <row r="90" spans="1:6" x14ac:dyDescent="0.25">
      <c r="A90" s="2">
        <v>89</v>
      </c>
      <c r="B90" s="3" t="s">
        <v>0</v>
      </c>
      <c r="C90" s="44"/>
      <c r="D90" s="46"/>
      <c r="E90" s="44"/>
      <c r="F90" t="str">
        <f t="shared" si="1"/>
        <v>Odd</v>
      </c>
    </row>
    <row r="91" spans="1:6" x14ac:dyDescent="0.25">
      <c r="A91" s="2">
        <v>90</v>
      </c>
      <c r="B91" s="3" t="s">
        <v>1584</v>
      </c>
      <c r="C91" s="44" t="s">
        <v>1636</v>
      </c>
      <c r="D91" s="46" t="s">
        <v>1449</v>
      </c>
      <c r="E91" s="44" t="s">
        <v>1914</v>
      </c>
      <c r="F91" t="str">
        <f t="shared" si="1"/>
        <v>Even</v>
      </c>
    </row>
    <row r="92" spans="1:6" x14ac:dyDescent="0.25">
      <c r="A92" s="2">
        <v>91</v>
      </c>
      <c r="B92" s="3" t="s">
        <v>1585</v>
      </c>
      <c r="C92" s="44" t="s">
        <v>1226</v>
      </c>
      <c r="D92" s="46" t="s">
        <v>1633</v>
      </c>
      <c r="E92" s="44" t="s">
        <v>2114</v>
      </c>
      <c r="F92" t="str">
        <f t="shared" si="1"/>
        <v>Odd</v>
      </c>
    </row>
    <row r="93" spans="1:6" x14ac:dyDescent="0.25">
      <c r="A93" s="2">
        <v>92</v>
      </c>
      <c r="B93" s="3" t="s">
        <v>1586</v>
      </c>
      <c r="C93" s="44" t="s">
        <v>1636</v>
      </c>
      <c r="D93" s="46" t="s">
        <v>1449</v>
      </c>
      <c r="E93" s="44" t="s">
        <v>1914</v>
      </c>
      <c r="F93" t="str">
        <f t="shared" si="1"/>
        <v>Even</v>
      </c>
    </row>
    <row r="94" spans="1:6" x14ac:dyDescent="0.25">
      <c r="A94" s="2">
        <v>93</v>
      </c>
      <c r="B94" s="3" t="s">
        <v>3</v>
      </c>
      <c r="C94" s="44"/>
      <c r="D94" s="46"/>
      <c r="E94" s="44"/>
      <c r="F94" t="str">
        <f t="shared" si="1"/>
        <v>Odd</v>
      </c>
    </row>
    <row r="95" spans="1:6" x14ac:dyDescent="0.25">
      <c r="A95" s="2">
        <v>94</v>
      </c>
      <c r="B95" s="3" t="s">
        <v>38</v>
      </c>
      <c r="C95" s="44"/>
      <c r="D95" s="46"/>
      <c r="E95" s="44"/>
      <c r="F95" t="str">
        <f t="shared" si="1"/>
        <v>Even</v>
      </c>
    </row>
    <row r="96" spans="1:6" x14ac:dyDescent="0.25">
      <c r="A96" s="2">
        <v>95</v>
      </c>
      <c r="B96" s="3" t="s">
        <v>0</v>
      </c>
      <c r="C96" s="44"/>
      <c r="D96" s="46"/>
      <c r="E96" s="44"/>
      <c r="F96" t="str">
        <f t="shared" si="1"/>
        <v>Odd</v>
      </c>
    </row>
    <row r="97" spans="1:6" x14ac:dyDescent="0.25">
      <c r="A97" s="2">
        <v>96</v>
      </c>
      <c r="B97" s="3" t="s">
        <v>1587</v>
      </c>
      <c r="C97" s="44"/>
      <c r="D97" s="46"/>
      <c r="E97" s="44"/>
      <c r="F97" t="str">
        <f t="shared" si="1"/>
        <v>Even</v>
      </c>
    </row>
    <row r="98" spans="1:6" x14ac:dyDescent="0.25">
      <c r="A98" s="2">
        <v>97</v>
      </c>
      <c r="B98" s="3" t="s">
        <v>1588</v>
      </c>
      <c r="C98" s="44"/>
      <c r="D98" s="46"/>
      <c r="E98" s="44"/>
      <c r="F98" t="str">
        <f t="shared" si="1"/>
        <v>Odd</v>
      </c>
    </row>
    <row r="99" spans="1:6" x14ac:dyDescent="0.25">
      <c r="A99" s="2">
        <v>98</v>
      </c>
      <c r="B99" s="3" t="s">
        <v>172</v>
      </c>
      <c r="C99" s="44"/>
      <c r="D99" s="46"/>
      <c r="E99" s="44"/>
      <c r="F99" t="str">
        <f t="shared" si="1"/>
        <v>Even</v>
      </c>
    </row>
    <row r="100" spans="1:6" x14ac:dyDescent="0.25">
      <c r="A100" s="2">
        <v>99</v>
      </c>
      <c r="B100" s="3" t="s">
        <v>1589</v>
      </c>
      <c r="C100" s="44" t="s">
        <v>1239</v>
      </c>
      <c r="D100" s="46" t="s">
        <v>1637</v>
      </c>
      <c r="E100" s="44"/>
      <c r="F100" t="str">
        <f t="shared" si="1"/>
        <v>Odd</v>
      </c>
    </row>
    <row r="101" spans="1:6" x14ac:dyDescent="0.25">
      <c r="A101" s="2">
        <v>100</v>
      </c>
      <c r="B101" s="3" t="s">
        <v>3</v>
      </c>
      <c r="C101" s="44"/>
      <c r="D101" s="46"/>
      <c r="E101" s="44"/>
      <c r="F101" t="str">
        <f t="shared" si="1"/>
        <v>Even</v>
      </c>
    </row>
    <row r="102" spans="1:6" x14ac:dyDescent="0.25">
      <c r="A102" s="2">
        <v>101</v>
      </c>
      <c r="B102" s="3" t="s">
        <v>0</v>
      </c>
      <c r="C102" s="44"/>
      <c r="D102" s="46"/>
      <c r="E102" s="44"/>
      <c r="F102" t="str">
        <f t="shared" si="1"/>
        <v>Odd</v>
      </c>
    </row>
    <row r="103" spans="1:6" x14ac:dyDescent="0.25">
      <c r="A103" s="2">
        <v>102</v>
      </c>
      <c r="B103" s="3" t="s">
        <v>3</v>
      </c>
      <c r="C103" s="44"/>
      <c r="D103" s="46"/>
      <c r="E103" s="44"/>
      <c r="F103" t="str">
        <f t="shared" si="1"/>
        <v>Even</v>
      </c>
    </row>
    <row r="104" spans="1:6" x14ac:dyDescent="0.25">
      <c r="A104" s="2">
        <v>103</v>
      </c>
      <c r="B104" s="3" t="s">
        <v>14</v>
      </c>
      <c r="C104" s="44"/>
      <c r="D104" s="46"/>
      <c r="E104" s="44"/>
      <c r="F104" t="str">
        <f t="shared" si="1"/>
        <v>Odd</v>
      </c>
    </row>
    <row r="105" spans="1:6" x14ac:dyDescent="0.25">
      <c r="A105" s="2">
        <v>104</v>
      </c>
      <c r="B105" s="3" t="s">
        <v>3</v>
      </c>
      <c r="C105" s="44"/>
      <c r="D105" s="46"/>
      <c r="E105" s="44"/>
      <c r="F105" t="str">
        <f t="shared" si="1"/>
        <v>Even</v>
      </c>
    </row>
    <row r="106" spans="1:6" x14ac:dyDescent="0.25">
      <c r="A106" s="2">
        <v>105</v>
      </c>
      <c r="B106" s="3" t="s">
        <v>14</v>
      </c>
      <c r="C106" s="44"/>
      <c r="D106" s="46"/>
      <c r="E106" s="44"/>
      <c r="F106" t="str">
        <f t="shared" si="1"/>
        <v>Odd</v>
      </c>
    </row>
    <row r="107" spans="1:6" x14ac:dyDescent="0.25">
      <c r="A107" s="2">
        <v>106</v>
      </c>
      <c r="B107" s="3" t="s">
        <v>40</v>
      </c>
      <c r="C107" s="44"/>
      <c r="D107" s="46"/>
      <c r="E107" s="44"/>
      <c r="F107" t="str">
        <f t="shared" si="1"/>
        <v>Even</v>
      </c>
    </row>
    <row r="108" spans="1:6" x14ac:dyDescent="0.25">
      <c r="A108" s="2">
        <v>107</v>
      </c>
      <c r="B108" s="3" t="s">
        <v>14</v>
      </c>
      <c r="C108" s="44"/>
      <c r="D108" s="46"/>
      <c r="E108" s="44"/>
      <c r="F108" t="str">
        <f t="shared" si="1"/>
        <v>Odd</v>
      </c>
    </row>
    <row r="109" spans="1:6" x14ac:dyDescent="0.25">
      <c r="A109" s="2">
        <v>108</v>
      </c>
      <c r="B109" s="3" t="s">
        <v>3</v>
      </c>
      <c r="C109" s="44"/>
      <c r="D109" s="46"/>
      <c r="E109" s="44"/>
      <c r="F109" t="str">
        <f t="shared" si="1"/>
        <v>Even</v>
      </c>
    </row>
    <row r="110" spans="1:6" x14ac:dyDescent="0.25">
      <c r="A110" s="2">
        <v>109</v>
      </c>
      <c r="B110" s="3" t="s">
        <v>14</v>
      </c>
      <c r="C110" s="44"/>
      <c r="D110" s="46"/>
      <c r="E110" s="44"/>
      <c r="F110" t="str">
        <f t="shared" si="1"/>
        <v>Odd</v>
      </c>
    </row>
    <row r="111" spans="1:6" x14ac:dyDescent="0.25">
      <c r="A111" s="2">
        <v>110</v>
      </c>
      <c r="B111" s="3" t="s">
        <v>3</v>
      </c>
      <c r="C111" s="44"/>
      <c r="D111" s="46"/>
      <c r="E111" s="44"/>
      <c r="F111" t="str">
        <f t="shared" si="1"/>
        <v>Even</v>
      </c>
    </row>
    <row r="112" spans="1:6" x14ac:dyDescent="0.25">
      <c r="A112" s="2">
        <v>111</v>
      </c>
      <c r="B112" s="3" t="s">
        <v>14</v>
      </c>
      <c r="C112" s="44"/>
      <c r="D112" s="46"/>
      <c r="E112" s="44"/>
      <c r="F112" t="str">
        <f t="shared" si="1"/>
        <v>Odd</v>
      </c>
    </row>
    <row r="113" spans="1:6" x14ac:dyDescent="0.25">
      <c r="A113" s="2">
        <v>112</v>
      </c>
      <c r="B113" s="3" t="s">
        <v>0</v>
      </c>
      <c r="C113" s="44"/>
      <c r="D113" s="46"/>
      <c r="E113" s="44"/>
      <c r="F113" t="str">
        <f t="shared" si="1"/>
        <v>Even</v>
      </c>
    </row>
    <row r="114" spans="1:6" x14ac:dyDescent="0.25">
      <c r="A114" s="2">
        <v>113</v>
      </c>
      <c r="B114" s="3" t="s">
        <v>1590</v>
      </c>
      <c r="C114" s="44"/>
      <c r="D114" s="46"/>
      <c r="E114" s="44"/>
      <c r="F114" t="str">
        <f t="shared" si="1"/>
        <v>Odd</v>
      </c>
    </row>
    <row r="115" spans="1:6" x14ac:dyDescent="0.25">
      <c r="A115" s="2">
        <v>114</v>
      </c>
      <c r="B115" s="3" t="s">
        <v>41</v>
      </c>
      <c r="C115" s="44"/>
      <c r="D115" s="46"/>
      <c r="E115" s="44"/>
      <c r="F115" t="str">
        <f t="shared" si="1"/>
        <v>Even</v>
      </c>
    </row>
    <row r="116" spans="1:6" x14ac:dyDescent="0.25">
      <c r="A116" s="2">
        <v>115</v>
      </c>
      <c r="B116" s="3" t="s">
        <v>1591</v>
      </c>
      <c r="C116" s="44"/>
      <c r="D116" s="46"/>
      <c r="E116" s="44"/>
      <c r="F116" t="str">
        <f t="shared" si="1"/>
        <v>Odd</v>
      </c>
    </row>
    <row r="117" spans="1:6" x14ac:dyDescent="0.25">
      <c r="A117" s="2">
        <v>116</v>
      </c>
      <c r="B117" s="3" t="s">
        <v>39</v>
      </c>
      <c r="C117" s="44"/>
      <c r="D117" s="46"/>
      <c r="E117" s="44"/>
      <c r="F117" t="str">
        <f t="shared" si="1"/>
        <v>Even</v>
      </c>
    </row>
    <row r="118" spans="1:6" x14ac:dyDescent="0.25">
      <c r="A118" s="2">
        <v>117</v>
      </c>
      <c r="B118" s="3" t="s">
        <v>1592</v>
      </c>
      <c r="C118" s="44"/>
      <c r="D118" s="46"/>
      <c r="E118" s="44"/>
      <c r="F118" t="str">
        <f t="shared" si="1"/>
        <v>Odd</v>
      </c>
    </row>
    <row r="119" spans="1:6" x14ac:dyDescent="0.25">
      <c r="A119" s="2">
        <v>118</v>
      </c>
      <c r="B119" s="3" t="s">
        <v>0</v>
      </c>
      <c r="C119" s="44"/>
      <c r="D119" s="46"/>
      <c r="E119" s="44"/>
      <c r="F119" t="str">
        <f t="shared" si="1"/>
        <v>Even</v>
      </c>
    </row>
    <row r="120" spans="1:6" x14ac:dyDescent="0.25">
      <c r="A120" s="2">
        <v>119</v>
      </c>
      <c r="B120" s="3" t="s">
        <v>925</v>
      </c>
      <c r="C120" s="44"/>
      <c r="D120" s="46"/>
      <c r="E120" s="44"/>
      <c r="F120" t="str">
        <f t="shared" si="1"/>
        <v>Odd</v>
      </c>
    </row>
    <row r="121" spans="1:6" x14ac:dyDescent="0.25">
      <c r="A121" s="2">
        <v>120</v>
      </c>
      <c r="B121" s="3" t="s">
        <v>1593</v>
      </c>
      <c r="C121" s="44"/>
      <c r="D121" s="46"/>
      <c r="E121" s="44"/>
      <c r="F121" t="str">
        <f t="shared" si="1"/>
        <v>Even</v>
      </c>
    </row>
    <row r="122" spans="1:6" x14ac:dyDescent="0.25">
      <c r="A122" s="2">
        <v>121</v>
      </c>
      <c r="B122" s="3" t="s">
        <v>927</v>
      </c>
      <c r="C122" s="44"/>
      <c r="D122" s="46"/>
      <c r="E122" s="44"/>
      <c r="F122" t="str">
        <f t="shared" si="1"/>
        <v>Odd</v>
      </c>
    </row>
    <row r="123" spans="1:6" x14ac:dyDescent="0.25">
      <c r="A123" s="2">
        <v>122</v>
      </c>
      <c r="B123" s="3" t="s">
        <v>91</v>
      </c>
      <c r="C123" s="44"/>
      <c r="D123" s="46"/>
      <c r="E123" s="44"/>
      <c r="F123" t="str">
        <f t="shared" si="1"/>
        <v>Even</v>
      </c>
    </row>
    <row r="124" spans="1:6" x14ac:dyDescent="0.25">
      <c r="A124" s="2">
        <v>123</v>
      </c>
      <c r="B124" s="3" t="s">
        <v>929</v>
      </c>
      <c r="C124" s="44"/>
      <c r="D124" s="46"/>
      <c r="E124" s="44"/>
      <c r="F124" t="str">
        <f t="shared" si="1"/>
        <v>Odd</v>
      </c>
    </row>
    <row r="125" spans="1:6" x14ac:dyDescent="0.25">
      <c r="A125" s="2">
        <v>124</v>
      </c>
      <c r="B125" s="3" t="s">
        <v>1594</v>
      </c>
      <c r="C125" s="44"/>
      <c r="D125" s="46"/>
      <c r="E125" s="44" t="s">
        <v>1908</v>
      </c>
      <c r="F125" t="str">
        <f t="shared" si="1"/>
        <v>Even</v>
      </c>
    </row>
    <row r="126" spans="1:6" x14ac:dyDescent="0.25">
      <c r="A126" s="2">
        <v>125</v>
      </c>
      <c r="B126" s="3" t="s">
        <v>931</v>
      </c>
      <c r="C126" s="44"/>
      <c r="D126" s="46"/>
      <c r="E126" s="44"/>
      <c r="F126" t="str">
        <f t="shared" si="1"/>
        <v>Odd</v>
      </c>
    </row>
    <row r="127" spans="1:6" x14ac:dyDescent="0.25">
      <c r="A127" s="2">
        <v>126</v>
      </c>
      <c r="B127" s="3" t="s">
        <v>0</v>
      </c>
      <c r="C127" s="44"/>
      <c r="D127" s="46"/>
      <c r="E127" s="44"/>
      <c r="F127" t="str">
        <f t="shared" si="1"/>
        <v>Even</v>
      </c>
    </row>
    <row r="128" spans="1:6" x14ac:dyDescent="0.25">
      <c r="A128" s="2">
        <v>127</v>
      </c>
      <c r="B128" s="3" t="s">
        <v>932</v>
      </c>
      <c r="C128" s="44"/>
      <c r="D128" s="46"/>
      <c r="E128" s="44"/>
      <c r="F128" t="str">
        <f t="shared" si="1"/>
        <v>Odd</v>
      </c>
    </row>
    <row r="129" spans="1:6" x14ac:dyDescent="0.25">
      <c r="A129" s="2">
        <v>128</v>
      </c>
      <c r="B129" s="3" t="s">
        <v>3</v>
      </c>
      <c r="C129" s="44"/>
      <c r="D129" s="46"/>
      <c r="E129" s="44"/>
      <c r="F129" t="str">
        <f t="shared" si="1"/>
        <v>Even</v>
      </c>
    </row>
    <row r="130" spans="1:6" x14ac:dyDescent="0.25">
      <c r="A130" s="2">
        <v>129</v>
      </c>
      <c r="B130" s="3" t="s">
        <v>934</v>
      </c>
      <c r="C130" s="44"/>
      <c r="D130" s="46"/>
      <c r="E130" s="44"/>
      <c r="F130" t="str">
        <f t="shared" si="1"/>
        <v>Odd</v>
      </c>
    </row>
    <row r="131" spans="1:6" x14ac:dyDescent="0.25">
      <c r="A131" s="2">
        <v>130</v>
      </c>
      <c r="B131" s="3" t="s">
        <v>3</v>
      </c>
      <c r="C131" s="44"/>
      <c r="D131" s="46"/>
      <c r="E131" s="44"/>
      <c r="F131" t="str">
        <f t="shared" ref="F131:F194" si="2">IF(ISODD(A131),"Odd","Even")</f>
        <v>Even</v>
      </c>
    </row>
    <row r="132" spans="1:6" x14ac:dyDescent="0.25">
      <c r="A132" s="2">
        <v>131</v>
      </c>
      <c r="B132" s="3" t="s">
        <v>936</v>
      </c>
      <c r="C132" s="44"/>
      <c r="D132" s="46"/>
      <c r="E132" s="44"/>
      <c r="F132" t="str">
        <f t="shared" si="2"/>
        <v>Odd</v>
      </c>
    </row>
    <row r="133" spans="1:6" x14ac:dyDescent="0.25">
      <c r="A133" s="2">
        <v>132</v>
      </c>
      <c r="B133" s="3" t="s">
        <v>0</v>
      </c>
      <c r="C133" s="44"/>
      <c r="D133" s="46"/>
      <c r="E133" s="44"/>
      <c r="F133" t="str">
        <f t="shared" si="2"/>
        <v>Even</v>
      </c>
    </row>
    <row r="134" spans="1:6" x14ac:dyDescent="0.25">
      <c r="A134" s="2">
        <v>133</v>
      </c>
      <c r="B134" s="3" t="s">
        <v>937</v>
      </c>
      <c r="C134" s="44"/>
      <c r="D134" s="46"/>
      <c r="E134" s="44"/>
      <c r="F134" t="str">
        <f t="shared" si="2"/>
        <v>Odd</v>
      </c>
    </row>
    <row r="135" spans="1:6" x14ac:dyDescent="0.25">
      <c r="A135" s="2">
        <v>134</v>
      </c>
      <c r="B135" s="3" t="s">
        <v>3</v>
      </c>
      <c r="C135" s="44"/>
      <c r="D135" s="46"/>
      <c r="E135" s="44"/>
      <c r="F135" t="str">
        <f t="shared" si="2"/>
        <v>Even</v>
      </c>
    </row>
    <row r="136" spans="1:6" x14ac:dyDescent="0.25">
      <c r="A136" s="2">
        <v>135</v>
      </c>
      <c r="B136" s="3" t="s">
        <v>1595</v>
      </c>
      <c r="C136" s="44"/>
      <c r="D136" s="46"/>
      <c r="E136" s="44"/>
      <c r="F136" t="str">
        <f t="shared" si="2"/>
        <v>Odd</v>
      </c>
    </row>
    <row r="137" spans="1:6" x14ac:dyDescent="0.25">
      <c r="A137" s="2">
        <v>136</v>
      </c>
      <c r="B137" s="3" t="s">
        <v>3</v>
      </c>
      <c r="C137" s="44"/>
      <c r="D137" s="46"/>
      <c r="E137" s="44"/>
      <c r="F137" t="str">
        <f t="shared" si="2"/>
        <v>Even</v>
      </c>
    </row>
    <row r="138" spans="1:6" x14ac:dyDescent="0.25">
      <c r="A138" s="2">
        <v>137</v>
      </c>
      <c r="B138" s="3" t="s">
        <v>1596</v>
      </c>
      <c r="C138" s="44"/>
      <c r="D138" s="46"/>
      <c r="E138" s="44"/>
      <c r="F138" t="str">
        <f t="shared" si="2"/>
        <v>Odd</v>
      </c>
    </row>
    <row r="139" spans="1:6" x14ac:dyDescent="0.25">
      <c r="A139" s="2">
        <v>138</v>
      </c>
      <c r="B139" s="3" t="s">
        <v>0</v>
      </c>
      <c r="C139" s="44"/>
      <c r="D139" s="46"/>
      <c r="E139" s="44"/>
      <c r="F139" t="str">
        <f t="shared" si="2"/>
        <v>Even</v>
      </c>
    </row>
    <row r="140" spans="1:6" x14ac:dyDescent="0.25">
      <c r="A140" s="2">
        <v>139</v>
      </c>
      <c r="B140" s="3" t="s">
        <v>0</v>
      </c>
      <c r="C140" s="44"/>
      <c r="D140" s="46"/>
      <c r="E140" s="44"/>
      <c r="F140" t="str">
        <f t="shared" si="2"/>
        <v>Odd</v>
      </c>
    </row>
    <row r="141" spans="1:6" x14ac:dyDescent="0.25">
      <c r="A141" s="2">
        <v>140</v>
      </c>
      <c r="B141" s="3" t="s">
        <v>134</v>
      </c>
      <c r="C141" s="44"/>
      <c r="D141" s="46"/>
      <c r="E141" s="44"/>
      <c r="F141" t="str">
        <f t="shared" si="2"/>
        <v>Even</v>
      </c>
    </row>
    <row r="142" spans="1:6" x14ac:dyDescent="0.25">
      <c r="A142" s="2">
        <v>141</v>
      </c>
      <c r="B142" s="3" t="s">
        <v>3</v>
      </c>
      <c r="C142" s="44"/>
      <c r="D142" s="46"/>
      <c r="E142" s="44"/>
      <c r="F142" t="str">
        <f t="shared" si="2"/>
        <v>Odd</v>
      </c>
    </row>
    <row r="143" spans="1:6" x14ac:dyDescent="0.25">
      <c r="A143" s="2">
        <v>142</v>
      </c>
      <c r="B143" s="3" t="s">
        <v>137</v>
      </c>
      <c r="C143" s="44"/>
      <c r="D143" s="46"/>
      <c r="E143" s="44"/>
      <c r="F143" t="str">
        <f t="shared" si="2"/>
        <v>Even</v>
      </c>
    </row>
    <row r="144" spans="1:6" x14ac:dyDescent="0.25">
      <c r="A144" s="2">
        <v>143</v>
      </c>
      <c r="B144" s="3" t="s">
        <v>2</v>
      </c>
      <c r="C144" s="44"/>
      <c r="D144" s="46"/>
      <c r="E144" s="44" t="s">
        <v>1834</v>
      </c>
      <c r="F144" t="str">
        <f t="shared" si="2"/>
        <v>Odd</v>
      </c>
    </row>
    <row r="145" spans="1:6" x14ac:dyDescent="0.25">
      <c r="A145" s="2">
        <v>144</v>
      </c>
      <c r="B145" s="3" t="s">
        <v>0</v>
      </c>
      <c r="C145" s="44"/>
      <c r="D145" s="46"/>
      <c r="E145" s="44"/>
      <c r="F145" t="str">
        <f t="shared" si="2"/>
        <v>Even</v>
      </c>
    </row>
    <row r="146" spans="1:6" x14ac:dyDescent="0.25">
      <c r="A146" s="2">
        <v>145</v>
      </c>
      <c r="B146" s="3" t="s">
        <v>3</v>
      </c>
      <c r="C146" s="44"/>
      <c r="D146" s="46"/>
      <c r="E146" s="44"/>
      <c r="F146" t="str">
        <f t="shared" si="2"/>
        <v>Odd</v>
      </c>
    </row>
    <row r="147" spans="1:6" x14ac:dyDescent="0.25">
      <c r="A147" s="2">
        <v>146</v>
      </c>
      <c r="B147" s="3" t="s">
        <v>3</v>
      </c>
      <c r="C147" s="44"/>
      <c r="D147" s="46"/>
      <c r="E147" s="44"/>
      <c r="F147" t="str">
        <f t="shared" si="2"/>
        <v>Even</v>
      </c>
    </row>
    <row r="148" spans="1:6" x14ac:dyDescent="0.25">
      <c r="A148" s="2">
        <v>147</v>
      </c>
      <c r="B148" s="3" t="s">
        <v>3</v>
      </c>
      <c r="C148" s="44"/>
      <c r="D148" s="46"/>
      <c r="E148" s="44"/>
      <c r="F148" t="str">
        <f t="shared" si="2"/>
        <v>Odd</v>
      </c>
    </row>
    <row r="149" spans="1:6" x14ac:dyDescent="0.25">
      <c r="A149" s="2">
        <v>148</v>
      </c>
      <c r="B149" s="3" t="s">
        <v>3</v>
      </c>
      <c r="C149" s="44"/>
      <c r="D149" s="46"/>
      <c r="E149" s="44"/>
      <c r="F149" t="str">
        <f t="shared" si="2"/>
        <v>Even</v>
      </c>
    </row>
    <row r="150" spans="1:6" x14ac:dyDescent="0.25">
      <c r="A150" s="2">
        <v>149</v>
      </c>
      <c r="B150" s="3" t="s">
        <v>0</v>
      </c>
      <c r="C150" s="44"/>
      <c r="D150" s="46"/>
      <c r="E150" s="44"/>
      <c r="F150" t="str">
        <f t="shared" si="2"/>
        <v>Odd</v>
      </c>
    </row>
    <row r="151" spans="1:6" x14ac:dyDescent="0.25">
      <c r="A151" s="2">
        <v>150</v>
      </c>
      <c r="B151" s="3" t="s">
        <v>1597</v>
      </c>
      <c r="C151" s="44" t="s">
        <v>1282</v>
      </c>
      <c r="D151" s="46" t="s">
        <v>1637</v>
      </c>
      <c r="E151" s="44" t="s">
        <v>1913</v>
      </c>
      <c r="F151" t="str">
        <f t="shared" si="2"/>
        <v>Even</v>
      </c>
    </row>
    <row r="152" spans="1:6" x14ac:dyDescent="0.25">
      <c r="A152" s="2">
        <v>151</v>
      </c>
      <c r="B152" s="3" t="s">
        <v>3</v>
      </c>
      <c r="C152" s="44"/>
      <c r="D152" s="46"/>
      <c r="E152" s="44"/>
      <c r="F152" t="str">
        <f t="shared" si="2"/>
        <v>Odd</v>
      </c>
    </row>
    <row r="153" spans="1:6" x14ac:dyDescent="0.25">
      <c r="A153" s="2">
        <v>152</v>
      </c>
      <c r="B153" s="3" t="s">
        <v>3</v>
      </c>
      <c r="C153" s="44"/>
      <c r="D153" s="46"/>
      <c r="E153" s="44"/>
      <c r="F153" t="str">
        <f t="shared" si="2"/>
        <v>Even</v>
      </c>
    </row>
    <row r="154" spans="1:6" x14ac:dyDescent="0.25">
      <c r="A154" s="2">
        <v>153</v>
      </c>
      <c r="B154" s="3" t="s">
        <v>1598</v>
      </c>
      <c r="C154" s="44" t="s">
        <v>1223</v>
      </c>
      <c r="D154" s="46" t="s">
        <v>1633</v>
      </c>
      <c r="E154" s="44" t="s">
        <v>1912</v>
      </c>
      <c r="F154" t="str">
        <f t="shared" si="2"/>
        <v>Odd</v>
      </c>
    </row>
    <row r="155" spans="1:6" x14ac:dyDescent="0.25">
      <c r="A155" s="2">
        <v>154</v>
      </c>
      <c r="B155" s="3" t="s">
        <v>95</v>
      </c>
      <c r="C155" s="44"/>
      <c r="D155" s="46"/>
      <c r="E155" s="44"/>
      <c r="F155" t="str">
        <f t="shared" si="2"/>
        <v>Even</v>
      </c>
    </row>
    <row r="156" spans="1:6" x14ac:dyDescent="0.25">
      <c r="A156" s="2">
        <v>155</v>
      </c>
      <c r="B156" s="3" t="s">
        <v>3</v>
      </c>
      <c r="C156" s="44"/>
      <c r="D156" s="46"/>
      <c r="E156" s="44"/>
      <c r="F156" t="str">
        <f t="shared" si="2"/>
        <v>Odd</v>
      </c>
    </row>
    <row r="157" spans="1:6" x14ac:dyDescent="0.25">
      <c r="A157" s="2">
        <v>156</v>
      </c>
      <c r="B157" s="3" t="s">
        <v>3</v>
      </c>
      <c r="C157" s="44"/>
      <c r="D157" s="46"/>
      <c r="E157" s="44"/>
      <c r="F157" t="str">
        <f t="shared" si="2"/>
        <v>Even</v>
      </c>
    </row>
    <row r="158" spans="1:6" x14ac:dyDescent="0.25">
      <c r="A158" s="2">
        <v>157</v>
      </c>
      <c r="B158" s="3" t="s">
        <v>3</v>
      </c>
      <c r="C158" s="44"/>
      <c r="D158" s="46"/>
      <c r="E158" s="44"/>
      <c r="F158" t="str">
        <f t="shared" si="2"/>
        <v>Odd</v>
      </c>
    </row>
    <row r="159" spans="1:6" x14ac:dyDescent="0.25">
      <c r="A159" s="2">
        <v>158</v>
      </c>
      <c r="B159" s="3" t="s">
        <v>0</v>
      </c>
      <c r="C159" s="44"/>
      <c r="D159" s="46"/>
      <c r="E159" s="44"/>
      <c r="F159" t="str">
        <f t="shared" si="2"/>
        <v>Even</v>
      </c>
    </row>
    <row r="160" spans="1:6" x14ac:dyDescent="0.25">
      <c r="A160" s="2">
        <v>159</v>
      </c>
      <c r="B160" s="3" t="s">
        <v>0</v>
      </c>
      <c r="C160" s="44"/>
      <c r="D160" s="46"/>
      <c r="E160" s="44"/>
      <c r="F160" t="str">
        <f t="shared" si="2"/>
        <v>Odd</v>
      </c>
    </row>
    <row r="161" spans="1:6" x14ac:dyDescent="0.25">
      <c r="A161" s="2">
        <v>160</v>
      </c>
      <c r="B161" s="3" t="s">
        <v>1599</v>
      </c>
      <c r="C161" s="44"/>
      <c r="D161" s="46"/>
      <c r="E161" s="44"/>
      <c r="F161" t="str">
        <f t="shared" si="2"/>
        <v>Even</v>
      </c>
    </row>
    <row r="162" spans="1:6" x14ac:dyDescent="0.25">
      <c r="A162" s="2">
        <v>161</v>
      </c>
      <c r="B162" s="3" t="s">
        <v>1600</v>
      </c>
      <c r="C162" s="44"/>
      <c r="D162" s="46"/>
      <c r="E162" s="44"/>
      <c r="F162" t="str">
        <f t="shared" si="2"/>
        <v>Odd</v>
      </c>
    </row>
    <row r="163" spans="1:6" x14ac:dyDescent="0.25">
      <c r="A163" s="2">
        <v>162</v>
      </c>
      <c r="B163" s="3" t="s">
        <v>1601</v>
      </c>
      <c r="C163" s="44"/>
      <c r="D163" s="46"/>
      <c r="E163" s="44"/>
      <c r="F163" t="str">
        <f t="shared" si="2"/>
        <v>Even</v>
      </c>
    </row>
    <row r="164" spans="1:6" x14ac:dyDescent="0.25">
      <c r="A164" s="2">
        <v>163</v>
      </c>
      <c r="B164" s="3" t="s">
        <v>1602</v>
      </c>
      <c r="C164" s="44"/>
      <c r="D164" s="46"/>
      <c r="E164" s="44"/>
      <c r="F164" t="str">
        <f t="shared" si="2"/>
        <v>Odd</v>
      </c>
    </row>
    <row r="165" spans="1:6" x14ac:dyDescent="0.25">
      <c r="A165" s="2">
        <v>164</v>
      </c>
      <c r="B165" s="3" t="s">
        <v>1603</v>
      </c>
      <c r="C165" s="44"/>
      <c r="D165" s="46"/>
      <c r="E165" s="44"/>
      <c r="F165" t="str">
        <f t="shared" si="2"/>
        <v>Even</v>
      </c>
    </row>
    <row r="166" spans="1:6" x14ac:dyDescent="0.25">
      <c r="A166" s="2">
        <v>165</v>
      </c>
      <c r="B166" s="3" t="s">
        <v>1604</v>
      </c>
      <c r="C166" s="44"/>
      <c r="D166" s="46"/>
      <c r="E166" s="44"/>
      <c r="F166" t="str">
        <f t="shared" si="2"/>
        <v>Odd</v>
      </c>
    </row>
    <row r="167" spans="1:6" x14ac:dyDescent="0.25">
      <c r="A167" s="2">
        <v>166</v>
      </c>
      <c r="B167" s="3" t="s">
        <v>1605</v>
      </c>
      <c r="C167" s="44"/>
      <c r="D167" s="46"/>
      <c r="E167" s="44"/>
      <c r="F167" t="str">
        <f t="shared" si="2"/>
        <v>Even</v>
      </c>
    </row>
    <row r="168" spans="1:6" x14ac:dyDescent="0.25">
      <c r="A168" s="2">
        <v>167</v>
      </c>
      <c r="B168" s="3" t="s">
        <v>1606</v>
      </c>
      <c r="C168" s="44"/>
      <c r="D168" s="46"/>
      <c r="E168" s="44"/>
      <c r="F168" t="str">
        <f t="shared" si="2"/>
        <v>Odd</v>
      </c>
    </row>
    <row r="169" spans="1:6" x14ac:dyDescent="0.25">
      <c r="A169" s="2">
        <v>168</v>
      </c>
      <c r="B169" s="3" t="s">
        <v>116</v>
      </c>
      <c r="C169" s="44"/>
      <c r="D169" s="46"/>
      <c r="E169" s="44"/>
      <c r="F169" t="str">
        <f t="shared" si="2"/>
        <v>Even</v>
      </c>
    </row>
    <row r="170" spans="1:6" x14ac:dyDescent="0.25">
      <c r="A170" s="2">
        <v>169</v>
      </c>
      <c r="B170" s="3" t="s">
        <v>0</v>
      </c>
      <c r="C170" s="44"/>
      <c r="D170" s="46"/>
      <c r="E170" s="44"/>
      <c r="F170" t="str">
        <f t="shared" si="2"/>
        <v>Odd</v>
      </c>
    </row>
    <row r="171" spans="1:6" x14ac:dyDescent="0.25">
      <c r="A171" s="2">
        <v>170</v>
      </c>
      <c r="B171" s="3" t="s">
        <v>115</v>
      </c>
      <c r="C171" s="44"/>
      <c r="D171" s="46"/>
      <c r="E171" s="44"/>
      <c r="F171" t="str">
        <f t="shared" si="2"/>
        <v>Even</v>
      </c>
    </row>
    <row r="172" spans="1:6" x14ac:dyDescent="0.25">
      <c r="A172" s="2">
        <v>171</v>
      </c>
      <c r="B172" s="3" t="s">
        <v>1607</v>
      </c>
      <c r="C172" s="44"/>
      <c r="D172" s="46"/>
      <c r="E172" s="44"/>
      <c r="F172" t="str">
        <f t="shared" si="2"/>
        <v>Odd</v>
      </c>
    </row>
    <row r="173" spans="1:6" x14ac:dyDescent="0.25">
      <c r="A173" s="2">
        <v>172</v>
      </c>
      <c r="B173" s="3" t="s">
        <v>0</v>
      </c>
      <c r="C173" s="44"/>
      <c r="D173" s="46"/>
      <c r="E173" s="44"/>
      <c r="F173" t="str">
        <f t="shared" si="2"/>
        <v>Even</v>
      </c>
    </row>
    <row r="174" spans="1:6" x14ac:dyDescent="0.25">
      <c r="A174" s="2">
        <v>173</v>
      </c>
      <c r="B174" s="3" t="s">
        <v>3</v>
      </c>
      <c r="C174" s="44"/>
      <c r="D174" s="46"/>
      <c r="E174" s="44"/>
      <c r="F174" t="str">
        <f t="shared" si="2"/>
        <v>Odd</v>
      </c>
    </row>
    <row r="175" spans="1:6" x14ac:dyDescent="0.25">
      <c r="A175" s="2">
        <v>174</v>
      </c>
      <c r="B175" s="3" t="s">
        <v>1608</v>
      </c>
      <c r="C175" s="44"/>
      <c r="D175" s="46"/>
      <c r="E175" s="44"/>
      <c r="F175" t="str">
        <f t="shared" si="2"/>
        <v>Even</v>
      </c>
    </row>
    <row r="176" spans="1:6" x14ac:dyDescent="0.25">
      <c r="A176" s="2">
        <v>175</v>
      </c>
      <c r="B176" s="3" t="s">
        <v>1609</v>
      </c>
      <c r="C176" s="44"/>
      <c r="D176" s="46"/>
      <c r="E176" s="44" t="s">
        <v>1907</v>
      </c>
      <c r="F176" t="str">
        <f t="shared" si="2"/>
        <v>Odd</v>
      </c>
    </row>
    <row r="177" spans="1:6" x14ac:dyDescent="0.25">
      <c r="A177" s="2">
        <v>176</v>
      </c>
      <c r="B177" s="3" t="s">
        <v>1610</v>
      </c>
      <c r="C177" s="44"/>
      <c r="D177" s="46"/>
      <c r="E177" s="44"/>
      <c r="F177" t="str">
        <f t="shared" si="2"/>
        <v>Even</v>
      </c>
    </row>
    <row r="178" spans="1:6" x14ac:dyDescent="0.25">
      <c r="A178" s="2">
        <v>177</v>
      </c>
      <c r="B178" s="3" t="s">
        <v>3</v>
      </c>
      <c r="C178" s="44"/>
      <c r="D178" s="46"/>
      <c r="E178" s="44"/>
      <c r="F178" t="str">
        <f t="shared" si="2"/>
        <v>Odd</v>
      </c>
    </row>
    <row r="179" spans="1:6" x14ac:dyDescent="0.25">
      <c r="A179" s="2">
        <v>178</v>
      </c>
      <c r="B179" s="3" t="s">
        <v>0</v>
      </c>
      <c r="C179" s="44"/>
      <c r="D179" s="46"/>
      <c r="E179" s="44"/>
      <c r="F179" t="str">
        <f t="shared" si="2"/>
        <v>Even</v>
      </c>
    </row>
    <row r="180" spans="1:6" x14ac:dyDescent="0.25">
      <c r="A180" s="2">
        <v>179</v>
      </c>
      <c r="B180" s="3" t="s">
        <v>0</v>
      </c>
      <c r="C180" s="44"/>
      <c r="D180" s="46"/>
      <c r="E180" s="44"/>
      <c r="F180" t="str">
        <f t="shared" si="2"/>
        <v>Odd</v>
      </c>
    </row>
    <row r="181" spans="1:6" x14ac:dyDescent="0.25">
      <c r="A181" s="2">
        <v>180</v>
      </c>
      <c r="B181" s="3" t="s">
        <v>131</v>
      </c>
      <c r="C181" s="44"/>
      <c r="D181" s="46"/>
      <c r="E181" s="44"/>
      <c r="F181" t="str">
        <f t="shared" si="2"/>
        <v>Even</v>
      </c>
    </row>
    <row r="182" spans="1:6" x14ac:dyDescent="0.25">
      <c r="A182" s="2">
        <v>181</v>
      </c>
      <c r="B182" s="3" t="s">
        <v>132</v>
      </c>
      <c r="C182" s="44"/>
      <c r="D182" s="46"/>
      <c r="E182" s="44"/>
      <c r="F182" t="str">
        <f t="shared" si="2"/>
        <v>Odd</v>
      </c>
    </row>
    <row r="183" spans="1:6" x14ac:dyDescent="0.25">
      <c r="A183" s="2">
        <v>182</v>
      </c>
      <c r="B183" s="3" t="s">
        <v>130</v>
      </c>
      <c r="C183" s="44"/>
      <c r="D183" s="46"/>
      <c r="E183" s="44"/>
      <c r="F183" t="str">
        <f t="shared" si="2"/>
        <v>Even</v>
      </c>
    </row>
    <row r="184" spans="1:6" x14ac:dyDescent="0.25">
      <c r="A184" s="2">
        <v>183</v>
      </c>
      <c r="B184" s="3" t="s">
        <v>133</v>
      </c>
      <c r="C184" s="44"/>
      <c r="D184" s="46"/>
      <c r="E184" s="44"/>
      <c r="F184" t="str">
        <f t="shared" si="2"/>
        <v>Odd</v>
      </c>
    </row>
    <row r="185" spans="1:6" x14ac:dyDescent="0.25">
      <c r="A185" s="2">
        <v>184</v>
      </c>
      <c r="B185" s="3" t="s">
        <v>125</v>
      </c>
      <c r="C185" s="44"/>
      <c r="D185" s="46"/>
      <c r="E185" s="44"/>
      <c r="F185" t="str">
        <f t="shared" si="2"/>
        <v>Even</v>
      </c>
    </row>
    <row r="186" spans="1:6" x14ac:dyDescent="0.25">
      <c r="A186" s="2">
        <v>185</v>
      </c>
      <c r="B186" s="3" t="s">
        <v>0</v>
      </c>
      <c r="C186" s="44"/>
      <c r="D186" s="46"/>
      <c r="E186" s="44"/>
      <c r="F186" t="str">
        <f t="shared" si="2"/>
        <v>Odd</v>
      </c>
    </row>
    <row r="187" spans="1:6" x14ac:dyDescent="0.25">
      <c r="A187" s="2">
        <v>186</v>
      </c>
      <c r="B187" s="3" t="s">
        <v>124</v>
      </c>
      <c r="C187" s="44"/>
      <c r="D187" s="46"/>
      <c r="E187" s="44"/>
      <c r="F187" t="str">
        <f t="shared" si="2"/>
        <v>Even</v>
      </c>
    </row>
    <row r="188" spans="1:6" x14ac:dyDescent="0.25">
      <c r="A188" s="2">
        <v>187</v>
      </c>
      <c r="B188" s="3" t="s">
        <v>448</v>
      </c>
      <c r="C188" s="44"/>
      <c r="D188" s="46"/>
      <c r="E188" s="44"/>
      <c r="F188" t="str">
        <f t="shared" si="2"/>
        <v>Odd</v>
      </c>
    </row>
    <row r="189" spans="1:6" x14ac:dyDescent="0.25">
      <c r="A189" s="2">
        <v>188</v>
      </c>
      <c r="B189" s="3" t="s">
        <v>129</v>
      </c>
      <c r="C189" s="44"/>
      <c r="D189" s="46"/>
      <c r="E189" s="44"/>
      <c r="F189" t="str">
        <f t="shared" si="2"/>
        <v>Even</v>
      </c>
    </row>
    <row r="190" spans="1:6" x14ac:dyDescent="0.25">
      <c r="A190" s="2">
        <v>189</v>
      </c>
      <c r="B190" s="3" t="s">
        <v>450</v>
      </c>
      <c r="C190" s="44"/>
      <c r="D190" s="46"/>
      <c r="E190" s="44"/>
      <c r="F190" t="str">
        <f t="shared" si="2"/>
        <v>Odd</v>
      </c>
    </row>
    <row r="191" spans="1:6" x14ac:dyDescent="0.25">
      <c r="A191" s="2">
        <v>190</v>
      </c>
      <c r="B191" s="3" t="s">
        <v>127</v>
      </c>
      <c r="C191" s="44"/>
      <c r="D191" s="46"/>
      <c r="E191" s="44"/>
      <c r="F191" t="str">
        <f t="shared" si="2"/>
        <v>Even</v>
      </c>
    </row>
    <row r="192" spans="1:6" x14ac:dyDescent="0.25">
      <c r="A192" s="2">
        <v>191</v>
      </c>
      <c r="B192" s="3" t="s">
        <v>452</v>
      </c>
      <c r="C192" s="44"/>
      <c r="D192" s="46"/>
      <c r="E192" s="44"/>
      <c r="F192" t="str">
        <f t="shared" si="2"/>
        <v>Odd</v>
      </c>
    </row>
    <row r="193" spans="1:6" x14ac:dyDescent="0.25">
      <c r="A193" s="2">
        <v>192</v>
      </c>
      <c r="B193" s="3" t="s">
        <v>128</v>
      </c>
      <c r="C193" s="44"/>
      <c r="D193" s="46"/>
      <c r="E193" s="44"/>
      <c r="F193" t="str">
        <f t="shared" si="2"/>
        <v>Even</v>
      </c>
    </row>
    <row r="194" spans="1:6" x14ac:dyDescent="0.25">
      <c r="A194" s="2">
        <v>193</v>
      </c>
      <c r="B194" s="3" t="s">
        <v>454</v>
      </c>
      <c r="C194" s="44"/>
      <c r="D194" s="46"/>
      <c r="E194" s="44"/>
      <c r="F194" t="str">
        <f t="shared" si="2"/>
        <v>Odd</v>
      </c>
    </row>
    <row r="195" spans="1:6" x14ac:dyDescent="0.25">
      <c r="A195" s="2">
        <v>194</v>
      </c>
      <c r="B195" s="3" t="s">
        <v>126</v>
      </c>
      <c r="C195" s="44"/>
      <c r="D195" s="46"/>
      <c r="E195" s="44"/>
      <c r="F195" t="str">
        <f t="shared" ref="F195:F201" si="3">IF(ISODD(A195),"Odd","Even")</f>
        <v>Even</v>
      </c>
    </row>
    <row r="196" spans="1:6" x14ac:dyDescent="0.25">
      <c r="A196" s="2">
        <v>195</v>
      </c>
      <c r="B196" s="3" t="s">
        <v>1</v>
      </c>
      <c r="C196" s="44"/>
      <c r="D196" s="46"/>
      <c r="E196" s="44"/>
      <c r="F196" t="str">
        <f t="shared" si="3"/>
        <v>Odd</v>
      </c>
    </row>
    <row r="197" spans="1:6" x14ac:dyDescent="0.25">
      <c r="A197" s="2">
        <v>196</v>
      </c>
      <c r="B197" s="3" t="s">
        <v>1611</v>
      </c>
      <c r="C197" s="44"/>
      <c r="D197" s="46"/>
      <c r="E197" s="44"/>
      <c r="F197" t="str">
        <f t="shared" si="3"/>
        <v>Even</v>
      </c>
    </row>
    <row r="198" spans="1:6" x14ac:dyDescent="0.25">
      <c r="A198" s="2">
        <v>197</v>
      </c>
      <c r="B198" s="3" t="s">
        <v>1612</v>
      </c>
      <c r="C198" s="44"/>
      <c r="D198" s="46"/>
      <c r="E198" s="44"/>
      <c r="F198" t="str">
        <f t="shared" si="3"/>
        <v>Odd</v>
      </c>
    </row>
    <row r="199" spans="1:6" x14ac:dyDescent="0.25">
      <c r="A199" s="2">
        <v>198</v>
      </c>
      <c r="B199" s="3" t="s">
        <v>1613</v>
      </c>
      <c r="C199" s="44"/>
      <c r="D199" s="46"/>
      <c r="E199" s="44"/>
      <c r="F199" t="str">
        <f t="shared" si="3"/>
        <v>Even</v>
      </c>
    </row>
    <row r="200" spans="1:6" x14ac:dyDescent="0.25">
      <c r="A200" s="2">
        <v>199</v>
      </c>
      <c r="B200" s="3" t="s">
        <v>1614</v>
      </c>
      <c r="C200" s="44"/>
      <c r="D200" s="46"/>
      <c r="E200" s="44"/>
      <c r="F200" t="str">
        <f t="shared" si="3"/>
        <v>Odd</v>
      </c>
    </row>
    <row r="201" spans="1:6" x14ac:dyDescent="0.25">
      <c r="A201" s="2">
        <v>200</v>
      </c>
      <c r="B201" s="3" t="s">
        <v>1615</v>
      </c>
      <c r="C201" s="44"/>
      <c r="D201" s="46"/>
      <c r="E201" s="44"/>
      <c r="F201" t="str">
        <f t="shared" si="3"/>
        <v>Even</v>
      </c>
    </row>
  </sheetData>
  <sheetProtection algorithmName="SHA-512" hashValue="agiUJ32zBURVoXBWdlme8C/Vq3qG1SX/ZK761OyfD6ymKCFUgIbtmI02hwKuMAjIIfXHQqujafpNA6UCHU3Djw==" saltValue="PFOkqbneU+iwjMIzrwTikQ==" spinCount="100000" sheet="1" sort="0" autoFilter="0"/>
  <autoFilter ref="B1:F201" xr:uid="{18AC3B92-73D7-473E-9892-9F4EC8B1B3E2}"/>
  <conditionalFormatting sqref="A1:B201">
    <cfRule type="containsText" dxfId="17" priority="4" operator="containsText" text="Name$D$1">
      <formula>NOT(ISERROR(SEARCH("Name$D$1",A1)))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1" operator="containsText" id="{CDC2FC18-8D03-41E8-A050-7F203340E674}">
            <xm:f>NOT(ISERROR(SEARCH($L$1,B1)))</xm:f>
            <xm:f>$L$1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32" operator="containsText" id="{C2995B84-C1C1-4E09-BD62-0218B5C48077}">
            <xm:f>NOT(ISERROR(SEARCH($J$1,B1)))</xm:f>
            <xm:f>$J$1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3" operator="containsText" id="{1AE8F37D-88AE-4A0C-9BA7-6848CCE974E8}">
            <xm:f>NOT(ISERROR(SEARCH($H$1,B1)))</xm:f>
            <xm:f>$H$1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4" operator="containsText" id="{2A672DFB-614D-40DB-B8D4-05A90DF61982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8FBB-0DF3-41BC-9CEF-405F64C75EE6}">
  <dimension ref="A1:G201"/>
  <sheetViews>
    <sheetView showZeros="0" zoomScale="70" zoomScaleNormal="70" workbookViewId="0">
      <pane ySplit="1" topLeftCell="A35" activePane="bottomLeft" state="frozen"/>
      <selection pane="bottomLeft" activeCell="C1" sqref="C1"/>
    </sheetView>
  </sheetViews>
  <sheetFormatPr defaultRowHeight="15" x14ac:dyDescent="0.25"/>
  <cols>
    <col min="1" max="1" width="9.140625" style="56"/>
    <col min="2" max="2" width="215.140625" bestFit="1" customWidth="1"/>
    <col min="3" max="3" width="13.28515625" customWidth="1"/>
    <col min="4" max="4" width="18.42578125" style="1" customWidth="1"/>
    <col min="5" max="5" width="86.7109375" bestFit="1" customWidth="1"/>
    <col min="8" max="8" width="11.5703125" bestFit="1" customWidth="1"/>
    <col min="9" max="9" width="11" customWidth="1"/>
    <col min="10" max="10" width="75.7109375" customWidth="1"/>
  </cols>
  <sheetData>
    <row r="1" spans="1:7" ht="30" x14ac:dyDescent="0.25">
      <c r="A1" s="103" t="s">
        <v>309</v>
      </c>
      <c r="B1" s="10" t="s">
        <v>169</v>
      </c>
      <c r="C1" s="44" t="s">
        <v>1625</v>
      </c>
      <c r="D1" s="45" t="s">
        <v>1638</v>
      </c>
      <c r="E1" s="44" t="s">
        <v>1631</v>
      </c>
      <c r="G1" s="71" t="s">
        <v>1829</v>
      </c>
    </row>
    <row r="2" spans="1:7" x14ac:dyDescent="0.25">
      <c r="A2" s="102">
        <v>1</v>
      </c>
      <c r="B2" s="3" t="s">
        <v>1880</v>
      </c>
      <c r="C2" s="48"/>
      <c r="D2" s="46"/>
      <c r="E2" s="44"/>
      <c r="F2" t="str">
        <f>IF(ISODD(A2),"Odd","Even")</f>
        <v>Odd</v>
      </c>
    </row>
    <row r="3" spans="1:7" x14ac:dyDescent="0.25">
      <c r="A3" s="102">
        <v>2</v>
      </c>
      <c r="B3" s="3" t="s">
        <v>0</v>
      </c>
      <c r="C3" s="48"/>
      <c r="D3" s="46"/>
      <c r="E3" s="44"/>
      <c r="F3" t="str">
        <f t="shared" ref="F3:F66" si="0">IF(ISODD(A3),"Odd","Even")</f>
        <v>Even</v>
      </c>
    </row>
    <row r="4" spans="1:7" x14ac:dyDescent="0.25">
      <c r="A4" s="102">
        <v>3</v>
      </c>
      <c r="B4" s="3" t="s">
        <v>1667</v>
      </c>
      <c r="C4" s="48"/>
      <c r="D4" s="46"/>
      <c r="E4" s="44"/>
      <c r="F4" t="str">
        <f t="shared" si="0"/>
        <v>Odd</v>
      </c>
    </row>
    <row r="5" spans="1:7" x14ac:dyDescent="0.25">
      <c r="A5" s="102">
        <v>4</v>
      </c>
      <c r="B5" s="3" t="s">
        <v>1668</v>
      </c>
      <c r="C5" s="48"/>
      <c r="D5" s="46"/>
      <c r="E5" s="44"/>
      <c r="F5" t="str">
        <f t="shared" si="0"/>
        <v>Even</v>
      </c>
    </row>
    <row r="6" spans="1:7" x14ac:dyDescent="0.25">
      <c r="A6" s="102">
        <v>5</v>
      </c>
      <c r="B6" s="3" t="s">
        <v>1669</v>
      </c>
      <c r="C6" s="48"/>
      <c r="D6" s="46"/>
      <c r="E6" s="44"/>
      <c r="F6" t="str">
        <f t="shared" si="0"/>
        <v>Odd</v>
      </c>
    </row>
    <row r="7" spans="1:7" x14ac:dyDescent="0.25">
      <c r="A7" s="102">
        <v>6</v>
      </c>
      <c r="B7" s="3" t="s">
        <v>1670</v>
      </c>
      <c r="C7" s="48"/>
      <c r="D7" s="46"/>
      <c r="E7" s="44"/>
      <c r="F7" t="str">
        <f t="shared" si="0"/>
        <v>Even</v>
      </c>
    </row>
    <row r="8" spans="1:7" x14ac:dyDescent="0.25">
      <c r="A8" s="102">
        <v>7</v>
      </c>
      <c r="B8" s="3" t="s">
        <v>0</v>
      </c>
      <c r="C8" s="48"/>
      <c r="D8" s="46"/>
      <c r="E8" s="44"/>
      <c r="F8" t="str">
        <f t="shared" si="0"/>
        <v>Odd</v>
      </c>
    </row>
    <row r="9" spans="1:7" x14ac:dyDescent="0.25">
      <c r="A9" s="102">
        <v>8</v>
      </c>
      <c r="B9" s="3" t="s">
        <v>0</v>
      </c>
      <c r="C9" s="48"/>
      <c r="D9" s="46"/>
      <c r="E9" s="44"/>
      <c r="F9" t="str">
        <f t="shared" si="0"/>
        <v>Even</v>
      </c>
    </row>
    <row r="10" spans="1:7" x14ac:dyDescent="0.25">
      <c r="A10" s="102">
        <v>9</v>
      </c>
      <c r="B10" s="3" t="s">
        <v>1671</v>
      </c>
      <c r="C10" s="48"/>
      <c r="D10" s="46"/>
      <c r="E10" s="44"/>
      <c r="F10" t="str">
        <f t="shared" si="0"/>
        <v>Odd</v>
      </c>
    </row>
    <row r="11" spans="1:7" x14ac:dyDescent="0.25">
      <c r="A11" s="102">
        <v>10</v>
      </c>
      <c r="B11" s="3" t="s">
        <v>1672</v>
      </c>
      <c r="C11" s="48"/>
      <c r="D11" s="46"/>
      <c r="E11" s="44"/>
      <c r="F11" t="str">
        <f t="shared" si="0"/>
        <v>Even</v>
      </c>
    </row>
    <row r="12" spans="1:7" x14ac:dyDescent="0.25">
      <c r="A12" s="102">
        <v>11</v>
      </c>
      <c r="B12" s="3" t="s">
        <v>1673</v>
      </c>
      <c r="C12" s="48"/>
      <c r="D12" s="46"/>
      <c r="E12" s="44"/>
      <c r="F12" t="str">
        <f t="shared" si="0"/>
        <v>Odd</v>
      </c>
    </row>
    <row r="13" spans="1:7" x14ac:dyDescent="0.25">
      <c r="A13" s="102">
        <v>12</v>
      </c>
      <c r="B13" s="3" t="s">
        <v>1674</v>
      </c>
      <c r="C13" s="48"/>
      <c r="D13" s="46"/>
      <c r="E13" s="44"/>
      <c r="F13" t="str">
        <f t="shared" si="0"/>
        <v>Even</v>
      </c>
    </row>
    <row r="14" spans="1:7" x14ac:dyDescent="0.25">
      <c r="A14" s="102">
        <v>13</v>
      </c>
      <c r="B14" s="3" t="s">
        <v>0</v>
      </c>
      <c r="C14" s="48"/>
      <c r="D14" s="46"/>
      <c r="E14" s="44"/>
      <c r="F14" t="str">
        <f t="shared" si="0"/>
        <v>Odd</v>
      </c>
    </row>
    <row r="15" spans="1:7" x14ac:dyDescent="0.25">
      <c r="A15" s="102">
        <v>14</v>
      </c>
      <c r="B15" s="3" t="s">
        <v>0</v>
      </c>
      <c r="C15" s="48"/>
      <c r="D15" s="46"/>
      <c r="E15" s="44"/>
      <c r="F15" t="str">
        <f t="shared" si="0"/>
        <v>Even</v>
      </c>
    </row>
    <row r="16" spans="1:7" x14ac:dyDescent="0.25">
      <c r="A16" s="102">
        <v>15</v>
      </c>
      <c r="B16" s="3" t="s">
        <v>1675</v>
      </c>
      <c r="C16" s="48"/>
      <c r="D16" s="46"/>
      <c r="E16" s="44"/>
      <c r="F16" t="str">
        <f t="shared" si="0"/>
        <v>Odd</v>
      </c>
    </row>
    <row r="17" spans="1:6" x14ac:dyDescent="0.25">
      <c r="A17" s="102">
        <v>16</v>
      </c>
      <c r="B17" s="3" t="s">
        <v>1676</v>
      </c>
      <c r="C17" s="48"/>
      <c r="D17" s="46"/>
      <c r="E17" s="44"/>
      <c r="F17" t="str">
        <f t="shared" si="0"/>
        <v>Even</v>
      </c>
    </row>
    <row r="18" spans="1:6" x14ac:dyDescent="0.25">
      <c r="A18" s="102">
        <v>17</v>
      </c>
      <c r="B18" s="3" t="s">
        <v>1677</v>
      </c>
      <c r="C18" s="48"/>
      <c r="D18" s="46"/>
      <c r="E18" s="44"/>
      <c r="F18" t="str">
        <f t="shared" si="0"/>
        <v>Odd</v>
      </c>
    </row>
    <row r="19" spans="1:6" x14ac:dyDescent="0.25">
      <c r="A19" s="102">
        <v>18</v>
      </c>
      <c r="B19" s="3" t="s">
        <v>1678</v>
      </c>
      <c r="C19" s="48"/>
      <c r="D19" s="46"/>
      <c r="E19" s="44"/>
      <c r="F19" t="str">
        <f t="shared" si="0"/>
        <v>Even</v>
      </c>
    </row>
    <row r="20" spans="1:6" x14ac:dyDescent="0.25">
      <c r="A20" s="102">
        <v>19</v>
      </c>
      <c r="B20" s="3" t="s">
        <v>0</v>
      </c>
      <c r="C20" s="48"/>
      <c r="D20" s="46"/>
      <c r="E20" s="44"/>
      <c r="F20" t="str">
        <f t="shared" si="0"/>
        <v>Odd</v>
      </c>
    </row>
    <row r="21" spans="1:6" x14ac:dyDescent="0.25">
      <c r="A21" s="102">
        <v>20</v>
      </c>
      <c r="B21" s="3" t="s">
        <v>1679</v>
      </c>
      <c r="C21" s="48"/>
      <c r="D21" s="46"/>
      <c r="E21" s="44"/>
      <c r="F21" t="str">
        <f t="shared" si="0"/>
        <v>Even</v>
      </c>
    </row>
    <row r="22" spans="1:6" x14ac:dyDescent="0.25">
      <c r="A22" s="102">
        <v>21</v>
      </c>
      <c r="B22" s="3" t="s">
        <v>1680</v>
      </c>
      <c r="C22" s="48"/>
      <c r="D22" s="46"/>
      <c r="E22" s="44"/>
      <c r="F22" t="str">
        <f t="shared" si="0"/>
        <v>Odd</v>
      </c>
    </row>
    <row r="23" spans="1:6" x14ac:dyDescent="0.25">
      <c r="A23" s="102">
        <v>22</v>
      </c>
      <c r="B23" s="3" t="s">
        <v>1681</v>
      </c>
      <c r="C23" s="48"/>
      <c r="D23" s="46"/>
      <c r="E23" s="44"/>
      <c r="F23" t="str">
        <f t="shared" si="0"/>
        <v>Even</v>
      </c>
    </row>
    <row r="24" spans="1:6" x14ac:dyDescent="0.25">
      <c r="A24" s="102">
        <v>23</v>
      </c>
      <c r="B24" s="3" t="s">
        <v>1682</v>
      </c>
      <c r="C24" s="48"/>
      <c r="D24" s="46"/>
      <c r="E24" s="44"/>
      <c r="F24" t="str">
        <f t="shared" si="0"/>
        <v>Odd</v>
      </c>
    </row>
    <row r="25" spans="1:6" x14ac:dyDescent="0.25">
      <c r="A25" s="102">
        <v>24</v>
      </c>
      <c r="B25" s="3" t="s">
        <v>1683</v>
      </c>
      <c r="C25" s="48"/>
      <c r="D25" s="46"/>
      <c r="E25" s="44"/>
      <c r="F25" t="str">
        <f t="shared" si="0"/>
        <v>Even</v>
      </c>
    </row>
    <row r="26" spans="1:6" x14ac:dyDescent="0.25">
      <c r="A26" s="102">
        <v>25</v>
      </c>
      <c r="B26" s="3" t="s">
        <v>1684</v>
      </c>
      <c r="C26" s="48"/>
      <c r="D26" s="46"/>
      <c r="E26" s="44"/>
      <c r="F26" t="str">
        <f t="shared" si="0"/>
        <v>Odd</v>
      </c>
    </row>
    <row r="27" spans="1:6" x14ac:dyDescent="0.25">
      <c r="A27" s="102">
        <v>26</v>
      </c>
      <c r="B27" s="3" t="s">
        <v>1685</v>
      </c>
      <c r="C27" s="48"/>
      <c r="D27" s="46"/>
      <c r="E27" s="44"/>
      <c r="F27" t="str">
        <f t="shared" si="0"/>
        <v>Even</v>
      </c>
    </row>
    <row r="28" spans="1:6" x14ac:dyDescent="0.25">
      <c r="A28" s="102">
        <v>27</v>
      </c>
      <c r="B28" s="3" t="s">
        <v>0</v>
      </c>
      <c r="C28" s="48"/>
      <c r="D28" s="46"/>
      <c r="E28" s="44"/>
      <c r="F28" t="str">
        <f t="shared" si="0"/>
        <v>Odd</v>
      </c>
    </row>
    <row r="29" spans="1:6" x14ac:dyDescent="0.25">
      <c r="A29" s="102">
        <v>28</v>
      </c>
      <c r="B29" s="3" t="s">
        <v>0</v>
      </c>
      <c r="C29" s="48"/>
      <c r="D29" s="46"/>
      <c r="E29" s="44"/>
      <c r="F29" t="str">
        <f t="shared" si="0"/>
        <v>Even</v>
      </c>
    </row>
    <row r="30" spans="1:6" x14ac:dyDescent="0.25">
      <c r="A30" s="102">
        <v>29</v>
      </c>
      <c r="B30" s="3" t="s">
        <v>1686</v>
      </c>
      <c r="F30" t="str">
        <f t="shared" si="0"/>
        <v>Odd</v>
      </c>
    </row>
    <row r="31" spans="1:6" x14ac:dyDescent="0.25">
      <c r="A31" s="102">
        <v>30</v>
      </c>
      <c r="B31" s="3" t="s">
        <v>1687</v>
      </c>
      <c r="C31" s="48" t="s">
        <v>747</v>
      </c>
      <c r="D31" s="46" t="s">
        <v>1626</v>
      </c>
      <c r="E31" s="44" t="s">
        <v>1959</v>
      </c>
      <c r="F31" t="str">
        <f t="shared" si="0"/>
        <v>Even</v>
      </c>
    </row>
    <row r="32" spans="1:6" x14ac:dyDescent="0.25">
      <c r="A32" s="102">
        <v>31</v>
      </c>
      <c r="B32" s="3" t="s">
        <v>1688</v>
      </c>
      <c r="C32" s="48"/>
      <c r="D32" s="46"/>
      <c r="E32" s="44" t="s">
        <v>1967</v>
      </c>
      <c r="F32" t="str">
        <f t="shared" si="0"/>
        <v>Odd</v>
      </c>
    </row>
    <row r="33" spans="1:6" x14ac:dyDescent="0.25">
      <c r="A33" s="102">
        <v>32</v>
      </c>
      <c r="B33" s="3" t="s">
        <v>14</v>
      </c>
      <c r="C33" s="48"/>
      <c r="D33" s="46"/>
      <c r="E33" s="44">
        <v>0</v>
      </c>
      <c r="F33" t="str">
        <f t="shared" si="0"/>
        <v>Even</v>
      </c>
    </row>
    <row r="34" spans="1:6" x14ac:dyDescent="0.25">
      <c r="A34" s="102">
        <v>33</v>
      </c>
      <c r="B34" s="3" t="s">
        <v>1689</v>
      </c>
      <c r="C34" s="48"/>
      <c r="D34" s="46"/>
      <c r="E34" s="44" t="s">
        <v>1967</v>
      </c>
      <c r="F34" t="str">
        <f t="shared" si="0"/>
        <v>Odd</v>
      </c>
    </row>
    <row r="35" spans="1:6" x14ac:dyDescent="0.25">
      <c r="A35" s="102">
        <v>34</v>
      </c>
      <c r="B35" s="3" t="s">
        <v>14</v>
      </c>
      <c r="C35" s="48"/>
      <c r="D35" s="46"/>
      <c r="E35" s="44">
        <v>0</v>
      </c>
      <c r="F35" t="str">
        <f t="shared" si="0"/>
        <v>Even</v>
      </c>
    </row>
    <row r="36" spans="1:6" x14ac:dyDescent="0.25">
      <c r="A36" s="102">
        <v>35</v>
      </c>
      <c r="B36" s="3" t="s">
        <v>1690</v>
      </c>
      <c r="C36" s="48"/>
      <c r="D36" s="46"/>
      <c r="E36" s="44" t="s">
        <v>1967</v>
      </c>
      <c r="F36" t="str">
        <f t="shared" si="0"/>
        <v>Odd</v>
      </c>
    </row>
    <row r="37" spans="1:6" x14ac:dyDescent="0.25">
      <c r="A37" s="102">
        <v>36</v>
      </c>
      <c r="B37" s="3" t="s">
        <v>2101</v>
      </c>
      <c r="C37" s="48" t="s">
        <v>1962</v>
      </c>
      <c r="D37" s="46" t="s">
        <v>1647</v>
      </c>
      <c r="E37" s="44" t="s">
        <v>1963</v>
      </c>
      <c r="F37" t="str">
        <f t="shared" si="0"/>
        <v>Even</v>
      </c>
    </row>
    <row r="38" spans="1:6" x14ac:dyDescent="0.25">
      <c r="A38" s="102">
        <v>37</v>
      </c>
      <c r="B38" s="3" t="s">
        <v>0</v>
      </c>
      <c r="C38" s="48"/>
      <c r="D38" s="46"/>
      <c r="E38" s="44"/>
      <c r="F38" t="str">
        <f t="shared" si="0"/>
        <v>Odd</v>
      </c>
    </row>
    <row r="39" spans="1:6" x14ac:dyDescent="0.25">
      <c r="A39" s="102">
        <v>38</v>
      </c>
      <c r="B39" s="3" t="s">
        <v>2102</v>
      </c>
      <c r="C39" s="48" t="s">
        <v>1960</v>
      </c>
      <c r="E39" s="44" t="s">
        <v>1961</v>
      </c>
      <c r="F39" t="str">
        <f t="shared" si="0"/>
        <v>Even</v>
      </c>
    </row>
    <row r="40" spans="1:6" x14ac:dyDescent="0.25">
      <c r="A40" s="102">
        <v>39</v>
      </c>
      <c r="B40" s="3" t="s">
        <v>1691</v>
      </c>
      <c r="C40" s="48"/>
      <c r="D40" s="46"/>
      <c r="E40" s="44"/>
      <c r="F40" t="str">
        <f t="shared" si="0"/>
        <v>Odd</v>
      </c>
    </row>
    <row r="41" spans="1:6" ht="30" x14ac:dyDescent="0.25">
      <c r="A41" s="102">
        <v>40</v>
      </c>
      <c r="B41" s="3" t="s">
        <v>2115</v>
      </c>
      <c r="C41" s="48"/>
      <c r="D41" s="46" t="s">
        <v>1435</v>
      </c>
      <c r="E41" s="74" t="s">
        <v>1971</v>
      </c>
      <c r="F41" t="str">
        <f t="shared" si="0"/>
        <v>Even</v>
      </c>
    </row>
    <row r="42" spans="1:6" x14ac:dyDescent="0.25">
      <c r="A42" s="102">
        <v>41</v>
      </c>
      <c r="B42" s="3" t="s">
        <v>1694</v>
      </c>
      <c r="C42" s="48"/>
      <c r="D42" s="46"/>
      <c r="E42" s="44"/>
      <c r="F42" t="str">
        <f t="shared" si="0"/>
        <v>Odd</v>
      </c>
    </row>
    <row r="43" spans="1:6" x14ac:dyDescent="0.25">
      <c r="A43" s="102">
        <v>42</v>
      </c>
      <c r="B43" s="3" t="s">
        <v>109</v>
      </c>
      <c r="C43" s="48"/>
      <c r="D43" s="46"/>
      <c r="E43" s="44"/>
      <c r="F43" t="str">
        <f t="shared" si="0"/>
        <v>Even</v>
      </c>
    </row>
    <row r="44" spans="1:6" x14ac:dyDescent="0.25">
      <c r="A44" s="102">
        <v>43</v>
      </c>
      <c r="B44" s="3" t="s">
        <v>1692</v>
      </c>
      <c r="D44"/>
      <c r="F44" t="str">
        <f t="shared" si="0"/>
        <v>Odd</v>
      </c>
    </row>
    <row r="45" spans="1:6" x14ac:dyDescent="0.25">
      <c r="A45" s="102">
        <v>44</v>
      </c>
      <c r="B45" s="3" t="s">
        <v>1695</v>
      </c>
      <c r="C45" s="48"/>
      <c r="D45" s="46"/>
      <c r="E45" s="44"/>
      <c r="F45" t="str">
        <f t="shared" si="0"/>
        <v>Even</v>
      </c>
    </row>
    <row r="46" spans="1:6" x14ac:dyDescent="0.25">
      <c r="A46" s="102">
        <v>45</v>
      </c>
      <c r="B46" s="3" t="s">
        <v>1696</v>
      </c>
      <c r="C46" s="48"/>
      <c r="D46" s="46"/>
      <c r="E46" s="44"/>
      <c r="F46" t="str">
        <f t="shared" si="0"/>
        <v>Odd</v>
      </c>
    </row>
    <row r="47" spans="1:6" x14ac:dyDescent="0.25">
      <c r="A47" s="102">
        <v>46</v>
      </c>
      <c r="B47" s="3" t="s">
        <v>1697</v>
      </c>
      <c r="C47" s="48"/>
      <c r="D47" s="46"/>
      <c r="E47" s="44"/>
      <c r="F47" t="str">
        <f t="shared" si="0"/>
        <v>Even</v>
      </c>
    </row>
    <row r="48" spans="1:6" x14ac:dyDescent="0.25">
      <c r="A48" s="102">
        <v>47</v>
      </c>
      <c r="B48" s="3" t="s">
        <v>0</v>
      </c>
      <c r="C48" s="48"/>
      <c r="D48" s="46"/>
      <c r="E48" s="44"/>
      <c r="F48" t="str">
        <f t="shared" si="0"/>
        <v>Odd</v>
      </c>
    </row>
    <row r="49" spans="1:6" x14ac:dyDescent="0.25">
      <c r="A49" s="102">
        <v>48</v>
      </c>
      <c r="B49" s="3" t="s">
        <v>1698</v>
      </c>
      <c r="C49" s="48"/>
      <c r="D49" s="46"/>
      <c r="E49" s="44"/>
      <c r="F49" t="str">
        <f t="shared" si="0"/>
        <v>Even</v>
      </c>
    </row>
    <row r="50" spans="1:6" x14ac:dyDescent="0.25">
      <c r="A50" s="102">
        <v>49</v>
      </c>
      <c r="B50" s="3" t="s">
        <v>4</v>
      </c>
      <c r="C50" s="48"/>
      <c r="D50" s="46"/>
      <c r="E50" s="44" t="s">
        <v>1909</v>
      </c>
      <c r="F50" t="str">
        <f t="shared" si="0"/>
        <v>Odd</v>
      </c>
    </row>
    <row r="51" spans="1:6" x14ac:dyDescent="0.25">
      <c r="A51" s="102">
        <v>50</v>
      </c>
      <c r="B51" s="3" t="s">
        <v>1699</v>
      </c>
      <c r="C51" s="48" t="s">
        <v>1964</v>
      </c>
      <c r="D51" s="46" t="s">
        <v>1630</v>
      </c>
      <c r="E51" s="44" t="s">
        <v>1965</v>
      </c>
      <c r="F51" t="str">
        <f t="shared" si="0"/>
        <v>Even</v>
      </c>
    </row>
    <row r="52" spans="1:6" x14ac:dyDescent="0.25">
      <c r="A52" s="102">
        <v>51</v>
      </c>
      <c r="B52" s="3" t="s">
        <v>1700</v>
      </c>
      <c r="C52" s="48" t="s">
        <v>1964</v>
      </c>
      <c r="D52" s="46" t="s">
        <v>1630</v>
      </c>
      <c r="E52" s="44" t="s">
        <v>1965</v>
      </c>
      <c r="F52" t="str">
        <f t="shared" si="0"/>
        <v>Odd</v>
      </c>
    </row>
    <row r="53" spans="1:6" x14ac:dyDescent="0.25">
      <c r="A53" s="102">
        <v>52</v>
      </c>
      <c r="B53" s="3" t="s">
        <v>1701</v>
      </c>
      <c r="C53" s="48" t="s">
        <v>1964</v>
      </c>
      <c r="D53" s="46" t="s">
        <v>1630</v>
      </c>
      <c r="E53" s="44" t="s">
        <v>1965</v>
      </c>
      <c r="F53" t="str">
        <f t="shared" si="0"/>
        <v>Even</v>
      </c>
    </row>
    <row r="54" spans="1:6" x14ac:dyDescent="0.25">
      <c r="A54" s="102">
        <v>53</v>
      </c>
      <c r="B54" s="3" t="s">
        <v>1702</v>
      </c>
      <c r="C54" s="48" t="s">
        <v>1964</v>
      </c>
      <c r="D54" s="46" t="s">
        <v>1630</v>
      </c>
      <c r="E54" s="44" t="s">
        <v>1965</v>
      </c>
      <c r="F54" t="str">
        <f t="shared" si="0"/>
        <v>Odd</v>
      </c>
    </row>
    <row r="55" spans="1:6" x14ac:dyDescent="0.25">
      <c r="A55" s="102">
        <v>54</v>
      </c>
      <c r="B55" s="3" t="s">
        <v>1703</v>
      </c>
      <c r="C55" s="48"/>
      <c r="D55" s="46"/>
      <c r="E55" s="44" t="s">
        <v>1970</v>
      </c>
      <c r="F55" t="str">
        <f t="shared" si="0"/>
        <v>Even</v>
      </c>
    </row>
    <row r="56" spans="1:6" x14ac:dyDescent="0.25">
      <c r="A56" s="102">
        <v>55</v>
      </c>
      <c r="B56" s="3" t="s">
        <v>2116</v>
      </c>
      <c r="C56" s="48"/>
      <c r="D56" s="46"/>
      <c r="E56" s="44" t="s">
        <v>1970</v>
      </c>
      <c r="F56" t="str">
        <f t="shared" si="0"/>
        <v>Odd</v>
      </c>
    </row>
    <row r="57" spans="1:6" x14ac:dyDescent="0.25">
      <c r="A57" s="102">
        <v>56</v>
      </c>
      <c r="B57" s="3" t="s">
        <v>2117</v>
      </c>
      <c r="C57" s="48"/>
      <c r="D57" s="46"/>
      <c r="E57" s="44" t="s">
        <v>1970</v>
      </c>
      <c r="F57" t="str">
        <f t="shared" si="0"/>
        <v>Even</v>
      </c>
    </row>
    <row r="58" spans="1:6" x14ac:dyDescent="0.25">
      <c r="A58" s="102">
        <v>57</v>
      </c>
      <c r="B58" s="3" t="s">
        <v>2118</v>
      </c>
      <c r="C58" s="48"/>
      <c r="D58" s="46"/>
      <c r="E58" s="44" t="s">
        <v>1970</v>
      </c>
      <c r="F58" t="str">
        <f t="shared" si="0"/>
        <v>Odd</v>
      </c>
    </row>
    <row r="59" spans="1:6" x14ac:dyDescent="0.25">
      <c r="A59" s="102">
        <v>58</v>
      </c>
      <c r="B59" s="3" t="s">
        <v>1881</v>
      </c>
      <c r="C59" s="48"/>
      <c r="D59" s="46"/>
      <c r="E59" s="44"/>
      <c r="F59" t="str">
        <f t="shared" si="0"/>
        <v>Even</v>
      </c>
    </row>
    <row r="60" spans="1:6" x14ac:dyDescent="0.25">
      <c r="A60" s="102">
        <v>59</v>
      </c>
      <c r="B60" s="3" t="s">
        <v>0</v>
      </c>
      <c r="C60" s="48"/>
      <c r="D60" s="46"/>
      <c r="E60" s="44"/>
      <c r="F60" t="str">
        <f t="shared" si="0"/>
        <v>Odd</v>
      </c>
    </row>
    <row r="61" spans="1:6" x14ac:dyDescent="0.25">
      <c r="A61" s="102">
        <v>60</v>
      </c>
      <c r="B61" s="3" t="s">
        <v>1704</v>
      </c>
      <c r="C61" s="48"/>
      <c r="D61" s="46"/>
      <c r="E61" s="44"/>
      <c r="F61" t="str">
        <f t="shared" si="0"/>
        <v>Even</v>
      </c>
    </row>
    <row r="62" spans="1:6" x14ac:dyDescent="0.25">
      <c r="A62" s="102">
        <v>61</v>
      </c>
      <c r="B62" s="3" t="s">
        <v>1705</v>
      </c>
      <c r="C62" s="48"/>
      <c r="D62" s="46"/>
      <c r="E62" s="44"/>
      <c r="F62" t="str">
        <f t="shared" si="0"/>
        <v>Odd</v>
      </c>
    </row>
    <row r="63" spans="1:6" x14ac:dyDescent="0.25">
      <c r="A63" s="102">
        <v>62</v>
      </c>
      <c r="B63" s="3" t="s">
        <v>1706</v>
      </c>
      <c r="C63" s="48"/>
      <c r="D63" s="46"/>
      <c r="E63" s="44"/>
      <c r="F63" t="str">
        <f t="shared" si="0"/>
        <v>Even</v>
      </c>
    </row>
    <row r="64" spans="1:6" x14ac:dyDescent="0.25">
      <c r="A64" s="102">
        <v>63</v>
      </c>
      <c r="B64" s="3" t="s">
        <v>1707</v>
      </c>
      <c r="C64" s="48"/>
      <c r="D64" s="46"/>
      <c r="E64" s="44"/>
      <c r="F64" t="str">
        <f t="shared" si="0"/>
        <v>Odd</v>
      </c>
    </row>
    <row r="65" spans="1:6" x14ac:dyDescent="0.25">
      <c r="A65" s="102">
        <v>64</v>
      </c>
      <c r="B65" s="3" t="s">
        <v>1708</v>
      </c>
      <c r="C65" s="48"/>
      <c r="D65" s="46"/>
      <c r="E65" s="44"/>
      <c r="F65" t="str">
        <f t="shared" si="0"/>
        <v>Even</v>
      </c>
    </row>
    <row r="66" spans="1:6" x14ac:dyDescent="0.25">
      <c r="A66" s="102">
        <v>65</v>
      </c>
      <c r="B66" s="3" t="s">
        <v>1709</v>
      </c>
      <c r="C66" s="48"/>
      <c r="D66" s="46"/>
      <c r="E66" s="44"/>
      <c r="F66" t="str">
        <f t="shared" si="0"/>
        <v>Odd</v>
      </c>
    </row>
    <row r="67" spans="1:6" x14ac:dyDescent="0.25">
      <c r="A67" s="102">
        <v>66</v>
      </c>
      <c r="B67" s="3" t="s">
        <v>0</v>
      </c>
      <c r="C67" s="48"/>
      <c r="D67" s="46"/>
      <c r="E67" s="44"/>
      <c r="F67" t="str">
        <f t="shared" ref="F67:F130" si="1">IF(ISODD(A67),"Odd","Even")</f>
        <v>Even</v>
      </c>
    </row>
    <row r="68" spans="1:6" x14ac:dyDescent="0.25">
      <c r="A68" s="102">
        <v>67</v>
      </c>
      <c r="B68" s="3" t="s">
        <v>0</v>
      </c>
      <c r="C68" s="48"/>
      <c r="D68" s="46"/>
      <c r="E68" s="44"/>
      <c r="F68" t="str">
        <f t="shared" si="1"/>
        <v>Odd</v>
      </c>
    </row>
    <row r="69" spans="1:6" x14ac:dyDescent="0.25">
      <c r="A69" s="102">
        <v>68</v>
      </c>
      <c r="B69" s="3" t="s">
        <v>1710</v>
      </c>
      <c r="C69" s="48"/>
      <c r="D69" s="46"/>
      <c r="E69" s="44"/>
      <c r="F69" t="str">
        <f t="shared" si="1"/>
        <v>Even</v>
      </c>
    </row>
    <row r="70" spans="1:6" x14ac:dyDescent="0.25">
      <c r="A70" s="102">
        <v>69</v>
      </c>
      <c r="B70" s="3" t="s">
        <v>1711</v>
      </c>
      <c r="C70" s="48"/>
      <c r="D70" s="46"/>
      <c r="E70" s="44"/>
      <c r="F70" t="str">
        <f t="shared" si="1"/>
        <v>Odd</v>
      </c>
    </row>
    <row r="71" spans="1:6" ht="30" x14ac:dyDescent="0.25">
      <c r="A71" s="102">
        <v>70</v>
      </c>
      <c r="B71" s="3" t="s">
        <v>2119</v>
      </c>
      <c r="C71" s="48"/>
      <c r="D71" s="46" t="s">
        <v>1435</v>
      </c>
      <c r="E71" s="74" t="s">
        <v>1971</v>
      </c>
      <c r="F71" t="str">
        <f t="shared" si="1"/>
        <v>Even</v>
      </c>
    </row>
    <row r="72" spans="1:6" x14ac:dyDescent="0.25">
      <c r="A72" s="102">
        <v>71</v>
      </c>
      <c r="B72" s="3" t="s">
        <v>1712</v>
      </c>
      <c r="C72" s="48"/>
      <c r="D72" s="46"/>
      <c r="E72" s="44" t="s">
        <v>1970</v>
      </c>
      <c r="F72" t="str">
        <f t="shared" si="1"/>
        <v>Odd</v>
      </c>
    </row>
    <row r="73" spans="1:6" ht="30" x14ac:dyDescent="0.25">
      <c r="A73" s="102">
        <v>72</v>
      </c>
      <c r="B73" s="3" t="s">
        <v>2120</v>
      </c>
      <c r="C73" s="48"/>
      <c r="D73" s="46" t="s">
        <v>1435</v>
      </c>
      <c r="E73" s="74" t="s">
        <v>1971</v>
      </c>
      <c r="F73" t="str">
        <f t="shared" si="1"/>
        <v>Even</v>
      </c>
    </row>
    <row r="74" spans="1:6" x14ac:dyDescent="0.25">
      <c r="A74" s="102">
        <v>73</v>
      </c>
      <c r="B74" s="3" t="s">
        <v>2121</v>
      </c>
      <c r="C74" s="48"/>
      <c r="D74" s="46"/>
      <c r="E74" s="44" t="s">
        <v>1970</v>
      </c>
      <c r="F74" t="str">
        <f t="shared" si="1"/>
        <v>Odd</v>
      </c>
    </row>
    <row r="75" spans="1:6" x14ac:dyDescent="0.25">
      <c r="A75" s="102">
        <v>74</v>
      </c>
      <c r="B75" s="3" t="s">
        <v>1713</v>
      </c>
      <c r="C75" s="48" t="s">
        <v>1098</v>
      </c>
      <c r="D75" s="46" t="s">
        <v>1626</v>
      </c>
      <c r="E75" s="44" t="s">
        <v>1905</v>
      </c>
      <c r="F75" t="str">
        <f t="shared" si="1"/>
        <v>Even</v>
      </c>
    </row>
    <row r="76" spans="1:6" ht="30" x14ac:dyDescent="0.25">
      <c r="A76" s="102">
        <v>75</v>
      </c>
      <c r="B76" s="3" t="s">
        <v>2122</v>
      </c>
      <c r="D76" s="46" t="s">
        <v>1435</v>
      </c>
      <c r="E76" s="74" t="s">
        <v>1971</v>
      </c>
      <c r="F76" t="str">
        <f t="shared" si="1"/>
        <v>Odd</v>
      </c>
    </row>
    <row r="77" spans="1:6" x14ac:dyDescent="0.25">
      <c r="A77" s="102">
        <v>76</v>
      </c>
      <c r="B77" s="3" t="s">
        <v>0</v>
      </c>
      <c r="C77" s="48"/>
      <c r="D77" s="46"/>
      <c r="E77" s="44"/>
      <c r="F77" t="str">
        <f t="shared" si="1"/>
        <v>Even</v>
      </c>
    </row>
    <row r="78" spans="1:6" ht="30" x14ac:dyDescent="0.25">
      <c r="A78" s="102">
        <v>77</v>
      </c>
      <c r="B78" s="3" t="s">
        <v>1714</v>
      </c>
      <c r="C78" s="48"/>
      <c r="D78" s="46" t="s">
        <v>1435</v>
      </c>
      <c r="E78" s="74" t="s">
        <v>1971</v>
      </c>
      <c r="F78" t="str">
        <f t="shared" si="1"/>
        <v>Odd</v>
      </c>
    </row>
    <row r="79" spans="1:6" x14ac:dyDescent="0.25">
      <c r="A79" s="102">
        <v>78</v>
      </c>
      <c r="B79" s="3" t="s">
        <v>0</v>
      </c>
      <c r="C79" s="48"/>
      <c r="D79" s="46"/>
      <c r="E79" s="44"/>
      <c r="F79" t="str">
        <f t="shared" si="1"/>
        <v>Even</v>
      </c>
    </row>
    <row r="80" spans="1:6" ht="30" x14ac:dyDescent="0.25">
      <c r="A80" s="102">
        <v>79</v>
      </c>
      <c r="B80" s="3" t="s">
        <v>1715</v>
      </c>
      <c r="C80" s="48"/>
      <c r="D80" s="46"/>
      <c r="E80" s="74" t="s">
        <v>1968</v>
      </c>
      <c r="F80" t="str">
        <f t="shared" si="1"/>
        <v>Odd</v>
      </c>
    </row>
    <row r="81" spans="1:6" x14ac:dyDescent="0.25">
      <c r="A81" s="102">
        <v>80</v>
      </c>
      <c r="B81" s="3" t="s">
        <v>1693</v>
      </c>
      <c r="C81" s="48"/>
      <c r="D81" s="46"/>
      <c r="E81" s="44"/>
      <c r="F81" t="str">
        <f t="shared" si="1"/>
        <v>Even</v>
      </c>
    </row>
    <row r="82" spans="1:6" x14ac:dyDescent="0.25">
      <c r="A82" s="102">
        <v>81</v>
      </c>
      <c r="B82" s="3" t="s">
        <v>1716</v>
      </c>
      <c r="C82" s="48"/>
      <c r="D82" s="46"/>
      <c r="E82" s="44" t="s">
        <v>1970</v>
      </c>
      <c r="F82" t="str">
        <f t="shared" si="1"/>
        <v>Odd</v>
      </c>
    </row>
    <row r="83" spans="1:6" ht="30" x14ac:dyDescent="0.25">
      <c r="A83" s="102">
        <v>82</v>
      </c>
      <c r="B83" s="3" t="s">
        <v>2123</v>
      </c>
      <c r="C83" s="48"/>
      <c r="D83" s="46" t="s">
        <v>1435</v>
      </c>
      <c r="E83" s="74" t="s">
        <v>1971</v>
      </c>
      <c r="F83" t="str">
        <f t="shared" si="1"/>
        <v>Even</v>
      </c>
    </row>
    <row r="84" spans="1:6" x14ac:dyDescent="0.25">
      <c r="A84" s="102">
        <v>83</v>
      </c>
      <c r="B84" s="3" t="s">
        <v>1717</v>
      </c>
      <c r="C84" s="48"/>
      <c r="D84" s="46"/>
      <c r="E84" s="44"/>
      <c r="F84" t="str">
        <f t="shared" si="1"/>
        <v>Odd</v>
      </c>
    </row>
    <row r="85" spans="1:6" ht="30" x14ac:dyDescent="0.25">
      <c r="A85" s="102">
        <v>84</v>
      </c>
      <c r="B85" s="3" t="s">
        <v>1827</v>
      </c>
      <c r="C85" s="48"/>
      <c r="D85" s="46"/>
      <c r="E85" s="74" t="s">
        <v>1968</v>
      </c>
      <c r="F85" t="str">
        <f t="shared" si="1"/>
        <v>Even</v>
      </c>
    </row>
    <row r="86" spans="1:6" x14ac:dyDescent="0.25">
      <c r="A86" s="102">
        <v>85</v>
      </c>
      <c r="B86" s="3" t="s">
        <v>1718</v>
      </c>
      <c r="C86" s="48"/>
      <c r="D86" s="46"/>
      <c r="E86" s="44"/>
      <c r="F86" t="str">
        <f t="shared" si="1"/>
        <v>Odd</v>
      </c>
    </row>
    <row r="87" spans="1:6" ht="30" x14ac:dyDescent="0.25">
      <c r="A87" s="102">
        <v>86</v>
      </c>
      <c r="B87" s="3" t="s">
        <v>2124</v>
      </c>
      <c r="C87" s="48"/>
      <c r="D87" s="46" t="s">
        <v>1435</v>
      </c>
      <c r="E87" s="74" t="s">
        <v>1971</v>
      </c>
      <c r="F87" t="str">
        <f t="shared" si="1"/>
        <v>Even</v>
      </c>
    </row>
    <row r="88" spans="1:6" x14ac:dyDescent="0.25">
      <c r="A88" s="102">
        <v>87</v>
      </c>
      <c r="B88" s="3" t="s">
        <v>1719</v>
      </c>
      <c r="C88" s="48"/>
      <c r="D88" s="46"/>
      <c r="E88" s="44"/>
      <c r="F88" t="str">
        <f t="shared" si="1"/>
        <v>Odd</v>
      </c>
    </row>
    <row r="89" spans="1:6" x14ac:dyDescent="0.25">
      <c r="A89" s="102">
        <v>88</v>
      </c>
      <c r="B89" s="3" t="s">
        <v>1720</v>
      </c>
      <c r="C89" s="48"/>
      <c r="D89" s="46"/>
      <c r="E89" s="44"/>
      <c r="F89" t="str">
        <f t="shared" si="1"/>
        <v>Even</v>
      </c>
    </row>
    <row r="90" spans="1:6" x14ac:dyDescent="0.25">
      <c r="A90" s="102">
        <v>89</v>
      </c>
      <c r="B90" s="3" t="s">
        <v>0</v>
      </c>
      <c r="C90" s="48"/>
      <c r="D90" s="46"/>
      <c r="E90" s="44"/>
      <c r="F90" t="str">
        <f t="shared" si="1"/>
        <v>Odd</v>
      </c>
    </row>
    <row r="91" spans="1:6" x14ac:dyDescent="0.25">
      <c r="A91" s="102">
        <v>90</v>
      </c>
      <c r="B91" s="3" t="s">
        <v>1610</v>
      </c>
      <c r="C91" s="48"/>
      <c r="D91" s="46"/>
      <c r="E91" s="44"/>
      <c r="F91" t="str">
        <f t="shared" si="1"/>
        <v>Even</v>
      </c>
    </row>
    <row r="92" spans="1:6" x14ac:dyDescent="0.25">
      <c r="A92" s="102">
        <v>91</v>
      </c>
      <c r="B92" s="3" t="s">
        <v>1721</v>
      </c>
      <c r="C92" s="48"/>
      <c r="D92" s="46"/>
      <c r="E92" s="44"/>
      <c r="F92" t="str">
        <f t="shared" si="1"/>
        <v>Odd</v>
      </c>
    </row>
    <row r="93" spans="1:6" x14ac:dyDescent="0.25">
      <c r="A93" s="102">
        <v>92</v>
      </c>
      <c r="B93" s="3" t="s">
        <v>1722</v>
      </c>
      <c r="C93" s="48"/>
      <c r="D93" s="46"/>
      <c r="E93" s="44"/>
      <c r="F93" t="str">
        <f t="shared" si="1"/>
        <v>Even</v>
      </c>
    </row>
    <row r="94" spans="1:6" x14ac:dyDescent="0.25">
      <c r="A94" s="102">
        <v>93</v>
      </c>
      <c r="B94" s="3" t="s">
        <v>1723</v>
      </c>
      <c r="C94" s="48"/>
      <c r="D94" s="46"/>
      <c r="E94" s="44"/>
      <c r="F94" t="str">
        <f t="shared" si="1"/>
        <v>Odd</v>
      </c>
    </row>
    <row r="95" spans="1:6" x14ac:dyDescent="0.25">
      <c r="A95" s="102">
        <v>94</v>
      </c>
      <c r="B95" s="3" t="s">
        <v>38</v>
      </c>
      <c r="C95" s="48"/>
      <c r="D95" s="46"/>
      <c r="E95" s="44"/>
      <c r="F95" t="str">
        <f t="shared" si="1"/>
        <v>Even</v>
      </c>
    </row>
    <row r="96" spans="1:6" x14ac:dyDescent="0.25">
      <c r="A96" s="102">
        <v>95</v>
      </c>
      <c r="B96" s="3" t="s">
        <v>0</v>
      </c>
      <c r="C96" s="48"/>
      <c r="D96" s="46"/>
      <c r="E96" s="44"/>
      <c r="F96" t="str">
        <f t="shared" si="1"/>
        <v>Odd</v>
      </c>
    </row>
    <row r="97" spans="1:6" x14ac:dyDescent="0.25">
      <c r="A97" s="102">
        <v>96</v>
      </c>
      <c r="B97" s="3" t="s">
        <v>1724</v>
      </c>
      <c r="C97" s="48"/>
      <c r="D97" s="46"/>
      <c r="E97" s="44" t="s">
        <v>1970</v>
      </c>
      <c r="F97" t="str">
        <f t="shared" si="1"/>
        <v>Even</v>
      </c>
    </row>
    <row r="98" spans="1:6" x14ac:dyDescent="0.25">
      <c r="A98" s="102">
        <v>97</v>
      </c>
      <c r="B98" s="3" t="s">
        <v>1725</v>
      </c>
      <c r="C98" s="48"/>
      <c r="D98" s="46"/>
      <c r="E98" s="44"/>
      <c r="F98" t="str">
        <f t="shared" si="1"/>
        <v>Odd</v>
      </c>
    </row>
    <row r="99" spans="1:6" ht="30" x14ac:dyDescent="0.25">
      <c r="A99" s="102">
        <v>98</v>
      </c>
      <c r="B99" s="3" t="s">
        <v>1824</v>
      </c>
      <c r="C99" s="48"/>
      <c r="D99" s="46"/>
      <c r="E99" s="74" t="s">
        <v>1973</v>
      </c>
      <c r="F99" t="str">
        <f t="shared" si="1"/>
        <v>Even</v>
      </c>
    </row>
    <row r="100" spans="1:6" x14ac:dyDescent="0.25">
      <c r="A100" s="102">
        <v>99</v>
      </c>
      <c r="B100" s="3" t="s">
        <v>1726</v>
      </c>
      <c r="C100" s="48"/>
      <c r="D100" s="46"/>
      <c r="E100" s="44"/>
      <c r="F100" t="str">
        <f t="shared" si="1"/>
        <v>Odd</v>
      </c>
    </row>
    <row r="101" spans="1:6" x14ac:dyDescent="0.25">
      <c r="A101" s="102">
        <v>100</v>
      </c>
      <c r="B101" s="3" t="s">
        <v>1727</v>
      </c>
      <c r="C101" s="48"/>
      <c r="D101" s="46"/>
      <c r="E101" s="44"/>
      <c r="F101" t="str">
        <f t="shared" si="1"/>
        <v>Even</v>
      </c>
    </row>
    <row r="102" spans="1:6" x14ac:dyDescent="0.25">
      <c r="A102" s="102">
        <v>101</v>
      </c>
      <c r="B102" s="3" t="s">
        <v>0</v>
      </c>
      <c r="C102" s="48"/>
      <c r="D102" s="46"/>
      <c r="E102" s="44"/>
      <c r="F102" t="str">
        <f t="shared" si="1"/>
        <v>Odd</v>
      </c>
    </row>
    <row r="103" spans="1:6" x14ac:dyDescent="0.25">
      <c r="A103" s="102">
        <v>102</v>
      </c>
      <c r="B103" s="3" t="s">
        <v>1728</v>
      </c>
      <c r="C103" s="48"/>
      <c r="D103" s="46"/>
      <c r="E103" s="44"/>
      <c r="F103" t="str">
        <f t="shared" si="1"/>
        <v>Even</v>
      </c>
    </row>
    <row r="104" spans="1:6" x14ac:dyDescent="0.25">
      <c r="A104" s="102">
        <v>103</v>
      </c>
      <c r="B104" s="3" t="s">
        <v>14</v>
      </c>
      <c r="C104" s="48"/>
      <c r="D104" s="46"/>
      <c r="E104" s="44"/>
      <c r="F104" t="str">
        <f t="shared" si="1"/>
        <v>Odd</v>
      </c>
    </row>
    <row r="105" spans="1:6" x14ac:dyDescent="0.25">
      <c r="A105" s="102">
        <v>104</v>
      </c>
      <c r="B105" s="3" t="s">
        <v>35</v>
      </c>
      <c r="C105" s="48"/>
      <c r="D105" s="46"/>
      <c r="E105" s="44"/>
      <c r="F105" t="str">
        <f t="shared" si="1"/>
        <v>Even</v>
      </c>
    </row>
    <row r="106" spans="1:6" x14ac:dyDescent="0.25">
      <c r="A106" s="102">
        <v>105</v>
      </c>
      <c r="B106" s="3" t="s">
        <v>14</v>
      </c>
      <c r="C106" s="48"/>
      <c r="D106" s="46"/>
      <c r="E106" s="44"/>
      <c r="F106" t="str">
        <f t="shared" si="1"/>
        <v>Odd</v>
      </c>
    </row>
    <row r="107" spans="1:6" x14ac:dyDescent="0.25">
      <c r="A107" s="102">
        <v>106</v>
      </c>
      <c r="B107" s="3" t="s">
        <v>40</v>
      </c>
      <c r="C107" s="48"/>
      <c r="D107" s="46"/>
      <c r="E107" s="44"/>
      <c r="F107" t="str">
        <f t="shared" si="1"/>
        <v>Even</v>
      </c>
    </row>
    <row r="108" spans="1:6" x14ac:dyDescent="0.25">
      <c r="A108" s="102">
        <v>107</v>
      </c>
      <c r="B108" s="3" t="s">
        <v>14</v>
      </c>
      <c r="C108" s="48"/>
      <c r="D108" s="46"/>
      <c r="E108" s="44"/>
      <c r="F108" t="str">
        <f t="shared" si="1"/>
        <v>Odd</v>
      </c>
    </row>
    <row r="109" spans="1:6" x14ac:dyDescent="0.25">
      <c r="A109" s="102">
        <v>108</v>
      </c>
      <c r="B109" s="3" t="s">
        <v>37</v>
      </c>
      <c r="C109" s="48"/>
      <c r="D109" s="46"/>
      <c r="E109" s="44"/>
      <c r="F109" t="str">
        <f t="shared" si="1"/>
        <v>Even</v>
      </c>
    </row>
    <row r="110" spans="1:6" x14ac:dyDescent="0.25">
      <c r="A110" s="102">
        <v>109</v>
      </c>
      <c r="B110" s="3" t="s">
        <v>14</v>
      </c>
      <c r="C110" s="48"/>
      <c r="D110" s="46"/>
      <c r="E110" s="44"/>
      <c r="F110" t="str">
        <f t="shared" si="1"/>
        <v>Odd</v>
      </c>
    </row>
    <row r="111" spans="1:6" x14ac:dyDescent="0.25">
      <c r="A111" s="102">
        <v>110</v>
      </c>
      <c r="B111" s="3" t="s">
        <v>36</v>
      </c>
      <c r="C111" s="48"/>
      <c r="D111" s="46"/>
      <c r="E111" s="44"/>
      <c r="F111" t="str">
        <f t="shared" si="1"/>
        <v>Even</v>
      </c>
    </row>
    <row r="112" spans="1:6" x14ac:dyDescent="0.25">
      <c r="A112" s="102">
        <v>111</v>
      </c>
      <c r="B112" s="3" t="s">
        <v>14</v>
      </c>
      <c r="C112" s="48"/>
      <c r="D112" s="46"/>
      <c r="E112" s="44"/>
      <c r="F112" t="str">
        <f t="shared" si="1"/>
        <v>Odd</v>
      </c>
    </row>
    <row r="113" spans="1:6" x14ac:dyDescent="0.25">
      <c r="A113" s="102">
        <v>112</v>
      </c>
      <c r="B113" s="3" t="s">
        <v>0</v>
      </c>
      <c r="C113" s="48"/>
      <c r="D113" s="46"/>
      <c r="E113" s="44"/>
      <c r="F113" t="str">
        <f t="shared" si="1"/>
        <v>Even</v>
      </c>
    </row>
    <row r="114" spans="1:6" x14ac:dyDescent="0.25">
      <c r="A114" s="102">
        <v>113</v>
      </c>
      <c r="B114" s="3" t="s">
        <v>1729</v>
      </c>
      <c r="C114" s="48"/>
      <c r="D114" s="46"/>
      <c r="E114" s="44" t="s">
        <v>1970</v>
      </c>
      <c r="F114" t="str">
        <f t="shared" si="1"/>
        <v>Odd</v>
      </c>
    </row>
    <row r="115" spans="1:6" x14ac:dyDescent="0.25">
      <c r="A115" s="102">
        <v>114</v>
      </c>
      <c r="B115" s="3" t="s">
        <v>41</v>
      </c>
      <c r="C115" s="48"/>
      <c r="D115" s="46"/>
      <c r="E115" s="44"/>
      <c r="F115" t="str">
        <f t="shared" si="1"/>
        <v>Even</v>
      </c>
    </row>
    <row r="116" spans="1:6" x14ac:dyDescent="0.25">
      <c r="A116" s="102">
        <v>115</v>
      </c>
      <c r="B116" s="3" t="s">
        <v>1730</v>
      </c>
      <c r="C116" s="48"/>
      <c r="D116" s="46"/>
      <c r="E116" s="44"/>
      <c r="F116" t="str">
        <f t="shared" si="1"/>
        <v>Odd</v>
      </c>
    </row>
    <row r="117" spans="1:6" x14ac:dyDescent="0.25">
      <c r="A117" s="102">
        <v>116</v>
      </c>
      <c r="B117" s="3" t="s">
        <v>39</v>
      </c>
      <c r="C117" s="48"/>
      <c r="D117" s="46"/>
      <c r="E117" s="44"/>
      <c r="F117" t="str">
        <f t="shared" si="1"/>
        <v>Even</v>
      </c>
    </row>
    <row r="118" spans="1:6" ht="30" x14ac:dyDescent="0.25">
      <c r="A118" s="102">
        <v>117</v>
      </c>
      <c r="B118" s="3" t="s">
        <v>2125</v>
      </c>
      <c r="C118" s="48"/>
      <c r="D118" s="46" t="s">
        <v>1435</v>
      </c>
      <c r="E118" s="74" t="s">
        <v>1971</v>
      </c>
      <c r="F118" t="str">
        <f t="shared" si="1"/>
        <v>Odd</v>
      </c>
    </row>
    <row r="119" spans="1:6" x14ac:dyDescent="0.25">
      <c r="A119" s="102">
        <v>118</v>
      </c>
      <c r="B119" s="3" t="s">
        <v>0</v>
      </c>
      <c r="C119" s="48"/>
      <c r="D119" s="46"/>
      <c r="E119" s="44"/>
      <c r="F119" t="str">
        <f t="shared" si="1"/>
        <v>Even</v>
      </c>
    </row>
    <row r="120" spans="1:6" x14ac:dyDescent="0.25">
      <c r="A120" s="102">
        <v>119</v>
      </c>
      <c r="B120" s="3" t="s">
        <v>1731</v>
      </c>
      <c r="C120" s="48"/>
      <c r="D120" s="46"/>
      <c r="E120" s="44"/>
      <c r="F120" t="str">
        <f t="shared" si="1"/>
        <v>Odd</v>
      </c>
    </row>
    <row r="121" spans="1:6" x14ac:dyDescent="0.25">
      <c r="A121" s="102">
        <v>120</v>
      </c>
      <c r="B121" s="3" t="s">
        <v>2126</v>
      </c>
      <c r="C121" s="48"/>
      <c r="D121" s="46"/>
      <c r="E121" s="44" t="s">
        <v>1970</v>
      </c>
      <c r="F121" t="str">
        <f t="shared" si="1"/>
        <v>Even</v>
      </c>
    </row>
    <row r="122" spans="1:6" x14ac:dyDescent="0.25">
      <c r="A122" s="102">
        <v>121</v>
      </c>
      <c r="B122" s="3" t="s">
        <v>1732</v>
      </c>
      <c r="C122" s="48"/>
      <c r="D122" s="46"/>
      <c r="E122" s="44"/>
      <c r="F122" t="str">
        <f t="shared" si="1"/>
        <v>Odd</v>
      </c>
    </row>
    <row r="123" spans="1:6" x14ac:dyDescent="0.25">
      <c r="A123" s="102">
        <v>122</v>
      </c>
      <c r="B123" s="3" t="s">
        <v>1733</v>
      </c>
      <c r="C123" s="48"/>
      <c r="D123" s="46"/>
      <c r="E123" s="44" t="s">
        <v>1970</v>
      </c>
      <c r="F123" t="str">
        <f t="shared" si="1"/>
        <v>Even</v>
      </c>
    </row>
    <row r="124" spans="1:6" x14ac:dyDescent="0.25">
      <c r="A124" s="102">
        <v>123</v>
      </c>
      <c r="B124" s="3" t="s">
        <v>1734</v>
      </c>
      <c r="C124" s="48"/>
      <c r="D124" s="46"/>
      <c r="E124" s="44"/>
      <c r="F124" t="str">
        <f t="shared" si="1"/>
        <v>Odd</v>
      </c>
    </row>
    <row r="125" spans="1:6" x14ac:dyDescent="0.25">
      <c r="A125" s="102">
        <v>124</v>
      </c>
      <c r="B125" s="3" t="s">
        <v>1735</v>
      </c>
      <c r="C125" s="48"/>
      <c r="D125" s="46"/>
      <c r="E125" s="44"/>
      <c r="F125" t="str">
        <f t="shared" si="1"/>
        <v>Even</v>
      </c>
    </row>
    <row r="126" spans="1:6" x14ac:dyDescent="0.25">
      <c r="A126" s="102">
        <v>125</v>
      </c>
      <c r="B126" s="3" t="s">
        <v>1736</v>
      </c>
      <c r="C126" s="48"/>
      <c r="D126" s="46"/>
      <c r="E126" s="44"/>
      <c r="F126" t="str">
        <f t="shared" si="1"/>
        <v>Odd</v>
      </c>
    </row>
    <row r="127" spans="1:6" x14ac:dyDescent="0.25">
      <c r="A127" s="102">
        <v>126</v>
      </c>
      <c r="B127" s="3" t="s">
        <v>0</v>
      </c>
      <c r="C127" s="48"/>
      <c r="D127" s="46"/>
      <c r="E127" s="44"/>
      <c r="F127" t="str">
        <f t="shared" si="1"/>
        <v>Even</v>
      </c>
    </row>
    <row r="128" spans="1:6" x14ac:dyDescent="0.25">
      <c r="A128" s="102">
        <v>127</v>
      </c>
      <c r="B128" s="3" t="s">
        <v>1737</v>
      </c>
      <c r="C128" s="48"/>
      <c r="D128" s="46"/>
      <c r="E128" s="44"/>
      <c r="F128" t="str">
        <f t="shared" si="1"/>
        <v>Odd</v>
      </c>
    </row>
    <row r="129" spans="1:6" x14ac:dyDescent="0.25">
      <c r="A129" s="102">
        <v>128</v>
      </c>
      <c r="B129" s="3" t="s">
        <v>1738</v>
      </c>
      <c r="C129" s="48"/>
      <c r="D129" s="46"/>
      <c r="E129" s="44"/>
      <c r="F129" t="str">
        <f t="shared" si="1"/>
        <v>Even</v>
      </c>
    </row>
    <row r="130" spans="1:6" x14ac:dyDescent="0.25">
      <c r="A130" s="102">
        <v>129</v>
      </c>
      <c r="B130" s="3" t="s">
        <v>1739</v>
      </c>
      <c r="C130" s="48"/>
      <c r="D130" s="46"/>
      <c r="E130" s="44"/>
      <c r="F130" t="str">
        <f t="shared" si="1"/>
        <v>Odd</v>
      </c>
    </row>
    <row r="131" spans="1:6" x14ac:dyDescent="0.25">
      <c r="A131" s="102">
        <v>130</v>
      </c>
      <c r="B131" s="3" t="s">
        <v>1740</v>
      </c>
      <c r="C131" s="48"/>
      <c r="D131" s="46"/>
      <c r="E131" s="44"/>
      <c r="F131" t="str">
        <f t="shared" ref="F131:F194" si="2">IF(ISODD(A131),"Odd","Even")</f>
        <v>Even</v>
      </c>
    </row>
    <row r="132" spans="1:6" x14ac:dyDescent="0.25">
      <c r="A132" s="102">
        <v>131</v>
      </c>
      <c r="B132" s="3" t="s">
        <v>1741</v>
      </c>
      <c r="C132" s="48"/>
      <c r="D132" s="46"/>
      <c r="E132" s="44"/>
      <c r="F132" t="str">
        <f t="shared" si="2"/>
        <v>Odd</v>
      </c>
    </row>
    <row r="133" spans="1:6" x14ac:dyDescent="0.25">
      <c r="A133" s="102">
        <v>132</v>
      </c>
      <c r="B133" s="3" t="s">
        <v>0</v>
      </c>
      <c r="C133" s="48"/>
      <c r="D133" s="46"/>
      <c r="E133" s="44"/>
      <c r="F133" t="str">
        <f t="shared" si="2"/>
        <v>Even</v>
      </c>
    </row>
    <row r="134" spans="1:6" x14ac:dyDescent="0.25">
      <c r="A134" s="102">
        <v>133</v>
      </c>
      <c r="B134" s="3" t="s">
        <v>1742</v>
      </c>
      <c r="C134" s="48"/>
      <c r="D134" s="46"/>
      <c r="E134" s="44"/>
      <c r="F134" t="str">
        <f t="shared" si="2"/>
        <v>Odd</v>
      </c>
    </row>
    <row r="135" spans="1:6" x14ac:dyDescent="0.25">
      <c r="A135" s="102">
        <v>134</v>
      </c>
      <c r="B135" s="3" t="s">
        <v>1743</v>
      </c>
      <c r="C135" s="48"/>
      <c r="D135" s="46"/>
      <c r="E135" s="44"/>
      <c r="F135" t="str">
        <f t="shared" si="2"/>
        <v>Even</v>
      </c>
    </row>
    <row r="136" spans="1:6" x14ac:dyDescent="0.25">
      <c r="A136" s="102">
        <v>135</v>
      </c>
      <c r="B136" s="3" t="s">
        <v>1744</v>
      </c>
      <c r="C136" s="48"/>
      <c r="D136" s="46"/>
      <c r="E136" s="44"/>
      <c r="F136" t="str">
        <f t="shared" si="2"/>
        <v>Odd</v>
      </c>
    </row>
    <row r="137" spans="1:6" x14ac:dyDescent="0.25">
      <c r="A137" s="102">
        <v>136</v>
      </c>
      <c r="B137" s="3" t="s">
        <v>1745</v>
      </c>
      <c r="C137" s="48"/>
      <c r="D137" s="46"/>
      <c r="E137" s="44"/>
      <c r="F137" t="str">
        <f t="shared" si="2"/>
        <v>Even</v>
      </c>
    </row>
    <row r="138" spans="1:6" x14ac:dyDescent="0.25">
      <c r="A138" s="102">
        <v>137</v>
      </c>
      <c r="B138" s="3" t="s">
        <v>1746</v>
      </c>
      <c r="C138" s="48"/>
      <c r="D138" s="46"/>
      <c r="E138" s="44"/>
      <c r="F138" t="str">
        <f t="shared" si="2"/>
        <v>Odd</v>
      </c>
    </row>
    <row r="139" spans="1:6" x14ac:dyDescent="0.25">
      <c r="A139" s="102">
        <v>138</v>
      </c>
      <c r="B139" s="3" t="s">
        <v>0</v>
      </c>
      <c r="C139" s="48"/>
      <c r="D139" s="46"/>
      <c r="E139" s="44"/>
      <c r="F139" t="str">
        <f t="shared" si="2"/>
        <v>Even</v>
      </c>
    </row>
    <row r="140" spans="1:6" x14ac:dyDescent="0.25">
      <c r="A140" s="102">
        <v>139</v>
      </c>
      <c r="B140" s="3" t="s">
        <v>0</v>
      </c>
      <c r="C140" s="48"/>
      <c r="D140" s="46"/>
      <c r="E140" s="44"/>
      <c r="F140" t="str">
        <f t="shared" si="2"/>
        <v>Odd</v>
      </c>
    </row>
    <row r="141" spans="1:6" x14ac:dyDescent="0.25">
      <c r="A141" s="102">
        <v>140</v>
      </c>
      <c r="B141" s="3" t="s">
        <v>1747</v>
      </c>
      <c r="C141" s="48"/>
      <c r="D141" s="46"/>
      <c r="E141" s="44"/>
      <c r="F141" t="str">
        <f t="shared" si="2"/>
        <v>Even</v>
      </c>
    </row>
    <row r="142" spans="1:6" x14ac:dyDescent="0.25">
      <c r="A142" s="102">
        <v>141</v>
      </c>
      <c r="B142" s="3" t="s">
        <v>1748</v>
      </c>
      <c r="C142" s="48"/>
      <c r="D142" s="46"/>
      <c r="E142" s="44"/>
      <c r="F142" t="str">
        <f t="shared" si="2"/>
        <v>Odd</v>
      </c>
    </row>
    <row r="143" spans="1:6" x14ac:dyDescent="0.25">
      <c r="A143" s="102">
        <v>142</v>
      </c>
      <c r="B143" s="3" t="s">
        <v>1749</v>
      </c>
      <c r="C143" s="48"/>
      <c r="D143" s="46"/>
      <c r="E143" s="44"/>
      <c r="F143" t="str">
        <f t="shared" si="2"/>
        <v>Even</v>
      </c>
    </row>
    <row r="144" spans="1:6" x14ac:dyDescent="0.25">
      <c r="A144" s="102">
        <v>143</v>
      </c>
      <c r="B144" s="3" t="s">
        <v>1750</v>
      </c>
      <c r="C144" s="48"/>
      <c r="D144" s="46"/>
      <c r="E144" s="44"/>
      <c r="F144" t="str">
        <f t="shared" si="2"/>
        <v>Odd</v>
      </c>
    </row>
    <row r="145" spans="1:6" x14ac:dyDescent="0.25">
      <c r="A145" s="102">
        <v>144</v>
      </c>
      <c r="B145" s="3" t="s">
        <v>0</v>
      </c>
      <c r="C145" s="48"/>
      <c r="D145" s="46"/>
      <c r="E145" s="44"/>
      <c r="F145" t="str">
        <f t="shared" si="2"/>
        <v>Even</v>
      </c>
    </row>
    <row r="146" spans="1:6" ht="30" x14ac:dyDescent="0.25">
      <c r="A146" s="102">
        <v>145</v>
      </c>
      <c r="B146" s="3" t="s">
        <v>1883</v>
      </c>
      <c r="C146" s="48"/>
      <c r="D146" s="46"/>
      <c r="E146" s="74" t="s">
        <v>1969</v>
      </c>
      <c r="F146" t="str">
        <f t="shared" si="2"/>
        <v>Odd</v>
      </c>
    </row>
    <row r="147" spans="1:6" x14ac:dyDescent="0.25">
      <c r="A147" s="102">
        <v>146</v>
      </c>
      <c r="B147" s="3" t="s">
        <v>1751</v>
      </c>
      <c r="C147" s="48"/>
      <c r="D147" s="46"/>
      <c r="E147" s="44"/>
      <c r="F147" t="str">
        <f t="shared" si="2"/>
        <v>Even</v>
      </c>
    </row>
    <row r="148" spans="1:6" ht="30" x14ac:dyDescent="0.25">
      <c r="A148" s="102">
        <v>147</v>
      </c>
      <c r="B148" s="3" t="s">
        <v>1826</v>
      </c>
      <c r="C148" s="48"/>
      <c r="D148" s="46"/>
      <c r="E148" s="74" t="s">
        <v>1969</v>
      </c>
      <c r="F148" t="str">
        <f t="shared" si="2"/>
        <v>Odd</v>
      </c>
    </row>
    <row r="149" spans="1:6" x14ac:dyDescent="0.25">
      <c r="A149" s="102">
        <v>148</v>
      </c>
      <c r="B149" s="3" t="s">
        <v>1752</v>
      </c>
      <c r="C149" s="48"/>
      <c r="D149" s="46"/>
      <c r="E149" s="44"/>
      <c r="F149" t="str">
        <f t="shared" si="2"/>
        <v>Even</v>
      </c>
    </row>
    <row r="150" spans="1:6" x14ac:dyDescent="0.25">
      <c r="A150" s="102">
        <v>149</v>
      </c>
      <c r="B150" s="3" t="s">
        <v>0</v>
      </c>
      <c r="C150" s="48"/>
      <c r="D150" s="46"/>
      <c r="E150" s="44"/>
      <c r="F150" t="str">
        <f t="shared" si="2"/>
        <v>Odd</v>
      </c>
    </row>
    <row r="151" spans="1:6" x14ac:dyDescent="0.25">
      <c r="A151" s="102">
        <v>150</v>
      </c>
      <c r="B151" s="3" t="s">
        <v>1753</v>
      </c>
      <c r="C151" s="48"/>
      <c r="D151" s="46"/>
      <c r="E151" s="44"/>
      <c r="F151" t="str">
        <f t="shared" si="2"/>
        <v>Even</v>
      </c>
    </row>
    <row r="152" spans="1:6" x14ac:dyDescent="0.25">
      <c r="A152" s="102">
        <v>151</v>
      </c>
      <c r="B152" s="3" t="s">
        <v>1754</v>
      </c>
      <c r="C152" s="48"/>
      <c r="D152" s="46"/>
      <c r="E152" s="44"/>
      <c r="F152" t="str">
        <f t="shared" si="2"/>
        <v>Odd</v>
      </c>
    </row>
    <row r="153" spans="1:6" x14ac:dyDescent="0.25">
      <c r="A153" s="102">
        <v>152</v>
      </c>
      <c r="B153" s="3" t="s">
        <v>1755</v>
      </c>
      <c r="C153" s="48"/>
      <c r="D153" s="46"/>
      <c r="E153" s="44"/>
      <c r="F153" t="str">
        <f t="shared" si="2"/>
        <v>Even</v>
      </c>
    </row>
    <row r="154" spans="1:6" x14ac:dyDescent="0.25">
      <c r="A154" s="102">
        <v>153</v>
      </c>
      <c r="B154" s="3" t="s">
        <v>1756</v>
      </c>
      <c r="C154" s="48"/>
      <c r="D154" s="46"/>
      <c r="E154" s="44"/>
      <c r="F154" t="str">
        <f t="shared" si="2"/>
        <v>Odd</v>
      </c>
    </row>
    <row r="155" spans="1:6" x14ac:dyDescent="0.25">
      <c r="A155" s="102">
        <v>154</v>
      </c>
      <c r="B155" s="3" t="s">
        <v>1757</v>
      </c>
      <c r="C155" s="48"/>
      <c r="D155" s="46"/>
      <c r="E155" s="44"/>
      <c r="F155" t="str">
        <f t="shared" si="2"/>
        <v>Even</v>
      </c>
    </row>
    <row r="156" spans="1:6" x14ac:dyDescent="0.25">
      <c r="A156" s="102">
        <v>155</v>
      </c>
      <c r="B156" s="3" t="s">
        <v>1758</v>
      </c>
      <c r="C156" s="48"/>
      <c r="D156" s="46"/>
      <c r="E156" s="44"/>
      <c r="F156" t="str">
        <f t="shared" si="2"/>
        <v>Odd</v>
      </c>
    </row>
    <row r="157" spans="1:6" x14ac:dyDescent="0.25">
      <c r="A157" s="102">
        <v>156</v>
      </c>
      <c r="B157" s="3" t="s">
        <v>1759</v>
      </c>
      <c r="C157" s="48"/>
      <c r="D157" s="46"/>
      <c r="E157" s="44"/>
      <c r="F157" t="str">
        <f t="shared" si="2"/>
        <v>Even</v>
      </c>
    </row>
    <row r="158" spans="1:6" x14ac:dyDescent="0.25">
      <c r="A158" s="102">
        <v>157</v>
      </c>
      <c r="B158" s="3" t="s">
        <v>1760</v>
      </c>
      <c r="C158" s="48"/>
      <c r="D158" s="46"/>
      <c r="E158" s="44"/>
      <c r="F158" t="str">
        <f t="shared" si="2"/>
        <v>Odd</v>
      </c>
    </row>
    <row r="159" spans="1:6" x14ac:dyDescent="0.25">
      <c r="A159" s="102">
        <v>158</v>
      </c>
      <c r="B159" s="3" t="s">
        <v>0</v>
      </c>
      <c r="C159" s="48"/>
      <c r="D159" s="46"/>
      <c r="E159" s="44"/>
      <c r="F159" t="str">
        <f t="shared" si="2"/>
        <v>Even</v>
      </c>
    </row>
    <row r="160" spans="1:6" x14ac:dyDescent="0.25">
      <c r="A160" s="102">
        <v>159</v>
      </c>
      <c r="B160" s="3" t="s">
        <v>0</v>
      </c>
      <c r="C160" s="48"/>
      <c r="D160" s="46"/>
      <c r="E160" s="44"/>
      <c r="F160" t="str">
        <f t="shared" si="2"/>
        <v>Odd</v>
      </c>
    </row>
    <row r="161" spans="1:6" x14ac:dyDescent="0.25">
      <c r="A161" s="102">
        <v>160</v>
      </c>
      <c r="B161" s="3" t="s">
        <v>1761</v>
      </c>
      <c r="C161" s="48"/>
      <c r="D161" s="46"/>
      <c r="E161" s="44"/>
      <c r="F161" t="str">
        <f t="shared" si="2"/>
        <v>Even</v>
      </c>
    </row>
    <row r="162" spans="1:6" x14ac:dyDescent="0.25">
      <c r="A162" s="102">
        <v>161</v>
      </c>
      <c r="B162" s="3" t="s">
        <v>1762</v>
      </c>
      <c r="C162" s="48"/>
      <c r="D162" s="46"/>
      <c r="E162" s="44"/>
      <c r="F162" t="str">
        <f t="shared" si="2"/>
        <v>Odd</v>
      </c>
    </row>
    <row r="163" spans="1:6" x14ac:dyDescent="0.25">
      <c r="A163" s="102">
        <v>162</v>
      </c>
      <c r="B163" s="3" t="s">
        <v>1763</v>
      </c>
      <c r="C163" s="48"/>
      <c r="D163" s="46"/>
      <c r="E163" s="44"/>
      <c r="F163" t="str">
        <f t="shared" si="2"/>
        <v>Even</v>
      </c>
    </row>
    <row r="164" spans="1:6" x14ac:dyDescent="0.25">
      <c r="A164" s="102">
        <v>163</v>
      </c>
      <c r="B164" s="3" t="s">
        <v>1764</v>
      </c>
      <c r="C164" s="48"/>
      <c r="D164" s="46"/>
      <c r="E164" s="44"/>
      <c r="F164" t="str">
        <f t="shared" si="2"/>
        <v>Odd</v>
      </c>
    </row>
    <row r="165" spans="1:6" x14ac:dyDescent="0.25">
      <c r="A165" s="102">
        <v>164</v>
      </c>
      <c r="B165" s="3" t="s">
        <v>1765</v>
      </c>
      <c r="C165" s="48"/>
      <c r="D165" s="46"/>
      <c r="E165" s="44"/>
      <c r="F165" t="str">
        <f t="shared" si="2"/>
        <v>Even</v>
      </c>
    </row>
    <row r="166" spans="1:6" x14ac:dyDescent="0.25">
      <c r="A166" s="102">
        <v>165</v>
      </c>
      <c r="B166" s="3" t="s">
        <v>1766</v>
      </c>
      <c r="C166" s="48"/>
      <c r="D166" s="46"/>
      <c r="E166" s="44"/>
      <c r="F166" t="str">
        <f t="shared" si="2"/>
        <v>Odd</v>
      </c>
    </row>
    <row r="167" spans="1:6" x14ac:dyDescent="0.25">
      <c r="A167" s="102">
        <v>166</v>
      </c>
      <c r="B167" s="3" t="s">
        <v>1767</v>
      </c>
      <c r="C167" s="48"/>
      <c r="D167" s="46"/>
      <c r="E167" s="44"/>
      <c r="F167" t="str">
        <f t="shared" si="2"/>
        <v>Even</v>
      </c>
    </row>
    <row r="168" spans="1:6" x14ac:dyDescent="0.25">
      <c r="A168" s="102">
        <v>167</v>
      </c>
      <c r="B168" s="3" t="s">
        <v>1768</v>
      </c>
      <c r="C168" s="48"/>
      <c r="D168" s="46"/>
      <c r="E168" s="44"/>
      <c r="F168" t="str">
        <f t="shared" si="2"/>
        <v>Odd</v>
      </c>
    </row>
    <row r="169" spans="1:6" x14ac:dyDescent="0.25">
      <c r="A169" s="102">
        <v>168</v>
      </c>
      <c r="B169" s="3" t="s">
        <v>1769</v>
      </c>
      <c r="C169" s="48"/>
      <c r="D169" s="46"/>
      <c r="E169" s="44"/>
      <c r="F169" t="str">
        <f t="shared" si="2"/>
        <v>Even</v>
      </c>
    </row>
    <row r="170" spans="1:6" x14ac:dyDescent="0.25">
      <c r="A170" s="102">
        <v>169</v>
      </c>
      <c r="B170" s="3" t="s">
        <v>0</v>
      </c>
      <c r="C170" s="48"/>
      <c r="D170" s="46"/>
      <c r="E170" s="44"/>
      <c r="F170" t="str">
        <f t="shared" si="2"/>
        <v>Odd</v>
      </c>
    </row>
    <row r="171" spans="1:6" x14ac:dyDescent="0.25">
      <c r="A171" s="102">
        <v>170</v>
      </c>
      <c r="B171" s="3" t="s">
        <v>1770</v>
      </c>
      <c r="C171" s="48"/>
      <c r="D171" s="46"/>
      <c r="E171" s="44"/>
      <c r="F171" t="str">
        <f t="shared" si="2"/>
        <v>Even</v>
      </c>
    </row>
    <row r="172" spans="1:6" x14ac:dyDescent="0.25">
      <c r="A172" s="102">
        <v>171</v>
      </c>
      <c r="B172" s="3" t="s">
        <v>1771</v>
      </c>
      <c r="C172" s="48"/>
      <c r="D172" s="46"/>
      <c r="E172" s="44"/>
      <c r="F172" t="str">
        <f t="shared" si="2"/>
        <v>Odd</v>
      </c>
    </row>
    <row r="173" spans="1:6" x14ac:dyDescent="0.25">
      <c r="A173" s="102">
        <v>172</v>
      </c>
      <c r="B173" s="3" t="s">
        <v>0</v>
      </c>
      <c r="C173" s="48"/>
      <c r="D173" s="46"/>
      <c r="E173" s="44"/>
      <c r="F173" t="str">
        <f t="shared" si="2"/>
        <v>Even</v>
      </c>
    </row>
    <row r="174" spans="1:6" ht="30" x14ac:dyDescent="0.25">
      <c r="A174" s="102">
        <v>173</v>
      </c>
      <c r="B174" s="3" t="s">
        <v>1772</v>
      </c>
      <c r="C174" s="48"/>
      <c r="D174" s="46" t="s">
        <v>1435</v>
      </c>
      <c r="E174" s="74" t="s">
        <v>1971</v>
      </c>
      <c r="F174" t="str">
        <f t="shared" si="2"/>
        <v>Odd</v>
      </c>
    </row>
    <row r="175" spans="1:6" x14ac:dyDescent="0.25">
      <c r="A175" s="102">
        <v>174</v>
      </c>
      <c r="B175" s="3" t="s">
        <v>1773</v>
      </c>
      <c r="C175" s="48"/>
      <c r="D175" s="46"/>
      <c r="E175" s="44" t="s">
        <v>1972</v>
      </c>
      <c r="F175" t="str">
        <f t="shared" si="2"/>
        <v>Even</v>
      </c>
    </row>
    <row r="176" spans="1:6" x14ac:dyDescent="0.25">
      <c r="A176" s="102">
        <v>175</v>
      </c>
      <c r="B176" s="3" t="s">
        <v>1774</v>
      </c>
      <c r="C176" s="48"/>
      <c r="D176" s="46"/>
      <c r="E176" s="44"/>
      <c r="F176" t="str">
        <f t="shared" si="2"/>
        <v>Odd</v>
      </c>
    </row>
    <row r="177" spans="1:6" x14ac:dyDescent="0.25">
      <c r="A177" s="102">
        <v>176</v>
      </c>
      <c r="B177" s="3" t="s">
        <v>1775</v>
      </c>
      <c r="C177" s="48"/>
      <c r="D177" s="46"/>
      <c r="E177" s="44" t="s">
        <v>1972</v>
      </c>
      <c r="F177" t="str">
        <f t="shared" si="2"/>
        <v>Even</v>
      </c>
    </row>
    <row r="178" spans="1:6" x14ac:dyDescent="0.25">
      <c r="A178" s="102">
        <v>177</v>
      </c>
      <c r="B178" s="3" t="s">
        <v>2127</v>
      </c>
      <c r="C178" s="48"/>
      <c r="D178" s="46"/>
      <c r="E178" s="44" t="s">
        <v>1970</v>
      </c>
      <c r="F178" t="str">
        <f t="shared" si="2"/>
        <v>Odd</v>
      </c>
    </row>
    <row r="179" spans="1:6" x14ac:dyDescent="0.25">
      <c r="A179" s="102">
        <v>178</v>
      </c>
      <c r="B179" s="3" t="s">
        <v>0</v>
      </c>
      <c r="C179" s="48"/>
      <c r="D179" s="46"/>
      <c r="E179" s="44"/>
      <c r="F179" t="str">
        <f t="shared" si="2"/>
        <v>Even</v>
      </c>
    </row>
    <row r="180" spans="1:6" x14ac:dyDescent="0.25">
      <c r="A180" s="102">
        <v>179</v>
      </c>
      <c r="B180" s="3" t="s">
        <v>0</v>
      </c>
      <c r="C180" s="48"/>
      <c r="D180" s="46"/>
      <c r="E180" s="44"/>
      <c r="F180" t="str">
        <f t="shared" si="2"/>
        <v>Odd</v>
      </c>
    </row>
    <row r="181" spans="1:6" x14ac:dyDescent="0.25">
      <c r="A181" s="102">
        <v>180</v>
      </c>
      <c r="B181" s="3" t="s">
        <v>442</v>
      </c>
      <c r="C181" s="48"/>
      <c r="D181" s="46"/>
      <c r="E181" s="44"/>
      <c r="F181" t="str">
        <f t="shared" si="2"/>
        <v>Even</v>
      </c>
    </row>
    <row r="182" spans="1:6" x14ac:dyDescent="0.25">
      <c r="A182" s="102">
        <v>181</v>
      </c>
      <c r="B182" s="3" t="s">
        <v>972</v>
      </c>
      <c r="C182" s="48"/>
      <c r="D182" s="46"/>
      <c r="E182" s="44"/>
      <c r="F182" t="str">
        <f t="shared" si="2"/>
        <v>Odd</v>
      </c>
    </row>
    <row r="183" spans="1:6" x14ac:dyDescent="0.25">
      <c r="A183" s="102">
        <v>182</v>
      </c>
      <c r="B183" s="3" t="s">
        <v>444</v>
      </c>
      <c r="C183" s="48"/>
      <c r="D183" s="46"/>
      <c r="E183" s="44"/>
      <c r="F183" t="str">
        <f t="shared" si="2"/>
        <v>Even</v>
      </c>
    </row>
    <row r="184" spans="1:6" x14ac:dyDescent="0.25">
      <c r="A184" s="102">
        <v>183</v>
      </c>
      <c r="B184" s="3" t="s">
        <v>973</v>
      </c>
      <c r="C184" s="48"/>
      <c r="D184" s="46"/>
      <c r="E184" s="44"/>
      <c r="F184" t="str">
        <f t="shared" si="2"/>
        <v>Odd</v>
      </c>
    </row>
    <row r="185" spans="1:6" x14ac:dyDescent="0.25">
      <c r="A185" s="102">
        <v>184</v>
      </c>
      <c r="B185" s="3" t="s">
        <v>974</v>
      </c>
      <c r="C185" s="48"/>
      <c r="D185" s="46"/>
      <c r="E185" s="44"/>
      <c r="F185" t="str">
        <f t="shared" si="2"/>
        <v>Even</v>
      </c>
    </row>
    <row r="186" spans="1:6" x14ac:dyDescent="0.25">
      <c r="A186" s="102">
        <v>185</v>
      </c>
      <c r="B186" s="3" t="s">
        <v>0</v>
      </c>
      <c r="C186" s="48"/>
      <c r="D186" s="46"/>
      <c r="E186" s="44"/>
      <c r="F186" t="str">
        <f t="shared" si="2"/>
        <v>Odd</v>
      </c>
    </row>
    <row r="187" spans="1:6" x14ac:dyDescent="0.25">
      <c r="A187" s="102">
        <v>186</v>
      </c>
      <c r="B187" s="3" t="s">
        <v>975</v>
      </c>
      <c r="C187" s="48"/>
      <c r="D187" s="46"/>
      <c r="E187" s="44"/>
      <c r="F187" t="str">
        <f t="shared" si="2"/>
        <v>Even</v>
      </c>
    </row>
    <row r="188" spans="1:6" x14ac:dyDescent="0.25">
      <c r="A188" s="102">
        <v>187</v>
      </c>
      <c r="B188" s="3" t="s">
        <v>1776</v>
      </c>
      <c r="C188" s="48"/>
      <c r="D188" s="46"/>
      <c r="E188" s="44" t="s">
        <v>1966</v>
      </c>
      <c r="F188" t="str">
        <f t="shared" si="2"/>
        <v>Odd</v>
      </c>
    </row>
    <row r="189" spans="1:6" x14ac:dyDescent="0.25">
      <c r="A189" s="102">
        <v>188</v>
      </c>
      <c r="B189" s="3" t="s">
        <v>977</v>
      </c>
      <c r="C189" s="48"/>
      <c r="D189" s="46"/>
      <c r="E189" s="44"/>
      <c r="F189" t="str">
        <f t="shared" si="2"/>
        <v>Even</v>
      </c>
    </row>
    <row r="190" spans="1:6" x14ac:dyDescent="0.25">
      <c r="A190" s="102">
        <v>189</v>
      </c>
      <c r="B190" s="3" t="s">
        <v>1777</v>
      </c>
      <c r="C190" s="48"/>
      <c r="D190" s="46"/>
      <c r="E190" s="44" t="s">
        <v>1966</v>
      </c>
      <c r="F190" t="str">
        <f t="shared" si="2"/>
        <v>Odd</v>
      </c>
    </row>
    <row r="191" spans="1:6" x14ac:dyDescent="0.25">
      <c r="A191" s="102">
        <v>190</v>
      </c>
      <c r="B191" s="3" t="s">
        <v>976</v>
      </c>
      <c r="C191" s="48"/>
      <c r="D191" s="46"/>
      <c r="E191" s="44"/>
      <c r="F191" t="str">
        <f t="shared" si="2"/>
        <v>Even</v>
      </c>
    </row>
    <row r="192" spans="1:6" x14ac:dyDescent="0.25">
      <c r="A192" s="102">
        <v>191</v>
      </c>
      <c r="B192" s="3" t="s">
        <v>1778</v>
      </c>
      <c r="C192" s="48"/>
      <c r="D192" s="46"/>
      <c r="E192" s="44"/>
      <c r="F192" t="str">
        <f t="shared" si="2"/>
        <v>Odd</v>
      </c>
    </row>
    <row r="193" spans="1:6" x14ac:dyDescent="0.25">
      <c r="A193" s="102">
        <v>192</v>
      </c>
      <c r="B193" s="3" t="s">
        <v>978</v>
      </c>
      <c r="C193" s="48"/>
      <c r="D193" s="46"/>
      <c r="E193" s="44"/>
      <c r="F193" t="str">
        <f t="shared" si="2"/>
        <v>Even</v>
      </c>
    </row>
    <row r="194" spans="1:6" x14ac:dyDescent="0.25">
      <c r="A194" s="102">
        <v>193</v>
      </c>
      <c r="B194" s="3" t="s">
        <v>1779</v>
      </c>
      <c r="C194" s="48"/>
      <c r="D194" s="46"/>
      <c r="E194" s="44"/>
      <c r="F194" t="str">
        <f t="shared" si="2"/>
        <v>Odd</v>
      </c>
    </row>
    <row r="195" spans="1:6" x14ac:dyDescent="0.25">
      <c r="A195" s="102">
        <v>194</v>
      </c>
      <c r="B195" s="3" t="s">
        <v>979</v>
      </c>
      <c r="C195" s="48"/>
      <c r="D195" s="46"/>
      <c r="E195" s="44"/>
      <c r="F195" t="str">
        <f t="shared" ref="F195:F201" si="3">IF(ISODD(A195),"Odd","Even")</f>
        <v>Even</v>
      </c>
    </row>
    <row r="196" spans="1:6" x14ac:dyDescent="0.25">
      <c r="A196" s="102">
        <v>195</v>
      </c>
      <c r="B196" s="3" t="s">
        <v>1780</v>
      </c>
      <c r="C196" s="48"/>
      <c r="D196" s="46"/>
      <c r="E196" s="44"/>
      <c r="F196" t="str">
        <f t="shared" si="3"/>
        <v>Odd</v>
      </c>
    </row>
    <row r="197" spans="1:6" x14ac:dyDescent="0.25">
      <c r="A197" s="102">
        <v>196</v>
      </c>
      <c r="B197" s="3" t="s">
        <v>1781</v>
      </c>
      <c r="C197" s="48"/>
      <c r="D197" s="46"/>
      <c r="E197" s="44"/>
      <c r="F197" t="str">
        <f t="shared" si="3"/>
        <v>Even</v>
      </c>
    </row>
    <row r="198" spans="1:6" x14ac:dyDescent="0.25">
      <c r="A198" s="102">
        <v>197</v>
      </c>
      <c r="B198" s="3" t="s">
        <v>1782</v>
      </c>
      <c r="C198" s="48"/>
      <c r="D198" s="46"/>
      <c r="E198" s="44"/>
      <c r="F198" t="str">
        <f t="shared" si="3"/>
        <v>Odd</v>
      </c>
    </row>
    <row r="199" spans="1:6" x14ac:dyDescent="0.25">
      <c r="A199" s="102">
        <v>198</v>
      </c>
      <c r="B199" s="3" t="s">
        <v>1783</v>
      </c>
      <c r="C199" s="48"/>
      <c r="D199" s="46"/>
      <c r="E199" s="44"/>
      <c r="F199" t="str">
        <f t="shared" si="3"/>
        <v>Even</v>
      </c>
    </row>
    <row r="200" spans="1:6" x14ac:dyDescent="0.25">
      <c r="A200" s="102">
        <v>199</v>
      </c>
      <c r="B200" s="3" t="s">
        <v>1784</v>
      </c>
      <c r="C200" s="48"/>
      <c r="D200" s="46"/>
      <c r="E200" s="44"/>
      <c r="F200" t="str">
        <f t="shared" si="3"/>
        <v>Odd</v>
      </c>
    </row>
    <row r="201" spans="1:6" x14ac:dyDescent="0.25">
      <c r="A201" s="102">
        <v>200</v>
      </c>
      <c r="B201" s="3" t="s">
        <v>1785</v>
      </c>
      <c r="C201" s="48"/>
      <c r="D201" s="46"/>
      <c r="E201" s="44"/>
      <c r="F201" t="str">
        <f t="shared" si="3"/>
        <v>Even</v>
      </c>
    </row>
  </sheetData>
  <sheetProtection algorithmName="SHA-512" hashValue="xR3kUrFjTnMD7TXLMSHnlnUKe7lFbQEFiYyziKsGFuCGoYZ//uZlHzhTkC6JM3vHoRfkVnCxPxrdHQnQRp5JsA==" saltValue="K2t3go0W7xgvmxTSY9x8rQ==" spinCount="100000" sheet="1" sort="0" autoFilter="0"/>
  <autoFilter ref="A1:G201" xr:uid="{1AC41088-8322-42BA-AC53-32F0B71ABB2D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D322259-CA62-441F-8F6F-B16C220DD09E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A8AA-5510-471A-ADF5-435CEF3A20F6}">
  <dimension ref="A1:G201"/>
  <sheetViews>
    <sheetView zoomScale="70" zoomScaleNormal="70" workbookViewId="0">
      <selection activeCell="B43" sqref="B43"/>
    </sheetView>
  </sheetViews>
  <sheetFormatPr defaultRowHeight="15" x14ac:dyDescent="0.25"/>
  <cols>
    <col min="1" max="1" width="9.140625" style="56"/>
    <col min="2" max="2" width="145" customWidth="1"/>
    <col min="3" max="3" width="13.28515625" customWidth="1"/>
    <col min="4" max="4" width="18.42578125" style="1" customWidth="1"/>
    <col min="5" max="5" width="56.28515625" customWidth="1"/>
    <col min="8" max="8" width="11.5703125" bestFit="1" customWidth="1"/>
    <col min="9" max="9" width="11" customWidth="1"/>
    <col min="10" max="10" width="75.7109375" customWidth="1"/>
  </cols>
  <sheetData>
    <row r="1" spans="1:7" ht="30" x14ac:dyDescent="0.25">
      <c r="A1" s="103" t="s">
        <v>309</v>
      </c>
      <c r="B1" s="10" t="s">
        <v>169</v>
      </c>
      <c r="C1" s="44" t="s">
        <v>1625</v>
      </c>
      <c r="D1" s="45" t="s">
        <v>1638</v>
      </c>
      <c r="E1" s="44" t="s">
        <v>1631</v>
      </c>
      <c r="G1" s="71" t="s">
        <v>1829</v>
      </c>
    </row>
    <row r="2" spans="1:7" x14ac:dyDescent="0.25">
      <c r="A2" s="102">
        <v>1</v>
      </c>
      <c r="B2" s="48" t="s">
        <v>2129</v>
      </c>
      <c r="C2" s="48"/>
      <c r="D2" s="48" t="s">
        <v>1626</v>
      </c>
      <c r="E2" s="48" t="s">
        <v>2266</v>
      </c>
      <c r="F2" s="48" t="str">
        <f>IF(ISODD(A2),"Odd","Even")</f>
        <v>Odd</v>
      </c>
    </row>
    <row r="3" spans="1:7" x14ac:dyDescent="0.25">
      <c r="A3" s="102">
        <v>2</v>
      </c>
      <c r="B3" s="48" t="s">
        <v>0</v>
      </c>
      <c r="C3" s="48"/>
      <c r="D3" s="48"/>
      <c r="E3" s="48"/>
      <c r="F3" s="48" t="str">
        <f t="shared" ref="F3:F66" si="0">IF(ISODD(A3),"Odd","Even")</f>
        <v>Even</v>
      </c>
    </row>
    <row r="4" spans="1:7" x14ac:dyDescent="0.25">
      <c r="A4" s="102">
        <v>3</v>
      </c>
      <c r="B4" s="48" t="s">
        <v>2130</v>
      </c>
      <c r="C4" s="48"/>
      <c r="D4" s="48" t="s">
        <v>1626</v>
      </c>
      <c r="E4" s="48" t="s">
        <v>2266</v>
      </c>
      <c r="F4" s="48" t="str">
        <f t="shared" si="0"/>
        <v>Odd</v>
      </c>
    </row>
    <row r="5" spans="1:7" x14ac:dyDescent="0.25">
      <c r="A5" s="102">
        <v>4</v>
      </c>
      <c r="B5" s="48" t="s">
        <v>2131</v>
      </c>
      <c r="C5" s="48"/>
      <c r="D5" s="48" t="s">
        <v>1626</v>
      </c>
      <c r="E5" s="48" t="s">
        <v>2266</v>
      </c>
      <c r="F5" s="48" t="str">
        <f t="shared" si="0"/>
        <v>Even</v>
      </c>
    </row>
    <row r="6" spans="1:7" x14ac:dyDescent="0.25">
      <c r="A6" s="102">
        <v>5</v>
      </c>
      <c r="B6" s="48" t="s">
        <v>2132</v>
      </c>
      <c r="C6" s="48"/>
      <c r="D6" s="48" t="s">
        <v>1626</v>
      </c>
      <c r="E6" s="48" t="s">
        <v>2266</v>
      </c>
      <c r="F6" s="48" t="str">
        <f t="shared" si="0"/>
        <v>Odd</v>
      </c>
    </row>
    <row r="7" spans="1:7" x14ac:dyDescent="0.25">
      <c r="A7" s="102">
        <v>6</v>
      </c>
      <c r="B7" s="48" t="s">
        <v>2133</v>
      </c>
      <c r="C7" s="48"/>
      <c r="D7" s="48" t="s">
        <v>1626</v>
      </c>
      <c r="E7" s="48" t="s">
        <v>2266</v>
      </c>
      <c r="F7" s="48" t="str">
        <f t="shared" si="0"/>
        <v>Even</v>
      </c>
    </row>
    <row r="8" spans="1:7" x14ac:dyDescent="0.25">
      <c r="A8" s="102">
        <v>7</v>
      </c>
      <c r="B8" s="48" t="s">
        <v>0</v>
      </c>
      <c r="C8" s="48"/>
      <c r="D8" s="48"/>
      <c r="E8" s="48"/>
      <c r="F8" s="48" t="str">
        <f t="shared" si="0"/>
        <v>Odd</v>
      </c>
    </row>
    <row r="9" spans="1:7" x14ac:dyDescent="0.25">
      <c r="A9" s="102">
        <v>8</v>
      </c>
      <c r="B9" s="48" t="s">
        <v>0</v>
      </c>
      <c r="C9" s="48"/>
      <c r="D9" s="48"/>
      <c r="E9" s="48"/>
      <c r="F9" s="48" t="str">
        <f t="shared" si="0"/>
        <v>Even</v>
      </c>
    </row>
    <row r="10" spans="1:7" x14ac:dyDescent="0.25">
      <c r="A10" s="102">
        <v>9</v>
      </c>
      <c r="B10" s="48" t="s">
        <v>2134</v>
      </c>
      <c r="C10" s="48"/>
      <c r="D10" s="48" t="s">
        <v>1626</v>
      </c>
      <c r="E10" s="48" t="s">
        <v>2266</v>
      </c>
      <c r="F10" s="48" t="str">
        <f t="shared" si="0"/>
        <v>Odd</v>
      </c>
    </row>
    <row r="11" spans="1:7" x14ac:dyDescent="0.25">
      <c r="A11" s="102">
        <v>10</v>
      </c>
      <c r="B11" s="48" t="s">
        <v>2135</v>
      </c>
      <c r="C11" s="48"/>
      <c r="D11" s="48" t="s">
        <v>1626</v>
      </c>
      <c r="E11" s="48" t="s">
        <v>2266</v>
      </c>
      <c r="F11" s="48" t="str">
        <f t="shared" si="0"/>
        <v>Even</v>
      </c>
    </row>
    <row r="12" spans="1:7" x14ac:dyDescent="0.25">
      <c r="A12" s="102">
        <v>11</v>
      </c>
      <c r="B12" s="48" t="s">
        <v>2136</v>
      </c>
      <c r="C12" s="48"/>
      <c r="D12" s="48" t="s">
        <v>1626</v>
      </c>
      <c r="E12" s="48" t="s">
        <v>2266</v>
      </c>
      <c r="F12" s="48" t="str">
        <f t="shared" si="0"/>
        <v>Odd</v>
      </c>
    </row>
    <row r="13" spans="1:7" x14ac:dyDescent="0.25">
      <c r="A13" s="102">
        <v>12</v>
      </c>
      <c r="B13" s="48" t="s">
        <v>2137</v>
      </c>
      <c r="C13" s="48"/>
      <c r="D13" s="48" t="s">
        <v>1626</v>
      </c>
      <c r="E13" s="48" t="s">
        <v>2266</v>
      </c>
      <c r="F13" s="48" t="str">
        <f t="shared" si="0"/>
        <v>Even</v>
      </c>
    </row>
    <row r="14" spans="1:7" x14ac:dyDescent="0.25">
      <c r="A14" s="102">
        <v>13</v>
      </c>
      <c r="B14" s="48" t="s">
        <v>0</v>
      </c>
      <c r="C14" s="48"/>
      <c r="D14" s="48"/>
      <c r="E14" s="48"/>
      <c r="F14" s="48" t="str">
        <f t="shared" si="0"/>
        <v>Odd</v>
      </c>
    </row>
    <row r="15" spans="1:7" x14ac:dyDescent="0.25">
      <c r="A15" s="102">
        <v>14</v>
      </c>
      <c r="B15" s="48" t="s">
        <v>0</v>
      </c>
      <c r="C15" s="48"/>
      <c r="D15" s="48"/>
      <c r="E15" s="48"/>
      <c r="F15" s="48" t="str">
        <f t="shared" si="0"/>
        <v>Even</v>
      </c>
    </row>
    <row r="16" spans="1:7" x14ac:dyDescent="0.25">
      <c r="A16" s="102">
        <v>15</v>
      </c>
      <c r="B16" s="48" t="s">
        <v>2138</v>
      </c>
      <c r="C16" s="48"/>
      <c r="D16" s="48" t="s">
        <v>1626</v>
      </c>
      <c r="E16" s="48" t="s">
        <v>2266</v>
      </c>
      <c r="F16" s="48" t="str">
        <f t="shared" si="0"/>
        <v>Odd</v>
      </c>
    </row>
    <row r="17" spans="1:6" x14ac:dyDescent="0.25">
      <c r="A17" s="102">
        <v>16</v>
      </c>
      <c r="B17" s="48" t="s">
        <v>2139</v>
      </c>
      <c r="C17" s="48"/>
      <c r="D17" s="48" t="s">
        <v>1626</v>
      </c>
      <c r="E17" s="48" t="s">
        <v>2266</v>
      </c>
      <c r="F17" s="48" t="str">
        <f t="shared" si="0"/>
        <v>Even</v>
      </c>
    </row>
    <row r="18" spans="1:6" x14ac:dyDescent="0.25">
      <c r="A18" s="102">
        <v>17</v>
      </c>
      <c r="B18" s="48" t="s">
        <v>2140</v>
      </c>
      <c r="C18" s="48"/>
      <c r="D18" s="48"/>
      <c r="E18" s="48"/>
      <c r="F18" s="48" t="str">
        <f t="shared" si="0"/>
        <v>Odd</v>
      </c>
    </row>
    <row r="19" spans="1:6" x14ac:dyDescent="0.25">
      <c r="A19" s="102">
        <v>18</v>
      </c>
      <c r="B19" s="48" t="s">
        <v>2141</v>
      </c>
      <c r="C19" s="48"/>
      <c r="D19" s="48" t="s">
        <v>1449</v>
      </c>
      <c r="E19" s="48"/>
      <c r="F19" s="48" t="str">
        <f t="shared" si="0"/>
        <v>Even</v>
      </c>
    </row>
    <row r="20" spans="1:6" x14ac:dyDescent="0.25">
      <c r="A20" s="102">
        <v>19</v>
      </c>
      <c r="B20" s="48" t="s">
        <v>0</v>
      </c>
      <c r="C20" s="48"/>
      <c r="D20" s="48"/>
      <c r="E20" s="48"/>
      <c r="F20" s="48" t="str">
        <f t="shared" si="0"/>
        <v>Odd</v>
      </c>
    </row>
    <row r="21" spans="1:6" x14ac:dyDescent="0.25">
      <c r="A21" s="102">
        <v>20</v>
      </c>
      <c r="B21" s="48" t="s">
        <v>2142</v>
      </c>
      <c r="C21" s="48"/>
      <c r="D21" s="48" t="s">
        <v>1449</v>
      </c>
      <c r="E21" s="48"/>
      <c r="F21" s="48" t="str">
        <f t="shared" si="0"/>
        <v>Even</v>
      </c>
    </row>
    <row r="22" spans="1:6" x14ac:dyDescent="0.25">
      <c r="A22" s="102">
        <v>21</v>
      </c>
      <c r="B22" s="48" t="s">
        <v>2143</v>
      </c>
      <c r="C22" s="48"/>
      <c r="D22" s="48"/>
      <c r="E22" s="48"/>
      <c r="F22" s="48" t="str">
        <f t="shared" si="0"/>
        <v>Odd</v>
      </c>
    </row>
    <row r="23" spans="1:6" x14ac:dyDescent="0.25">
      <c r="A23" s="102">
        <v>22</v>
      </c>
      <c r="B23" s="48" t="s">
        <v>2144</v>
      </c>
      <c r="C23" s="48"/>
      <c r="D23" s="48"/>
      <c r="E23" s="48"/>
      <c r="F23" s="48" t="str">
        <f t="shared" si="0"/>
        <v>Even</v>
      </c>
    </row>
    <row r="24" spans="1:6" x14ac:dyDescent="0.25">
      <c r="A24" s="102">
        <v>23</v>
      </c>
      <c r="B24" s="48" t="s">
        <v>2145</v>
      </c>
      <c r="C24" s="48"/>
      <c r="D24" s="48"/>
      <c r="E24" s="48"/>
      <c r="F24" s="48" t="str">
        <f t="shared" si="0"/>
        <v>Odd</v>
      </c>
    </row>
    <row r="25" spans="1:6" x14ac:dyDescent="0.25">
      <c r="A25" s="102">
        <v>24</v>
      </c>
      <c r="B25" s="48" t="s">
        <v>2146</v>
      </c>
      <c r="C25" s="48"/>
      <c r="D25" s="48"/>
      <c r="E25" s="48"/>
      <c r="F25" s="48" t="str">
        <f t="shared" si="0"/>
        <v>Even</v>
      </c>
    </row>
    <row r="26" spans="1:6" x14ac:dyDescent="0.25">
      <c r="A26" s="102">
        <v>25</v>
      </c>
      <c r="B26" s="48" t="s">
        <v>2147</v>
      </c>
      <c r="C26" s="48"/>
      <c r="D26" s="48"/>
      <c r="E26" s="48"/>
      <c r="F26" s="48" t="str">
        <f t="shared" si="0"/>
        <v>Odd</v>
      </c>
    </row>
    <row r="27" spans="1:6" x14ac:dyDescent="0.25">
      <c r="A27" s="102">
        <v>26</v>
      </c>
      <c r="B27" s="48" t="s">
        <v>2148</v>
      </c>
      <c r="C27" s="48"/>
      <c r="D27" s="48"/>
      <c r="E27" s="48"/>
      <c r="F27" s="48" t="str">
        <f t="shared" si="0"/>
        <v>Even</v>
      </c>
    </row>
    <row r="28" spans="1:6" x14ac:dyDescent="0.25">
      <c r="A28" s="102">
        <v>27</v>
      </c>
      <c r="B28" s="48" t="s">
        <v>0</v>
      </c>
      <c r="C28" s="48"/>
      <c r="D28" s="48"/>
      <c r="E28" s="48"/>
      <c r="F28" s="48" t="str">
        <f t="shared" si="0"/>
        <v>Odd</v>
      </c>
    </row>
    <row r="29" spans="1:6" x14ac:dyDescent="0.25">
      <c r="A29" s="102">
        <v>28</v>
      </c>
      <c r="B29" s="48" t="s">
        <v>0</v>
      </c>
      <c r="C29" s="48"/>
      <c r="D29" s="48"/>
      <c r="E29" s="48"/>
      <c r="F29" s="48" t="str">
        <f t="shared" si="0"/>
        <v>Even</v>
      </c>
    </row>
    <row r="30" spans="1:6" x14ac:dyDescent="0.25">
      <c r="A30" s="102">
        <v>29</v>
      </c>
      <c r="B30" s="48" t="s">
        <v>2149</v>
      </c>
      <c r="C30" s="48"/>
      <c r="D30" s="48"/>
      <c r="E30" s="48" t="s">
        <v>2273</v>
      </c>
      <c r="F30" s="48" t="str">
        <f t="shared" si="0"/>
        <v>Odd</v>
      </c>
    </row>
    <row r="31" spans="1:6" x14ac:dyDescent="0.25">
      <c r="A31" s="102">
        <v>30</v>
      </c>
      <c r="B31" s="48" t="s">
        <v>2150</v>
      </c>
      <c r="C31" s="48" t="s">
        <v>747</v>
      </c>
      <c r="D31" s="48"/>
      <c r="E31" s="48" t="s">
        <v>2267</v>
      </c>
      <c r="F31" s="48" t="str">
        <f t="shared" si="0"/>
        <v>Even</v>
      </c>
    </row>
    <row r="32" spans="1:6" x14ac:dyDescent="0.25">
      <c r="A32" s="102">
        <v>31</v>
      </c>
      <c r="B32" s="48" t="s">
        <v>2151</v>
      </c>
      <c r="C32" s="48"/>
      <c r="D32" s="48" t="s">
        <v>2264</v>
      </c>
      <c r="E32" s="48" t="s">
        <v>2268</v>
      </c>
      <c r="F32" s="48" t="str">
        <f t="shared" si="0"/>
        <v>Odd</v>
      </c>
    </row>
    <row r="33" spans="1:6" x14ac:dyDescent="0.25">
      <c r="A33" s="102">
        <v>32</v>
      </c>
      <c r="B33" s="48" t="s">
        <v>2152</v>
      </c>
      <c r="C33" s="48"/>
      <c r="D33" s="48"/>
      <c r="E33" s="48"/>
      <c r="F33" s="48" t="str">
        <f t="shared" si="0"/>
        <v>Even</v>
      </c>
    </row>
    <row r="34" spans="1:6" x14ac:dyDescent="0.25">
      <c r="A34" s="102">
        <v>33</v>
      </c>
      <c r="B34" s="48" t="s">
        <v>2153</v>
      </c>
      <c r="C34" s="48"/>
      <c r="D34" s="48" t="s">
        <v>2264</v>
      </c>
      <c r="E34" s="48" t="s">
        <v>2268</v>
      </c>
      <c r="F34" s="48" t="str">
        <f t="shared" si="0"/>
        <v>Odd</v>
      </c>
    </row>
    <row r="35" spans="1:6" x14ac:dyDescent="0.25">
      <c r="A35" s="102">
        <v>34</v>
      </c>
      <c r="B35" s="48" t="s">
        <v>2152</v>
      </c>
      <c r="C35" s="48"/>
      <c r="D35" s="48"/>
      <c r="E35" s="48"/>
      <c r="F35" s="48" t="str">
        <f t="shared" si="0"/>
        <v>Even</v>
      </c>
    </row>
    <row r="36" spans="1:6" x14ac:dyDescent="0.25">
      <c r="A36" s="102">
        <v>35</v>
      </c>
      <c r="B36" s="48" t="s">
        <v>2154</v>
      </c>
      <c r="C36" s="48"/>
      <c r="D36" s="48" t="s">
        <v>2264</v>
      </c>
      <c r="E36" s="48" t="s">
        <v>2268</v>
      </c>
      <c r="F36" s="48" t="str">
        <f t="shared" si="0"/>
        <v>Odd</v>
      </c>
    </row>
    <row r="37" spans="1:6" x14ac:dyDescent="0.25">
      <c r="A37" s="102">
        <v>36</v>
      </c>
      <c r="B37" s="48" t="s">
        <v>3</v>
      </c>
      <c r="C37" s="48"/>
      <c r="D37" s="48"/>
      <c r="E37" s="48"/>
      <c r="F37" s="48" t="str">
        <f t="shared" si="0"/>
        <v>Even</v>
      </c>
    </row>
    <row r="38" spans="1:6" x14ac:dyDescent="0.25">
      <c r="A38" s="102">
        <v>37</v>
      </c>
      <c r="B38" s="48" t="s">
        <v>0</v>
      </c>
      <c r="C38" s="48"/>
      <c r="D38" s="48"/>
      <c r="E38" s="48"/>
      <c r="F38" s="48" t="str">
        <f t="shared" si="0"/>
        <v>Odd</v>
      </c>
    </row>
    <row r="39" spans="1:6" x14ac:dyDescent="0.25">
      <c r="A39" s="102">
        <v>38</v>
      </c>
      <c r="B39" s="48" t="s">
        <v>3</v>
      </c>
      <c r="C39" s="48"/>
      <c r="D39" s="48"/>
      <c r="E39" s="48" t="s">
        <v>2266</v>
      </c>
      <c r="F39" s="48" t="str">
        <f t="shared" si="0"/>
        <v>Even</v>
      </c>
    </row>
    <row r="40" spans="1:6" x14ac:dyDescent="0.25">
      <c r="A40" s="102">
        <v>39</v>
      </c>
      <c r="B40" s="48" t="s">
        <v>2155</v>
      </c>
      <c r="C40" s="48"/>
      <c r="D40" s="48"/>
      <c r="E40" s="48" t="s">
        <v>2277</v>
      </c>
      <c r="F40" s="48" t="str">
        <f t="shared" si="0"/>
        <v>Odd</v>
      </c>
    </row>
    <row r="41" spans="1:6" x14ac:dyDescent="0.25">
      <c r="A41" s="102">
        <v>40</v>
      </c>
      <c r="B41" s="48" t="s">
        <v>2156</v>
      </c>
      <c r="C41" s="48"/>
      <c r="D41" s="48"/>
      <c r="E41" s="48" t="s">
        <v>2266</v>
      </c>
      <c r="F41" s="48" t="str">
        <f t="shared" si="0"/>
        <v>Even</v>
      </c>
    </row>
    <row r="42" spans="1:6" x14ac:dyDescent="0.25">
      <c r="A42" s="102">
        <v>41</v>
      </c>
      <c r="B42" s="48" t="s">
        <v>2157</v>
      </c>
      <c r="C42" s="48"/>
      <c r="D42" s="48"/>
      <c r="E42" s="48" t="s">
        <v>2277</v>
      </c>
      <c r="F42" s="48" t="str">
        <f t="shared" si="0"/>
        <v>Odd</v>
      </c>
    </row>
    <row r="43" spans="1:6" x14ac:dyDescent="0.25">
      <c r="A43" s="102">
        <v>42</v>
      </c>
      <c r="B43" s="48" t="s">
        <v>109</v>
      </c>
      <c r="C43" s="48"/>
      <c r="D43" s="48"/>
      <c r="E43" s="48"/>
      <c r="F43" s="48" t="str">
        <f t="shared" si="0"/>
        <v>Even</v>
      </c>
    </row>
    <row r="44" spans="1:6" x14ac:dyDescent="0.25">
      <c r="A44" s="102">
        <v>43</v>
      </c>
      <c r="B44" s="48" t="s">
        <v>2158</v>
      </c>
      <c r="C44" s="48"/>
      <c r="D44" s="48"/>
      <c r="E44" s="48"/>
      <c r="F44" s="48" t="str">
        <f t="shared" si="0"/>
        <v>Odd</v>
      </c>
    </row>
    <row r="45" spans="1:6" x14ac:dyDescent="0.25">
      <c r="A45" s="102">
        <v>44</v>
      </c>
      <c r="B45" s="48" t="s">
        <v>2159</v>
      </c>
      <c r="C45" s="48"/>
      <c r="D45" s="48"/>
      <c r="E45" s="48"/>
      <c r="F45" s="48" t="str">
        <f t="shared" si="0"/>
        <v>Even</v>
      </c>
    </row>
    <row r="46" spans="1:6" x14ac:dyDescent="0.25">
      <c r="A46" s="102">
        <v>45</v>
      </c>
      <c r="B46" s="48" t="s">
        <v>2160</v>
      </c>
      <c r="C46" s="48"/>
      <c r="D46" s="48"/>
      <c r="E46" s="48"/>
      <c r="F46" s="48" t="str">
        <f t="shared" si="0"/>
        <v>Odd</v>
      </c>
    </row>
    <row r="47" spans="1:6" x14ac:dyDescent="0.25">
      <c r="A47" s="102">
        <v>46</v>
      </c>
      <c r="B47" s="48" t="s">
        <v>2161</v>
      </c>
      <c r="C47" s="48"/>
      <c r="D47" s="48"/>
      <c r="E47" s="48"/>
      <c r="F47" s="48" t="str">
        <f t="shared" si="0"/>
        <v>Even</v>
      </c>
    </row>
    <row r="48" spans="1:6" x14ac:dyDescent="0.25">
      <c r="A48" s="102">
        <v>47</v>
      </c>
      <c r="B48" s="48" t="s">
        <v>0</v>
      </c>
      <c r="C48" s="48"/>
      <c r="D48" s="48"/>
      <c r="E48" s="48"/>
      <c r="F48" s="48" t="str">
        <f t="shared" si="0"/>
        <v>Odd</v>
      </c>
    </row>
    <row r="49" spans="1:6" x14ac:dyDescent="0.25">
      <c r="A49" s="102">
        <v>48</v>
      </c>
      <c r="B49" s="48" t="s">
        <v>2162</v>
      </c>
      <c r="C49" s="48"/>
      <c r="D49" s="48"/>
      <c r="E49" s="48"/>
      <c r="F49" s="48" t="str">
        <f t="shared" si="0"/>
        <v>Even</v>
      </c>
    </row>
    <row r="50" spans="1:6" x14ac:dyDescent="0.25">
      <c r="A50" s="102">
        <v>49</v>
      </c>
      <c r="B50" s="48" t="s">
        <v>4</v>
      </c>
      <c r="C50" s="48"/>
      <c r="D50" s="48"/>
      <c r="E50" s="48"/>
      <c r="F50" s="48" t="str">
        <f t="shared" si="0"/>
        <v>Odd</v>
      </c>
    </row>
    <row r="51" spans="1:6" x14ac:dyDescent="0.25">
      <c r="A51" s="102">
        <v>50</v>
      </c>
      <c r="B51" s="48" t="s">
        <v>2163</v>
      </c>
      <c r="C51" s="48" t="s">
        <v>2270</v>
      </c>
      <c r="D51" s="48"/>
      <c r="E51" s="48" t="s">
        <v>2274</v>
      </c>
      <c r="F51" s="48" t="str">
        <f t="shared" si="0"/>
        <v>Even</v>
      </c>
    </row>
    <row r="52" spans="1:6" x14ac:dyDescent="0.25">
      <c r="A52" s="102">
        <v>51</v>
      </c>
      <c r="B52" s="48" t="s">
        <v>2164</v>
      </c>
      <c r="C52" s="48" t="s">
        <v>2270</v>
      </c>
      <c r="D52" s="48"/>
      <c r="E52" s="48" t="s">
        <v>2269</v>
      </c>
      <c r="F52" s="48" t="str">
        <f t="shared" si="0"/>
        <v>Odd</v>
      </c>
    </row>
    <row r="53" spans="1:6" x14ac:dyDescent="0.25">
      <c r="A53" s="102">
        <v>52</v>
      </c>
      <c r="B53" s="48" t="s">
        <v>2165</v>
      </c>
      <c r="C53" s="48" t="s">
        <v>2270</v>
      </c>
      <c r="D53" s="48"/>
      <c r="E53" s="48" t="s">
        <v>2269</v>
      </c>
      <c r="F53" s="48" t="str">
        <f t="shared" si="0"/>
        <v>Even</v>
      </c>
    </row>
    <row r="54" spans="1:6" x14ac:dyDescent="0.25">
      <c r="A54" s="102">
        <v>53</v>
      </c>
      <c r="B54" s="48" t="s">
        <v>2166</v>
      </c>
      <c r="C54" s="48" t="s">
        <v>2270</v>
      </c>
      <c r="D54" s="48"/>
      <c r="E54" s="48" t="s">
        <v>2269</v>
      </c>
      <c r="F54" s="48" t="str">
        <f t="shared" si="0"/>
        <v>Odd</v>
      </c>
    </row>
    <row r="55" spans="1:6" x14ac:dyDescent="0.25">
      <c r="A55" s="102">
        <v>54</v>
      </c>
      <c r="B55" s="48" t="s">
        <v>2167</v>
      </c>
      <c r="C55" s="48"/>
      <c r="D55" s="48"/>
      <c r="E55" s="48" t="s">
        <v>2266</v>
      </c>
      <c r="F55" s="48" t="str">
        <f t="shared" si="0"/>
        <v>Even</v>
      </c>
    </row>
    <row r="56" spans="1:6" x14ac:dyDescent="0.25">
      <c r="A56" s="102">
        <v>55</v>
      </c>
      <c r="B56" s="48" t="s">
        <v>2168</v>
      </c>
      <c r="C56" s="48"/>
      <c r="D56" s="48"/>
      <c r="E56" s="48" t="s">
        <v>2266</v>
      </c>
      <c r="F56" s="48" t="str">
        <f t="shared" si="0"/>
        <v>Odd</v>
      </c>
    </row>
    <row r="57" spans="1:6" x14ac:dyDescent="0.25">
      <c r="A57" s="102">
        <v>56</v>
      </c>
      <c r="B57" s="48" t="s">
        <v>2169</v>
      </c>
      <c r="C57" s="48"/>
      <c r="D57" s="48"/>
      <c r="E57" s="48" t="s">
        <v>2266</v>
      </c>
      <c r="F57" s="48" t="str">
        <f t="shared" si="0"/>
        <v>Even</v>
      </c>
    </row>
    <row r="58" spans="1:6" x14ac:dyDescent="0.25">
      <c r="A58" s="102">
        <v>57</v>
      </c>
      <c r="B58" s="48" t="s">
        <v>2170</v>
      </c>
      <c r="C58" s="48"/>
      <c r="D58" s="48"/>
      <c r="E58" s="48" t="s">
        <v>2266</v>
      </c>
      <c r="F58" s="48" t="str">
        <f t="shared" si="0"/>
        <v>Odd</v>
      </c>
    </row>
    <row r="59" spans="1:6" x14ac:dyDescent="0.25">
      <c r="A59" s="102">
        <v>58</v>
      </c>
      <c r="B59" s="48" t="s">
        <v>2171</v>
      </c>
      <c r="C59" s="48"/>
      <c r="D59" s="48" t="s">
        <v>1626</v>
      </c>
      <c r="E59" s="48" t="s">
        <v>2266</v>
      </c>
      <c r="F59" s="48" t="str">
        <f t="shared" si="0"/>
        <v>Even</v>
      </c>
    </row>
    <row r="60" spans="1:6" x14ac:dyDescent="0.25">
      <c r="A60" s="102">
        <v>59</v>
      </c>
      <c r="B60" s="48" t="s">
        <v>0</v>
      </c>
      <c r="C60" s="48"/>
      <c r="D60" s="48"/>
      <c r="E60" s="48"/>
      <c r="F60" s="48" t="str">
        <f t="shared" si="0"/>
        <v>Odd</v>
      </c>
    </row>
    <row r="61" spans="1:6" x14ac:dyDescent="0.25">
      <c r="A61" s="102">
        <v>60</v>
      </c>
      <c r="B61" s="48" t="s">
        <v>2172</v>
      </c>
      <c r="C61" s="48"/>
      <c r="D61" s="48"/>
      <c r="E61" s="48"/>
      <c r="F61" s="48" t="str">
        <f t="shared" si="0"/>
        <v>Even</v>
      </c>
    </row>
    <row r="62" spans="1:6" x14ac:dyDescent="0.25">
      <c r="A62" s="102">
        <v>61</v>
      </c>
      <c r="B62" s="48" t="s">
        <v>2173</v>
      </c>
      <c r="C62" s="48"/>
      <c r="D62" s="48"/>
      <c r="E62" s="48"/>
      <c r="F62" s="48" t="str">
        <f t="shared" si="0"/>
        <v>Odd</v>
      </c>
    </row>
    <row r="63" spans="1:6" x14ac:dyDescent="0.25">
      <c r="A63" s="102">
        <v>62</v>
      </c>
      <c r="B63" s="48" t="s">
        <v>2174</v>
      </c>
      <c r="C63" s="48"/>
      <c r="D63" s="48"/>
      <c r="E63" s="48"/>
      <c r="F63" s="48" t="str">
        <f t="shared" si="0"/>
        <v>Even</v>
      </c>
    </row>
    <row r="64" spans="1:6" x14ac:dyDescent="0.25">
      <c r="A64" s="102">
        <v>63</v>
      </c>
      <c r="B64" s="48" t="s">
        <v>2175</v>
      </c>
      <c r="C64" s="48"/>
      <c r="D64" s="48"/>
      <c r="E64" s="48"/>
      <c r="F64" s="48" t="str">
        <f t="shared" si="0"/>
        <v>Odd</v>
      </c>
    </row>
    <row r="65" spans="1:6" x14ac:dyDescent="0.25">
      <c r="A65" s="102">
        <v>64</v>
      </c>
      <c r="B65" s="48" t="s">
        <v>2176</v>
      </c>
      <c r="C65" s="48"/>
      <c r="D65" s="48"/>
      <c r="E65" s="48"/>
      <c r="F65" s="48" t="str">
        <f t="shared" si="0"/>
        <v>Even</v>
      </c>
    </row>
    <row r="66" spans="1:6" x14ac:dyDescent="0.25">
      <c r="A66" s="102">
        <v>65</v>
      </c>
      <c r="B66" s="48" t="s">
        <v>2177</v>
      </c>
      <c r="C66" s="48"/>
      <c r="D66" s="48"/>
      <c r="E66" s="48"/>
      <c r="F66" s="48" t="str">
        <f t="shared" si="0"/>
        <v>Odd</v>
      </c>
    </row>
    <row r="67" spans="1:6" x14ac:dyDescent="0.25">
      <c r="A67" s="102">
        <v>66</v>
      </c>
      <c r="B67" s="48" t="s">
        <v>0</v>
      </c>
      <c r="C67" s="48"/>
      <c r="D67" s="48"/>
      <c r="E67" s="48"/>
      <c r="F67" s="48" t="str">
        <f t="shared" ref="F67:F130" si="1">IF(ISODD(A67),"Odd","Even")</f>
        <v>Even</v>
      </c>
    </row>
    <row r="68" spans="1:6" x14ac:dyDescent="0.25">
      <c r="A68" s="102">
        <v>67</v>
      </c>
      <c r="B68" s="48" t="s">
        <v>0</v>
      </c>
      <c r="C68" s="48"/>
      <c r="D68" s="48"/>
      <c r="E68" s="48"/>
      <c r="F68" s="48" t="str">
        <f t="shared" si="1"/>
        <v>Odd</v>
      </c>
    </row>
    <row r="69" spans="1:6" x14ac:dyDescent="0.25">
      <c r="A69" s="102">
        <v>68</v>
      </c>
      <c r="B69" s="48" t="s">
        <v>2178</v>
      </c>
      <c r="C69" s="48"/>
      <c r="D69" s="48"/>
      <c r="E69" s="48"/>
      <c r="F69" s="48" t="str">
        <f t="shared" si="1"/>
        <v>Even</v>
      </c>
    </row>
    <row r="70" spans="1:6" x14ac:dyDescent="0.25">
      <c r="A70" s="102">
        <v>69</v>
      </c>
      <c r="B70" s="48" t="s">
        <v>2179</v>
      </c>
      <c r="C70" s="48"/>
      <c r="D70" s="48"/>
      <c r="E70" s="48"/>
      <c r="F70" s="48" t="str">
        <f t="shared" si="1"/>
        <v>Odd</v>
      </c>
    </row>
    <row r="71" spans="1:6" x14ac:dyDescent="0.25">
      <c r="A71" s="102">
        <v>70</v>
      </c>
      <c r="B71" s="48" t="s">
        <v>3</v>
      </c>
      <c r="C71" s="48"/>
      <c r="D71" s="48"/>
      <c r="E71" s="48"/>
      <c r="F71" s="48" t="str">
        <f t="shared" si="1"/>
        <v>Even</v>
      </c>
    </row>
    <row r="72" spans="1:6" x14ac:dyDescent="0.25">
      <c r="A72" s="102">
        <v>71</v>
      </c>
      <c r="B72" s="48" t="s">
        <v>2180</v>
      </c>
      <c r="C72" s="48"/>
      <c r="D72" s="48"/>
      <c r="E72" s="48" t="s">
        <v>2266</v>
      </c>
      <c r="F72" s="48" t="str">
        <f t="shared" si="1"/>
        <v>Odd</v>
      </c>
    </row>
    <row r="73" spans="1:6" x14ac:dyDescent="0.25">
      <c r="A73" s="102">
        <v>72</v>
      </c>
      <c r="B73" s="48" t="s">
        <v>2181</v>
      </c>
      <c r="C73" s="48"/>
      <c r="D73" s="48"/>
      <c r="E73" s="48"/>
      <c r="F73" s="48" t="str">
        <f t="shared" si="1"/>
        <v>Even</v>
      </c>
    </row>
    <row r="74" spans="1:6" x14ac:dyDescent="0.25">
      <c r="A74" s="102">
        <v>73</v>
      </c>
      <c r="B74" s="48" t="s">
        <v>2182</v>
      </c>
      <c r="C74" s="48"/>
      <c r="D74" s="48"/>
      <c r="E74" s="48" t="s">
        <v>2266</v>
      </c>
      <c r="F74" s="48" t="str">
        <f t="shared" si="1"/>
        <v>Odd</v>
      </c>
    </row>
    <row r="75" spans="1:6" x14ac:dyDescent="0.25">
      <c r="A75" s="102">
        <v>74</v>
      </c>
      <c r="B75" s="48" t="s">
        <v>2183</v>
      </c>
      <c r="C75" s="48" t="s">
        <v>1098</v>
      </c>
      <c r="D75" s="48"/>
      <c r="E75" s="48" t="s">
        <v>2267</v>
      </c>
      <c r="F75" s="48" t="str">
        <f t="shared" si="1"/>
        <v>Even</v>
      </c>
    </row>
    <row r="76" spans="1:6" x14ac:dyDescent="0.25">
      <c r="A76" s="102">
        <v>75</v>
      </c>
      <c r="B76" s="48" t="s">
        <v>2184</v>
      </c>
      <c r="C76" s="48"/>
      <c r="D76" s="48"/>
      <c r="E76" s="48" t="s">
        <v>2266</v>
      </c>
      <c r="F76" s="48" t="str">
        <f t="shared" si="1"/>
        <v>Odd</v>
      </c>
    </row>
    <row r="77" spans="1:6" x14ac:dyDescent="0.25">
      <c r="A77" s="102">
        <v>76</v>
      </c>
      <c r="B77" s="48" t="s">
        <v>0</v>
      </c>
      <c r="C77" s="48"/>
      <c r="D77" s="48"/>
      <c r="E77" s="48"/>
      <c r="F77" s="48" t="str">
        <f t="shared" si="1"/>
        <v>Even</v>
      </c>
    </row>
    <row r="78" spans="1:6" x14ac:dyDescent="0.25">
      <c r="A78" s="102">
        <v>77</v>
      </c>
      <c r="B78" s="48" t="s">
        <v>2185</v>
      </c>
      <c r="C78" s="48"/>
      <c r="D78" s="48"/>
      <c r="E78" s="48"/>
      <c r="F78" s="48" t="str">
        <f t="shared" si="1"/>
        <v>Odd</v>
      </c>
    </row>
    <row r="79" spans="1:6" x14ac:dyDescent="0.25">
      <c r="A79" s="102">
        <v>78</v>
      </c>
      <c r="B79" s="48" t="s">
        <v>0</v>
      </c>
      <c r="C79" s="48"/>
      <c r="D79" s="48"/>
      <c r="E79" s="48"/>
      <c r="F79" s="48" t="str">
        <f t="shared" si="1"/>
        <v>Even</v>
      </c>
    </row>
    <row r="80" spans="1:6" x14ac:dyDescent="0.25">
      <c r="A80" s="102">
        <v>79</v>
      </c>
      <c r="B80" s="48" t="s">
        <v>2186</v>
      </c>
      <c r="C80" s="48"/>
      <c r="D80" s="48"/>
      <c r="E80" s="48" t="s">
        <v>2266</v>
      </c>
      <c r="F80" s="48" t="str">
        <f t="shared" si="1"/>
        <v>Odd</v>
      </c>
    </row>
    <row r="81" spans="1:6" x14ac:dyDescent="0.25">
      <c r="A81" s="102">
        <v>80</v>
      </c>
      <c r="B81" s="48" t="s">
        <v>2187</v>
      </c>
      <c r="C81" s="48"/>
      <c r="D81" s="48"/>
      <c r="E81" s="48"/>
      <c r="F81" s="48" t="str">
        <f t="shared" si="1"/>
        <v>Even</v>
      </c>
    </row>
    <row r="82" spans="1:6" x14ac:dyDescent="0.25">
      <c r="A82" s="102">
        <v>81</v>
      </c>
      <c r="B82" s="48" t="s">
        <v>2188</v>
      </c>
      <c r="C82" s="48"/>
      <c r="D82" s="48"/>
      <c r="E82" s="48" t="s">
        <v>2266</v>
      </c>
      <c r="F82" s="48" t="str">
        <f t="shared" si="1"/>
        <v>Odd</v>
      </c>
    </row>
    <row r="83" spans="1:6" x14ac:dyDescent="0.25">
      <c r="A83" s="102">
        <v>82</v>
      </c>
      <c r="B83" s="48" t="s">
        <v>3</v>
      </c>
      <c r="C83" s="48"/>
      <c r="D83" s="48"/>
      <c r="E83" s="48"/>
      <c r="F83" s="48" t="str">
        <f t="shared" si="1"/>
        <v>Even</v>
      </c>
    </row>
    <row r="84" spans="1:6" x14ac:dyDescent="0.25">
      <c r="A84" s="102">
        <v>83</v>
      </c>
      <c r="B84" s="48" t="s">
        <v>2189</v>
      </c>
      <c r="C84" s="48"/>
      <c r="D84" s="48"/>
      <c r="E84" s="48"/>
      <c r="F84" s="48" t="str">
        <f t="shared" si="1"/>
        <v>Odd</v>
      </c>
    </row>
    <row r="85" spans="1:6" x14ac:dyDescent="0.25">
      <c r="A85" s="102">
        <v>84</v>
      </c>
      <c r="B85" s="48" t="s">
        <v>2190</v>
      </c>
      <c r="C85" s="48"/>
      <c r="D85" s="48" t="s">
        <v>2264</v>
      </c>
      <c r="E85" s="48" t="s">
        <v>2268</v>
      </c>
      <c r="F85" s="48" t="str">
        <f t="shared" si="1"/>
        <v>Even</v>
      </c>
    </row>
    <row r="86" spans="1:6" x14ac:dyDescent="0.25">
      <c r="A86" s="102">
        <v>85</v>
      </c>
      <c r="B86" s="48" t="s">
        <v>2191</v>
      </c>
      <c r="C86" s="48"/>
      <c r="D86" s="48"/>
      <c r="E86" s="48"/>
      <c r="F86" s="48" t="str">
        <f t="shared" si="1"/>
        <v>Odd</v>
      </c>
    </row>
    <row r="87" spans="1:6" x14ac:dyDescent="0.25">
      <c r="A87" s="102">
        <v>86</v>
      </c>
      <c r="B87" s="48" t="s">
        <v>2192</v>
      </c>
      <c r="C87" s="48"/>
      <c r="D87" s="48"/>
      <c r="E87" s="48"/>
      <c r="F87" s="48" t="str">
        <f t="shared" si="1"/>
        <v>Even</v>
      </c>
    </row>
    <row r="88" spans="1:6" x14ac:dyDescent="0.25">
      <c r="A88" s="102">
        <v>87</v>
      </c>
      <c r="B88" s="48" t="s">
        <v>2193</v>
      </c>
      <c r="C88" s="48"/>
      <c r="D88" s="48"/>
      <c r="E88" s="48"/>
      <c r="F88" s="48" t="str">
        <f t="shared" si="1"/>
        <v>Odd</v>
      </c>
    </row>
    <row r="89" spans="1:6" x14ac:dyDescent="0.25">
      <c r="A89" s="102">
        <v>88</v>
      </c>
      <c r="B89" s="48" t="s">
        <v>2194</v>
      </c>
      <c r="C89" s="48"/>
      <c r="D89" s="48"/>
      <c r="E89" s="48"/>
      <c r="F89" s="48" t="str">
        <f t="shared" si="1"/>
        <v>Even</v>
      </c>
    </row>
    <row r="90" spans="1:6" x14ac:dyDescent="0.25">
      <c r="A90" s="102">
        <v>89</v>
      </c>
      <c r="B90" s="48" t="s">
        <v>0</v>
      </c>
      <c r="C90" s="48"/>
      <c r="D90" s="48"/>
      <c r="E90" s="48"/>
      <c r="F90" s="48" t="str">
        <f t="shared" si="1"/>
        <v>Odd</v>
      </c>
    </row>
    <row r="91" spans="1:6" x14ac:dyDescent="0.25">
      <c r="A91" s="102">
        <v>90</v>
      </c>
      <c r="B91" s="48" t="s">
        <v>2195</v>
      </c>
      <c r="C91" s="48"/>
      <c r="D91" s="48"/>
      <c r="E91" s="48"/>
      <c r="F91" s="48" t="str">
        <f t="shared" si="1"/>
        <v>Even</v>
      </c>
    </row>
    <row r="92" spans="1:6" x14ac:dyDescent="0.25">
      <c r="A92" s="102">
        <v>91</v>
      </c>
      <c r="B92" s="48" t="s">
        <v>2345</v>
      </c>
      <c r="C92" s="48"/>
      <c r="D92" s="48"/>
      <c r="E92" s="48" t="s">
        <v>2266</v>
      </c>
      <c r="F92" s="48" t="str">
        <f t="shared" si="1"/>
        <v>Odd</v>
      </c>
    </row>
    <row r="93" spans="1:6" x14ac:dyDescent="0.25">
      <c r="A93" s="102">
        <v>92</v>
      </c>
      <c r="B93" s="48" t="s">
        <v>2196</v>
      </c>
      <c r="C93" s="48"/>
      <c r="D93" s="48"/>
      <c r="E93" s="48"/>
      <c r="F93" s="48" t="str">
        <f t="shared" si="1"/>
        <v>Even</v>
      </c>
    </row>
    <row r="94" spans="1:6" x14ac:dyDescent="0.25">
      <c r="A94" s="102">
        <v>93</v>
      </c>
      <c r="B94" s="48" t="s">
        <v>2346</v>
      </c>
      <c r="C94" s="48"/>
      <c r="D94" s="48"/>
      <c r="E94" s="48" t="s">
        <v>2266</v>
      </c>
      <c r="F94" s="48" t="str">
        <f t="shared" si="1"/>
        <v>Odd</v>
      </c>
    </row>
    <row r="95" spans="1:6" x14ac:dyDescent="0.25">
      <c r="A95" s="102">
        <v>94</v>
      </c>
      <c r="B95" s="48" t="s">
        <v>38</v>
      </c>
      <c r="C95" s="48"/>
      <c r="D95" s="48"/>
      <c r="E95" s="48"/>
      <c r="F95" s="48" t="str">
        <f t="shared" si="1"/>
        <v>Even</v>
      </c>
    </row>
    <row r="96" spans="1:6" x14ac:dyDescent="0.25">
      <c r="A96" s="102">
        <v>95</v>
      </c>
      <c r="B96" s="48" t="s">
        <v>0</v>
      </c>
      <c r="C96" s="48"/>
      <c r="D96" s="48"/>
      <c r="E96" s="48"/>
      <c r="F96" s="48" t="str">
        <f t="shared" si="1"/>
        <v>Odd</v>
      </c>
    </row>
    <row r="97" spans="1:6" x14ac:dyDescent="0.25">
      <c r="A97" s="102">
        <v>96</v>
      </c>
      <c r="B97" s="48" t="s">
        <v>2197</v>
      </c>
      <c r="C97" s="48"/>
      <c r="D97" s="48"/>
      <c r="E97" s="48" t="s">
        <v>2266</v>
      </c>
      <c r="F97" s="48" t="str">
        <f t="shared" si="1"/>
        <v>Even</v>
      </c>
    </row>
    <row r="98" spans="1:6" x14ac:dyDescent="0.25">
      <c r="A98" s="102">
        <v>97</v>
      </c>
      <c r="B98" s="48" t="s">
        <v>2347</v>
      </c>
      <c r="C98" s="48"/>
      <c r="D98" s="48"/>
      <c r="E98" s="48" t="s">
        <v>2266</v>
      </c>
      <c r="F98" s="48" t="str">
        <f t="shared" si="1"/>
        <v>Odd</v>
      </c>
    </row>
    <row r="99" spans="1:6" x14ac:dyDescent="0.25">
      <c r="A99" s="102">
        <v>98</v>
      </c>
      <c r="B99" s="48" t="s">
        <v>2198</v>
      </c>
      <c r="C99" s="48"/>
      <c r="D99" s="48"/>
      <c r="E99" s="48" t="s">
        <v>2280</v>
      </c>
      <c r="F99" s="48" t="str">
        <f t="shared" si="1"/>
        <v>Even</v>
      </c>
    </row>
    <row r="100" spans="1:6" x14ac:dyDescent="0.25">
      <c r="A100" s="102">
        <v>99</v>
      </c>
      <c r="B100" s="48" t="s">
        <v>2348</v>
      </c>
      <c r="C100" s="48"/>
      <c r="D100" s="48"/>
      <c r="E100" s="48" t="s">
        <v>2266</v>
      </c>
      <c r="F100" s="48" t="str">
        <f t="shared" si="1"/>
        <v>Odd</v>
      </c>
    </row>
    <row r="101" spans="1:6" x14ac:dyDescent="0.25">
      <c r="A101" s="102">
        <v>100</v>
      </c>
      <c r="B101" s="48" t="s">
        <v>3</v>
      </c>
      <c r="C101" s="48"/>
      <c r="D101" s="48"/>
      <c r="E101" s="48"/>
      <c r="F101" s="48" t="str">
        <f t="shared" si="1"/>
        <v>Even</v>
      </c>
    </row>
    <row r="102" spans="1:6" x14ac:dyDescent="0.25">
      <c r="A102" s="102">
        <v>101</v>
      </c>
      <c r="B102" s="48" t="s">
        <v>0</v>
      </c>
      <c r="C102" s="48"/>
      <c r="D102" s="48"/>
      <c r="E102" s="48"/>
      <c r="F102" s="48" t="str">
        <f t="shared" si="1"/>
        <v>Odd</v>
      </c>
    </row>
    <row r="103" spans="1:6" x14ac:dyDescent="0.25">
      <c r="A103" s="102">
        <v>102</v>
      </c>
      <c r="B103" s="48" t="s">
        <v>3</v>
      </c>
      <c r="C103" s="48"/>
      <c r="D103" s="48"/>
      <c r="E103" s="48"/>
      <c r="F103" s="48" t="str">
        <f t="shared" si="1"/>
        <v>Even</v>
      </c>
    </row>
    <row r="104" spans="1:6" x14ac:dyDescent="0.25">
      <c r="A104" s="102">
        <v>103</v>
      </c>
      <c r="B104" s="48" t="s">
        <v>2152</v>
      </c>
      <c r="C104" s="48"/>
      <c r="D104" s="48"/>
      <c r="E104" s="48"/>
      <c r="F104" s="48" t="str">
        <f t="shared" si="1"/>
        <v>Odd</v>
      </c>
    </row>
    <row r="105" spans="1:6" x14ac:dyDescent="0.25">
      <c r="A105" s="102">
        <v>104</v>
      </c>
      <c r="B105" s="48" t="s">
        <v>2199</v>
      </c>
      <c r="C105" s="48"/>
      <c r="D105" s="48"/>
      <c r="E105" s="48" t="s">
        <v>2349</v>
      </c>
      <c r="F105" s="48" t="str">
        <f t="shared" si="1"/>
        <v>Even</v>
      </c>
    </row>
    <row r="106" spans="1:6" x14ac:dyDescent="0.25">
      <c r="A106" s="102">
        <v>105</v>
      </c>
      <c r="B106" s="48" t="s">
        <v>2152</v>
      </c>
      <c r="C106" s="48"/>
      <c r="D106" s="48"/>
      <c r="E106" s="48"/>
      <c r="F106" s="48" t="str">
        <f t="shared" si="1"/>
        <v>Odd</v>
      </c>
    </row>
    <row r="107" spans="1:6" x14ac:dyDescent="0.25">
      <c r="A107" s="102">
        <v>106</v>
      </c>
      <c r="B107" s="48" t="s">
        <v>2200</v>
      </c>
      <c r="C107" s="48"/>
      <c r="D107" s="48"/>
      <c r="E107" s="48" t="s">
        <v>2349</v>
      </c>
      <c r="F107" s="48" t="str">
        <f t="shared" si="1"/>
        <v>Even</v>
      </c>
    </row>
    <row r="108" spans="1:6" x14ac:dyDescent="0.25">
      <c r="A108" s="102">
        <v>107</v>
      </c>
      <c r="B108" s="48" t="s">
        <v>2152</v>
      </c>
      <c r="C108" s="48"/>
      <c r="D108" s="48"/>
      <c r="E108" s="48"/>
      <c r="F108" s="48" t="str">
        <f t="shared" si="1"/>
        <v>Odd</v>
      </c>
    </row>
    <row r="109" spans="1:6" x14ac:dyDescent="0.25">
      <c r="A109" s="102">
        <v>108</v>
      </c>
      <c r="B109" s="48" t="s">
        <v>2201</v>
      </c>
      <c r="C109" s="48"/>
      <c r="D109" s="48"/>
      <c r="E109" s="48"/>
      <c r="F109" s="48" t="str">
        <f t="shared" si="1"/>
        <v>Even</v>
      </c>
    </row>
    <row r="110" spans="1:6" x14ac:dyDescent="0.25">
      <c r="A110" s="102">
        <v>109</v>
      </c>
      <c r="B110" s="48" t="s">
        <v>2152</v>
      </c>
      <c r="C110" s="48"/>
      <c r="D110" s="48"/>
      <c r="E110" s="48"/>
      <c r="F110" s="48" t="str">
        <f t="shared" si="1"/>
        <v>Odd</v>
      </c>
    </row>
    <row r="111" spans="1:6" x14ac:dyDescent="0.25">
      <c r="A111" s="102">
        <v>110</v>
      </c>
      <c r="B111" s="48" t="s">
        <v>2202</v>
      </c>
      <c r="C111" s="48"/>
      <c r="D111" s="48"/>
      <c r="E111" s="48"/>
      <c r="F111" s="48" t="str">
        <f t="shared" si="1"/>
        <v>Even</v>
      </c>
    </row>
    <row r="112" spans="1:6" x14ac:dyDescent="0.25">
      <c r="A112" s="102">
        <v>111</v>
      </c>
      <c r="B112" s="48" t="s">
        <v>2152</v>
      </c>
      <c r="C112" s="48"/>
      <c r="D112" s="48"/>
      <c r="E112" s="48"/>
      <c r="F112" s="48" t="str">
        <f t="shared" si="1"/>
        <v>Odd</v>
      </c>
    </row>
    <row r="113" spans="1:6" x14ac:dyDescent="0.25">
      <c r="A113" s="102">
        <v>112</v>
      </c>
      <c r="B113" s="48" t="s">
        <v>0</v>
      </c>
      <c r="C113" s="48"/>
      <c r="D113" s="48"/>
      <c r="E113" s="48"/>
      <c r="F113" s="48" t="str">
        <f t="shared" si="1"/>
        <v>Even</v>
      </c>
    </row>
    <row r="114" spans="1:6" x14ac:dyDescent="0.25">
      <c r="A114" s="102">
        <v>113</v>
      </c>
      <c r="B114" s="48" t="s">
        <v>2203</v>
      </c>
      <c r="C114" s="48"/>
      <c r="D114" s="48"/>
      <c r="E114" s="48" t="s">
        <v>2266</v>
      </c>
      <c r="F114" s="48" t="str">
        <f t="shared" si="1"/>
        <v>Odd</v>
      </c>
    </row>
    <row r="115" spans="1:6" x14ac:dyDescent="0.25">
      <c r="A115" s="102">
        <v>114</v>
      </c>
      <c r="B115" s="48" t="s">
        <v>2204</v>
      </c>
      <c r="C115" s="48"/>
      <c r="D115" s="48"/>
      <c r="E115" s="48"/>
      <c r="F115" s="48" t="str">
        <f t="shared" si="1"/>
        <v>Even</v>
      </c>
    </row>
    <row r="116" spans="1:6" x14ac:dyDescent="0.25">
      <c r="A116" s="102">
        <v>115</v>
      </c>
      <c r="B116" s="48" t="s">
        <v>2205</v>
      </c>
      <c r="C116" s="48"/>
      <c r="D116" s="48"/>
      <c r="E116" s="48"/>
      <c r="F116" s="48" t="str">
        <f t="shared" si="1"/>
        <v>Odd</v>
      </c>
    </row>
    <row r="117" spans="1:6" x14ac:dyDescent="0.25">
      <c r="A117" s="102">
        <v>116</v>
      </c>
      <c r="B117" s="48" t="s">
        <v>2206</v>
      </c>
      <c r="C117" s="48"/>
      <c r="D117" s="48"/>
      <c r="E117" s="48"/>
      <c r="F117" s="48" t="str">
        <f t="shared" si="1"/>
        <v>Even</v>
      </c>
    </row>
    <row r="118" spans="1:6" x14ac:dyDescent="0.25">
      <c r="A118" s="102">
        <v>117</v>
      </c>
      <c r="B118" s="48" t="s">
        <v>3</v>
      </c>
      <c r="C118" s="48"/>
      <c r="D118" s="48"/>
      <c r="E118" s="48"/>
      <c r="F118" s="48" t="str">
        <f t="shared" si="1"/>
        <v>Odd</v>
      </c>
    </row>
    <row r="119" spans="1:6" x14ac:dyDescent="0.25">
      <c r="A119" s="102">
        <v>118</v>
      </c>
      <c r="B119" s="48" t="s">
        <v>0</v>
      </c>
      <c r="C119" s="48"/>
      <c r="D119" s="48"/>
      <c r="E119" s="48"/>
      <c r="F119" s="48" t="str">
        <f t="shared" si="1"/>
        <v>Even</v>
      </c>
    </row>
    <row r="120" spans="1:6" x14ac:dyDescent="0.25">
      <c r="A120" s="102">
        <v>119</v>
      </c>
      <c r="B120" s="48" t="s">
        <v>925</v>
      </c>
      <c r="C120" s="48"/>
      <c r="D120" s="48"/>
      <c r="E120" s="48"/>
      <c r="F120" s="48" t="str">
        <f t="shared" si="1"/>
        <v>Odd</v>
      </c>
    </row>
    <row r="121" spans="1:6" x14ac:dyDescent="0.25">
      <c r="A121" s="102">
        <v>120</v>
      </c>
      <c r="B121" s="48" t="s">
        <v>2207</v>
      </c>
      <c r="C121" s="48"/>
      <c r="D121" s="48"/>
      <c r="E121" s="48" t="s">
        <v>2266</v>
      </c>
      <c r="F121" s="48" t="str">
        <f t="shared" si="1"/>
        <v>Even</v>
      </c>
    </row>
    <row r="122" spans="1:6" x14ac:dyDescent="0.25">
      <c r="A122" s="102">
        <v>121</v>
      </c>
      <c r="B122" s="48" t="s">
        <v>927</v>
      </c>
      <c r="C122" s="48"/>
      <c r="D122" s="48"/>
      <c r="E122" s="48"/>
      <c r="F122" s="48" t="str">
        <f t="shared" si="1"/>
        <v>Odd</v>
      </c>
    </row>
    <row r="123" spans="1:6" x14ac:dyDescent="0.25">
      <c r="A123" s="102">
        <v>122</v>
      </c>
      <c r="B123" s="48" t="s">
        <v>2208</v>
      </c>
      <c r="C123" s="48"/>
      <c r="D123" s="48"/>
      <c r="E123" s="48" t="s">
        <v>2266</v>
      </c>
      <c r="F123" s="48" t="str">
        <f t="shared" si="1"/>
        <v>Even</v>
      </c>
    </row>
    <row r="124" spans="1:6" x14ac:dyDescent="0.25">
      <c r="A124" s="102">
        <v>123</v>
      </c>
      <c r="B124" s="48" t="s">
        <v>929</v>
      </c>
      <c r="C124" s="48"/>
      <c r="D124" s="48"/>
      <c r="E124" s="48"/>
      <c r="F124" s="48" t="str">
        <f t="shared" si="1"/>
        <v>Odd</v>
      </c>
    </row>
    <row r="125" spans="1:6" x14ac:dyDescent="0.25">
      <c r="A125" s="102">
        <v>124</v>
      </c>
      <c r="B125" s="48" t="s">
        <v>2209</v>
      </c>
      <c r="C125" s="48"/>
      <c r="D125" s="48"/>
      <c r="E125" s="48"/>
      <c r="F125" s="48" t="str">
        <f t="shared" si="1"/>
        <v>Even</v>
      </c>
    </row>
    <row r="126" spans="1:6" x14ac:dyDescent="0.25">
      <c r="A126" s="102">
        <v>125</v>
      </c>
      <c r="B126" s="48" t="s">
        <v>931</v>
      </c>
      <c r="C126" s="48"/>
      <c r="D126" s="48"/>
      <c r="E126" s="48"/>
      <c r="F126" s="48" t="str">
        <f t="shared" si="1"/>
        <v>Odd</v>
      </c>
    </row>
    <row r="127" spans="1:6" x14ac:dyDescent="0.25">
      <c r="A127" s="102">
        <v>126</v>
      </c>
      <c r="B127" s="48" t="s">
        <v>0</v>
      </c>
      <c r="C127" s="48"/>
      <c r="D127" s="48"/>
      <c r="E127" s="48"/>
      <c r="F127" s="48" t="str">
        <f t="shared" si="1"/>
        <v>Even</v>
      </c>
    </row>
    <row r="128" spans="1:6" x14ac:dyDescent="0.25">
      <c r="A128" s="102">
        <v>127</v>
      </c>
      <c r="B128" s="48" t="s">
        <v>3</v>
      </c>
      <c r="C128" s="48"/>
      <c r="D128" s="48"/>
      <c r="E128" s="48"/>
      <c r="F128" s="48" t="str">
        <f t="shared" si="1"/>
        <v>Odd</v>
      </c>
    </row>
    <row r="129" spans="1:6" x14ac:dyDescent="0.25">
      <c r="A129" s="102">
        <v>128</v>
      </c>
      <c r="B129" s="48" t="s">
        <v>2210</v>
      </c>
      <c r="C129" s="48"/>
      <c r="D129" s="48"/>
      <c r="E129" s="48" t="s">
        <v>2266</v>
      </c>
      <c r="F129" s="48" t="str">
        <f t="shared" si="1"/>
        <v>Even</v>
      </c>
    </row>
    <row r="130" spans="1:6" x14ac:dyDescent="0.25">
      <c r="A130" s="102">
        <v>129</v>
      </c>
      <c r="B130" s="48" t="s">
        <v>3</v>
      </c>
      <c r="C130" s="48"/>
      <c r="D130" s="48"/>
      <c r="E130" s="48"/>
      <c r="F130" s="48" t="str">
        <f t="shared" si="1"/>
        <v>Odd</v>
      </c>
    </row>
    <row r="131" spans="1:6" x14ac:dyDescent="0.25">
      <c r="A131" s="102">
        <v>130</v>
      </c>
      <c r="B131" s="48" t="s">
        <v>2211</v>
      </c>
      <c r="C131" s="48"/>
      <c r="D131" s="48"/>
      <c r="E131" s="48" t="s">
        <v>2266</v>
      </c>
      <c r="F131" s="48" t="str">
        <f t="shared" ref="F131:F194" si="2">IF(ISODD(A131),"Odd","Even")</f>
        <v>Even</v>
      </c>
    </row>
    <row r="132" spans="1:6" x14ac:dyDescent="0.25">
      <c r="A132" s="102">
        <v>131</v>
      </c>
      <c r="B132" s="48" t="s">
        <v>2278</v>
      </c>
      <c r="C132" s="48"/>
      <c r="D132" s="48"/>
      <c r="E132" s="48" t="s">
        <v>2279</v>
      </c>
      <c r="F132" s="48" t="str">
        <f t="shared" si="2"/>
        <v>Odd</v>
      </c>
    </row>
    <row r="133" spans="1:6" x14ac:dyDescent="0.25">
      <c r="A133" s="102">
        <v>132</v>
      </c>
      <c r="B133" s="48" t="s">
        <v>0</v>
      </c>
      <c r="C133" s="48"/>
      <c r="D133" s="48"/>
      <c r="E133" s="48"/>
      <c r="F133" s="48" t="str">
        <f t="shared" si="2"/>
        <v>Even</v>
      </c>
    </row>
    <row r="134" spans="1:6" x14ac:dyDescent="0.25">
      <c r="A134" s="102">
        <v>133</v>
      </c>
      <c r="B134" s="48" t="s">
        <v>3</v>
      </c>
      <c r="C134" s="48"/>
      <c r="D134" s="48"/>
      <c r="E134" s="48"/>
      <c r="F134" s="48" t="str">
        <f t="shared" si="2"/>
        <v>Odd</v>
      </c>
    </row>
    <row r="135" spans="1:6" x14ac:dyDescent="0.25">
      <c r="A135" s="102">
        <v>134</v>
      </c>
      <c r="B135" s="48" t="s">
        <v>2212</v>
      </c>
      <c r="C135" s="48"/>
      <c r="D135" s="48"/>
      <c r="E135" s="48" t="s">
        <v>2266</v>
      </c>
      <c r="F135" s="48" t="str">
        <f t="shared" si="2"/>
        <v>Even</v>
      </c>
    </row>
    <row r="136" spans="1:6" x14ac:dyDescent="0.25">
      <c r="A136" s="102">
        <v>135</v>
      </c>
      <c r="B136" s="48" t="s">
        <v>2213</v>
      </c>
      <c r="C136" s="48"/>
      <c r="D136" s="48"/>
      <c r="E136" s="48"/>
      <c r="F136" s="48" t="str">
        <f t="shared" si="2"/>
        <v>Odd</v>
      </c>
    </row>
    <row r="137" spans="1:6" x14ac:dyDescent="0.25">
      <c r="A137" s="102">
        <v>136</v>
      </c>
      <c r="B137" s="48" t="s">
        <v>2214</v>
      </c>
      <c r="C137" s="48"/>
      <c r="D137" s="48"/>
      <c r="E137" s="48" t="s">
        <v>2272</v>
      </c>
      <c r="F137" s="48" t="str">
        <f t="shared" si="2"/>
        <v>Even</v>
      </c>
    </row>
    <row r="138" spans="1:6" x14ac:dyDescent="0.25">
      <c r="A138" s="102">
        <v>137</v>
      </c>
      <c r="B138" s="48" t="s">
        <v>2215</v>
      </c>
      <c r="C138" s="48"/>
      <c r="D138" s="48"/>
      <c r="E138" s="48"/>
      <c r="F138" s="48" t="str">
        <f t="shared" si="2"/>
        <v>Odd</v>
      </c>
    </row>
    <row r="139" spans="1:6" x14ac:dyDescent="0.25">
      <c r="A139" s="102">
        <v>138</v>
      </c>
      <c r="B139" s="48" t="s">
        <v>0</v>
      </c>
      <c r="C139" s="48"/>
      <c r="D139" s="48"/>
      <c r="E139" s="48"/>
      <c r="F139" s="48" t="str">
        <f t="shared" si="2"/>
        <v>Even</v>
      </c>
    </row>
    <row r="140" spans="1:6" x14ac:dyDescent="0.25">
      <c r="A140" s="102">
        <v>139</v>
      </c>
      <c r="B140" s="48" t="s">
        <v>0</v>
      </c>
      <c r="C140" s="48"/>
      <c r="D140" s="48"/>
      <c r="E140" s="48"/>
      <c r="F140" s="48" t="str">
        <f t="shared" si="2"/>
        <v>Odd</v>
      </c>
    </row>
    <row r="141" spans="1:6" x14ac:dyDescent="0.25">
      <c r="A141" s="102">
        <v>140</v>
      </c>
      <c r="B141" s="48" t="s">
        <v>2216</v>
      </c>
      <c r="C141" s="48" t="s">
        <v>2271</v>
      </c>
      <c r="D141" s="48"/>
      <c r="E141" s="48" t="s">
        <v>2275</v>
      </c>
      <c r="F141" s="48" t="str">
        <f t="shared" si="2"/>
        <v>Even</v>
      </c>
    </row>
    <row r="142" spans="1:6" x14ac:dyDescent="0.25">
      <c r="A142" s="102">
        <v>141</v>
      </c>
      <c r="B142" s="48" t="s">
        <v>2217</v>
      </c>
      <c r="C142" s="48"/>
      <c r="D142" s="48"/>
      <c r="E142" s="48" t="s">
        <v>2266</v>
      </c>
      <c r="F142" s="48" t="str">
        <f t="shared" si="2"/>
        <v>Odd</v>
      </c>
    </row>
    <row r="143" spans="1:6" x14ac:dyDescent="0.25">
      <c r="A143" s="102">
        <v>142</v>
      </c>
      <c r="B143" s="48" t="s">
        <v>2218</v>
      </c>
      <c r="C143" s="48" t="s">
        <v>2271</v>
      </c>
      <c r="D143" s="48"/>
      <c r="E143" s="48" t="s">
        <v>2275</v>
      </c>
      <c r="F143" s="48" t="str">
        <f t="shared" si="2"/>
        <v>Even</v>
      </c>
    </row>
    <row r="144" spans="1:6" x14ac:dyDescent="0.25">
      <c r="A144" s="102">
        <v>143</v>
      </c>
      <c r="B144" s="48" t="s">
        <v>2219</v>
      </c>
      <c r="C144" s="48"/>
      <c r="D144" s="48"/>
      <c r="E144" s="48" t="s">
        <v>2276</v>
      </c>
      <c r="F144" s="48" t="str">
        <f t="shared" si="2"/>
        <v>Odd</v>
      </c>
    </row>
    <row r="145" spans="1:6" x14ac:dyDescent="0.25">
      <c r="A145" s="102">
        <v>144</v>
      </c>
      <c r="B145" s="48" t="s">
        <v>0</v>
      </c>
      <c r="C145" s="48"/>
      <c r="D145" s="48"/>
      <c r="E145" s="48"/>
      <c r="F145" s="48" t="str">
        <f t="shared" si="2"/>
        <v>Even</v>
      </c>
    </row>
    <row r="146" spans="1:6" x14ac:dyDescent="0.25">
      <c r="A146" s="102">
        <v>145</v>
      </c>
      <c r="B146" s="48" t="s">
        <v>2220</v>
      </c>
      <c r="C146" s="48"/>
      <c r="D146" s="48" t="s">
        <v>2264</v>
      </c>
      <c r="E146" s="48" t="s">
        <v>2268</v>
      </c>
      <c r="F146" s="48" t="str">
        <f t="shared" si="2"/>
        <v>Odd</v>
      </c>
    </row>
    <row r="147" spans="1:6" x14ac:dyDescent="0.25">
      <c r="A147" s="102">
        <v>146</v>
      </c>
      <c r="B147" s="48" t="s">
        <v>2221</v>
      </c>
      <c r="C147" s="48"/>
      <c r="D147" s="48"/>
      <c r="E147" s="48" t="s">
        <v>2266</v>
      </c>
      <c r="F147" s="48" t="str">
        <f t="shared" si="2"/>
        <v>Even</v>
      </c>
    </row>
    <row r="148" spans="1:6" x14ac:dyDescent="0.25">
      <c r="A148" s="102">
        <v>147</v>
      </c>
      <c r="B148" s="48" t="s">
        <v>2222</v>
      </c>
      <c r="C148" s="48"/>
      <c r="D148" s="48" t="s">
        <v>2264</v>
      </c>
      <c r="E148" s="48" t="s">
        <v>2268</v>
      </c>
      <c r="F148" s="48" t="str">
        <f t="shared" si="2"/>
        <v>Odd</v>
      </c>
    </row>
    <row r="149" spans="1:6" x14ac:dyDescent="0.25">
      <c r="A149" s="102">
        <v>148</v>
      </c>
      <c r="B149" s="48" t="s">
        <v>2223</v>
      </c>
      <c r="C149" s="48"/>
      <c r="D149" s="48"/>
      <c r="E149" s="48" t="s">
        <v>2266</v>
      </c>
      <c r="F149" s="48" t="str">
        <f t="shared" si="2"/>
        <v>Even</v>
      </c>
    </row>
    <row r="150" spans="1:6" x14ac:dyDescent="0.25">
      <c r="A150" s="102">
        <v>149</v>
      </c>
      <c r="B150" s="48" t="s">
        <v>0</v>
      </c>
      <c r="C150" s="48"/>
      <c r="D150" s="48"/>
      <c r="E150" s="48"/>
      <c r="F150" s="48" t="str">
        <f t="shared" si="2"/>
        <v>Odd</v>
      </c>
    </row>
    <row r="151" spans="1:6" x14ac:dyDescent="0.25">
      <c r="A151" s="102">
        <v>150</v>
      </c>
      <c r="B151" s="48" t="s">
        <v>2224</v>
      </c>
      <c r="C151" s="48"/>
      <c r="D151" s="48"/>
      <c r="E151" s="48" t="s">
        <v>2266</v>
      </c>
      <c r="F151" s="48" t="str">
        <f t="shared" si="2"/>
        <v>Even</v>
      </c>
    </row>
    <row r="152" spans="1:6" x14ac:dyDescent="0.25">
      <c r="A152" s="102">
        <v>151</v>
      </c>
      <c r="B152" s="48" t="s">
        <v>2225</v>
      </c>
      <c r="C152" s="48"/>
      <c r="D152" s="48"/>
      <c r="E152" s="48" t="s">
        <v>2266</v>
      </c>
      <c r="F152" s="48" t="str">
        <f t="shared" si="2"/>
        <v>Odd</v>
      </c>
    </row>
    <row r="153" spans="1:6" x14ac:dyDescent="0.25">
      <c r="A153" s="102">
        <v>152</v>
      </c>
      <c r="B153" s="48" t="s">
        <v>2226</v>
      </c>
      <c r="C153" s="48"/>
      <c r="D153" s="48"/>
      <c r="E153" s="48" t="s">
        <v>2275</v>
      </c>
      <c r="F153" s="48" t="str">
        <f t="shared" si="2"/>
        <v>Even</v>
      </c>
    </row>
    <row r="154" spans="1:6" x14ac:dyDescent="0.25">
      <c r="A154" s="102">
        <v>153</v>
      </c>
      <c r="B154" s="48" t="s">
        <v>2227</v>
      </c>
      <c r="C154" s="48"/>
      <c r="D154" s="48"/>
      <c r="E154" s="48" t="s">
        <v>2275</v>
      </c>
      <c r="F154" s="48" t="str">
        <f t="shared" si="2"/>
        <v>Odd</v>
      </c>
    </row>
    <row r="155" spans="1:6" x14ac:dyDescent="0.25">
      <c r="A155" s="102">
        <v>154</v>
      </c>
      <c r="B155" s="48" t="s">
        <v>2228</v>
      </c>
      <c r="C155" s="48"/>
      <c r="D155" s="48"/>
      <c r="E155" s="48" t="s">
        <v>2266</v>
      </c>
      <c r="F155" s="48" t="str">
        <f t="shared" si="2"/>
        <v>Even</v>
      </c>
    </row>
    <row r="156" spans="1:6" x14ac:dyDescent="0.25">
      <c r="A156" s="102">
        <v>155</v>
      </c>
      <c r="B156" s="48" t="s">
        <v>3</v>
      </c>
      <c r="C156" s="48"/>
      <c r="D156" s="48"/>
      <c r="E156" s="48"/>
      <c r="F156" s="48" t="str">
        <f t="shared" si="2"/>
        <v>Odd</v>
      </c>
    </row>
    <row r="157" spans="1:6" x14ac:dyDescent="0.25">
      <c r="A157" s="102">
        <v>156</v>
      </c>
      <c r="B157" s="48" t="s">
        <v>2229</v>
      </c>
      <c r="C157" s="48"/>
      <c r="D157" s="48"/>
      <c r="E157" s="48" t="s">
        <v>2266</v>
      </c>
      <c r="F157" s="48" t="str">
        <f t="shared" si="2"/>
        <v>Even</v>
      </c>
    </row>
    <row r="158" spans="1:6" x14ac:dyDescent="0.25">
      <c r="A158" s="102">
        <v>157</v>
      </c>
      <c r="B158" s="48" t="s">
        <v>3</v>
      </c>
      <c r="C158" s="48"/>
      <c r="D158" s="48"/>
      <c r="E158" s="48"/>
      <c r="F158" s="48" t="str">
        <f t="shared" si="2"/>
        <v>Odd</v>
      </c>
    </row>
    <row r="159" spans="1:6" x14ac:dyDescent="0.25">
      <c r="A159" s="102">
        <v>158</v>
      </c>
      <c r="B159" s="48" t="s">
        <v>0</v>
      </c>
      <c r="C159" s="48"/>
      <c r="D159" s="48"/>
      <c r="E159" s="48"/>
      <c r="F159" s="48" t="str">
        <f t="shared" si="2"/>
        <v>Even</v>
      </c>
    </row>
    <row r="160" spans="1:6" x14ac:dyDescent="0.25">
      <c r="A160" s="102">
        <v>159</v>
      </c>
      <c r="B160" s="48" t="s">
        <v>0</v>
      </c>
      <c r="C160" s="48"/>
      <c r="D160" s="48"/>
      <c r="E160" s="48"/>
      <c r="F160" s="48" t="str">
        <f t="shared" si="2"/>
        <v>Odd</v>
      </c>
    </row>
    <row r="161" spans="1:6" x14ac:dyDescent="0.25">
      <c r="A161" s="102">
        <v>160</v>
      </c>
      <c r="B161" s="48" t="s">
        <v>2230</v>
      </c>
      <c r="C161" s="48"/>
      <c r="D161" s="48" t="s">
        <v>2265</v>
      </c>
      <c r="E161" s="48"/>
      <c r="F161" s="48" t="str">
        <f t="shared" si="2"/>
        <v>Even</v>
      </c>
    </row>
    <row r="162" spans="1:6" x14ac:dyDescent="0.25">
      <c r="A162" s="102">
        <v>161</v>
      </c>
      <c r="B162" s="48" t="s">
        <v>2231</v>
      </c>
      <c r="C162" s="48"/>
      <c r="D162" s="48" t="s">
        <v>2265</v>
      </c>
      <c r="E162" s="48"/>
      <c r="F162" s="48" t="str">
        <f t="shared" si="2"/>
        <v>Odd</v>
      </c>
    </row>
    <row r="163" spans="1:6" x14ac:dyDescent="0.25">
      <c r="A163" s="102">
        <v>162</v>
      </c>
      <c r="B163" s="48" t="s">
        <v>2232</v>
      </c>
      <c r="C163" s="48"/>
      <c r="D163" s="48" t="s">
        <v>2265</v>
      </c>
      <c r="E163" s="48"/>
      <c r="F163" s="48" t="str">
        <f t="shared" si="2"/>
        <v>Even</v>
      </c>
    </row>
    <row r="164" spans="1:6" x14ac:dyDescent="0.25">
      <c r="A164" s="102">
        <v>163</v>
      </c>
      <c r="B164" s="48" t="s">
        <v>2233</v>
      </c>
      <c r="C164" s="48"/>
      <c r="D164" s="48" t="s">
        <v>2265</v>
      </c>
      <c r="E164" s="48"/>
      <c r="F164" s="48" t="str">
        <f t="shared" si="2"/>
        <v>Odd</v>
      </c>
    </row>
    <row r="165" spans="1:6" x14ac:dyDescent="0.25">
      <c r="A165" s="102">
        <v>164</v>
      </c>
      <c r="B165" s="48" t="s">
        <v>2234</v>
      </c>
      <c r="C165" s="48"/>
      <c r="D165" s="48" t="s">
        <v>2265</v>
      </c>
      <c r="E165" s="48"/>
      <c r="F165" s="48" t="str">
        <f t="shared" si="2"/>
        <v>Even</v>
      </c>
    </row>
    <row r="166" spans="1:6" x14ac:dyDescent="0.25">
      <c r="A166" s="102">
        <v>165</v>
      </c>
      <c r="B166" s="48" t="s">
        <v>2235</v>
      </c>
      <c r="C166" s="48"/>
      <c r="D166" s="48" t="s">
        <v>2265</v>
      </c>
      <c r="E166" s="48"/>
      <c r="F166" s="48" t="str">
        <f t="shared" si="2"/>
        <v>Odd</v>
      </c>
    </row>
    <row r="167" spans="1:6" x14ac:dyDescent="0.25">
      <c r="A167" s="102">
        <v>166</v>
      </c>
      <c r="B167" s="48" t="s">
        <v>2236</v>
      </c>
      <c r="C167" s="48"/>
      <c r="D167" s="48" t="s">
        <v>2265</v>
      </c>
      <c r="E167" s="48"/>
      <c r="F167" s="48" t="str">
        <f t="shared" si="2"/>
        <v>Even</v>
      </c>
    </row>
    <row r="168" spans="1:6" x14ac:dyDescent="0.25">
      <c r="A168" s="102">
        <v>167</v>
      </c>
      <c r="B168" s="48" t="s">
        <v>2237</v>
      </c>
      <c r="C168" s="48"/>
      <c r="D168" s="48" t="s">
        <v>2265</v>
      </c>
      <c r="E168" s="48"/>
      <c r="F168" s="48" t="str">
        <f t="shared" si="2"/>
        <v>Odd</v>
      </c>
    </row>
    <row r="169" spans="1:6" x14ac:dyDescent="0.25">
      <c r="A169" s="102">
        <v>168</v>
      </c>
      <c r="B169" s="48" t="s">
        <v>2238</v>
      </c>
      <c r="C169" s="48"/>
      <c r="D169" s="48" t="s">
        <v>2265</v>
      </c>
      <c r="E169" s="48"/>
      <c r="F169" s="48" t="str">
        <f t="shared" si="2"/>
        <v>Even</v>
      </c>
    </row>
    <row r="170" spans="1:6" x14ac:dyDescent="0.25">
      <c r="A170" s="102">
        <v>169</v>
      </c>
      <c r="B170" s="48" t="s">
        <v>0</v>
      </c>
      <c r="C170" s="48"/>
      <c r="D170" s="48"/>
      <c r="E170" s="48"/>
      <c r="F170" s="48" t="str">
        <f t="shared" si="2"/>
        <v>Odd</v>
      </c>
    </row>
    <row r="171" spans="1:6" x14ac:dyDescent="0.25">
      <c r="A171" s="102">
        <v>170</v>
      </c>
      <c r="B171" s="48" t="s">
        <v>2239</v>
      </c>
      <c r="C171" s="48"/>
      <c r="D171" s="48" t="s">
        <v>2265</v>
      </c>
      <c r="E171" s="48"/>
      <c r="F171" s="48" t="str">
        <f t="shared" si="2"/>
        <v>Even</v>
      </c>
    </row>
    <row r="172" spans="1:6" x14ac:dyDescent="0.25">
      <c r="A172" s="102">
        <v>171</v>
      </c>
      <c r="B172" s="48" t="s">
        <v>2240</v>
      </c>
      <c r="C172" s="48"/>
      <c r="D172" s="48"/>
      <c r="E172" s="48"/>
      <c r="F172" s="48" t="str">
        <f t="shared" si="2"/>
        <v>Odd</v>
      </c>
    </row>
    <row r="173" spans="1:6" x14ac:dyDescent="0.25">
      <c r="A173" s="102">
        <v>172</v>
      </c>
      <c r="B173" s="48" t="s">
        <v>0</v>
      </c>
      <c r="C173" s="48"/>
      <c r="D173" s="48"/>
      <c r="E173" s="48"/>
      <c r="F173" s="48" t="str">
        <f t="shared" si="2"/>
        <v>Even</v>
      </c>
    </row>
    <row r="174" spans="1:6" x14ac:dyDescent="0.25">
      <c r="A174" s="102">
        <v>173</v>
      </c>
      <c r="B174" s="48" t="s">
        <v>3</v>
      </c>
      <c r="C174" s="48"/>
      <c r="D174" s="48"/>
      <c r="E174" s="48"/>
      <c r="F174" s="48" t="str">
        <f t="shared" si="2"/>
        <v>Odd</v>
      </c>
    </row>
    <row r="175" spans="1:6" x14ac:dyDescent="0.25">
      <c r="A175" s="102">
        <v>174</v>
      </c>
      <c r="B175" s="48" t="s">
        <v>2241</v>
      </c>
      <c r="C175" s="48"/>
      <c r="D175" s="48"/>
      <c r="E175" s="48"/>
      <c r="F175" s="48" t="str">
        <f t="shared" si="2"/>
        <v>Even</v>
      </c>
    </row>
    <row r="176" spans="1:6" x14ac:dyDescent="0.25">
      <c r="A176" s="102">
        <v>175</v>
      </c>
      <c r="B176" s="48" t="s">
        <v>2242</v>
      </c>
      <c r="C176" s="48"/>
      <c r="D176" s="48"/>
      <c r="E176" s="48"/>
      <c r="F176" s="48" t="str">
        <f t="shared" si="2"/>
        <v>Odd</v>
      </c>
    </row>
    <row r="177" spans="1:6" x14ac:dyDescent="0.25">
      <c r="A177" s="102">
        <v>176</v>
      </c>
      <c r="B177" s="48" t="s">
        <v>2243</v>
      </c>
      <c r="C177" s="48"/>
      <c r="D177" s="48"/>
      <c r="E177" s="48"/>
      <c r="F177" s="48" t="str">
        <f t="shared" si="2"/>
        <v>Even</v>
      </c>
    </row>
    <row r="178" spans="1:6" x14ac:dyDescent="0.25">
      <c r="A178" s="102">
        <v>177</v>
      </c>
      <c r="B178" s="48" t="s">
        <v>2244</v>
      </c>
      <c r="C178" s="48"/>
      <c r="D178" s="48"/>
      <c r="E178" s="48" t="s">
        <v>2266</v>
      </c>
      <c r="F178" s="48" t="str">
        <f t="shared" si="2"/>
        <v>Odd</v>
      </c>
    </row>
    <row r="179" spans="1:6" x14ac:dyDescent="0.25">
      <c r="A179" s="102">
        <v>178</v>
      </c>
      <c r="B179" s="48" t="s">
        <v>0</v>
      </c>
      <c r="C179" s="48"/>
      <c r="D179" s="48"/>
      <c r="E179" s="48"/>
      <c r="F179" s="48" t="str">
        <f t="shared" si="2"/>
        <v>Even</v>
      </c>
    </row>
    <row r="180" spans="1:6" x14ac:dyDescent="0.25">
      <c r="A180" s="102">
        <v>179</v>
      </c>
      <c r="B180" s="48" t="s">
        <v>0</v>
      </c>
      <c r="C180" s="48"/>
      <c r="D180" s="48"/>
      <c r="E180" s="48"/>
      <c r="F180" s="48" t="str">
        <f t="shared" si="2"/>
        <v>Odd</v>
      </c>
    </row>
    <row r="181" spans="1:6" x14ac:dyDescent="0.25">
      <c r="A181" s="102">
        <v>180</v>
      </c>
      <c r="B181" s="48" t="s">
        <v>2245</v>
      </c>
      <c r="C181" s="48"/>
      <c r="D181" s="48" t="s">
        <v>2265</v>
      </c>
      <c r="E181" s="48"/>
      <c r="F181" s="48" t="str">
        <f t="shared" si="2"/>
        <v>Even</v>
      </c>
    </row>
    <row r="182" spans="1:6" x14ac:dyDescent="0.25">
      <c r="A182" s="102">
        <v>181</v>
      </c>
      <c r="B182" s="48" t="s">
        <v>2246</v>
      </c>
      <c r="C182" s="48"/>
      <c r="D182" s="48" t="s">
        <v>2265</v>
      </c>
      <c r="E182" s="48"/>
      <c r="F182" s="48" t="str">
        <f t="shared" si="2"/>
        <v>Odd</v>
      </c>
    </row>
    <row r="183" spans="1:6" x14ac:dyDescent="0.25">
      <c r="A183" s="102">
        <v>182</v>
      </c>
      <c r="B183" s="48" t="s">
        <v>2247</v>
      </c>
      <c r="C183" s="48"/>
      <c r="D183" s="48" t="s">
        <v>2265</v>
      </c>
      <c r="E183" s="48"/>
      <c r="F183" s="48" t="str">
        <f t="shared" si="2"/>
        <v>Even</v>
      </c>
    </row>
    <row r="184" spans="1:6" x14ac:dyDescent="0.25">
      <c r="A184" s="102">
        <v>183</v>
      </c>
      <c r="B184" s="48" t="s">
        <v>2248</v>
      </c>
      <c r="C184" s="48"/>
      <c r="D184" s="48" t="s">
        <v>2265</v>
      </c>
      <c r="E184" s="48"/>
      <c r="F184" s="48" t="str">
        <f t="shared" si="2"/>
        <v>Odd</v>
      </c>
    </row>
    <row r="185" spans="1:6" x14ac:dyDescent="0.25">
      <c r="A185" s="102">
        <v>184</v>
      </c>
      <c r="B185" s="48" t="s">
        <v>2249</v>
      </c>
      <c r="C185" s="48"/>
      <c r="D185" s="48" t="s">
        <v>2265</v>
      </c>
      <c r="E185" s="48"/>
      <c r="F185" s="48" t="str">
        <f t="shared" si="2"/>
        <v>Even</v>
      </c>
    </row>
    <row r="186" spans="1:6" x14ac:dyDescent="0.25">
      <c r="A186" s="102">
        <v>185</v>
      </c>
      <c r="B186" s="48" t="s">
        <v>0</v>
      </c>
      <c r="C186" s="48"/>
      <c r="D186" s="48"/>
      <c r="E186" s="48"/>
      <c r="F186" s="48" t="str">
        <f t="shared" si="2"/>
        <v>Odd</v>
      </c>
    </row>
    <row r="187" spans="1:6" x14ac:dyDescent="0.25">
      <c r="A187" s="102">
        <v>186</v>
      </c>
      <c r="B187" s="48" t="s">
        <v>2250</v>
      </c>
      <c r="C187" s="48"/>
      <c r="D187" s="48" t="s">
        <v>2265</v>
      </c>
      <c r="E187" s="48"/>
      <c r="F187" s="48" t="str">
        <f t="shared" si="2"/>
        <v>Even</v>
      </c>
    </row>
    <row r="188" spans="1:6" x14ac:dyDescent="0.25">
      <c r="A188" s="102">
        <v>187</v>
      </c>
      <c r="B188" s="48" t="s">
        <v>2251</v>
      </c>
      <c r="C188" s="48"/>
      <c r="D188" s="48" t="s">
        <v>1637</v>
      </c>
      <c r="E188" s="48"/>
      <c r="F188" s="48" t="str">
        <f t="shared" si="2"/>
        <v>Odd</v>
      </c>
    </row>
    <row r="189" spans="1:6" x14ac:dyDescent="0.25">
      <c r="A189" s="102">
        <v>188</v>
      </c>
      <c r="B189" s="48" t="s">
        <v>2252</v>
      </c>
      <c r="C189" s="48"/>
      <c r="D189" s="48" t="s">
        <v>2265</v>
      </c>
      <c r="E189" s="48"/>
      <c r="F189" s="48" t="str">
        <f t="shared" si="2"/>
        <v>Even</v>
      </c>
    </row>
    <row r="190" spans="1:6" x14ac:dyDescent="0.25">
      <c r="A190" s="102">
        <v>189</v>
      </c>
      <c r="B190" s="48" t="s">
        <v>2253</v>
      </c>
      <c r="C190" s="48"/>
      <c r="D190" s="48" t="s">
        <v>1637</v>
      </c>
      <c r="E190" s="48"/>
      <c r="F190" s="48" t="str">
        <f t="shared" si="2"/>
        <v>Odd</v>
      </c>
    </row>
    <row r="191" spans="1:6" x14ac:dyDescent="0.25">
      <c r="A191" s="102">
        <v>190</v>
      </c>
      <c r="B191" s="48" t="s">
        <v>2254</v>
      </c>
      <c r="C191" s="48"/>
      <c r="D191" s="48" t="s">
        <v>2265</v>
      </c>
      <c r="E191" s="48"/>
      <c r="F191" s="48" t="str">
        <f t="shared" si="2"/>
        <v>Even</v>
      </c>
    </row>
    <row r="192" spans="1:6" x14ac:dyDescent="0.25">
      <c r="A192" s="102">
        <v>191</v>
      </c>
      <c r="B192" s="48" t="s">
        <v>2255</v>
      </c>
      <c r="C192" s="48"/>
      <c r="D192" s="48" t="s">
        <v>1637</v>
      </c>
      <c r="E192" s="48"/>
      <c r="F192" s="48" t="str">
        <f t="shared" si="2"/>
        <v>Odd</v>
      </c>
    </row>
    <row r="193" spans="1:6" x14ac:dyDescent="0.25">
      <c r="A193" s="102">
        <v>192</v>
      </c>
      <c r="B193" s="48" t="s">
        <v>2256</v>
      </c>
      <c r="C193" s="48"/>
      <c r="D193" s="48" t="s">
        <v>2265</v>
      </c>
      <c r="E193" s="48"/>
      <c r="F193" s="48" t="str">
        <f t="shared" si="2"/>
        <v>Even</v>
      </c>
    </row>
    <row r="194" spans="1:6" x14ac:dyDescent="0.25">
      <c r="A194" s="102">
        <v>193</v>
      </c>
      <c r="B194" s="48" t="s">
        <v>2257</v>
      </c>
      <c r="C194" s="48"/>
      <c r="D194" s="48" t="s">
        <v>1637</v>
      </c>
      <c r="E194" s="48"/>
      <c r="F194" s="48" t="str">
        <f t="shared" si="2"/>
        <v>Odd</v>
      </c>
    </row>
    <row r="195" spans="1:6" x14ac:dyDescent="0.25">
      <c r="A195" s="102">
        <v>194</v>
      </c>
      <c r="B195" s="48" t="s">
        <v>2258</v>
      </c>
      <c r="C195" s="48"/>
      <c r="D195" s="48" t="s">
        <v>2265</v>
      </c>
      <c r="E195" s="48"/>
      <c r="F195" s="48" t="str">
        <f t="shared" ref="F195:F201" si="3">IF(ISODD(A195),"Odd","Even")</f>
        <v>Even</v>
      </c>
    </row>
    <row r="196" spans="1:6" x14ac:dyDescent="0.25">
      <c r="A196" s="102">
        <v>195</v>
      </c>
      <c r="B196" s="48" t="s">
        <v>1</v>
      </c>
      <c r="C196" s="48"/>
      <c r="D196" s="48"/>
      <c r="E196" s="48"/>
      <c r="F196" s="48" t="str">
        <f t="shared" si="3"/>
        <v>Odd</v>
      </c>
    </row>
    <row r="197" spans="1:6" x14ac:dyDescent="0.25">
      <c r="A197" s="102">
        <v>196</v>
      </c>
      <c r="B197" s="48" t="s">
        <v>2259</v>
      </c>
      <c r="C197" s="48"/>
      <c r="D197" s="48" t="s">
        <v>1449</v>
      </c>
      <c r="E197" s="48"/>
      <c r="F197" s="48" t="str">
        <f t="shared" si="3"/>
        <v>Even</v>
      </c>
    </row>
    <row r="198" spans="1:6" x14ac:dyDescent="0.25">
      <c r="A198" s="102">
        <v>197</v>
      </c>
      <c r="B198" s="48" t="s">
        <v>2260</v>
      </c>
      <c r="C198" s="48"/>
      <c r="D198" s="48" t="s">
        <v>1449</v>
      </c>
      <c r="E198" s="48"/>
      <c r="F198" s="48" t="str">
        <f t="shared" si="3"/>
        <v>Odd</v>
      </c>
    </row>
    <row r="199" spans="1:6" x14ac:dyDescent="0.25">
      <c r="A199" s="102">
        <v>198</v>
      </c>
      <c r="B199" s="48" t="s">
        <v>2261</v>
      </c>
      <c r="C199" s="48"/>
      <c r="D199" s="48" t="s">
        <v>1449</v>
      </c>
      <c r="E199" s="48"/>
      <c r="F199" s="48" t="str">
        <f t="shared" si="3"/>
        <v>Even</v>
      </c>
    </row>
    <row r="200" spans="1:6" x14ac:dyDescent="0.25">
      <c r="A200" s="102">
        <v>199</v>
      </c>
      <c r="B200" s="48" t="s">
        <v>2262</v>
      </c>
      <c r="C200" s="48"/>
      <c r="D200" s="48" t="s">
        <v>1449</v>
      </c>
      <c r="E200" s="48"/>
      <c r="F200" s="48" t="str">
        <f t="shared" si="3"/>
        <v>Odd</v>
      </c>
    </row>
    <row r="201" spans="1:6" x14ac:dyDescent="0.25">
      <c r="A201" s="102">
        <v>200</v>
      </c>
      <c r="B201" s="48" t="s">
        <v>2263</v>
      </c>
      <c r="C201" s="48"/>
      <c r="D201" s="48" t="s">
        <v>1449</v>
      </c>
      <c r="E201" s="48"/>
      <c r="F201" s="48" t="str">
        <f t="shared" si="3"/>
        <v>Even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7A040D6-6927-468A-A0BA-BDFC9B2EDE1F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F274-2545-4182-A2B1-324CC3C89F46}">
  <dimension ref="A1:G201"/>
  <sheetViews>
    <sheetView topLeftCell="A38" zoomScale="70" zoomScaleNormal="70" workbookViewId="0">
      <selection activeCell="E79" sqref="E79"/>
    </sheetView>
  </sheetViews>
  <sheetFormatPr defaultRowHeight="15" x14ac:dyDescent="0.25"/>
  <cols>
    <col min="1" max="1" width="9.140625" style="131"/>
    <col min="2" max="2" width="163.7109375" style="135" customWidth="1"/>
    <col min="3" max="3" width="16.85546875" style="127" customWidth="1"/>
    <col min="4" max="4" width="33.7109375" style="127" customWidth="1"/>
    <col min="5" max="5" width="138.140625" style="127" bestFit="1" customWidth="1"/>
    <col min="6" max="6" width="9.7109375" style="127" customWidth="1"/>
    <col min="7" max="16384" width="9.140625" style="127"/>
  </cols>
  <sheetData>
    <row r="1" spans="1:7" ht="30" x14ac:dyDescent="0.25">
      <c r="A1" s="9" t="s">
        <v>309</v>
      </c>
      <c r="B1" s="134" t="s">
        <v>17</v>
      </c>
      <c r="C1" s="125" t="s">
        <v>1625</v>
      </c>
      <c r="D1" s="126" t="s">
        <v>1638</v>
      </c>
      <c r="E1" s="125" t="s">
        <v>1631</v>
      </c>
      <c r="G1" s="128" t="s">
        <v>1829</v>
      </c>
    </row>
    <row r="2" spans="1:7" ht="45" x14ac:dyDescent="0.25">
      <c r="A2" s="130">
        <v>1</v>
      </c>
      <c r="B2" s="133" t="s">
        <v>2557</v>
      </c>
      <c r="C2" s="129"/>
      <c r="D2" s="74" t="s">
        <v>2589</v>
      </c>
      <c r="E2" s="74" t="s">
        <v>2595</v>
      </c>
      <c r="F2" s="127" t="str">
        <f t="shared" ref="F2:F65" si="0">IF(ISODD(A2),"Odd","Even")</f>
        <v>Odd</v>
      </c>
    </row>
    <row r="3" spans="1:7" x14ac:dyDescent="0.25">
      <c r="A3" s="130">
        <v>2</v>
      </c>
      <c r="B3" s="133" t="s">
        <v>0</v>
      </c>
      <c r="C3" s="129"/>
      <c r="D3" s="74" t="s">
        <v>716</v>
      </c>
      <c r="E3" s="74" t="s">
        <v>2596</v>
      </c>
      <c r="F3" s="127" t="str">
        <f t="shared" si="0"/>
        <v>Even</v>
      </c>
    </row>
    <row r="4" spans="1:7" ht="30" x14ac:dyDescent="0.25">
      <c r="A4" s="130">
        <v>3</v>
      </c>
      <c r="B4" s="133" t="s">
        <v>2558</v>
      </c>
      <c r="C4" s="129"/>
      <c r="D4" s="74" t="s">
        <v>2589</v>
      </c>
      <c r="E4" s="74" t="s">
        <v>2597</v>
      </c>
      <c r="F4" s="127" t="str">
        <f t="shared" si="0"/>
        <v>Odd</v>
      </c>
    </row>
    <row r="5" spans="1:7" ht="30" x14ac:dyDescent="0.25">
      <c r="A5" s="130">
        <v>4</v>
      </c>
      <c r="B5" s="133" t="s">
        <v>2559</v>
      </c>
      <c r="C5" s="129"/>
      <c r="D5" s="74" t="s">
        <v>2589</v>
      </c>
      <c r="E5" s="74" t="s">
        <v>2597</v>
      </c>
      <c r="F5" s="127" t="str">
        <f t="shared" si="0"/>
        <v>Even</v>
      </c>
    </row>
    <row r="6" spans="1:7" ht="30" x14ac:dyDescent="0.25">
      <c r="A6" s="130">
        <v>5</v>
      </c>
      <c r="B6" s="133" t="s">
        <v>2560</v>
      </c>
      <c r="C6" s="129"/>
      <c r="D6" s="74" t="s">
        <v>2589</v>
      </c>
      <c r="E6" s="74" t="s">
        <v>2597</v>
      </c>
      <c r="F6" s="127" t="str">
        <f t="shared" si="0"/>
        <v>Odd</v>
      </c>
    </row>
    <row r="7" spans="1:7" ht="30" x14ac:dyDescent="0.25">
      <c r="A7" s="130">
        <v>6</v>
      </c>
      <c r="B7" s="133" t="s">
        <v>2561</v>
      </c>
      <c r="C7" s="129"/>
      <c r="D7" s="74" t="s">
        <v>2589</v>
      </c>
      <c r="E7" s="74" t="s">
        <v>2597</v>
      </c>
      <c r="F7" s="127" t="str">
        <f t="shared" si="0"/>
        <v>Even</v>
      </c>
    </row>
    <row r="8" spans="1:7" x14ac:dyDescent="0.25">
      <c r="A8" s="130">
        <v>7</v>
      </c>
      <c r="B8" s="133" t="s">
        <v>0</v>
      </c>
      <c r="C8" s="129"/>
      <c r="D8" s="74" t="s">
        <v>716</v>
      </c>
      <c r="E8" s="74" t="s">
        <v>2596</v>
      </c>
      <c r="F8" s="127" t="str">
        <f t="shared" si="0"/>
        <v>Odd</v>
      </c>
    </row>
    <row r="9" spans="1:7" x14ac:dyDescent="0.25">
      <c r="A9" s="130">
        <v>8</v>
      </c>
      <c r="B9" s="133" t="s">
        <v>0</v>
      </c>
      <c r="C9" s="129"/>
      <c r="D9" s="74" t="s">
        <v>716</v>
      </c>
      <c r="E9" s="74" t="s">
        <v>2596</v>
      </c>
      <c r="F9" s="127" t="str">
        <f t="shared" si="0"/>
        <v>Even</v>
      </c>
    </row>
    <row r="10" spans="1:7" ht="30" x14ac:dyDescent="0.25">
      <c r="A10" s="130">
        <v>9</v>
      </c>
      <c r="B10" s="133" t="s">
        <v>2562</v>
      </c>
      <c r="C10" s="129"/>
      <c r="D10" s="74" t="s">
        <v>2589</v>
      </c>
      <c r="E10" s="74" t="s">
        <v>2597</v>
      </c>
      <c r="F10" s="127" t="str">
        <f t="shared" si="0"/>
        <v>Odd</v>
      </c>
    </row>
    <row r="11" spans="1:7" ht="30" x14ac:dyDescent="0.25">
      <c r="A11" s="130">
        <v>10</v>
      </c>
      <c r="B11" s="133" t="s">
        <v>2563</v>
      </c>
      <c r="C11" s="129"/>
      <c r="D11" s="74" t="s">
        <v>2589</v>
      </c>
      <c r="E11" s="74" t="s">
        <v>2597</v>
      </c>
      <c r="F11" s="127" t="str">
        <f t="shared" si="0"/>
        <v>Even</v>
      </c>
    </row>
    <row r="12" spans="1:7" ht="30" x14ac:dyDescent="0.25">
      <c r="A12" s="130">
        <v>11</v>
      </c>
      <c r="B12" s="133" t="s">
        <v>2564</v>
      </c>
      <c r="C12" s="129"/>
      <c r="D12" s="74" t="s">
        <v>2589</v>
      </c>
      <c r="E12" s="74" t="s">
        <v>2597</v>
      </c>
      <c r="F12" s="127" t="str">
        <f t="shared" si="0"/>
        <v>Odd</v>
      </c>
    </row>
    <row r="13" spans="1:7" ht="30" x14ac:dyDescent="0.25">
      <c r="A13" s="130">
        <v>12</v>
      </c>
      <c r="B13" s="133" t="s">
        <v>2565</v>
      </c>
      <c r="C13" s="129"/>
      <c r="D13" s="74" t="s">
        <v>2589</v>
      </c>
      <c r="E13" s="74" t="s">
        <v>2597</v>
      </c>
      <c r="F13" s="127" t="str">
        <f t="shared" si="0"/>
        <v>Even</v>
      </c>
    </row>
    <row r="14" spans="1:7" x14ac:dyDescent="0.25">
      <c r="A14" s="130">
        <v>13</v>
      </c>
      <c r="B14" s="133" t="s">
        <v>0</v>
      </c>
      <c r="C14" s="129"/>
      <c r="D14" s="74" t="s">
        <v>716</v>
      </c>
      <c r="E14" s="74" t="s">
        <v>2596</v>
      </c>
      <c r="F14" s="127" t="str">
        <f t="shared" si="0"/>
        <v>Odd</v>
      </c>
    </row>
    <row r="15" spans="1:7" x14ac:dyDescent="0.25">
      <c r="A15" s="130">
        <v>14</v>
      </c>
      <c r="B15" s="133" t="s">
        <v>0</v>
      </c>
      <c r="C15" s="129"/>
      <c r="D15" s="74" t="s">
        <v>716</v>
      </c>
      <c r="E15" s="74" t="s">
        <v>2596</v>
      </c>
      <c r="F15" s="127" t="str">
        <f t="shared" si="0"/>
        <v>Even</v>
      </c>
    </row>
    <row r="16" spans="1:7" ht="30" x14ac:dyDescent="0.25">
      <c r="A16" s="130">
        <v>15</v>
      </c>
      <c r="B16" s="133" t="s">
        <v>2566</v>
      </c>
      <c r="C16" s="129"/>
      <c r="D16" s="74" t="s">
        <v>2589</v>
      </c>
      <c r="E16" s="74" t="s">
        <v>2597</v>
      </c>
      <c r="F16" s="127" t="str">
        <f t="shared" si="0"/>
        <v>Odd</v>
      </c>
    </row>
    <row r="17" spans="1:6" ht="30" x14ac:dyDescent="0.25">
      <c r="A17" s="130">
        <v>16</v>
      </c>
      <c r="B17" s="133" t="s">
        <v>2567</v>
      </c>
      <c r="C17" s="129"/>
      <c r="D17" s="74" t="s">
        <v>2589</v>
      </c>
      <c r="E17" s="74" t="s">
        <v>2598</v>
      </c>
      <c r="F17" s="127" t="str">
        <f t="shared" si="0"/>
        <v>Even</v>
      </c>
    </row>
    <row r="18" spans="1:6" x14ac:dyDescent="0.25">
      <c r="A18" s="130">
        <v>17</v>
      </c>
      <c r="B18" s="133" t="s">
        <v>2350</v>
      </c>
      <c r="C18" s="129"/>
      <c r="D18" s="74" t="s">
        <v>716</v>
      </c>
      <c r="E18" s="74" t="s">
        <v>716</v>
      </c>
      <c r="F18" s="127" t="str">
        <f t="shared" si="0"/>
        <v>Odd</v>
      </c>
    </row>
    <row r="19" spans="1:6" ht="30" x14ac:dyDescent="0.25">
      <c r="A19" s="130">
        <v>18</v>
      </c>
      <c r="B19" s="133" t="s">
        <v>2568</v>
      </c>
      <c r="C19" s="129"/>
      <c r="D19" s="74" t="s">
        <v>2590</v>
      </c>
      <c r="E19" s="74" t="s">
        <v>2599</v>
      </c>
      <c r="F19" s="127" t="str">
        <f t="shared" si="0"/>
        <v>Even</v>
      </c>
    </row>
    <row r="20" spans="1:6" x14ac:dyDescent="0.25">
      <c r="A20" s="130">
        <v>19</v>
      </c>
      <c r="B20" s="133" t="s">
        <v>0</v>
      </c>
      <c r="C20" s="129"/>
      <c r="D20" s="74" t="s">
        <v>716</v>
      </c>
      <c r="E20" s="74" t="s">
        <v>2596</v>
      </c>
      <c r="F20" s="127" t="str">
        <f t="shared" si="0"/>
        <v>Odd</v>
      </c>
    </row>
    <row r="21" spans="1:6" ht="30" x14ac:dyDescent="0.25">
      <c r="A21" s="130">
        <v>20</v>
      </c>
      <c r="B21" s="133" t="s">
        <v>2569</v>
      </c>
      <c r="C21" s="129"/>
      <c r="D21" s="74" t="s">
        <v>2590</v>
      </c>
      <c r="E21" s="74" t="s">
        <v>2599</v>
      </c>
      <c r="F21" s="127" t="str">
        <f t="shared" si="0"/>
        <v>Even</v>
      </c>
    </row>
    <row r="22" spans="1:6" x14ac:dyDescent="0.25">
      <c r="A22" s="130">
        <v>21</v>
      </c>
      <c r="B22" s="133" t="s">
        <v>2351</v>
      </c>
      <c r="C22" s="129" t="s">
        <v>2021</v>
      </c>
      <c r="D22" s="74" t="s">
        <v>716</v>
      </c>
      <c r="E22" s="74" t="s">
        <v>2600</v>
      </c>
      <c r="F22" s="127" t="str">
        <f t="shared" si="0"/>
        <v>Odd</v>
      </c>
    </row>
    <row r="23" spans="1:6" ht="30" x14ac:dyDescent="0.25">
      <c r="A23" s="130">
        <v>22</v>
      </c>
      <c r="B23" s="133" t="s">
        <v>2352</v>
      </c>
      <c r="C23" s="129" t="s">
        <v>2021</v>
      </c>
      <c r="D23" s="74" t="s">
        <v>716</v>
      </c>
      <c r="E23" s="74" t="s">
        <v>2601</v>
      </c>
      <c r="F23" s="127" t="str">
        <f t="shared" si="0"/>
        <v>Even</v>
      </c>
    </row>
    <row r="24" spans="1:6" ht="15" customHeight="1" x14ac:dyDescent="0.25">
      <c r="A24" s="130">
        <v>23</v>
      </c>
      <c r="B24" s="133" t="s">
        <v>2353</v>
      </c>
      <c r="C24" s="129" t="s">
        <v>2021</v>
      </c>
      <c r="D24" s="74" t="s">
        <v>716</v>
      </c>
      <c r="E24" s="74" t="s">
        <v>2602</v>
      </c>
      <c r="F24" s="127" t="str">
        <f t="shared" si="0"/>
        <v>Odd</v>
      </c>
    </row>
    <row r="25" spans="1:6" x14ac:dyDescent="0.25">
      <c r="A25" s="130">
        <v>24</v>
      </c>
      <c r="B25" s="133" t="s">
        <v>2354</v>
      </c>
      <c r="C25" s="129" t="s">
        <v>2021</v>
      </c>
      <c r="D25" s="74" t="s">
        <v>716</v>
      </c>
      <c r="E25" s="74" t="s">
        <v>2603</v>
      </c>
      <c r="F25" s="127" t="str">
        <f t="shared" si="0"/>
        <v>Even</v>
      </c>
    </row>
    <row r="26" spans="1:6" x14ac:dyDescent="0.25">
      <c r="A26" s="130">
        <v>25</v>
      </c>
      <c r="B26" s="133" t="s">
        <v>2355</v>
      </c>
      <c r="C26" s="129" t="s">
        <v>2021</v>
      </c>
      <c r="D26" s="74" t="s">
        <v>716</v>
      </c>
      <c r="E26" s="74" t="s">
        <v>2604</v>
      </c>
      <c r="F26" s="127" t="str">
        <f t="shared" si="0"/>
        <v>Odd</v>
      </c>
    </row>
    <row r="27" spans="1:6" x14ac:dyDescent="0.25">
      <c r="A27" s="130">
        <v>26</v>
      </c>
      <c r="B27" s="133" t="s">
        <v>2356</v>
      </c>
      <c r="C27" s="129" t="s">
        <v>2021</v>
      </c>
      <c r="D27" s="74" t="s">
        <v>716</v>
      </c>
      <c r="E27" s="74" t="s">
        <v>2605</v>
      </c>
      <c r="F27" s="127" t="str">
        <f t="shared" si="0"/>
        <v>Even</v>
      </c>
    </row>
    <row r="28" spans="1:6" x14ac:dyDescent="0.25">
      <c r="A28" s="130">
        <v>27</v>
      </c>
      <c r="B28" s="133" t="s">
        <v>0</v>
      </c>
      <c r="C28" s="129"/>
      <c r="D28" s="74" t="s">
        <v>716</v>
      </c>
      <c r="E28" s="74" t="s">
        <v>2596</v>
      </c>
      <c r="F28" s="127" t="str">
        <f t="shared" si="0"/>
        <v>Odd</v>
      </c>
    </row>
    <row r="29" spans="1:6" x14ac:dyDescent="0.25">
      <c r="A29" s="130">
        <v>28</v>
      </c>
      <c r="B29" s="133" t="s">
        <v>0</v>
      </c>
      <c r="C29" s="129"/>
      <c r="D29" s="74" t="s">
        <v>716</v>
      </c>
      <c r="E29" s="74" t="s">
        <v>2596</v>
      </c>
      <c r="F29" s="127" t="str">
        <f t="shared" si="0"/>
        <v>Even</v>
      </c>
    </row>
    <row r="30" spans="1:6" x14ac:dyDescent="0.25">
      <c r="A30" s="130">
        <v>29</v>
      </c>
      <c r="B30" s="133" t="s">
        <v>2357</v>
      </c>
      <c r="C30" s="129"/>
      <c r="D30" s="74" t="s">
        <v>716</v>
      </c>
      <c r="E30" s="74" t="s">
        <v>716</v>
      </c>
      <c r="F30" s="127" t="str">
        <f t="shared" si="0"/>
        <v>Odd</v>
      </c>
    </row>
    <row r="31" spans="1:6" ht="30" x14ac:dyDescent="0.25">
      <c r="A31" s="130">
        <v>30</v>
      </c>
      <c r="B31" s="133" t="s">
        <v>2358</v>
      </c>
      <c r="C31" s="129" t="s">
        <v>2485</v>
      </c>
      <c r="D31" s="74" t="s">
        <v>716</v>
      </c>
      <c r="E31" s="74" t="s">
        <v>2634</v>
      </c>
      <c r="F31" s="127" t="str">
        <f t="shared" si="0"/>
        <v>Even</v>
      </c>
    </row>
    <row r="32" spans="1:6" ht="60" x14ac:dyDescent="0.25">
      <c r="A32" s="130">
        <v>31</v>
      </c>
      <c r="B32" s="133" t="s">
        <v>2570</v>
      </c>
      <c r="C32" s="136" t="s">
        <v>2639</v>
      </c>
      <c r="D32" s="74" t="s">
        <v>2591</v>
      </c>
      <c r="E32" s="74" t="s">
        <v>2606</v>
      </c>
      <c r="F32" s="127" t="str">
        <f t="shared" si="0"/>
        <v>Odd</v>
      </c>
    </row>
    <row r="33" spans="1:6" x14ac:dyDescent="0.25">
      <c r="A33" s="130">
        <v>32</v>
      </c>
      <c r="B33" s="133" t="s">
        <v>14</v>
      </c>
      <c r="C33" s="129"/>
      <c r="D33" s="74" t="s">
        <v>716</v>
      </c>
      <c r="E33" s="74" t="s">
        <v>2607</v>
      </c>
      <c r="F33" s="127" t="str">
        <f t="shared" si="0"/>
        <v>Even</v>
      </c>
    </row>
    <row r="34" spans="1:6" ht="60" x14ac:dyDescent="0.25">
      <c r="A34" s="130">
        <v>33</v>
      </c>
      <c r="B34" s="133" t="s">
        <v>2571</v>
      </c>
      <c r="C34" s="136" t="s">
        <v>2639</v>
      </c>
      <c r="D34" s="74" t="s">
        <v>2591</v>
      </c>
      <c r="E34" s="74" t="s">
        <v>2608</v>
      </c>
      <c r="F34" s="127" t="str">
        <f t="shared" si="0"/>
        <v>Odd</v>
      </c>
    </row>
    <row r="35" spans="1:6" x14ac:dyDescent="0.25">
      <c r="A35" s="130">
        <v>34</v>
      </c>
      <c r="B35" s="133" t="s">
        <v>14</v>
      </c>
      <c r="C35" s="129"/>
      <c r="D35" s="74" t="s">
        <v>716</v>
      </c>
      <c r="E35" s="74" t="s">
        <v>2607</v>
      </c>
      <c r="F35" s="127" t="str">
        <f t="shared" si="0"/>
        <v>Even</v>
      </c>
    </row>
    <row r="36" spans="1:6" ht="60" x14ac:dyDescent="0.25">
      <c r="A36" s="130">
        <v>35</v>
      </c>
      <c r="B36" s="133" t="s">
        <v>2572</v>
      </c>
      <c r="C36" s="129"/>
      <c r="D36" s="74" t="s">
        <v>2591</v>
      </c>
      <c r="E36" s="74" t="s">
        <v>2609</v>
      </c>
      <c r="F36" s="127" t="str">
        <f t="shared" si="0"/>
        <v>Odd</v>
      </c>
    </row>
    <row r="37" spans="1:6" ht="60" x14ac:dyDescent="0.25">
      <c r="A37" s="130">
        <v>36</v>
      </c>
      <c r="B37" s="133" t="s">
        <v>2573</v>
      </c>
      <c r="C37" s="129"/>
      <c r="D37" s="74" t="s">
        <v>2591</v>
      </c>
      <c r="E37" s="74" t="s">
        <v>2638</v>
      </c>
      <c r="F37" s="127" t="str">
        <f t="shared" si="0"/>
        <v>Even</v>
      </c>
    </row>
    <row r="38" spans="1:6" x14ac:dyDescent="0.25">
      <c r="A38" s="130">
        <v>37</v>
      </c>
      <c r="B38" s="133" t="s">
        <v>0</v>
      </c>
      <c r="C38" s="129"/>
      <c r="D38" s="74" t="s">
        <v>716</v>
      </c>
      <c r="E38" s="74" t="s">
        <v>2596</v>
      </c>
      <c r="F38" s="127" t="str">
        <f t="shared" si="0"/>
        <v>Odd</v>
      </c>
    </row>
    <row r="39" spans="1:6" x14ac:dyDescent="0.25">
      <c r="A39" s="130">
        <v>38</v>
      </c>
      <c r="B39" s="133" t="s">
        <v>3</v>
      </c>
      <c r="C39" s="129"/>
      <c r="D39" s="74" t="s">
        <v>716</v>
      </c>
      <c r="E39" s="74" t="s">
        <v>716</v>
      </c>
      <c r="F39" s="127" t="str">
        <f t="shared" si="0"/>
        <v>Even</v>
      </c>
    </row>
    <row r="40" spans="1:6" x14ac:dyDescent="0.25">
      <c r="A40" s="130">
        <v>39</v>
      </c>
      <c r="B40" s="133" t="s">
        <v>2359</v>
      </c>
      <c r="C40" s="129"/>
      <c r="D40" s="74" t="s">
        <v>716</v>
      </c>
      <c r="E40" s="74" t="s">
        <v>716</v>
      </c>
      <c r="F40" s="127" t="str">
        <f t="shared" si="0"/>
        <v>Odd</v>
      </c>
    </row>
    <row r="41" spans="1:6" x14ac:dyDescent="0.25">
      <c r="A41" s="130">
        <v>40</v>
      </c>
      <c r="B41" s="133" t="s">
        <v>2360</v>
      </c>
      <c r="C41" s="129" t="s">
        <v>2021</v>
      </c>
      <c r="D41" s="74" t="s">
        <v>716</v>
      </c>
      <c r="E41" s="74" t="s">
        <v>2610</v>
      </c>
      <c r="F41" s="127" t="str">
        <f t="shared" si="0"/>
        <v>Even</v>
      </c>
    </row>
    <row r="42" spans="1:6" x14ac:dyDescent="0.25">
      <c r="A42" s="130">
        <v>41</v>
      </c>
      <c r="B42" s="133" t="s">
        <v>2361</v>
      </c>
      <c r="C42" s="129"/>
      <c r="D42" s="74" t="s">
        <v>716</v>
      </c>
      <c r="E42" s="74" t="s">
        <v>716</v>
      </c>
      <c r="F42" s="127" t="str">
        <f t="shared" si="0"/>
        <v>Odd</v>
      </c>
    </row>
    <row r="43" spans="1:6" x14ac:dyDescent="0.25">
      <c r="A43" s="130">
        <v>42</v>
      </c>
      <c r="B43" s="133" t="s">
        <v>109</v>
      </c>
      <c r="C43" s="129"/>
      <c r="D43" s="74" t="s">
        <v>716</v>
      </c>
      <c r="E43" s="74" t="s">
        <v>2611</v>
      </c>
      <c r="F43" s="127" t="str">
        <f t="shared" si="0"/>
        <v>Even</v>
      </c>
    </row>
    <row r="44" spans="1:6" x14ac:dyDescent="0.25">
      <c r="A44" s="130">
        <v>43</v>
      </c>
      <c r="B44" s="133" t="s">
        <v>2362</v>
      </c>
      <c r="C44" s="129"/>
      <c r="D44" s="74" t="s">
        <v>716</v>
      </c>
      <c r="E44" s="74" t="s">
        <v>716</v>
      </c>
      <c r="F44" s="127" t="str">
        <f t="shared" si="0"/>
        <v>Odd</v>
      </c>
    </row>
    <row r="45" spans="1:6" x14ac:dyDescent="0.25">
      <c r="A45" s="130">
        <v>44</v>
      </c>
      <c r="B45" s="133" t="s">
        <v>2363</v>
      </c>
      <c r="C45" s="129"/>
      <c r="D45" s="74" t="s">
        <v>716</v>
      </c>
      <c r="E45" s="74" t="s">
        <v>716</v>
      </c>
      <c r="F45" s="127" t="str">
        <f t="shared" si="0"/>
        <v>Even</v>
      </c>
    </row>
    <row r="46" spans="1:6" x14ac:dyDescent="0.25">
      <c r="A46" s="130">
        <v>45</v>
      </c>
      <c r="B46" s="133" t="s">
        <v>2364</v>
      </c>
      <c r="C46" s="129"/>
      <c r="D46" s="74" t="s">
        <v>716</v>
      </c>
      <c r="E46" s="74" t="s">
        <v>716</v>
      </c>
      <c r="F46" s="127" t="str">
        <f t="shared" si="0"/>
        <v>Odd</v>
      </c>
    </row>
    <row r="47" spans="1:6" x14ac:dyDescent="0.25">
      <c r="A47" s="130">
        <v>46</v>
      </c>
      <c r="B47" s="133" t="s">
        <v>2365</v>
      </c>
      <c r="C47" s="129"/>
      <c r="D47" s="74" t="s">
        <v>716</v>
      </c>
      <c r="E47" s="74" t="s">
        <v>716</v>
      </c>
      <c r="F47" s="127" t="str">
        <f t="shared" si="0"/>
        <v>Even</v>
      </c>
    </row>
    <row r="48" spans="1:6" ht="60" x14ac:dyDescent="0.25">
      <c r="A48" s="130">
        <v>47</v>
      </c>
      <c r="B48" s="133" t="s">
        <v>2574</v>
      </c>
      <c r="C48" s="129"/>
      <c r="D48" s="74" t="s">
        <v>2591</v>
      </c>
      <c r="E48" s="74" t="s">
        <v>2612</v>
      </c>
      <c r="F48" s="127" t="str">
        <f t="shared" si="0"/>
        <v>Odd</v>
      </c>
    </row>
    <row r="49" spans="1:6" x14ac:dyDescent="0.25">
      <c r="A49" s="130">
        <v>48</v>
      </c>
      <c r="B49" s="133" t="s">
        <v>2366</v>
      </c>
      <c r="C49" s="129" t="s">
        <v>2021</v>
      </c>
      <c r="D49" s="74" t="s">
        <v>716</v>
      </c>
      <c r="E49" s="74" t="s">
        <v>2613</v>
      </c>
      <c r="F49" s="127" t="str">
        <f t="shared" si="0"/>
        <v>Even</v>
      </c>
    </row>
    <row r="50" spans="1:6" ht="30" x14ac:dyDescent="0.25">
      <c r="A50" s="130">
        <v>49</v>
      </c>
      <c r="B50" s="133" t="s">
        <v>2367</v>
      </c>
      <c r="C50" s="129"/>
      <c r="D50" s="74" t="s">
        <v>716</v>
      </c>
      <c r="E50" s="74" t="s">
        <v>2614</v>
      </c>
      <c r="F50" s="127" t="str">
        <f t="shared" si="0"/>
        <v>Odd</v>
      </c>
    </row>
    <row r="51" spans="1:6" x14ac:dyDescent="0.25">
      <c r="A51" s="130">
        <v>50</v>
      </c>
      <c r="B51" s="133" t="s">
        <v>2369</v>
      </c>
      <c r="C51" s="129" t="s">
        <v>2270</v>
      </c>
      <c r="D51" s="74"/>
      <c r="E51" s="74" t="s">
        <v>2640</v>
      </c>
      <c r="F51" s="127" t="str">
        <f t="shared" si="0"/>
        <v>Even</v>
      </c>
    </row>
    <row r="52" spans="1:6" x14ac:dyDescent="0.25">
      <c r="A52" s="130">
        <v>51</v>
      </c>
      <c r="B52" s="133" t="s">
        <v>2368</v>
      </c>
      <c r="C52" s="129" t="s">
        <v>2270</v>
      </c>
      <c r="D52" s="74" t="s">
        <v>716</v>
      </c>
      <c r="E52" s="74" t="s">
        <v>2641</v>
      </c>
      <c r="F52" s="127" t="str">
        <f t="shared" si="0"/>
        <v>Odd</v>
      </c>
    </row>
    <row r="53" spans="1:6" x14ac:dyDescent="0.25">
      <c r="A53" s="130">
        <v>52</v>
      </c>
      <c r="B53" s="133" t="s">
        <v>2370</v>
      </c>
      <c r="C53" s="129" t="s">
        <v>2270</v>
      </c>
      <c r="D53" s="74" t="s">
        <v>716</v>
      </c>
      <c r="E53" s="74" t="s">
        <v>2615</v>
      </c>
      <c r="F53" s="127" t="str">
        <f t="shared" si="0"/>
        <v>Even</v>
      </c>
    </row>
    <row r="54" spans="1:6" x14ac:dyDescent="0.25">
      <c r="A54" s="130">
        <v>53</v>
      </c>
      <c r="B54" s="133" t="s">
        <v>2371</v>
      </c>
      <c r="C54" s="129" t="s">
        <v>2270</v>
      </c>
      <c r="D54" s="74" t="s">
        <v>716</v>
      </c>
      <c r="E54" s="74" t="s">
        <v>2615</v>
      </c>
      <c r="F54" s="127" t="str">
        <f t="shared" si="0"/>
        <v>Odd</v>
      </c>
    </row>
    <row r="55" spans="1:6" x14ac:dyDescent="0.25">
      <c r="A55" s="130">
        <v>54</v>
      </c>
      <c r="B55" s="133" t="s">
        <v>2372</v>
      </c>
      <c r="C55" s="129"/>
      <c r="D55" s="74" t="s">
        <v>716</v>
      </c>
      <c r="E55" s="74" t="s">
        <v>2616</v>
      </c>
      <c r="F55" s="127" t="str">
        <f t="shared" si="0"/>
        <v>Even</v>
      </c>
    </row>
    <row r="56" spans="1:6" x14ac:dyDescent="0.25">
      <c r="A56" s="130">
        <v>55</v>
      </c>
      <c r="B56" s="133" t="s">
        <v>2373</v>
      </c>
      <c r="C56" s="129"/>
      <c r="D56" s="74" t="s">
        <v>716</v>
      </c>
      <c r="E56" s="74" t="s">
        <v>2616</v>
      </c>
      <c r="F56" s="127" t="str">
        <f t="shared" si="0"/>
        <v>Odd</v>
      </c>
    </row>
    <row r="57" spans="1:6" x14ac:dyDescent="0.25">
      <c r="A57" s="130">
        <v>56</v>
      </c>
      <c r="B57" s="133" t="s">
        <v>2374</v>
      </c>
      <c r="C57" s="129"/>
      <c r="D57" s="74" t="s">
        <v>716</v>
      </c>
      <c r="E57" s="74" t="s">
        <v>2616</v>
      </c>
      <c r="F57" s="127" t="str">
        <f t="shared" si="0"/>
        <v>Even</v>
      </c>
    </row>
    <row r="58" spans="1:6" x14ac:dyDescent="0.25">
      <c r="A58" s="130">
        <v>57</v>
      </c>
      <c r="B58" s="133" t="s">
        <v>2375</v>
      </c>
      <c r="C58" s="129"/>
      <c r="D58" s="74" t="s">
        <v>716</v>
      </c>
      <c r="E58" s="74" t="s">
        <v>2616</v>
      </c>
      <c r="F58" s="127" t="str">
        <f t="shared" si="0"/>
        <v>Odd</v>
      </c>
    </row>
    <row r="59" spans="1:6" x14ac:dyDescent="0.25">
      <c r="A59" s="130">
        <v>58</v>
      </c>
      <c r="B59" s="133" t="s">
        <v>2376</v>
      </c>
      <c r="C59" s="129"/>
      <c r="D59" s="74" t="s">
        <v>716</v>
      </c>
      <c r="E59" s="74" t="s">
        <v>716</v>
      </c>
      <c r="F59" s="127" t="str">
        <f t="shared" si="0"/>
        <v>Even</v>
      </c>
    </row>
    <row r="60" spans="1:6" ht="60" x14ac:dyDescent="0.25">
      <c r="A60" s="130">
        <v>59</v>
      </c>
      <c r="B60" s="133" t="s">
        <v>2575</v>
      </c>
      <c r="C60" s="129"/>
      <c r="D60" s="74" t="s">
        <v>2591</v>
      </c>
      <c r="E60" s="74" t="s">
        <v>2612</v>
      </c>
      <c r="F60" s="127" t="str">
        <f t="shared" si="0"/>
        <v>Odd</v>
      </c>
    </row>
    <row r="61" spans="1:6" x14ac:dyDescent="0.25">
      <c r="A61" s="130">
        <v>60</v>
      </c>
      <c r="B61" s="133" t="s">
        <v>2377</v>
      </c>
      <c r="C61" s="129"/>
      <c r="D61" s="74" t="s">
        <v>716</v>
      </c>
      <c r="E61" s="74" t="s">
        <v>2617</v>
      </c>
      <c r="F61" s="127" t="str">
        <f t="shared" si="0"/>
        <v>Even</v>
      </c>
    </row>
    <row r="62" spans="1:6" x14ac:dyDescent="0.25">
      <c r="A62" s="130">
        <v>61</v>
      </c>
      <c r="B62" s="133" t="s">
        <v>2378</v>
      </c>
      <c r="C62" s="129"/>
      <c r="D62" s="74" t="s">
        <v>716</v>
      </c>
      <c r="E62" s="74" t="s">
        <v>2617</v>
      </c>
      <c r="F62" s="127" t="str">
        <f t="shared" si="0"/>
        <v>Odd</v>
      </c>
    </row>
    <row r="63" spans="1:6" x14ac:dyDescent="0.25">
      <c r="A63" s="130">
        <v>62</v>
      </c>
      <c r="B63" s="133" t="s">
        <v>2379</v>
      </c>
      <c r="C63" s="129"/>
      <c r="D63" s="74" t="s">
        <v>716</v>
      </c>
      <c r="E63" s="74" t="s">
        <v>2617</v>
      </c>
      <c r="F63" s="127" t="str">
        <f t="shared" si="0"/>
        <v>Even</v>
      </c>
    </row>
    <row r="64" spans="1:6" x14ac:dyDescent="0.25">
      <c r="A64" s="130">
        <v>63</v>
      </c>
      <c r="B64" s="133" t="s">
        <v>2380</v>
      </c>
      <c r="C64" s="129"/>
      <c r="D64" s="74" t="s">
        <v>716</v>
      </c>
      <c r="E64" s="74" t="s">
        <v>2617</v>
      </c>
      <c r="F64" s="127" t="str">
        <f t="shared" si="0"/>
        <v>Odd</v>
      </c>
    </row>
    <row r="65" spans="1:6" x14ac:dyDescent="0.25">
      <c r="A65" s="130">
        <v>64</v>
      </c>
      <c r="B65" s="133" t="s">
        <v>2381</v>
      </c>
      <c r="C65" s="129"/>
      <c r="D65" s="74" t="s">
        <v>716</v>
      </c>
      <c r="E65" s="74" t="s">
        <v>2617</v>
      </c>
      <c r="F65" s="127" t="str">
        <f t="shared" si="0"/>
        <v>Even</v>
      </c>
    </row>
    <row r="66" spans="1:6" x14ac:dyDescent="0.25">
      <c r="A66" s="130">
        <v>65</v>
      </c>
      <c r="B66" s="133" t="s">
        <v>2382</v>
      </c>
      <c r="C66" s="129"/>
      <c r="D66" s="74" t="s">
        <v>716</v>
      </c>
      <c r="E66" s="74" t="s">
        <v>2617</v>
      </c>
      <c r="F66" s="127" t="str">
        <f t="shared" ref="F66:F129" si="1">IF(ISODD(A66),"Odd","Even")</f>
        <v>Odd</v>
      </c>
    </row>
    <row r="67" spans="1:6" x14ac:dyDescent="0.25">
      <c r="A67" s="130">
        <v>66</v>
      </c>
      <c r="B67" s="133" t="s">
        <v>0</v>
      </c>
      <c r="C67" s="129"/>
      <c r="D67" s="74" t="s">
        <v>716</v>
      </c>
      <c r="E67" s="74" t="s">
        <v>2596</v>
      </c>
      <c r="F67" s="127" t="str">
        <f t="shared" si="1"/>
        <v>Even</v>
      </c>
    </row>
    <row r="68" spans="1:6" x14ac:dyDescent="0.25">
      <c r="A68" s="130">
        <v>67</v>
      </c>
      <c r="B68" s="133" t="s">
        <v>0</v>
      </c>
      <c r="C68" s="129"/>
      <c r="D68" s="74" t="s">
        <v>716</v>
      </c>
      <c r="E68" s="74" t="s">
        <v>2596</v>
      </c>
      <c r="F68" s="127" t="str">
        <f t="shared" si="1"/>
        <v>Odd</v>
      </c>
    </row>
    <row r="69" spans="1:6" x14ac:dyDescent="0.25">
      <c r="A69" s="130">
        <v>68</v>
      </c>
      <c r="B69" s="133" t="s">
        <v>2383</v>
      </c>
      <c r="C69" s="129"/>
      <c r="D69" s="74" t="s">
        <v>716</v>
      </c>
      <c r="E69" s="74" t="s">
        <v>716</v>
      </c>
      <c r="F69" s="127" t="str">
        <f t="shared" si="1"/>
        <v>Even</v>
      </c>
    </row>
    <row r="70" spans="1:6" x14ac:dyDescent="0.25">
      <c r="A70" s="130">
        <v>69</v>
      </c>
      <c r="B70" s="133" t="s">
        <v>2384</v>
      </c>
      <c r="C70" s="129"/>
      <c r="D70" s="74" t="s">
        <v>716</v>
      </c>
      <c r="E70" s="74" t="s">
        <v>716</v>
      </c>
      <c r="F70" s="127" t="str">
        <f t="shared" si="1"/>
        <v>Odd</v>
      </c>
    </row>
    <row r="71" spans="1:6" x14ac:dyDescent="0.25">
      <c r="A71" s="130">
        <v>70</v>
      </c>
      <c r="B71" s="133" t="s">
        <v>2385</v>
      </c>
      <c r="C71" s="129"/>
      <c r="D71" s="74" t="s">
        <v>716</v>
      </c>
      <c r="E71" s="74" t="s">
        <v>2618</v>
      </c>
      <c r="F71" s="127" t="str">
        <f t="shared" si="1"/>
        <v>Even</v>
      </c>
    </row>
    <row r="72" spans="1:6" x14ac:dyDescent="0.25">
      <c r="A72" s="130">
        <v>71</v>
      </c>
      <c r="B72" s="133" t="s">
        <v>2386</v>
      </c>
      <c r="C72" s="129"/>
      <c r="D72" s="74" t="s">
        <v>716</v>
      </c>
      <c r="E72" s="74" t="s">
        <v>2616</v>
      </c>
      <c r="F72" s="127" t="str">
        <f t="shared" si="1"/>
        <v>Odd</v>
      </c>
    </row>
    <row r="73" spans="1:6" x14ac:dyDescent="0.25">
      <c r="A73" s="130">
        <v>72</v>
      </c>
      <c r="B73" s="133" t="s">
        <v>2387</v>
      </c>
      <c r="C73" s="129"/>
      <c r="D73" s="74" t="s">
        <v>716</v>
      </c>
      <c r="E73" s="74" t="s">
        <v>716</v>
      </c>
      <c r="F73" s="127" t="str">
        <f t="shared" si="1"/>
        <v>Even</v>
      </c>
    </row>
    <row r="74" spans="1:6" x14ac:dyDescent="0.25">
      <c r="A74" s="130">
        <v>73</v>
      </c>
      <c r="B74" s="133" t="s">
        <v>2388</v>
      </c>
      <c r="C74" s="129"/>
      <c r="D74" s="74" t="s">
        <v>716</v>
      </c>
      <c r="E74" s="74" t="s">
        <v>2616</v>
      </c>
      <c r="F74" s="127" t="str">
        <f t="shared" si="1"/>
        <v>Odd</v>
      </c>
    </row>
    <row r="75" spans="1:6" ht="18" customHeight="1" x14ac:dyDescent="0.25">
      <c r="A75" s="130">
        <v>74</v>
      </c>
      <c r="B75" s="133" t="s">
        <v>2389</v>
      </c>
      <c r="C75" s="129" t="s">
        <v>2513</v>
      </c>
      <c r="D75" s="74" t="s">
        <v>716</v>
      </c>
      <c r="E75" s="74" t="s">
        <v>2635</v>
      </c>
      <c r="F75" s="127" t="str">
        <f t="shared" si="1"/>
        <v>Even</v>
      </c>
    </row>
    <row r="76" spans="1:6" x14ac:dyDescent="0.25">
      <c r="A76" s="130">
        <v>75</v>
      </c>
      <c r="B76" s="133" t="s">
        <v>2390</v>
      </c>
      <c r="C76" s="129"/>
      <c r="D76" s="74" t="s">
        <v>716</v>
      </c>
      <c r="E76" s="74" t="s">
        <v>2618</v>
      </c>
      <c r="F76" s="127" t="str">
        <f t="shared" si="1"/>
        <v>Odd</v>
      </c>
    </row>
    <row r="77" spans="1:6" ht="60" x14ac:dyDescent="0.25">
      <c r="A77" s="130">
        <v>76</v>
      </c>
      <c r="B77" s="133" t="s">
        <v>2576</v>
      </c>
      <c r="C77" s="136" t="s">
        <v>2639</v>
      </c>
      <c r="D77" s="74" t="s">
        <v>2591</v>
      </c>
      <c r="E77" s="74" t="s">
        <v>2619</v>
      </c>
      <c r="F77" s="127" t="str">
        <f t="shared" si="1"/>
        <v>Even</v>
      </c>
    </row>
    <row r="78" spans="1:6" x14ac:dyDescent="0.25">
      <c r="A78" s="130">
        <v>77</v>
      </c>
      <c r="B78" s="133" t="s">
        <v>2391</v>
      </c>
      <c r="C78" s="129"/>
      <c r="D78" s="74" t="s">
        <v>716</v>
      </c>
      <c r="E78" s="74" t="s">
        <v>2618</v>
      </c>
      <c r="F78" s="127" t="str">
        <f t="shared" si="1"/>
        <v>Odd</v>
      </c>
    </row>
    <row r="79" spans="1:6" x14ac:dyDescent="0.25">
      <c r="A79" s="130">
        <v>78</v>
      </c>
      <c r="B79" s="133" t="s">
        <v>0</v>
      </c>
      <c r="C79" s="129"/>
      <c r="D79" s="74" t="s">
        <v>716</v>
      </c>
      <c r="E79" s="74" t="s">
        <v>2596</v>
      </c>
      <c r="F79" s="127" t="str">
        <f t="shared" si="1"/>
        <v>Even</v>
      </c>
    </row>
    <row r="80" spans="1:6" x14ac:dyDescent="0.25">
      <c r="A80" s="130">
        <v>79</v>
      </c>
      <c r="B80" s="133" t="s">
        <v>2392</v>
      </c>
      <c r="C80" s="129"/>
      <c r="D80" s="74" t="s">
        <v>716</v>
      </c>
      <c r="E80" s="74" t="s">
        <v>2618</v>
      </c>
      <c r="F80" s="127" t="str">
        <f t="shared" si="1"/>
        <v>Odd</v>
      </c>
    </row>
    <row r="81" spans="1:6" x14ac:dyDescent="0.25">
      <c r="A81" s="130">
        <v>80</v>
      </c>
      <c r="B81" s="133" t="s">
        <v>2393</v>
      </c>
      <c r="C81" s="129"/>
      <c r="D81" s="74" t="s">
        <v>716</v>
      </c>
      <c r="E81" s="74" t="s">
        <v>716</v>
      </c>
      <c r="F81" s="127" t="str">
        <f t="shared" si="1"/>
        <v>Even</v>
      </c>
    </row>
    <row r="82" spans="1:6" x14ac:dyDescent="0.25">
      <c r="A82" s="130">
        <v>81</v>
      </c>
      <c r="B82" s="133" t="s">
        <v>2394</v>
      </c>
      <c r="C82" s="129"/>
      <c r="D82" s="74" t="s">
        <v>716</v>
      </c>
      <c r="E82" s="74" t="s">
        <v>2616</v>
      </c>
      <c r="F82" s="127" t="str">
        <f t="shared" si="1"/>
        <v>Odd</v>
      </c>
    </row>
    <row r="83" spans="1:6" x14ac:dyDescent="0.25">
      <c r="A83" s="130">
        <v>82</v>
      </c>
      <c r="B83" s="133" t="s">
        <v>2395</v>
      </c>
      <c r="C83" s="129"/>
      <c r="D83" s="74" t="s">
        <v>716</v>
      </c>
      <c r="E83" s="74" t="s">
        <v>716</v>
      </c>
      <c r="F83" s="127" t="str">
        <f t="shared" si="1"/>
        <v>Even</v>
      </c>
    </row>
    <row r="84" spans="1:6" x14ac:dyDescent="0.25">
      <c r="A84" s="130">
        <v>83</v>
      </c>
      <c r="B84" s="133" t="s">
        <v>2396</v>
      </c>
      <c r="C84" s="129"/>
      <c r="D84" s="74" t="s">
        <v>716</v>
      </c>
      <c r="E84" s="74" t="s">
        <v>2620</v>
      </c>
      <c r="F84" s="127" t="str">
        <f t="shared" si="1"/>
        <v>Odd</v>
      </c>
    </row>
    <row r="85" spans="1:6" x14ac:dyDescent="0.25">
      <c r="A85" s="130">
        <v>84</v>
      </c>
      <c r="B85" s="133" t="s">
        <v>2397</v>
      </c>
      <c r="C85" s="129" t="s">
        <v>2021</v>
      </c>
      <c r="D85" s="74" t="s">
        <v>716</v>
      </c>
      <c r="E85" s="74" t="s">
        <v>2621</v>
      </c>
      <c r="F85" s="127" t="str">
        <f t="shared" si="1"/>
        <v>Even</v>
      </c>
    </row>
    <row r="86" spans="1:6" x14ac:dyDescent="0.25">
      <c r="A86" s="130">
        <v>85</v>
      </c>
      <c r="B86" s="133" t="s">
        <v>2398</v>
      </c>
      <c r="C86" s="129"/>
      <c r="D86" s="74" t="s">
        <v>716</v>
      </c>
      <c r="E86" s="74" t="s">
        <v>2622</v>
      </c>
      <c r="F86" s="127" t="str">
        <f t="shared" si="1"/>
        <v>Odd</v>
      </c>
    </row>
    <row r="87" spans="1:6" x14ac:dyDescent="0.25">
      <c r="A87" s="130">
        <v>86</v>
      </c>
      <c r="B87" s="133" t="s">
        <v>2399</v>
      </c>
      <c r="C87" s="129" t="s">
        <v>2021</v>
      </c>
      <c r="D87" s="74" t="s">
        <v>716</v>
      </c>
      <c r="E87" s="74" t="s">
        <v>2623</v>
      </c>
      <c r="F87" s="127" t="str">
        <f t="shared" si="1"/>
        <v>Even</v>
      </c>
    </row>
    <row r="88" spans="1:6" x14ac:dyDescent="0.25">
      <c r="A88" s="130">
        <v>87</v>
      </c>
      <c r="B88" s="133" t="s">
        <v>2400</v>
      </c>
      <c r="C88" s="129"/>
      <c r="D88" s="74" t="s">
        <v>716</v>
      </c>
      <c r="E88" s="74" t="s">
        <v>716</v>
      </c>
      <c r="F88" s="127" t="str">
        <f t="shared" si="1"/>
        <v>Odd</v>
      </c>
    </row>
    <row r="89" spans="1:6" ht="15" customHeight="1" x14ac:dyDescent="0.25">
      <c r="A89" s="130">
        <v>88</v>
      </c>
      <c r="B89" s="133" t="s">
        <v>2401</v>
      </c>
      <c r="C89" s="129"/>
      <c r="D89" s="74" t="s">
        <v>716</v>
      </c>
      <c r="E89" s="74" t="s">
        <v>716</v>
      </c>
      <c r="F89" s="127" t="str">
        <f t="shared" si="1"/>
        <v>Even</v>
      </c>
    </row>
    <row r="90" spans="1:6" ht="15" customHeight="1" x14ac:dyDescent="0.25">
      <c r="A90" s="130">
        <v>89</v>
      </c>
      <c r="B90" s="133" t="s">
        <v>0</v>
      </c>
      <c r="C90" s="129"/>
      <c r="D90" s="74" t="s">
        <v>716</v>
      </c>
      <c r="E90" s="74" t="s">
        <v>2596</v>
      </c>
      <c r="F90" s="127" t="str">
        <f t="shared" si="1"/>
        <v>Odd</v>
      </c>
    </row>
    <row r="91" spans="1:6" x14ac:dyDescent="0.25">
      <c r="A91" s="130">
        <v>90</v>
      </c>
      <c r="B91" s="133" t="s">
        <v>2402</v>
      </c>
      <c r="C91" s="129"/>
      <c r="D91" s="74" t="s">
        <v>716</v>
      </c>
      <c r="E91" s="74" t="s">
        <v>716</v>
      </c>
      <c r="F91" s="127" t="str">
        <f t="shared" si="1"/>
        <v>Even</v>
      </c>
    </row>
    <row r="92" spans="1:6" x14ac:dyDescent="0.25">
      <c r="A92" s="130">
        <v>91</v>
      </c>
      <c r="B92" s="133" t="s">
        <v>2403</v>
      </c>
      <c r="C92" s="129"/>
      <c r="D92" s="74" t="s">
        <v>716</v>
      </c>
      <c r="E92" s="74" t="s">
        <v>716</v>
      </c>
      <c r="F92" s="127" t="str">
        <f t="shared" si="1"/>
        <v>Odd</v>
      </c>
    </row>
    <row r="93" spans="1:6" x14ac:dyDescent="0.25">
      <c r="A93" s="130">
        <v>92</v>
      </c>
      <c r="B93" s="133" t="s">
        <v>2404</v>
      </c>
      <c r="C93" s="129"/>
      <c r="D93" s="74" t="s">
        <v>716</v>
      </c>
      <c r="E93" s="74" t="s">
        <v>716</v>
      </c>
      <c r="F93" s="127" t="str">
        <f t="shared" si="1"/>
        <v>Even</v>
      </c>
    </row>
    <row r="94" spans="1:6" x14ac:dyDescent="0.25">
      <c r="A94" s="130">
        <v>93</v>
      </c>
      <c r="B94" s="133" t="s">
        <v>2405</v>
      </c>
      <c r="C94" s="129"/>
      <c r="D94" s="74" t="s">
        <v>716</v>
      </c>
      <c r="E94" s="74" t="s">
        <v>716</v>
      </c>
      <c r="F94" s="127" t="str">
        <f t="shared" si="1"/>
        <v>Odd</v>
      </c>
    </row>
    <row r="95" spans="1:6" x14ac:dyDescent="0.25">
      <c r="A95" s="130">
        <v>94</v>
      </c>
      <c r="B95" s="133" t="s">
        <v>2406</v>
      </c>
      <c r="C95" s="129"/>
      <c r="D95" s="74" t="s">
        <v>716</v>
      </c>
      <c r="E95" s="74" t="s">
        <v>716</v>
      </c>
      <c r="F95" s="127" t="str">
        <f t="shared" si="1"/>
        <v>Even</v>
      </c>
    </row>
    <row r="96" spans="1:6" x14ac:dyDescent="0.25">
      <c r="A96" s="130">
        <v>95</v>
      </c>
      <c r="B96" s="133" t="s">
        <v>0</v>
      </c>
      <c r="C96" s="129"/>
      <c r="D96" s="74" t="s">
        <v>716</v>
      </c>
      <c r="E96" s="74" t="s">
        <v>2596</v>
      </c>
      <c r="F96" s="127" t="str">
        <f t="shared" si="1"/>
        <v>Odd</v>
      </c>
    </row>
    <row r="97" spans="1:6" x14ac:dyDescent="0.25">
      <c r="A97" s="130">
        <v>96</v>
      </c>
      <c r="B97" s="133" t="s">
        <v>2407</v>
      </c>
      <c r="C97" s="129"/>
      <c r="D97" s="74" t="s">
        <v>716</v>
      </c>
      <c r="E97" s="74" t="s">
        <v>2624</v>
      </c>
      <c r="F97" s="127" t="str">
        <f t="shared" si="1"/>
        <v>Even</v>
      </c>
    </row>
    <row r="98" spans="1:6" ht="32.25" customHeight="1" x14ac:dyDescent="0.25">
      <c r="A98" s="130">
        <v>97</v>
      </c>
      <c r="B98" s="133" t="s">
        <v>2577</v>
      </c>
      <c r="C98" s="129"/>
      <c r="D98" s="74" t="s">
        <v>2589</v>
      </c>
      <c r="E98" s="74" t="s">
        <v>2625</v>
      </c>
      <c r="F98" s="127" t="str">
        <f t="shared" si="1"/>
        <v>Odd</v>
      </c>
    </row>
    <row r="99" spans="1:6" x14ac:dyDescent="0.25">
      <c r="A99" s="130">
        <v>98</v>
      </c>
      <c r="B99" s="133" t="s">
        <v>2408</v>
      </c>
      <c r="C99" s="129"/>
      <c r="D99" s="74" t="s">
        <v>716</v>
      </c>
      <c r="E99" s="74" t="s">
        <v>716</v>
      </c>
      <c r="F99" s="127" t="str">
        <f t="shared" si="1"/>
        <v>Even</v>
      </c>
    </row>
    <row r="100" spans="1:6" x14ac:dyDescent="0.25">
      <c r="A100" s="130">
        <v>99</v>
      </c>
      <c r="B100" s="133" t="s">
        <v>2409</v>
      </c>
      <c r="C100" s="129"/>
      <c r="D100" s="74" t="s">
        <v>716</v>
      </c>
      <c r="E100" s="74" t="s">
        <v>716</v>
      </c>
      <c r="F100" s="127" t="str">
        <f t="shared" si="1"/>
        <v>Odd</v>
      </c>
    </row>
    <row r="101" spans="1:6" ht="60" x14ac:dyDescent="0.25">
      <c r="A101" s="130">
        <v>100</v>
      </c>
      <c r="B101" s="133" t="s">
        <v>2578</v>
      </c>
      <c r="C101" s="129"/>
      <c r="D101" s="74" t="s">
        <v>2591</v>
      </c>
      <c r="E101" s="74" t="s">
        <v>2609</v>
      </c>
      <c r="F101" s="127" t="str">
        <f t="shared" si="1"/>
        <v>Even</v>
      </c>
    </row>
    <row r="102" spans="1:6" x14ac:dyDescent="0.25">
      <c r="A102" s="130">
        <v>101</v>
      </c>
      <c r="B102" s="133" t="s">
        <v>0</v>
      </c>
      <c r="C102" s="129"/>
      <c r="D102" s="74" t="s">
        <v>716</v>
      </c>
      <c r="E102" s="74" t="s">
        <v>2596</v>
      </c>
      <c r="F102" s="127" t="str">
        <f t="shared" si="1"/>
        <v>Odd</v>
      </c>
    </row>
    <row r="103" spans="1:6" ht="60" x14ac:dyDescent="0.25">
      <c r="A103" s="130">
        <v>102</v>
      </c>
      <c r="B103" s="133" t="s">
        <v>2579</v>
      </c>
      <c r="C103" s="129"/>
      <c r="D103" s="74" t="s">
        <v>2591</v>
      </c>
      <c r="E103" s="74" t="s">
        <v>2609</v>
      </c>
      <c r="F103" s="127" t="str">
        <f t="shared" si="1"/>
        <v>Even</v>
      </c>
    </row>
    <row r="104" spans="1:6" x14ac:dyDescent="0.25">
      <c r="A104" s="130">
        <v>103</v>
      </c>
      <c r="B104" s="133" t="s">
        <v>14</v>
      </c>
      <c r="C104" s="129"/>
      <c r="D104" s="74" t="s">
        <v>716</v>
      </c>
      <c r="E104" s="74" t="s">
        <v>2607</v>
      </c>
      <c r="F104" s="127" t="str">
        <f t="shared" si="1"/>
        <v>Odd</v>
      </c>
    </row>
    <row r="105" spans="1:6" x14ac:dyDescent="0.25">
      <c r="A105" s="130">
        <v>104</v>
      </c>
      <c r="B105" s="133" t="s">
        <v>40</v>
      </c>
      <c r="C105" s="129"/>
      <c r="D105" s="74" t="s">
        <v>716</v>
      </c>
      <c r="E105" s="74" t="s">
        <v>716</v>
      </c>
      <c r="F105" s="127" t="str">
        <f t="shared" si="1"/>
        <v>Even</v>
      </c>
    </row>
    <row r="106" spans="1:6" x14ac:dyDescent="0.25">
      <c r="A106" s="130">
        <v>105</v>
      </c>
      <c r="B106" s="133" t="s">
        <v>14</v>
      </c>
      <c r="C106" s="129"/>
      <c r="D106" s="74" t="s">
        <v>716</v>
      </c>
      <c r="E106" s="74" t="s">
        <v>2607</v>
      </c>
      <c r="F106" s="127" t="str">
        <f t="shared" si="1"/>
        <v>Odd</v>
      </c>
    </row>
    <row r="107" spans="1:6" x14ac:dyDescent="0.25">
      <c r="A107" s="130">
        <v>106</v>
      </c>
      <c r="B107" s="133" t="s">
        <v>2410</v>
      </c>
      <c r="C107" s="129"/>
      <c r="D107" s="74" t="s">
        <v>716</v>
      </c>
      <c r="E107" s="74" t="s">
        <v>716</v>
      </c>
      <c r="F107" s="127" t="str">
        <f t="shared" si="1"/>
        <v>Even</v>
      </c>
    </row>
    <row r="108" spans="1:6" x14ac:dyDescent="0.25">
      <c r="A108" s="130">
        <v>107</v>
      </c>
      <c r="B108" s="133" t="s">
        <v>14</v>
      </c>
      <c r="C108" s="129"/>
      <c r="D108" s="74" t="s">
        <v>716</v>
      </c>
      <c r="E108" s="74" t="s">
        <v>2607</v>
      </c>
      <c r="F108" s="127" t="str">
        <f t="shared" si="1"/>
        <v>Odd</v>
      </c>
    </row>
    <row r="109" spans="1:6" x14ac:dyDescent="0.25">
      <c r="A109" s="130">
        <v>108</v>
      </c>
      <c r="B109" s="133" t="s">
        <v>2411</v>
      </c>
      <c r="C109" s="129"/>
      <c r="D109" s="74" t="s">
        <v>716</v>
      </c>
      <c r="E109" s="74" t="s">
        <v>716</v>
      </c>
      <c r="F109" s="127" t="str">
        <f t="shared" si="1"/>
        <v>Even</v>
      </c>
    </row>
    <row r="110" spans="1:6" x14ac:dyDescent="0.25">
      <c r="A110" s="130">
        <v>109</v>
      </c>
      <c r="B110" s="133" t="s">
        <v>14</v>
      </c>
      <c r="C110" s="129"/>
      <c r="D110" s="74" t="s">
        <v>716</v>
      </c>
      <c r="E110" s="74" t="s">
        <v>2607</v>
      </c>
      <c r="F110" s="127" t="str">
        <f t="shared" si="1"/>
        <v>Odd</v>
      </c>
    </row>
    <row r="111" spans="1:6" x14ac:dyDescent="0.25">
      <c r="A111" s="130">
        <v>110</v>
      </c>
      <c r="B111" s="133" t="s">
        <v>2206</v>
      </c>
      <c r="C111" s="129"/>
      <c r="D111" s="74" t="s">
        <v>716</v>
      </c>
      <c r="E111" s="74" t="s">
        <v>716</v>
      </c>
      <c r="F111" s="127" t="str">
        <f t="shared" si="1"/>
        <v>Even</v>
      </c>
    </row>
    <row r="112" spans="1:6" x14ac:dyDescent="0.25">
      <c r="A112" s="130">
        <v>111</v>
      </c>
      <c r="B112" s="133" t="s">
        <v>14</v>
      </c>
      <c r="C112" s="129"/>
      <c r="D112" s="74" t="s">
        <v>716</v>
      </c>
      <c r="E112" s="74" t="s">
        <v>2607</v>
      </c>
      <c r="F112" s="127" t="str">
        <f t="shared" si="1"/>
        <v>Odd</v>
      </c>
    </row>
    <row r="113" spans="1:6" x14ac:dyDescent="0.25">
      <c r="A113" s="130">
        <v>112</v>
      </c>
      <c r="B113" s="133" t="s">
        <v>0</v>
      </c>
      <c r="C113" s="129"/>
      <c r="D113" s="74" t="s">
        <v>716</v>
      </c>
      <c r="E113" s="74" t="s">
        <v>2596</v>
      </c>
      <c r="F113" s="127" t="str">
        <f t="shared" si="1"/>
        <v>Even</v>
      </c>
    </row>
    <row r="114" spans="1:6" x14ac:dyDescent="0.25">
      <c r="A114" s="130">
        <v>113</v>
      </c>
      <c r="B114" s="133" t="s">
        <v>2412</v>
      </c>
      <c r="C114" s="129"/>
      <c r="D114" s="74" t="s">
        <v>716</v>
      </c>
      <c r="E114" s="74" t="s">
        <v>2616</v>
      </c>
      <c r="F114" s="127" t="str">
        <f t="shared" si="1"/>
        <v>Odd</v>
      </c>
    </row>
    <row r="115" spans="1:6" x14ac:dyDescent="0.25">
      <c r="A115" s="130">
        <v>114</v>
      </c>
      <c r="B115" s="133" t="s">
        <v>2413</v>
      </c>
      <c r="C115" s="129"/>
      <c r="D115" s="74" t="s">
        <v>716</v>
      </c>
      <c r="E115" s="74" t="s">
        <v>716</v>
      </c>
      <c r="F115" s="127" t="str">
        <f t="shared" si="1"/>
        <v>Even</v>
      </c>
    </row>
    <row r="116" spans="1:6" x14ac:dyDescent="0.25">
      <c r="A116" s="130">
        <v>115</v>
      </c>
      <c r="B116" s="133" t="s">
        <v>2414</v>
      </c>
      <c r="C116" s="129" t="s">
        <v>2021</v>
      </c>
      <c r="D116" s="74" t="s">
        <v>716</v>
      </c>
      <c r="E116" s="74" t="s">
        <v>2626</v>
      </c>
      <c r="F116" s="127" t="str">
        <f t="shared" si="1"/>
        <v>Odd</v>
      </c>
    </row>
    <row r="117" spans="1:6" x14ac:dyDescent="0.25">
      <c r="A117" s="130">
        <v>116</v>
      </c>
      <c r="B117" s="133" t="s">
        <v>2415</v>
      </c>
      <c r="C117" s="129"/>
      <c r="D117" s="74" t="s">
        <v>716</v>
      </c>
      <c r="E117" s="74" t="s">
        <v>716</v>
      </c>
      <c r="F117" s="127" t="str">
        <f t="shared" si="1"/>
        <v>Even</v>
      </c>
    </row>
    <row r="118" spans="1:6" x14ac:dyDescent="0.25">
      <c r="A118" s="130">
        <v>117</v>
      </c>
      <c r="B118" s="133" t="s">
        <v>2416</v>
      </c>
      <c r="C118" s="129"/>
      <c r="D118" s="74" t="s">
        <v>716</v>
      </c>
      <c r="E118" s="74" t="s">
        <v>716</v>
      </c>
      <c r="F118" s="127" t="str">
        <f t="shared" si="1"/>
        <v>Odd</v>
      </c>
    </row>
    <row r="119" spans="1:6" x14ac:dyDescent="0.25">
      <c r="A119" s="130">
        <v>118</v>
      </c>
      <c r="B119" s="133" t="s">
        <v>0</v>
      </c>
      <c r="C119" s="129"/>
      <c r="D119" s="74" t="s">
        <v>716</v>
      </c>
      <c r="E119" s="74" t="s">
        <v>2596</v>
      </c>
      <c r="F119" s="127" t="str">
        <f t="shared" si="1"/>
        <v>Even</v>
      </c>
    </row>
    <row r="120" spans="1:6" x14ac:dyDescent="0.25">
      <c r="A120" s="130">
        <v>119</v>
      </c>
      <c r="B120" s="133" t="s">
        <v>2417</v>
      </c>
      <c r="C120" s="129"/>
      <c r="D120" s="74" t="s">
        <v>716</v>
      </c>
      <c r="E120" s="74" t="s">
        <v>716</v>
      </c>
      <c r="F120" s="127" t="str">
        <f t="shared" si="1"/>
        <v>Odd</v>
      </c>
    </row>
    <row r="121" spans="1:6" x14ac:dyDescent="0.25">
      <c r="A121" s="130">
        <v>120</v>
      </c>
      <c r="B121" s="133" t="s">
        <v>2418</v>
      </c>
      <c r="C121" s="129"/>
      <c r="D121" s="74" t="s">
        <v>716</v>
      </c>
      <c r="E121" s="74" t="s">
        <v>2616</v>
      </c>
      <c r="F121" s="127" t="str">
        <f t="shared" si="1"/>
        <v>Even</v>
      </c>
    </row>
    <row r="122" spans="1:6" x14ac:dyDescent="0.25">
      <c r="A122" s="130">
        <v>121</v>
      </c>
      <c r="B122" s="133" t="s">
        <v>2419</v>
      </c>
      <c r="C122" s="129"/>
      <c r="D122" s="74" t="s">
        <v>716</v>
      </c>
      <c r="E122" s="74" t="s">
        <v>716</v>
      </c>
      <c r="F122" s="127" t="str">
        <f t="shared" si="1"/>
        <v>Odd</v>
      </c>
    </row>
    <row r="123" spans="1:6" x14ac:dyDescent="0.25">
      <c r="A123" s="130">
        <v>122</v>
      </c>
      <c r="B123" s="133" t="s">
        <v>2420</v>
      </c>
      <c r="C123" s="129"/>
      <c r="D123" s="74" t="s">
        <v>716</v>
      </c>
      <c r="E123" s="74" t="s">
        <v>2616</v>
      </c>
      <c r="F123" s="127" t="str">
        <f t="shared" si="1"/>
        <v>Even</v>
      </c>
    </row>
    <row r="124" spans="1:6" x14ac:dyDescent="0.25">
      <c r="A124" s="130">
        <v>123</v>
      </c>
      <c r="B124" s="133" t="s">
        <v>2421</v>
      </c>
      <c r="C124" s="129"/>
      <c r="D124" s="74" t="s">
        <v>716</v>
      </c>
      <c r="E124" s="74" t="s">
        <v>716</v>
      </c>
      <c r="F124" s="127" t="str">
        <f t="shared" si="1"/>
        <v>Odd</v>
      </c>
    </row>
    <row r="125" spans="1:6" x14ac:dyDescent="0.25">
      <c r="A125" s="130">
        <v>124</v>
      </c>
      <c r="B125" s="133" t="s">
        <v>2422</v>
      </c>
      <c r="C125" s="129"/>
      <c r="D125" s="74" t="s">
        <v>716</v>
      </c>
      <c r="E125" s="74" t="s">
        <v>716</v>
      </c>
      <c r="F125" s="127" t="str">
        <f t="shared" si="1"/>
        <v>Even</v>
      </c>
    </row>
    <row r="126" spans="1:6" x14ac:dyDescent="0.25">
      <c r="A126" s="130">
        <v>125</v>
      </c>
      <c r="B126" s="133" t="s">
        <v>2423</v>
      </c>
      <c r="C126" s="129"/>
      <c r="D126" s="74" t="s">
        <v>716</v>
      </c>
      <c r="E126" s="74" t="s">
        <v>716</v>
      </c>
      <c r="F126" s="127" t="str">
        <f t="shared" si="1"/>
        <v>Odd</v>
      </c>
    </row>
    <row r="127" spans="1:6" x14ac:dyDescent="0.25">
      <c r="A127" s="130">
        <v>126</v>
      </c>
      <c r="B127" s="133" t="s">
        <v>0</v>
      </c>
      <c r="C127" s="129"/>
      <c r="D127" s="74" t="s">
        <v>716</v>
      </c>
      <c r="E127" s="74" t="s">
        <v>2596</v>
      </c>
      <c r="F127" s="127" t="str">
        <f t="shared" si="1"/>
        <v>Even</v>
      </c>
    </row>
    <row r="128" spans="1:6" x14ac:dyDescent="0.25">
      <c r="A128" s="130">
        <v>127</v>
      </c>
      <c r="B128" s="133" t="s">
        <v>2424</v>
      </c>
      <c r="C128" s="129"/>
      <c r="D128" s="74" t="s">
        <v>716</v>
      </c>
      <c r="E128" s="74" t="s">
        <v>716</v>
      </c>
      <c r="F128" s="127" t="str">
        <f t="shared" si="1"/>
        <v>Odd</v>
      </c>
    </row>
    <row r="129" spans="1:6" x14ac:dyDescent="0.25">
      <c r="A129" s="130">
        <v>128</v>
      </c>
      <c r="B129" s="133" t="s">
        <v>2425</v>
      </c>
      <c r="C129" s="129"/>
      <c r="D129" s="74" t="s">
        <v>716</v>
      </c>
      <c r="E129" s="74" t="s">
        <v>716</v>
      </c>
      <c r="F129" s="127" t="str">
        <f t="shared" si="1"/>
        <v>Even</v>
      </c>
    </row>
    <row r="130" spans="1:6" x14ac:dyDescent="0.25">
      <c r="A130" s="130">
        <v>129</v>
      </c>
      <c r="B130" s="133" t="s">
        <v>2426</v>
      </c>
      <c r="C130" s="129"/>
      <c r="D130" s="74" t="s">
        <v>716</v>
      </c>
      <c r="E130" s="74" t="s">
        <v>716</v>
      </c>
      <c r="F130" s="127" t="str">
        <f t="shared" ref="F130:F193" si="2">IF(ISODD(A130),"Odd","Even")</f>
        <v>Odd</v>
      </c>
    </row>
    <row r="131" spans="1:6" x14ac:dyDescent="0.25">
      <c r="A131" s="130">
        <v>130</v>
      </c>
      <c r="B131" s="133" t="s">
        <v>2427</v>
      </c>
      <c r="C131" s="129"/>
      <c r="D131" s="74" t="s">
        <v>716</v>
      </c>
      <c r="E131" s="74" t="s">
        <v>716</v>
      </c>
      <c r="F131" s="127" t="str">
        <f t="shared" si="2"/>
        <v>Even</v>
      </c>
    </row>
    <row r="132" spans="1:6" x14ac:dyDescent="0.25">
      <c r="A132" s="130">
        <v>131</v>
      </c>
      <c r="B132" s="133" t="s">
        <v>2428</v>
      </c>
      <c r="C132" s="129"/>
      <c r="D132" s="74" t="s">
        <v>716</v>
      </c>
      <c r="E132" s="74" t="s">
        <v>716</v>
      </c>
      <c r="F132" s="127" t="str">
        <f t="shared" si="2"/>
        <v>Odd</v>
      </c>
    </row>
    <row r="133" spans="1:6" x14ac:dyDescent="0.25">
      <c r="A133" s="130">
        <v>132</v>
      </c>
      <c r="B133" s="133" t="s">
        <v>0</v>
      </c>
      <c r="C133" s="129"/>
      <c r="D133" s="74" t="s">
        <v>716</v>
      </c>
      <c r="E133" s="74" t="s">
        <v>2596</v>
      </c>
      <c r="F133" s="127" t="str">
        <f t="shared" si="2"/>
        <v>Even</v>
      </c>
    </row>
    <row r="134" spans="1:6" x14ac:dyDescent="0.25">
      <c r="A134" s="130">
        <v>133</v>
      </c>
      <c r="B134" s="133" t="s">
        <v>2429</v>
      </c>
      <c r="C134" s="129"/>
      <c r="D134" s="74" t="s">
        <v>716</v>
      </c>
      <c r="E134" s="74" t="s">
        <v>716</v>
      </c>
      <c r="F134" s="127" t="str">
        <f t="shared" si="2"/>
        <v>Odd</v>
      </c>
    </row>
    <row r="135" spans="1:6" x14ac:dyDescent="0.25">
      <c r="A135" s="130">
        <v>134</v>
      </c>
      <c r="B135" s="133" t="s">
        <v>2430</v>
      </c>
      <c r="C135" s="129"/>
      <c r="D135" s="74" t="s">
        <v>716</v>
      </c>
      <c r="E135" s="74" t="s">
        <v>716</v>
      </c>
      <c r="F135" s="127" t="str">
        <f t="shared" si="2"/>
        <v>Even</v>
      </c>
    </row>
    <row r="136" spans="1:6" x14ac:dyDescent="0.25">
      <c r="A136" s="130">
        <v>135</v>
      </c>
      <c r="B136" s="133" t="s">
        <v>2431</v>
      </c>
      <c r="C136" s="129"/>
      <c r="D136" s="74" t="s">
        <v>716</v>
      </c>
      <c r="E136" s="74" t="s">
        <v>716</v>
      </c>
      <c r="F136" s="127" t="str">
        <f t="shared" si="2"/>
        <v>Odd</v>
      </c>
    </row>
    <row r="137" spans="1:6" x14ac:dyDescent="0.25">
      <c r="A137" s="130">
        <v>136</v>
      </c>
      <c r="B137" s="133" t="s">
        <v>2432</v>
      </c>
      <c r="C137" s="129"/>
      <c r="D137" s="74" t="s">
        <v>716</v>
      </c>
      <c r="E137" s="74" t="s">
        <v>2627</v>
      </c>
      <c r="F137" s="127" t="str">
        <f t="shared" si="2"/>
        <v>Even</v>
      </c>
    </row>
    <row r="138" spans="1:6" x14ac:dyDescent="0.25">
      <c r="A138" s="130">
        <v>137</v>
      </c>
      <c r="B138" s="133" t="s">
        <v>2433</v>
      </c>
      <c r="C138" s="129"/>
      <c r="D138" s="74" t="s">
        <v>716</v>
      </c>
      <c r="E138" s="74" t="s">
        <v>716</v>
      </c>
      <c r="F138" s="127" t="str">
        <f t="shared" si="2"/>
        <v>Odd</v>
      </c>
    </row>
    <row r="139" spans="1:6" x14ac:dyDescent="0.25">
      <c r="A139" s="130">
        <v>138</v>
      </c>
      <c r="B139" s="133" t="s">
        <v>0</v>
      </c>
      <c r="C139" s="129"/>
      <c r="D139" s="74" t="s">
        <v>716</v>
      </c>
      <c r="E139" s="74" t="s">
        <v>2596</v>
      </c>
      <c r="F139" s="127" t="str">
        <f t="shared" si="2"/>
        <v>Even</v>
      </c>
    </row>
    <row r="140" spans="1:6" x14ac:dyDescent="0.25">
      <c r="A140" s="130">
        <v>139</v>
      </c>
      <c r="B140" s="133" t="s">
        <v>0</v>
      </c>
      <c r="C140" s="129"/>
      <c r="D140" s="74" t="s">
        <v>716</v>
      </c>
      <c r="E140" s="74" t="s">
        <v>2596</v>
      </c>
      <c r="F140" s="127" t="str">
        <f t="shared" si="2"/>
        <v>Odd</v>
      </c>
    </row>
    <row r="141" spans="1:6" x14ac:dyDescent="0.25">
      <c r="A141" s="130">
        <v>140</v>
      </c>
      <c r="B141" s="133" t="s">
        <v>2434</v>
      </c>
      <c r="C141" s="129"/>
      <c r="D141" s="74" t="s">
        <v>716</v>
      </c>
      <c r="E141" s="74" t="s">
        <v>716</v>
      </c>
      <c r="F141" s="127" t="str">
        <f t="shared" si="2"/>
        <v>Even</v>
      </c>
    </row>
    <row r="142" spans="1:6" x14ac:dyDescent="0.25">
      <c r="A142" s="130">
        <v>141</v>
      </c>
      <c r="B142" s="133" t="s">
        <v>2435</v>
      </c>
      <c r="C142" s="129"/>
      <c r="D142" s="74" t="s">
        <v>716</v>
      </c>
      <c r="E142" s="74" t="s">
        <v>716</v>
      </c>
      <c r="F142" s="127" t="str">
        <f t="shared" si="2"/>
        <v>Odd</v>
      </c>
    </row>
    <row r="143" spans="1:6" x14ac:dyDescent="0.25">
      <c r="A143" s="130">
        <v>142</v>
      </c>
      <c r="B143" s="133" t="s">
        <v>2436</v>
      </c>
      <c r="C143" s="129"/>
      <c r="D143" s="74" t="s">
        <v>716</v>
      </c>
      <c r="E143" s="74" t="s">
        <v>716</v>
      </c>
      <c r="F143" s="127" t="str">
        <f t="shared" si="2"/>
        <v>Even</v>
      </c>
    </row>
    <row r="144" spans="1:6" x14ac:dyDescent="0.25">
      <c r="A144" s="130">
        <v>143</v>
      </c>
      <c r="B144" s="133" t="s">
        <v>2437</v>
      </c>
      <c r="C144" s="129"/>
      <c r="D144" s="74" t="s">
        <v>716</v>
      </c>
      <c r="E144" s="74" t="s">
        <v>716</v>
      </c>
      <c r="F144" s="127" t="str">
        <f t="shared" si="2"/>
        <v>Odd</v>
      </c>
    </row>
    <row r="145" spans="1:6" x14ac:dyDescent="0.25">
      <c r="A145" s="130">
        <v>144</v>
      </c>
      <c r="B145" s="133" t="s">
        <v>0</v>
      </c>
      <c r="C145" s="129"/>
      <c r="D145" s="74" t="s">
        <v>716</v>
      </c>
      <c r="E145" s="74" t="s">
        <v>2596</v>
      </c>
      <c r="F145" s="127" t="str">
        <f t="shared" si="2"/>
        <v>Even</v>
      </c>
    </row>
    <row r="146" spans="1:6" x14ac:dyDescent="0.25">
      <c r="A146" s="130">
        <v>145</v>
      </c>
      <c r="B146" s="133" t="s">
        <v>2438</v>
      </c>
      <c r="C146" s="129"/>
      <c r="D146" s="74" t="s">
        <v>716</v>
      </c>
      <c r="E146" s="74" t="s">
        <v>716</v>
      </c>
      <c r="F146" s="127" t="str">
        <f t="shared" si="2"/>
        <v>Odd</v>
      </c>
    </row>
    <row r="147" spans="1:6" x14ac:dyDescent="0.25">
      <c r="A147" s="130">
        <v>146</v>
      </c>
      <c r="B147" s="133" t="s">
        <v>2439</v>
      </c>
      <c r="C147" s="129"/>
      <c r="D147" s="74" t="s">
        <v>716</v>
      </c>
      <c r="E147" s="74" t="s">
        <v>716</v>
      </c>
      <c r="F147" s="127" t="str">
        <f t="shared" si="2"/>
        <v>Even</v>
      </c>
    </row>
    <row r="148" spans="1:6" x14ac:dyDescent="0.25">
      <c r="A148" s="130">
        <v>147</v>
      </c>
      <c r="B148" s="133" t="s">
        <v>2440</v>
      </c>
      <c r="C148" s="129"/>
      <c r="D148" s="74" t="s">
        <v>716</v>
      </c>
      <c r="E148" s="74" t="s">
        <v>716</v>
      </c>
      <c r="F148" s="127" t="str">
        <f t="shared" si="2"/>
        <v>Odd</v>
      </c>
    </row>
    <row r="149" spans="1:6" x14ac:dyDescent="0.25">
      <c r="A149" s="130">
        <v>148</v>
      </c>
      <c r="B149" s="133" t="s">
        <v>2441</v>
      </c>
      <c r="C149" s="129"/>
      <c r="D149" s="74" t="s">
        <v>716</v>
      </c>
      <c r="E149" s="74" t="s">
        <v>716</v>
      </c>
      <c r="F149" s="127" t="str">
        <f t="shared" si="2"/>
        <v>Even</v>
      </c>
    </row>
    <row r="150" spans="1:6" x14ac:dyDescent="0.25">
      <c r="A150" s="130">
        <v>149</v>
      </c>
      <c r="B150" s="133" t="s">
        <v>0</v>
      </c>
      <c r="C150" s="129"/>
      <c r="D150" s="74" t="s">
        <v>716</v>
      </c>
      <c r="E150" s="74" t="s">
        <v>2596</v>
      </c>
      <c r="F150" s="127" t="str">
        <f t="shared" si="2"/>
        <v>Odd</v>
      </c>
    </row>
    <row r="151" spans="1:6" x14ac:dyDescent="0.25">
      <c r="A151" s="130">
        <v>150</v>
      </c>
      <c r="B151" s="133" t="s">
        <v>2442</v>
      </c>
      <c r="C151" s="129"/>
      <c r="D151" s="74" t="s">
        <v>716</v>
      </c>
      <c r="E151" s="74" t="s">
        <v>716</v>
      </c>
      <c r="F151" s="127" t="str">
        <f t="shared" si="2"/>
        <v>Even</v>
      </c>
    </row>
    <row r="152" spans="1:6" x14ac:dyDescent="0.25">
      <c r="A152" s="130">
        <v>151</v>
      </c>
      <c r="B152" s="133" t="s">
        <v>2443</v>
      </c>
      <c r="C152" s="129"/>
      <c r="D152" s="74" t="s">
        <v>716</v>
      </c>
      <c r="E152" s="74" t="s">
        <v>716</v>
      </c>
      <c r="F152" s="127" t="str">
        <f t="shared" si="2"/>
        <v>Odd</v>
      </c>
    </row>
    <row r="153" spans="1:6" x14ac:dyDescent="0.25">
      <c r="A153" s="130">
        <v>152</v>
      </c>
      <c r="B153" s="133" t="s">
        <v>2444</v>
      </c>
      <c r="C153" s="129"/>
      <c r="D153" s="74" t="s">
        <v>716</v>
      </c>
      <c r="E153" s="74" t="s">
        <v>716</v>
      </c>
      <c r="F153" s="127" t="str">
        <f t="shared" si="2"/>
        <v>Even</v>
      </c>
    </row>
    <row r="154" spans="1:6" x14ac:dyDescent="0.25">
      <c r="A154" s="130">
        <v>153</v>
      </c>
      <c r="B154" s="133" t="s">
        <v>2445</v>
      </c>
      <c r="C154" s="129"/>
      <c r="D154" s="74" t="s">
        <v>716</v>
      </c>
      <c r="E154" s="74" t="s">
        <v>716</v>
      </c>
      <c r="F154" s="127" t="str">
        <f t="shared" si="2"/>
        <v>Odd</v>
      </c>
    </row>
    <row r="155" spans="1:6" x14ac:dyDescent="0.25">
      <c r="A155" s="130">
        <v>154</v>
      </c>
      <c r="B155" s="133" t="s">
        <v>2446</v>
      </c>
      <c r="C155" s="129"/>
      <c r="D155" s="74" t="s">
        <v>716</v>
      </c>
      <c r="E155" s="74" t="s">
        <v>716</v>
      </c>
      <c r="F155" s="127" t="str">
        <f t="shared" si="2"/>
        <v>Even</v>
      </c>
    </row>
    <row r="156" spans="1:6" x14ac:dyDescent="0.25">
      <c r="A156" s="130">
        <v>155</v>
      </c>
      <c r="B156" s="133" t="s">
        <v>2447</v>
      </c>
      <c r="C156" s="129"/>
      <c r="D156" s="74" t="s">
        <v>716</v>
      </c>
      <c r="E156" s="74" t="s">
        <v>716</v>
      </c>
      <c r="F156" s="127" t="str">
        <f t="shared" si="2"/>
        <v>Odd</v>
      </c>
    </row>
    <row r="157" spans="1:6" x14ac:dyDescent="0.25">
      <c r="A157" s="130">
        <v>156</v>
      </c>
      <c r="B157" s="133" t="s">
        <v>2448</v>
      </c>
      <c r="C157" s="129"/>
      <c r="D157" s="74" t="s">
        <v>716</v>
      </c>
      <c r="E157" s="74" t="s">
        <v>716</v>
      </c>
      <c r="F157" s="127" t="str">
        <f t="shared" si="2"/>
        <v>Even</v>
      </c>
    </row>
    <row r="158" spans="1:6" x14ac:dyDescent="0.25">
      <c r="A158" s="130">
        <v>157</v>
      </c>
      <c r="B158" s="133" t="s">
        <v>2449</v>
      </c>
      <c r="C158" s="129"/>
      <c r="D158" s="74" t="s">
        <v>716</v>
      </c>
      <c r="E158" s="74" t="s">
        <v>716</v>
      </c>
      <c r="F158" s="127" t="str">
        <f t="shared" si="2"/>
        <v>Odd</v>
      </c>
    </row>
    <row r="159" spans="1:6" x14ac:dyDescent="0.25">
      <c r="A159" s="130">
        <v>158</v>
      </c>
      <c r="B159" s="133" t="s">
        <v>0</v>
      </c>
      <c r="C159" s="129"/>
      <c r="D159" s="74" t="s">
        <v>716</v>
      </c>
      <c r="E159" s="74" t="s">
        <v>2596</v>
      </c>
      <c r="F159" s="127" t="str">
        <f t="shared" si="2"/>
        <v>Even</v>
      </c>
    </row>
    <row r="160" spans="1:6" x14ac:dyDescent="0.25">
      <c r="A160" s="130">
        <v>159</v>
      </c>
      <c r="B160" s="133" t="s">
        <v>0</v>
      </c>
      <c r="C160" s="129"/>
      <c r="D160" s="74" t="s">
        <v>716</v>
      </c>
      <c r="E160" s="74" t="s">
        <v>2596</v>
      </c>
      <c r="F160" s="127" t="str">
        <f t="shared" si="2"/>
        <v>Odd</v>
      </c>
    </row>
    <row r="161" spans="1:6" x14ac:dyDescent="0.25">
      <c r="A161" s="130">
        <v>160</v>
      </c>
      <c r="B161" s="133" t="s">
        <v>2450</v>
      </c>
      <c r="C161" s="129"/>
      <c r="D161" s="74" t="s">
        <v>716</v>
      </c>
      <c r="E161" s="74" t="s">
        <v>716</v>
      </c>
      <c r="F161" s="127" t="str">
        <f t="shared" si="2"/>
        <v>Even</v>
      </c>
    </row>
    <row r="162" spans="1:6" x14ac:dyDescent="0.25">
      <c r="A162" s="130">
        <v>161</v>
      </c>
      <c r="B162" s="133" t="s">
        <v>2451</v>
      </c>
      <c r="C162" s="129"/>
      <c r="D162" s="74" t="s">
        <v>716</v>
      </c>
      <c r="E162" s="74" t="s">
        <v>716</v>
      </c>
      <c r="F162" s="127" t="str">
        <f t="shared" si="2"/>
        <v>Odd</v>
      </c>
    </row>
    <row r="163" spans="1:6" x14ac:dyDescent="0.25">
      <c r="A163" s="130">
        <v>162</v>
      </c>
      <c r="B163" s="133" t="s">
        <v>2452</v>
      </c>
      <c r="C163" s="129"/>
      <c r="D163" s="74" t="s">
        <v>716</v>
      </c>
      <c r="E163" s="74" t="s">
        <v>716</v>
      </c>
      <c r="F163" s="127" t="str">
        <f t="shared" si="2"/>
        <v>Even</v>
      </c>
    </row>
    <row r="164" spans="1:6" x14ac:dyDescent="0.25">
      <c r="A164" s="130">
        <v>163</v>
      </c>
      <c r="B164" s="133" t="s">
        <v>2453</v>
      </c>
      <c r="C164" s="129"/>
      <c r="D164" s="74" t="s">
        <v>716</v>
      </c>
      <c r="E164" s="74" t="s">
        <v>716</v>
      </c>
      <c r="F164" s="127" t="str">
        <f t="shared" si="2"/>
        <v>Odd</v>
      </c>
    </row>
    <row r="165" spans="1:6" x14ac:dyDescent="0.25">
      <c r="A165" s="130">
        <v>164</v>
      </c>
      <c r="B165" s="133" t="s">
        <v>2454</v>
      </c>
      <c r="C165" s="129"/>
      <c r="D165" s="74" t="s">
        <v>716</v>
      </c>
      <c r="E165" s="74" t="s">
        <v>716</v>
      </c>
      <c r="F165" s="127" t="str">
        <f t="shared" si="2"/>
        <v>Even</v>
      </c>
    </row>
    <row r="166" spans="1:6" x14ac:dyDescent="0.25">
      <c r="A166" s="130">
        <v>165</v>
      </c>
      <c r="B166" s="133" t="s">
        <v>2455</v>
      </c>
      <c r="C166" s="129"/>
      <c r="D166" s="74" t="s">
        <v>716</v>
      </c>
      <c r="E166" s="74" t="s">
        <v>716</v>
      </c>
      <c r="F166" s="127" t="str">
        <f t="shared" si="2"/>
        <v>Odd</v>
      </c>
    </row>
    <row r="167" spans="1:6" x14ac:dyDescent="0.25">
      <c r="A167" s="130">
        <v>166</v>
      </c>
      <c r="B167" s="133" t="s">
        <v>2456</v>
      </c>
      <c r="C167" s="129"/>
      <c r="D167" s="74" t="s">
        <v>716</v>
      </c>
      <c r="E167" s="74" t="s">
        <v>716</v>
      </c>
      <c r="F167" s="127" t="str">
        <f t="shared" si="2"/>
        <v>Even</v>
      </c>
    </row>
    <row r="168" spans="1:6" x14ac:dyDescent="0.25">
      <c r="A168" s="130">
        <v>167</v>
      </c>
      <c r="B168" s="133" t="s">
        <v>2457</v>
      </c>
      <c r="C168" s="129"/>
      <c r="D168" s="74" t="s">
        <v>716</v>
      </c>
      <c r="E168" s="74" t="s">
        <v>716</v>
      </c>
      <c r="F168" s="127" t="str">
        <f t="shared" si="2"/>
        <v>Odd</v>
      </c>
    </row>
    <row r="169" spans="1:6" x14ac:dyDescent="0.25">
      <c r="A169" s="130">
        <v>168</v>
      </c>
      <c r="B169" s="133" t="s">
        <v>2458</v>
      </c>
      <c r="C169" s="129"/>
      <c r="D169" s="74" t="s">
        <v>716</v>
      </c>
      <c r="E169" s="74" t="s">
        <v>716</v>
      </c>
      <c r="F169" s="127" t="str">
        <f t="shared" si="2"/>
        <v>Even</v>
      </c>
    </row>
    <row r="170" spans="1:6" x14ac:dyDescent="0.25">
      <c r="A170" s="130">
        <v>169</v>
      </c>
      <c r="B170" s="133" t="s">
        <v>0</v>
      </c>
      <c r="C170" s="129"/>
      <c r="D170" s="74" t="s">
        <v>716</v>
      </c>
      <c r="E170" s="74" t="s">
        <v>2596</v>
      </c>
      <c r="F170" s="127" t="str">
        <f t="shared" si="2"/>
        <v>Odd</v>
      </c>
    </row>
    <row r="171" spans="1:6" x14ac:dyDescent="0.25">
      <c r="A171" s="130">
        <v>170</v>
      </c>
      <c r="B171" s="133" t="s">
        <v>2459</v>
      </c>
      <c r="C171" s="129"/>
      <c r="D171" s="74" t="s">
        <v>716</v>
      </c>
      <c r="E171" s="74" t="s">
        <v>716</v>
      </c>
      <c r="F171" s="127" t="str">
        <f t="shared" si="2"/>
        <v>Even</v>
      </c>
    </row>
    <row r="172" spans="1:6" x14ac:dyDescent="0.25">
      <c r="A172" s="130">
        <v>171</v>
      </c>
      <c r="B172" s="133" t="s">
        <v>2460</v>
      </c>
      <c r="C172" s="129" t="s">
        <v>2021</v>
      </c>
      <c r="D172" s="74" t="s">
        <v>716</v>
      </c>
      <c r="E172" s="74" t="s">
        <v>2628</v>
      </c>
      <c r="F172" s="127" t="str">
        <f t="shared" si="2"/>
        <v>Odd</v>
      </c>
    </row>
    <row r="173" spans="1:6" x14ac:dyDescent="0.25">
      <c r="A173" s="130">
        <v>172</v>
      </c>
      <c r="B173" s="133" t="s">
        <v>0</v>
      </c>
      <c r="C173" s="129"/>
      <c r="D173" s="74" t="s">
        <v>716</v>
      </c>
      <c r="E173" s="74" t="s">
        <v>2596</v>
      </c>
      <c r="F173" s="127" t="str">
        <f t="shared" si="2"/>
        <v>Even</v>
      </c>
    </row>
    <row r="174" spans="1:6" x14ac:dyDescent="0.25">
      <c r="A174" s="130">
        <v>173</v>
      </c>
      <c r="B174" s="133" t="s">
        <v>2461</v>
      </c>
      <c r="C174" s="129" t="s">
        <v>2021</v>
      </c>
      <c r="D174" s="74" t="s">
        <v>716</v>
      </c>
      <c r="E174" s="74" t="s">
        <v>2629</v>
      </c>
      <c r="F174" s="127" t="str">
        <f t="shared" si="2"/>
        <v>Odd</v>
      </c>
    </row>
    <row r="175" spans="1:6" ht="21.75" customHeight="1" x14ac:dyDescent="0.25">
      <c r="A175" s="130">
        <v>174</v>
      </c>
      <c r="B175" s="133" t="s">
        <v>2462</v>
      </c>
      <c r="C175" s="129" t="s">
        <v>2637</v>
      </c>
      <c r="D175" s="74" t="s">
        <v>716</v>
      </c>
      <c r="E175" s="74" t="s">
        <v>2636</v>
      </c>
      <c r="F175" s="127" t="str">
        <f t="shared" si="2"/>
        <v>Even</v>
      </c>
    </row>
    <row r="176" spans="1:6" ht="18" customHeight="1" x14ac:dyDescent="0.25">
      <c r="A176" s="130">
        <v>175</v>
      </c>
      <c r="B176" s="133" t="s">
        <v>2463</v>
      </c>
      <c r="C176" s="129"/>
      <c r="D176" s="74" t="s">
        <v>716</v>
      </c>
      <c r="E176" s="74" t="s">
        <v>716</v>
      </c>
      <c r="F176" s="127" t="str">
        <f t="shared" si="2"/>
        <v>Odd</v>
      </c>
    </row>
    <row r="177" spans="1:6" ht="18" customHeight="1" x14ac:dyDescent="0.25">
      <c r="A177" s="130">
        <v>176</v>
      </c>
      <c r="B177" s="133" t="s">
        <v>2464</v>
      </c>
      <c r="C177" s="129" t="s">
        <v>2637</v>
      </c>
      <c r="D177" s="74" t="s">
        <v>716</v>
      </c>
      <c r="E177" s="74" t="s">
        <v>2636</v>
      </c>
      <c r="F177" s="127" t="str">
        <f t="shared" si="2"/>
        <v>Even</v>
      </c>
    </row>
    <row r="178" spans="1:6" ht="18" customHeight="1" x14ac:dyDescent="0.25">
      <c r="A178" s="130">
        <v>177</v>
      </c>
      <c r="B178" s="133" t="s">
        <v>2465</v>
      </c>
      <c r="C178" s="129"/>
      <c r="D178" s="74" t="s">
        <v>716</v>
      </c>
      <c r="E178" s="74" t="s">
        <v>2616</v>
      </c>
      <c r="F178" s="127" t="str">
        <f t="shared" si="2"/>
        <v>Odd</v>
      </c>
    </row>
    <row r="179" spans="1:6" ht="18" customHeight="1" x14ac:dyDescent="0.25">
      <c r="A179" s="130">
        <v>178</v>
      </c>
      <c r="B179" s="133" t="s">
        <v>0</v>
      </c>
      <c r="C179" s="129"/>
      <c r="D179" s="74" t="s">
        <v>716</v>
      </c>
      <c r="E179" s="74" t="s">
        <v>2596</v>
      </c>
      <c r="F179" s="127" t="str">
        <f t="shared" si="2"/>
        <v>Even</v>
      </c>
    </row>
    <row r="180" spans="1:6" x14ac:dyDescent="0.25">
      <c r="A180" s="130">
        <v>179</v>
      </c>
      <c r="B180" s="133" t="s">
        <v>0</v>
      </c>
      <c r="C180" s="129"/>
      <c r="D180" s="74" t="s">
        <v>716</v>
      </c>
      <c r="E180" s="74" t="s">
        <v>2596</v>
      </c>
      <c r="F180" s="127" t="str">
        <f t="shared" si="2"/>
        <v>Odd</v>
      </c>
    </row>
    <row r="181" spans="1:6" x14ac:dyDescent="0.25">
      <c r="A181" s="130">
        <v>180</v>
      </c>
      <c r="B181" s="133" t="s">
        <v>2466</v>
      </c>
      <c r="C181" s="129"/>
      <c r="D181" s="74" t="s">
        <v>716</v>
      </c>
      <c r="E181" s="74" t="s">
        <v>716</v>
      </c>
      <c r="F181" s="127" t="str">
        <f t="shared" si="2"/>
        <v>Even</v>
      </c>
    </row>
    <row r="182" spans="1:6" x14ac:dyDescent="0.25">
      <c r="A182" s="130">
        <v>181</v>
      </c>
      <c r="B182" s="133" t="s">
        <v>2467</v>
      </c>
      <c r="C182" s="129"/>
      <c r="D182" s="74" t="s">
        <v>716</v>
      </c>
      <c r="E182" s="74" t="s">
        <v>716</v>
      </c>
      <c r="F182" s="127" t="str">
        <f t="shared" si="2"/>
        <v>Odd</v>
      </c>
    </row>
    <row r="183" spans="1:6" x14ac:dyDescent="0.25">
      <c r="A183" s="130">
        <v>182</v>
      </c>
      <c r="B183" s="133" t="s">
        <v>2468</v>
      </c>
      <c r="C183" s="129"/>
      <c r="D183" s="74" t="s">
        <v>716</v>
      </c>
      <c r="E183" s="74" t="s">
        <v>716</v>
      </c>
      <c r="F183" s="127" t="str">
        <f t="shared" si="2"/>
        <v>Even</v>
      </c>
    </row>
    <row r="184" spans="1:6" x14ac:dyDescent="0.25">
      <c r="A184" s="130">
        <v>183</v>
      </c>
      <c r="B184" s="133" t="s">
        <v>2469</v>
      </c>
      <c r="C184" s="129"/>
      <c r="D184" s="74" t="s">
        <v>716</v>
      </c>
      <c r="E184" s="74" t="s">
        <v>716</v>
      </c>
      <c r="F184" s="127" t="str">
        <f t="shared" si="2"/>
        <v>Odd</v>
      </c>
    </row>
    <row r="185" spans="1:6" x14ac:dyDescent="0.25">
      <c r="A185" s="130">
        <v>184</v>
      </c>
      <c r="B185" s="133" t="s">
        <v>2470</v>
      </c>
      <c r="C185" s="129"/>
      <c r="D185" s="74" t="s">
        <v>716</v>
      </c>
      <c r="E185" s="74" t="s">
        <v>716</v>
      </c>
      <c r="F185" s="127" t="str">
        <f t="shared" si="2"/>
        <v>Even</v>
      </c>
    </row>
    <row r="186" spans="1:6" x14ac:dyDescent="0.25">
      <c r="A186" s="130">
        <v>185</v>
      </c>
      <c r="B186" s="133" t="s">
        <v>0</v>
      </c>
      <c r="C186" s="129"/>
      <c r="D186" s="74" t="s">
        <v>716</v>
      </c>
      <c r="E186" s="74" t="s">
        <v>2596</v>
      </c>
      <c r="F186" s="127" t="str">
        <f t="shared" si="2"/>
        <v>Odd</v>
      </c>
    </row>
    <row r="187" spans="1:6" x14ac:dyDescent="0.25">
      <c r="A187" s="130">
        <v>186</v>
      </c>
      <c r="B187" s="133" t="s">
        <v>2471</v>
      </c>
      <c r="C187" s="129"/>
      <c r="D187" s="74" t="s">
        <v>716</v>
      </c>
      <c r="E187" s="74" t="s">
        <v>716</v>
      </c>
      <c r="F187" s="127" t="str">
        <f t="shared" si="2"/>
        <v>Even</v>
      </c>
    </row>
    <row r="188" spans="1:6" ht="30" x14ac:dyDescent="0.25">
      <c r="A188" s="130">
        <v>187</v>
      </c>
      <c r="B188" s="133" t="s">
        <v>2580</v>
      </c>
      <c r="C188" s="129"/>
      <c r="D188" s="74" t="s">
        <v>2592</v>
      </c>
      <c r="E188" s="74" t="s">
        <v>2630</v>
      </c>
      <c r="F188" s="127" t="str">
        <f t="shared" si="2"/>
        <v>Odd</v>
      </c>
    </row>
    <row r="189" spans="1:6" x14ac:dyDescent="0.25">
      <c r="A189" s="130">
        <v>188</v>
      </c>
      <c r="B189" s="133" t="s">
        <v>2472</v>
      </c>
      <c r="C189" s="129"/>
      <c r="D189" s="74" t="s">
        <v>716</v>
      </c>
      <c r="E189" s="74" t="s">
        <v>716</v>
      </c>
      <c r="F189" s="127" t="str">
        <f t="shared" si="2"/>
        <v>Even</v>
      </c>
    </row>
    <row r="190" spans="1:6" ht="30" x14ac:dyDescent="0.25">
      <c r="A190" s="130">
        <v>189</v>
      </c>
      <c r="B190" s="133" t="s">
        <v>2581</v>
      </c>
      <c r="C190" s="129"/>
      <c r="D190" s="74" t="s">
        <v>2592</v>
      </c>
      <c r="E190" s="74" t="s">
        <v>2630</v>
      </c>
      <c r="F190" s="127" t="str">
        <f t="shared" si="2"/>
        <v>Odd</v>
      </c>
    </row>
    <row r="191" spans="1:6" x14ac:dyDescent="0.25">
      <c r="A191" s="130">
        <v>190</v>
      </c>
      <c r="B191" s="133" t="s">
        <v>2473</v>
      </c>
      <c r="C191" s="129"/>
      <c r="D191" s="74" t="s">
        <v>716</v>
      </c>
      <c r="E191" s="74" t="s">
        <v>716</v>
      </c>
      <c r="F191" s="127" t="str">
        <f t="shared" si="2"/>
        <v>Even</v>
      </c>
    </row>
    <row r="192" spans="1:6" ht="30" x14ac:dyDescent="0.25">
      <c r="A192" s="130">
        <v>191</v>
      </c>
      <c r="B192" s="133" t="s">
        <v>2582</v>
      </c>
      <c r="C192" s="129"/>
      <c r="D192" s="74" t="s">
        <v>2592</v>
      </c>
      <c r="E192" s="74" t="s">
        <v>2630</v>
      </c>
      <c r="F192" s="127" t="str">
        <f t="shared" si="2"/>
        <v>Odd</v>
      </c>
    </row>
    <row r="193" spans="1:6" x14ac:dyDescent="0.25">
      <c r="A193" s="130">
        <v>192</v>
      </c>
      <c r="B193" s="133" t="s">
        <v>2474</v>
      </c>
      <c r="C193" s="129"/>
      <c r="D193" s="74" t="s">
        <v>716</v>
      </c>
      <c r="E193" s="74" t="s">
        <v>716</v>
      </c>
      <c r="F193" s="127" t="str">
        <f t="shared" si="2"/>
        <v>Even</v>
      </c>
    </row>
    <row r="194" spans="1:6" ht="30" x14ac:dyDescent="0.25">
      <c r="A194" s="130">
        <v>193</v>
      </c>
      <c r="B194" s="133" t="s">
        <v>2583</v>
      </c>
      <c r="C194" s="129"/>
      <c r="D194" s="74" t="s">
        <v>2592</v>
      </c>
      <c r="E194" s="74" t="s">
        <v>2630</v>
      </c>
      <c r="F194" s="127" t="str">
        <f t="shared" ref="F194:F201" si="3">IF(ISODD(A194),"Odd","Even")</f>
        <v>Odd</v>
      </c>
    </row>
    <row r="195" spans="1:6" x14ac:dyDescent="0.25">
      <c r="A195" s="130">
        <v>194</v>
      </c>
      <c r="B195" s="133" t="s">
        <v>2475</v>
      </c>
      <c r="C195" s="129"/>
      <c r="D195" s="74" t="s">
        <v>716</v>
      </c>
      <c r="E195" s="74" t="s">
        <v>716</v>
      </c>
      <c r="F195" s="127" t="str">
        <f t="shared" si="3"/>
        <v>Even</v>
      </c>
    </row>
    <row r="196" spans="1:6" x14ac:dyDescent="0.25">
      <c r="A196" s="130">
        <v>195</v>
      </c>
      <c r="B196" s="133" t="s">
        <v>1</v>
      </c>
      <c r="C196" s="129"/>
      <c r="D196" s="74" t="s">
        <v>1449</v>
      </c>
      <c r="E196" s="74" t="s">
        <v>2631</v>
      </c>
      <c r="F196" s="127" t="str">
        <f t="shared" si="3"/>
        <v>Odd</v>
      </c>
    </row>
    <row r="197" spans="1:6" ht="45" x14ac:dyDescent="0.25">
      <c r="A197" s="130">
        <v>196</v>
      </c>
      <c r="B197" s="133" t="s">
        <v>2584</v>
      </c>
      <c r="C197" s="129"/>
      <c r="D197" s="74" t="s">
        <v>2593</v>
      </c>
      <c r="E197" s="74" t="s">
        <v>2632</v>
      </c>
      <c r="F197" s="127" t="str">
        <f t="shared" si="3"/>
        <v>Even</v>
      </c>
    </row>
    <row r="198" spans="1:6" ht="45" x14ac:dyDescent="0.25">
      <c r="A198" s="130">
        <v>197</v>
      </c>
      <c r="B198" s="133" t="s">
        <v>2585</v>
      </c>
      <c r="C198" s="129"/>
      <c r="D198" s="74" t="s">
        <v>2593</v>
      </c>
      <c r="E198" s="74" t="s">
        <v>2632</v>
      </c>
      <c r="F198" s="127" t="str">
        <f t="shared" si="3"/>
        <v>Odd</v>
      </c>
    </row>
    <row r="199" spans="1:6" ht="30" x14ac:dyDescent="0.25">
      <c r="A199" s="130">
        <v>198</v>
      </c>
      <c r="B199" s="133" t="s">
        <v>2586</v>
      </c>
      <c r="C199" s="129"/>
      <c r="D199" s="74" t="s">
        <v>2594</v>
      </c>
      <c r="E199" s="74" t="s">
        <v>2633</v>
      </c>
      <c r="F199" s="127" t="str">
        <f t="shared" si="3"/>
        <v>Even</v>
      </c>
    </row>
    <row r="200" spans="1:6" ht="30" x14ac:dyDescent="0.25">
      <c r="A200" s="130">
        <v>199</v>
      </c>
      <c r="B200" s="133" t="s">
        <v>2587</v>
      </c>
      <c r="C200" s="129"/>
      <c r="D200" s="74" t="s">
        <v>2594</v>
      </c>
      <c r="E200" s="74" t="s">
        <v>2633</v>
      </c>
      <c r="F200" s="127" t="str">
        <f t="shared" si="3"/>
        <v>Odd</v>
      </c>
    </row>
    <row r="201" spans="1:6" ht="30" x14ac:dyDescent="0.25">
      <c r="A201" s="130">
        <v>200</v>
      </c>
      <c r="B201" s="133" t="s">
        <v>2588</v>
      </c>
      <c r="C201" s="129"/>
      <c r="D201" s="74" t="s">
        <v>2594</v>
      </c>
      <c r="E201" s="74" t="s">
        <v>2633</v>
      </c>
      <c r="F201" s="127" t="str">
        <f t="shared" si="3"/>
        <v>Even</v>
      </c>
    </row>
  </sheetData>
  <sheetProtection algorithmName="SHA-512" hashValue="6MFtKz4H44MT6K2twPHvZAj3RDn/Xzm16GfXzmMBp+pB0/Fn9e9ugqOsHeGOPqajimNwbNR5XMIn4w2uBSXrHA==" saltValue="PNjxg4QlTi6va/rL2gTluQ==" spinCount="100000" sheet="1" sort="0" autoFilter="0"/>
  <autoFilter ref="A1:G201" xr:uid="{C464F274-2545-4182-A2B1-324CC3C89F46}"/>
  <conditionalFormatting sqref="A1:B1">
    <cfRule type="containsText" dxfId="10" priority="2" operator="containsText" text="Name$D$1">
      <formula>NOT(ISERROR(SEARCH("Name$D$1",A1)))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AF78AE2-5D05-400C-9F08-81242F9A019A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id="{61A2895A-3E96-4562-ABF9-DA9BE120ED20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76AB-B631-464D-8C67-1F0589B199AA}">
  <dimension ref="A1:G201"/>
  <sheetViews>
    <sheetView zoomScale="70" zoomScaleNormal="70" workbookViewId="0">
      <pane ySplit="1" topLeftCell="A2" activePane="bottomLeft" state="frozen"/>
      <selection pane="bottomLeft" activeCell="C69" sqref="C69"/>
    </sheetView>
  </sheetViews>
  <sheetFormatPr defaultRowHeight="15" x14ac:dyDescent="0.25"/>
  <cols>
    <col min="2" max="2" width="165" bestFit="1" customWidth="1"/>
    <col min="3" max="4" width="19.28515625" customWidth="1"/>
    <col min="5" max="5" width="69.28515625" customWidth="1"/>
  </cols>
  <sheetData>
    <row r="1" spans="1:7" ht="30" x14ac:dyDescent="0.25">
      <c r="A1" s="9" t="s">
        <v>309</v>
      </c>
      <c r="B1" s="10" t="s">
        <v>17</v>
      </c>
      <c r="C1" s="44" t="s">
        <v>1625</v>
      </c>
      <c r="D1" s="45" t="s">
        <v>1638</v>
      </c>
      <c r="E1" s="44" t="s">
        <v>1631</v>
      </c>
      <c r="G1" s="71" t="s">
        <v>18</v>
      </c>
    </row>
    <row r="2" spans="1:7" x14ac:dyDescent="0.25">
      <c r="A2" s="3">
        <v>1</v>
      </c>
      <c r="B2" s="3" t="s">
        <v>0</v>
      </c>
      <c r="F2" t="str">
        <f>IF(ISODD(A2),"Odd","Even")</f>
        <v>Odd</v>
      </c>
    </row>
    <row r="3" spans="1:7" x14ac:dyDescent="0.25">
      <c r="A3" s="3">
        <v>2</v>
      </c>
      <c r="B3" s="3" t="s">
        <v>0</v>
      </c>
      <c r="F3" t="str">
        <f t="shared" ref="F3:F66" si="0">IF(ISODD(A3),"Odd","Even")</f>
        <v>Even</v>
      </c>
    </row>
    <row r="4" spans="1:7" x14ac:dyDescent="0.25">
      <c r="A4" s="3">
        <v>3</v>
      </c>
      <c r="B4" s="3" t="s">
        <v>751</v>
      </c>
      <c r="D4" t="s">
        <v>1626</v>
      </c>
      <c r="E4" t="s">
        <v>2046</v>
      </c>
      <c r="F4" t="str">
        <f t="shared" si="0"/>
        <v>Odd</v>
      </c>
    </row>
    <row r="5" spans="1:7" x14ac:dyDescent="0.25">
      <c r="A5" s="3">
        <v>4</v>
      </c>
      <c r="B5" s="3" t="s">
        <v>3</v>
      </c>
      <c r="F5" t="str">
        <f t="shared" si="0"/>
        <v>Even</v>
      </c>
    </row>
    <row r="6" spans="1:7" x14ac:dyDescent="0.25">
      <c r="A6" s="3">
        <v>5</v>
      </c>
      <c r="B6" s="3" t="s">
        <v>752</v>
      </c>
      <c r="D6" t="s">
        <v>1626</v>
      </c>
      <c r="E6" t="s">
        <v>2046</v>
      </c>
      <c r="F6" t="str">
        <f t="shared" si="0"/>
        <v>Odd</v>
      </c>
    </row>
    <row r="7" spans="1:7" x14ac:dyDescent="0.25">
      <c r="A7" s="3">
        <v>6</v>
      </c>
      <c r="B7" s="3" t="s">
        <v>3</v>
      </c>
      <c r="F7" t="str">
        <f t="shared" si="0"/>
        <v>Even</v>
      </c>
    </row>
    <row r="8" spans="1:7" x14ac:dyDescent="0.25">
      <c r="A8" s="3">
        <v>7</v>
      </c>
      <c r="B8" s="3" t="s">
        <v>0</v>
      </c>
      <c r="F8" t="str">
        <f t="shared" si="0"/>
        <v>Odd</v>
      </c>
    </row>
    <row r="9" spans="1:7" x14ac:dyDescent="0.25">
      <c r="A9" s="3">
        <v>8</v>
      </c>
      <c r="B9" s="3" t="s">
        <v>0</v>
      </c>
      <c r="F9" t="str">
        <f t="shared" si="0"/>
        <v>Even</v>
      </c>
    </row>
    <row r="10" spans="1:7" x14ac:dyDescent="0.25">
      <c r="A10" s="3">
        <v>9</v>
      </c>
      <c r="B10" s="3" t="s">
        <v>753</v>
      </c>
      <c r="D10" t="s">
        <v>1626</v>
      </c>
      <c r="E10" t="s">
        <v>2046</v>
      </c>
      <c r="F10" t="str">
        <f t="shared" si="0"/>
        <v>Odd</v>
      </c>
    </row>
    <row r="11" spans="1:7" x14ac:dyDescent="0.25">
      <c r="A11" s="3">
        <v>10</v>
      </c>
      <c r="B11" s="3" t="s">
        <v>3</v>
      </c>
      <c r="F11" t="str">
        <f t="shared" si="0"/>
        <v>Even</v>
      </c>
    </row>
    <row r="12" spans="1:7" x14ac:dyDescent="0.25">
      <c r="A12" s="3">
        <v>11</v>
      </c>
      <c r="B12" s="3" t="s">
        <v>754</v>
      </c>
      <c r="D12" t="s">
        <v>1626</v>
      </c>
      <c r="E12" t="s">
        <v>2046</v>
      </c>
      <c r="F12" t="str">
        <f t="shared" si="0"/>
        <v>Odd</v>
      </c>
    </row>
    <row r="13" spans="1:7" x14ac:dyDescent="0.25">
      <c r="A13" s="3">
        <v>12</v>
      </c>
      <c r="B13" s="3" t="s">
        <v>3</v>
      </c>
      <c r="F13" t="str">
        <f t="shared" si="0"/>
        <v>Even</v>
      </c>
    </row>
    <row r="14" spans="1:7" x14ac:dyDescent="0.25">
      <c r="A14" s="3">
        <v>13</v>
      </c>
      <c r="B14" s="3" t="s">
        <v>0</v>
      </c>
      <c r="F14" t="str">
        <f t="shared" si="0"/>
        <v>Odd</v>
      </c>
    </row>
    <row r="15" spans="1:7" x14ac:dyDescent="0.25">
      <c r="A15" s="3">
        <v>14</v>
      </c>
      <c r="B15" s="3" t="s">
        <v>0</v>
      </c>
      <c r="F15" t="str">
        <f t="shared" si="0"/>
        <v>Even</v>
      </c>
    </row>
    <row r="16" spans="1:7" x14ac:dyDescent="0.25">
      <c r="A16" s="3">
        <v>15</v>
      </c>
      <c r="B16" s="3" t="s">
        <v>755</v>
      </c>
      <c r="D16" t="s">
        <v>1626</v>
      </c>
      <c r="E16" t="s">
        <v>2046</v>
      </c>
      <c r="F16" t="str">
        <f t="shared" si="0"/>
        <v>Odd</v>
      </c>
    </row>
    <row r="17" spans="1:6" x14ac:dyDescent="0.25">
      <c r="A17" s="3">
        <v>16</v>
      </c>
      <c r="B17" s="3" t="s">
        <v>756</v>
      </c>
      <c r="D17" t="s">
        <v>1626</v>
      </c>
      <c r="E17" t="s">
        <v>2046</v>
      </c>
      <c r="F17" t="str">
        <f t="shared" si="0"/>
        <v>Even</v>
      </c>
    </row>
    <row r="18" spans="1:6" x14ac:dyDescent="0.25">
      <c r="A18" s="3">
        <v>17</v>
      </c>
      <c r="B18" s="3" t="s">
        <v>757</v>
      </c>
      <c r="F18" t="str">
        <f t="shared" si="0"/>
        <v>Odd</v>
      </c>
    </row>
    <row r="19" spans="1:6" x14ac:dyDescent="0.25">
      <c r="A19" s="3">
        <v>18</v>
      </c>
      <c r="B19" s="3" t="s">
        <v>758</v>
      </c>
      <c r="D19" t="s">
        <v>1449</v>
      </c>
      <c r="E19" t="s">
        <v>2041</v>
      </c>
      <c r="F19" t="str">
        <f t="shared" si="0"/>
        <v>Even</v>
      </c>
    </row>
    <row r="20" spans="1:6" x14ac:dyDescent="0.25">
      <c r="A20" s="3">
        <v>19</v>
      </c>
      <c r="B20" s="3" t="s">
        <v>0</v>
      </c>
      <c r="F20" t="str">
        <f t="shared" si="0"/>
        <v>Odd</v>
      </c>
    </row>
    <row r="21" spans="1:6" x14ac:dyDescent="0.25">
      <c r="A21" s="3">
        <v>20</v>
      </c>
      <c r="B21" s="3" t="s">
        <v>759</v>
      </c>
      <c r="D21" t="s">
        <v>1449</v>
      </c>
      <c r="E21" t="s">
        <v>2041</v>
      </c>
      <c r="F21" t="str">
        <f t="shared" si="0"/>
        <v>Even</v>
      </c>
    </row>
    <row r="22" spans="1:6" x14ac:dyDescent="0.25">
      <c r="A22" s="3">
        <v>21</v>
      </c>
      <c r="B22" s="3" t="s">
        <v>760</v>
      </c>
      <c r="F22" t="str">
        <f t="shared" si="0"/>
        <v>Odd</v>
      </c>
    </row>
    <row r="23" spans="1:6" x14ac:dyDescent="0.25">
      <c r="A23" s="3">
        <v>22</v>
      </c>
      <c r="B23" s="3" t="s">
        <v>761</v>
      </c>
      <c r="F23" t="str">
        <f t="shared" si="0"/>
        <v>Even</v>
      </c>
    </row>
    <row r="24" spans="1:6" x14ac:dyDescent="0.25">
      <c r="A24" s="3">
        <v>23</v>
      </c>
      <c r="B24" s="3" t="s">
        <v>762</v>
      </c>
      <c r="F24" t="str">
        <f t="shared" si="0"/>
        <v>Odd</v>
      </c>
    </row>
    <row r="25" spans="1:6" x14ac:dyDescent="0.25">
      <c r="A25" s="3">
        <v>24</v>
      </c>
      <c r="B25" s="3" t="s">
        <v>763</v>
      </c>
      <c r="F25" t="str">
        <f t="shared" si="0"/>
        <v>Even</v>
      </c>
    </row>
    <row r="26" spans="1:6" x14ac:dyDescent="0.25">
      <c r="A26" s="3">
        <v>25</v>
      </c>
      <c r="B26" s="3" t="s">
        <v>764</v>
      </c>
      <c r="F26" t="str">
        <f t="shared" si="0"/>
        <v>Odd</v>
      </c>
    </row>
    <row r="27" spans="1:6" x14ac:dyDescent="0.25">
      <c r="A27" s="3">
        <v>26</v>
      </c>
      <c r="B27" s="3" t="s">
        <v>765</v>
      </c>
      <c r="F27" t="str">
        <f t="shared" si="0"/>
        <v>Even</v>
      </c>
    </row>
    <row r="28" spans="1:6" x14ac:dyDescent="0.25">
      <c r="A28" s="3">
        <v>27</v>
      </c>
      <c r="B28" s="3" t="s">
        <v>0</v>
      </c>
      <c r="F28" t="str">
        <f t="shared" si="0"/>
        <v>Odd</v>
      </c>
    </row>
    <row r="29" spans="1:6" x14ac:dyDescent="0.25">
      <c r="A29" s="3">
        <v>28</v>
      </c>
      <c r="B29" s="3" t="s">
        <v>0</v>
      </c>
      <c r="F29" t="str">
        <f t="shared" si="0"/>
        <v>Even</v>
      </c>
    </row>
    <row r="30" spans="1:6" x14ac:dyDescent="0.25">
      <c r="A30" s="3">
        <v>29</v>
      </c>
      <c r="B30" s="3" t="s">
        <v>766</v>
      </c>
      <c r="F30" t="str">
        <f t="shared" si="0"/>
        <v>Odd</v>
      </c>
    </row>
    <row r="31" spans="1:6" x14ac:dyDescent="0.25">
      <c r="A31" s="3">
        <v>30</v>
      </c>
      <c r="B31" s="3" t="s">
        <v>2042</v>
      </c>
      <c r="C31" t="s">
        <v>1137</v>
      </c>
      <c r="D31" t="s">
        <v>1626</v>
      </c>
      <c r="E31" t="s">
        <v>2044</v>
      </c>
      <c r="F31" t="str">
        <f t="shared" si="0"/>
        <v>Even</v>
      </c>
    </row>
    <row r="32" spans="1:6" x14ac:dyDescent="0.25">
      <c r="A32" s="3">
        <v>31</v>
      </c>
      <c r="B32" s="3" t="s">
        <v>3</v>
      </c>
      <c r="F32" t="str">
        <f t="shared" si="0"/>
        <v>Odd</v>
      </c>
    </row>
    <row r="33" spans="1:6" x14ac:dyDescent="0.25">
      <c r="A33" s="3">
        <v>32</v>
      </c>
      <c r="B33" s="3" t="s">
        <v>14</v>
      </c>
      <c r="F33" t="str">
        <f t="shared" si="0"/>
        <v>Even</v>
      </c>
    </row>
    <row r="34" spans="1:6" x14ac:dyDescent="0.25">
      <c r="A34" s="3">
        <v>33</v>
      </c>
      <c r="B34" s="3" t="s">
        <v>3</v>
      </c>
      <c r="F34" t="str">
        <f t="shared" si="0"/>
        <v>Odd</v>
      </c>
    </row>
    <row r="35" spans="1:6" x14ac:dyDescent="0.25">
      <c r="A35" s="3">
        <v>34</v>
      </c>
      <c r="B35" s="3" t="s">
        <v>14</v>
      </c>
      <c r="F35" t="str">
        <f t="shared" si="0"/>
        <v>Even</v>
      </c>
    </row>
    <row r="36" spans="1:6" x14ac:dyDescent="0.25">
      <c r="A36" s="3">
        <v>35</v>
      </c>
      <c r="B36" s="3" t="s">
        <v>3</v>
      </c>
      <c r="F36" t="str">
        <f t="shared" si="0"/>
        <v>Odd</v>
      </c>
    </row>
    <row r="37" spans="1:6" x14ac:dyDescent="0.25">
      <c r="A37" s="3">
        <v>36</v>
      </c>
      <c r="B37" s="3" t="s">
        <v>767</v>
      </c>
      <c r="F37" t="str">
        <f t="shared" si="0"/>
        <v>Even</v>
      </c>
    </row>
    <row r="38" spans="1:6" x14ac:dyDescent="0.25">
      <c r="A38" s="3">
        <v>37</v>
      </c>
      <c r="B38" s="3" t="s">
        <v>0</v>
      </c>
      <c r="F38" t="str">
        <f t="shared" si="0"/>
        <v>Odd</v>
      </c>
    </row>
    <row r="39" spans="1:6" x14ac:dyDescent="0.25">
      <c r="A39" s="3">
        <v>38</v>
      </c>
      <c r="B39" s="3" t="s">
        <v>14</v>
      </c>
      <c r="F39" t="str">
        <f t="shared" si="0"/>
        <v>Even</v>
      </c>
    </row>
    <row r="40" spans="1:6" x14ac:dyDescent="0.25">
      <c r="A40" s="3">
        <v>39</v>
      </c>
      <c r="B40" s="3" t="s">
        <v>768</v>
      </c>
      <c r="F40" t="str">
        <f t="shared" si="0"/>
        <v>Odd</v>
      </c>
    </row>
    <row r="41" spans="1:6" x14ac:dyDescent="0.25">
      <c r="A41" s="3">
        <v>40</v>
      </c>
      <c r="B41" s="3" t="s">
        <v>3</v>
      </c>
      <c r="F41" t="str">
        <f t="shared" si="0"/>
        <v>Even</v>
      </c>
    </row>
    <row r="42" spans="1:6" x14ac:dyDescent="0.25">
      <c r="A42" s="3">
        <v>41</v>
      </c>
      <c r="B42" s="3" t="s">
        <v>769</v>
      </c>
      <c r="F42" t="str">
        <f t="shared" si="0"/>
        <v>Odd</v>
      </c>
    </row>
    <row r="43" spans="1:6" x14ac:dyDescent="0.25">
      <c r="A43" s="3">
        <v>42</v>
      </c>
      <c r="B43" s="3" t="s">
        <v>1018</v>
      </c>
      <c r="E43" t="s">
        <v>2109</v>
      </c>
      <c r="F43" t="str">
        <f t="shared" si="0"/>
        <v>Even</v>
      </c>
    </row>
    <row r="44" spans="1:6" x14ac:dyDescent="0.25">
      <c r="A44" s="3">
        <v>43</v>
      </c>
      <c r="B44" s="3" t="s">
        <v>770</v>
      </c>
      <c r="F44" t="str">
        <f t="shared" si="0"/>
        <v>Odd</v>
      </c>
    </row>
    <row r="45" spans="1:6" x14ac:dyDescent="0.25">
      <c r="A45" s="3">
        <v>44</v>
      </c>
      <c r="B45" s="3" t="s">
        <v>771</v>
      </c>
      <c r="F45" t="str">
        <f t="shared" si="0"/>
        <v>Even</v>
      </c>
    </row>
    <row r="46" spans="1:6" x14ac:dyDescent="0.25">
      <c r="A46" s="3">
        <v>45</v>
      </c>
      <c r="B46" s="3" t="s">
        <v>772</v>
      </c>
      <c r="F46" t="str">
        <f t="shared" si="0"/>
        <v>Odd</v>
      </c>
    </row>
    <row r="47" spans="1:6" x14ac:dyDescent="0.25">
      <c r="A47" s="3">
        <v>46</v>
      </c>
      <c r="B47" s="3" t="s">
        <v>773</v>
      </c>
      <c r="F47" t="str">
        <f t="shared" si="0"/>
        <v>Even</v>
      </c>
    </row>
    <row r="48" spans="1:6" x14ac:dyDescent="0.25">
      <c r="A48" s="3">
        <v>47</v>
      </c>
      <c r="B48" s="3" t="s">
        <v>0</v>
      </c>
      <c r="F48" t="str">
        <f t="shared" si="0"/>
        <v>Odd</v>
      </c>
    </row>
    <row r="49" spans="1:6" x14ac:dyDescent="0.25">
      <c r="A49" s="3">
        <v>48</v>
      </c>
      <c r="B49" s="3" t="s">
        <v>774</v>
      </c>
      <c r="F49" t="str">
        <f t="shared" si="0"/>
        <v>Even</v>
      </c>
    </row>
    <row r="50" spans="1:6" x14ac:dyDescent="0.25">
      <c r="A50" s="3">
        <v>49</v>
      </c>
      <c r="B50" s="3" t="s">
        <v>4</v>
      </c>
      <c r="F50" t="str">
        <f t="shared" si="0"/>
        <v>Odd</v>
      </c>
    </row>
    <row r="51" spans="1:6" x14ac:dyDescent="0.25">
      <c r="A51" s="3">
        <v>50</v>
      </c>
      <c r="B51" s="3" t="s">
        <v>2070</v>
      </c>
      <c r="C51" t="s">
        <v>1084</v>
      </c>
      <c r="D51" t="s">
        <v>2074</v>
      </c>
      <c r="E51" t="s">
        <v>2080</v>
      </c>
      <c r="F51" t="str">
        <f t="shared" si="0"/>
        <v>Even</v>
      </c>
    </row>
    <row r="52" spans="1:6" x14ac:dyDescent="0.25">
      <c r="A52" s="3">
        <v>51</v>
      </c>
      <c r="B52" s="3" t="s">
        <v>2071</v>
      </c>
      <c r="C52" t="s">
        <v>1085</v>
      </c>
      <c r="D52" t="s">
        <v>2074</v>
      </c>
      <c r="E52" t="s">
        <v>2080</v>
      </c>
      <c r="F52" t="str">
        <f t="shared" si="0"/>
        <v>Odd</v>
      </c>
    </row>
    <row r="53" spans="1:6" x14ac:dyDescent="0.25">
      <c r="A53" s="3">
        <v>52</v>
      </c>
      <c r="B53" s="3" t="s">
        <v>2072</v>
      </c>
      <c r="C53" t="s">
        <v>1145</v>
      </c>
      <c r="D53" t="s">
        <v>2074</v>
      </c>
      <c r="E53" t="s">
        <v>2080</v>
      </c>
      <c r="F53" t="str">
        <f t="shared" si="0"/>
        <v>Even</v>
      </c>
    </row>
    <row r="54" spans="1:6" x14ac:dyDescent="0.25">
      <c r="A54" s="3">
        <v>53</v>
      </c>
      <c r="B54" s="3" t="s">
        <v>2073</v>
      </c>
      <c r="C54" t="s">
        <v>1146</v>
      </c>
      <c r="D54" t="s">
        <v>2074</v>
      </c>
      <c r="E54" t="s">
        <v>2080</v>
      </c>
      <c r="F54" t="str">
        <f t="shared" si="0"/>
        <v>Odd</v>
      </c>
    </row>
    <row r="55" spans="1:6" x14ac:dyDescent="0.25">
      <c r="A55" s="3">
        <v>54</v>
      </c>
      <c r="B55" s="3" t="s">
        <v>779</v>
      </c>
      <c r="F55" t="str">
        <f t="shared" si="0"/>
        <v>Even</v>
      </c>
    </row>
    <row r="56" spans="1:6" x14ac:dyDescent="0.25">
      <c r="A56" s="3">
        <v>55</v>
      </c>
      <c r="B56" s="3" t="s">
        <v>781</v>
      </c>
      <c r="F56" t="str">
        <f t="shared" si="0"/>
        <v>Odd</v>
      </c>
    </row>
    <row r="57" spans="1:6" x14ac:dyDescent="0.25">
      <c r="A57" s="3">
        <v>56</v>
      </c>
      <c r="B57" s="3" t="s">
        <v>783</v>
      </c>
      <c r="F57" t="str">
        <f t="shared" si="0"/>
        <v>Even</v>
      </c>
    </row>
    <row r="58" spans="1:6" x14ac:dyDescent="0.25">
      <c r="A58" s="3">
        <v>57</v>
      </c>
      <c r="B58" s="3" t="s">
        <v>785</v>
      </c>
      <c r="F58" t="str">
        <f t="shared" si="0"/>
        <v>Odd</v>
      </c>
    </row>
    <row r="59" spans="1:6" x14ac:dyDescent="0.25">
      <c r="A59" s="3">
        <v>58</v>
      </c>
      <c r="B59" s="3" t="s">
        <v>0</v>
      </c>
      <c r="F59" t="str">
        <f t="shared" si="0"/>
        <v>Even</v>
      </c>
    </row>
    <row r="60" spans="1:6" x14ac:dyDescent="0.25">
      <c r="A60" s="3">
        <v>59</v>
      </c>
      <c r="B60" s="3" t="s">
        <v>0</v>
      </c>
      <c r="F60" t="str">
        <f t="shared" si="0"/>
        <v>Odd</v>
      </c>
    </row>
    <row r="61" spans="1:6" x14ac:dyDescent="0.25">
      <c r="A61" s="3">
        <v>60</v>
      </c>
      <c r="B61" s="3" t="s">
        <v>2081</v>
      </c>
      <c r="C61" t="s">
        <v>2043</v>
      </c>
      <c r="D61" t="s">
        <v>2074</v>
      </c>
      <c r="E61" t="s">
        <v>2087</v>
      </c>
      <c r="F61" t="str">
        <f t="shared" si="0"/>
        <v>Even</v>
      </c>
    </row>
    <row r="62" spans="1:6" x14ac:dyDescent="0.25">
      <c r="A62" s="3">
        <v>61</v>
      </c>
      <c r="B62" s="3" t="s">
        <v>2082</v>
      </c>
      <c r="C62" t="s">
        <v>2075</v>
      </c>
      <c r="D62" t="s">
        <v>2074</v>
      </c>
      <c r="E62" t="s">
        <v>2087</v>
      </c>
      <c r="F62" t="str">
        <f t="shared" si="0"/>
        <v>Odd</v>
      </c>
    </row>
    <row r="63" spans="1:6" x14ac:dyDescent="0.25">
      <c r="A63" s="3">
        <v>62</v>
      </c>
      <c r="B63" s="3" t="s">
        <v>2083</v>
      </c>
      <c r="C63" t="s">
        <v>2076</v>
      </c>
      <c r="D63" t="s">
        <v>2074</v>
      </c>
      <c r="E63" t="s">
        <v>2087</v>
      </c>
      <c r="F63" t="str">
        <f t="shared" si="0"/>
        <v>Even</v>
      </c>
    </row>
    <row r="64" spans="1:6" x14ac:dyDescent="0.25">
      <c r="A64" s="3">
        <v>63</v>
      </c>
      <c r="B64" s="3" t="s">
        <v>2084</v>
      </c>
      <c r="C64" t="s">
        <v>2077</v>
      </c>
      <c r="D64" t="s">
        <v>2074</v>
      </c>
      <c r="E64" t="s">
        <v>2087</v>
      </c>
      <c r="F64" t="str">
        <f t="shared" si="0"/>
        <v>Odd</v>
      </c>
    </row>
    <row r="65" spans="1:6" x14ac:dyDescent="0.25">
      <c r="A65" s="3">
        <v>64</v>
      </c>
      <c r="B65" s="3" t="s">
        <v>2085</v>
      </c>
      <c r="C65" t="s">
        <v>2078</v>
      </c>
      <c r="D65" t="s">
        <v>2074</v>
      </c>
      <c r="E65" t="s">
        <v>2087</v>
      </c>
      <c r="F65" t="str">
        <f t="shared" si="0"/>
        <v>Even</v>
      </c>
    </row>
    <row r="66" spans="1:6" x14ac:dyDescent="0.25">
      <c r="A66" s="3">
        <v>65</v>
      </c>
      <c r="B66" s="3" t="s">
        <v>2086</v>
      </c>
      <c r="C66" t="s">
        <v>2079</v>
      </c>
      <c r="D66" t="s">
        <v>2074</v>
      </c>
      <c r="E66" t="s">
        <v>2087</v>
      </c>
      <c r="F66" t="str">
        <f t="shared" si="0"/>
        <v>Odd</v>
      </c>
    </row>
    <row r="67" spans="1:6" x14ac:dyDescent="0.25">
      <c r="A67" s="3">
        <v>66</v>
      </c>
      <c r="B67" s="3" t="s">
        <v>0</v>
      </c>
      <c r="F67" t="str">
        <f t="shared" ref="F67:F130" si="1">IF(ISODD(A67),"Odd","Even")</f>
        <v>Even</v>
      </c>
    </row>
    <row r="68" spans="1:6" x14ac:dyDescent="0.25">
      <c r="A68" s="3">
        <v>67</v>
      </c>
      <c r="B68" s="3" t="s">
        <v>0</v>
      </c>
      <c r="F68" t="str">
        <f t="shared" si="1"/>
        <v>Odd</v>
      </c>
    </row>
    <row r="69" spans="1:6" ht="30" x14ac:dyDescent="0.25">
      <c r="A69" s="3">
        <v>68</v>
      </c>
      <c r="B69" s="3" t="s">
        <v>1993</v>
      </c>
      <c r="C69" t="s">
        <v>2021</v>
      </c>
      <c r="E69" s="50" t="s">
        <v>2097</v>
      </c>
      <c r="F69" t="str">
        <f t="shared" si="1"/>
        <v>Even</v>
      </c>
    </row>
    <row r="70" spans="1:6" ht="30" x14ac:dyDescent="0.25">
      <c r="A70" s="3">
        <v>69</v>
      </c>
      <c r="B70" s="3" t="s">
        <v>1994</v>
      </c>
      <c r="C70" t="s">
        <v>2021</v>
      </c>
      <c r="E70" s="50" t="s">
        <v>2097</v>
      </c>
      <c r="F70" t="str">
        <f t="shared" si="1"/>
        <v>Odd</v>
      </c>
    </row>
    <row r="71" spans="1:6" x14ac:dyDescent="0.25">
      <c r="A71" s="3">
        <v>70</v>
      </c>
      <c r="B71" s="3" t="s">
        <v>788</v>
      </c>
      <c r="E71" t="s">
        <v>2105</v>
      </c>
      <c r="F71" t="str">
        <f t="shared" si="1"/>
        <v>Even</v>
      </c>
    </row>
    <row r="72" spans="1:6" x14ac:dyDescent="0.25">
      <c r="A72" s="3">
        <v>71</v>
      </c>
      <c r="B72" s="3" t="s">
        <v>790</v>
      </c>
      <c r="F72" t="str">
        <f t="shared" si="1"/>
        <v>Odd</v>
      </c>
    </row>
    <row r="73" spans="1:6" x14ac:dyDescent="0.25">
      <c r="A73" s="3">
        <v>72</v>
      </c>
      <c r="B73" s="3" t="s">
        <v>791</v>
      </c>
      <c r="F73" t="str">
        <f t="shared" si="1"/>
        <v>Even</v>
      </c>
    </row>
    <row r="74" spans="1:6" x14ac:dyDescent="0.25">
      <c r="A74" s="3">
        <v>73</v>
      </c>
      <c r="B74" s="3" t="s">
        <v>792</v>
      </c>
      <c r="F74" t="str">
        <f t="shared" si="1"/>
        <v>Odd</v>
      </c>
    </row>
    <row r="75" spans="1:6" x14ac:dyDescent="0.25">
      <c r="A75" s="3">
        <v>74</v>
      </c>
      <c r="B75" s="3" t="s">
        <v>2045</v>
      </c>
      <c r="C75" t="s">
        <v>1166</v>
      </c>
      <c r="D75" t="s">
        <v>1626</v>
      </c>
      <c r="E75" t="s">
        <v>2044</v>
      </c>
      <c r="F75" t="str">
        <f t="shared" si="1"/>
        <v>Even</v>
      </c>
    </row>
    <row r="76" spans="1:6" x14ac:dyDescent="0.25">
      <c r="A76" s="3">
        <v>75</v>
      </c>
      <c r="B76" s="3" t="s">
        <v>793</v>
      </c>
      <c r="F76" t="str">
        <f t="shared" si="1"/>
        <v>Odd</v>
      </c>
    </row>
    <row r="77" spans="1:6" x14ac:dyDescent="0.25">
      <c r="A77" s="3">
        <v>76</v>
      </c>
      <c r="B77" s="3" t="s">
        <v>0</v>
      </c>
      <c r="F77" t="str">
        <f t="shared" si="1"/>
        <v>Even</v>
      </c>
    </row>
    <row r="78" spans="1:6" x14ac:dyDescent="0.25">
      <c r="A78" s="3">
        <v>77</v>
      </c>
      <c r="B78" s="3" t="s">
        <v>795</v>
      </c>
      <c r="E78" t="s">
        <v>2105</v>
      </c>
      <c r="F78" t="str">
        <f t="shared" si="1"/>
        <v>Odd</v>
      </c>
    </row>
    <row r="79" spans="1:6" x14ac:dyDescent="0.25">
      <c r="A79" s="3">
        <v>78</v>
      </c>
      <c r="B79" s="3" t="s">
        <v>0</v>
      </c>
      <c r="F79" t="str">
        <f t="shared" si="1"/>
        <v>Even</v>
      </c>
    </row>
    <row r="80" spans="1:6" x14ac:dyDescent="0.25">
      <c r="A80" s="3">
        <v>79</v>
      </c>
      <c r="B80" s="3" t="s">
        <v>797</v>
      </c>
      <c r="F80" t="str">
        <f t="shared" si="1"/>
        <v>Odd</v>
      </c>
    </row>
    <row r="81" spans="1:6" x14ac:dyDescent="0.25">
      <c r="A81" s="3">
        <v>80</v>
      </c>
      <c r="B81" s="3" t="s">
        <v>798</v>
      </c>
      <c r="E81" t="s">
        <v>2105</v>
      </c>
      <c r="F81" t="str">
        <f t="shared" si="1"/>
        <v>Even</v>
      </c>
    </row>
    <row r="82" spans="1:6" x14ac:dyDescent="0.25">
      <c r="A82" s="3">
        <v>81</v>
      </c>
      <c r="B82" s="3" t="s">
        <v>799</v>
      </c>
      <c r="F82" t="str">
        <f t="shared" si="1"/>
        <v>Odd</v>
      </c>
    </row>
    <row r="83" spans="1:6" ht="45" x14ac:dyDescent="0.25">
      <c r="A83" s="3">
        <v>82</v>
      </c>
      <c r="B83" s="3" t="s">
        <v>1999</v>
      </c>
      <c r="C83" s="50" t="s">
        <v>2022</v>
      </c>
      <c r="D83" s="50" t="s">
        <v>2023</v>
      </c>
      <c r="E83" s="50" t="s">
        <v>2098</v>
      </c>
      <c r="F83" t="str">
        <f t="shared" si="1"/>
        <v>Even</v>
      </c>
    </row>
    <row r="84" spans="1:6" x14ac:dyDescent="0.25">
      <c r="A84" s="3">
        <v>83</v>
      </c>
      <c r="B84" s="3" t="s">
        <v>801</v>
      </c>
      <c r="F84" t="str">
        <f t="shared" si="1"/>
        <v>Odd</v>
      </c>
    </row>
    <row r="85" spans="1:6" ht="30" x14ac:dyDescent="0.25">
      <c r="A85" s="3">
        <v>84</v>
      </c>
      <c r="B85" s="3" t="s">
        <v>2094</v>
      </c>
      <c r="C85" t="s">
        <v>2095</v>
      </c>
      <c r="E85" s="50" t="s">
        <v>2096</v>
      </c>
      <c r="F85" t="str">
        <f t="shared" si="1"/>
        <v>Even</v>
      </c>
    </row>
    <row r="86" spans="1:6" x14ac:dyDescent="0.25">
      <c r="A86" s="3">
        <v>85</v>
      </c>
      <c r="B86" s="3" t="s">
        <v>803</v>
      </c>
      <c r="F86" t="str">
        <f t="shared" si="1"/>
        <v>Odd</v>
      </c>
    </row>
    <row r="87" spans="1:6" x14ac:dyDescent="0.25">
      <c r="A87" s="3">
        <v>86</v>
      </c>
      <c r="B87" s="3" t="s">
        <v>804</v>
      </c>
      <c r="F87" t="str">
        <f t="shared" si="1"/>
        <v>Even</v>
      </c>
    </row>
    <row r="88" spans="1:6" x14ac:dyDescent="0.25">
      <c r="A88" s="3">
        <v>87</v>
      </c>
      <c r="B88" s="3" t="s">
        <v>806</v>
      </c>
      <c r="F88" t="str">
        <f t="shared" si="1"/>
        <v>Odd</v>
      </c>
    </row>
    <row r="89" spans="1:6" x14ac:dyDescent="0.25">
      <c r="A89" s="3">
        <v>88</v>
      </c>
      <c r="B89" s="3" t="s">
        <v>807</v>
      </c>
      <c r="F89" t="str">
        <f t="shared" si="1"/>
        <v>Even</v>
      </c>
    </row>
    <row r="90" spans="1:6" x14ac:dyDescent="0.25">
      <c r="A90" s="3">
        <v>89</v>
      </c>
      <c r="B90" s="3" t="s">
        <v>0</v>
      </c>
      <c r="F90" t="str">
        <f t="shared" si="1"/>
        <v>Odd</v>
      </c>
    </row>
    <row r="91" spans="1:6" x14ac:dyDescent="0.25">
      <c r="A91" s="3">
        <v>90</v>
      </c>
      <c r="B91" s="3" t="s">
        <v>808</v>
      </c>
      <c r="F91" t="str">
        <f t="shared" si="1"/>
        <v>Even</v>
      </c>
    </row>
    <row r="92" spans="1:6" ht="30" x14ac:dyDescent="0.25">
      <c r="A92" s="3">
        <v>91</v>
      </c>
      <c r="B92" s="3" t="s">
        <v>2088</v>
      </c>
      <c r="C92" t="s">
        <v>2090</v>
      </c>
      <c r="E92" s="50" t="s">
        <v>2092</v>
      </c>
      <c r="F92" t="str">
        <f t="shared" si="1"/>
        <v>Odd</v>
      </c>
    </row>
    <row r="93" spans="1:6" x14ac:dyDescent="0.25">
      <c r="A93" s="3">
        <v>92</v>
      </c>
      <c r="B93" s="3" t="s">
        <v>809</v>
      </c>
      <c r="F93" t="str">
        <f t="shared" si="1"/>
        <v>Even</v>
      </c>
    </row>
    <row r="94" spans="1:6" ht="45" x14ac:dyDescent="0.25">
      <c r="A94" s="3">
        <v>93</v>
      </c>
      <c r="B94" s="3" t="s">
        <v>2089</v>
      </c>
      <c r="C94" t="s">
        <v>2091</v>
      </c>
      <c r="E94" s="50" t="s">
        <v>2093</v>
      </c>
      <c r="F94" t="str">
        <f t="shared" si="1"/>
        <v>Odd</v>
      </c>
    </row>
    <row r="95" spans="1:6" x14ac:dyDescent="0.25">
      <c r="A95" s="3">
        <v>94</v>
      </c>
      <c r="B95" s="3" t="s">
        <v>810</v>
      </c>
      <c r="F95" t="str">
        <f t="shared" si="1"/>
        <v>Even</v>
      </c>
    </row>
    <row r="96" spans="1:6" x14ac:dyDescent="0.25">
      <c r="A96" s="3">
        <v>95</v>
      </c>
      <c r="B96" s="3" t="s">
        <v>0</v>
      </c>
      <c r="F96" t="str">
        <f t="shared" si="1"/>
        <v>Odd</v>
      </c>
    </row>
    <row r="97" spans="1:6" ht="45" x14ac:dyDescent="0.25">
      <c r="A97" s="3">
        <v>96</v>
      </c>
      <c r="B97" s="3" t="s">
        <v>2000</v>
      </c>
      <c r="C97" s="50" t="s">
        <v>2024</v>
      </c>
      <c r="D97" s="50" t="s">
        <v>2023</v>
      </c>
      <c r="E97" s="50" t="s">
        <v>2098</v>
      </c>
      <c r="F97" t="str">
        <f t="shared" si="1"/>
        <v>Even</v>
      </c>
    </row>
    <row r="98" spans="1:6" x14ac:dyDescent="0.25">
      <c r="A98" s="3">
        <v>97</v>
      </c>
      <c r="B98" s="3" t="s">
        <v>3</v>
      </c>
      <c r="F98" t="str">
        <f t="shared" si="1"/>
        <v>Odd</v>
      </c>
    </row>
    <row r="99" spans="1:6" x14ac:dyDescent="0.25">
      <c r="A99" s="3">
        <v>98</v>
      </c>
      <c r="B99" s="3" t="s">
        <v>811</v>
      </c>
      <c r="F99" t="str">
        <f t="shared" si="1"/>
        <v>Even</v>
      </c>
    </row>
    <row r="100" spans="1:6" x14ac:dyDescent="0.25">
      <c r="A100" s="3">
        <v>99</v>
      </c>
      <c r="B100" s="3" t="s">
        <v>3</v>
      </c>
      <c r="F100" t="str">
        <f t="shared" si="1"/>
        <v>Odd</v>
      </c>
    </row>
    <row r="101" spans="1:6" x14ac:dyDescent="0.25">
      <c r="A101" s="3">
        <v>100</v>
      </c>
      <c r="B101" s="3" t="s">
        <v>2063</v>
      </c>
      <c r="D101" t="s">
        <v>2067</v>
      </c>
      <c r="E101" t="s">
        <v>2068</v>
      </c>
      <c r="F101" t="str">
        <f t="shared" si="1"/>
        <v>Even</v>
      </c>
    </row>
    <row r="102" spans="1:6" x14ac:dyDescent="0.25">
      <c r="A102" s="3">
        <v>101</v>
      </c>
      <c r="B102" s="3" t="s">
        <v>0</v>
      </c>
      <c r="F102" t="str">
        <f t="shared" si="1"/>
        <v>Odd</v>
      </c>
    </row>
    <row r="103" spans="1:6" x14ac:dyDescent="0.25">
      <c r="A103" s="3">
        <v>102</v>
      </c>
      <c r="B103" s="3" t="s">
        <v>2064</v>
      </c>
      <c r="D103" t="s">
        <v>2067</v>
      </c>
      <c r="E103" t="s">
        <v>2068</v>
      </c>
      <c r="F103" t="str">
        <f t="shared" si="1"/>
        <v>Even</v>
      </c>
    </row>
    <row r="104" spans="1:6" x14ac:dyDescent="0.25">
      <c r="A104" s="3">
        <v>103</v>
      </c>
      <c r="B104" s="3" t="s">
        <v>14</v>
      </c>
      <c r="F104" t="str">
        <f t="shared" si="1"/>
        <v>Odd</v>
      </c>
    </row>
    <row r="105" spans="1:6" x14ac:dyDescent="0.25">
      <c r="A105" s="3">
        <v>104</v>
      </c>
      <c r="B105" s="3" t="s">
        <v>812</v>
      </c>
      <c r="F105" t="str">
        <f t="shared" si="1"/>
        <v>Even</v>
      </c>
    </row>
    <row r="106" spans="1:6" x14ac:dyDescent="0.25">
      <c r="A106" s="3">
        <v>105</v>
      </c>
      <c r="B106" s="3" t="s">
        <v>14</v>
      </c>
      <c r="F106" t="str">
        <f t="shared" si="1"/>
        <v>Odd</v>
      </c>
    </row>
    <row r="107" spans="1:6" x14ac:dyDescent="0.25">
      <c r="A107" s="3">
        <v>106</v>
      </c>
      <c r="B107" s="3" t="s">
        <v>813</v>
      </c>
      <c r="F107" t="str">
        <f t="shared" si="1"/>
        <v>Even</v>
      </c>
    </row>
    <row r="108" spans="1:6" x14ac:dyDescent="0.25">
      <c r="A108" s="3">
        <v>107</v>
      </c>
      <c r="B108" s="3" t="s">
        <v>14</v>
      </c>
      <c r="F108" t="str">
        <f t="shared" si="1"/>
        <v>Odd</v>
      </c>
    </row>
    <row r="109" spans="1:6" x14ac:dyDescent="0.25">
      <c r="A109" s="3">
        <v>108</v>
      </c>
      <c r="B109" s="3" t="s">
        <v>814</v>
      </c>
      <c r="F109" t="str">
        <f t="shared" si="1"/>
        <v>Even</v>
      </c>
    </row>
    <row r="110" spans="1:6" x14ac:dyDescent="0.25">
      <c r="A110" s="3">
        <v>109</v>
      </c>
      <c r="B110" s="3" t="s">
        <v>14</v>
      </c>
      <c r="F110" t="str">
        <f t="shared" si="1"/>
        <v>Odd</v>
      </c>
    </row>
    <row r="111" spans="1:6" x14ac:dyDescent="0.25">
      <c r="A111" s="3">
        <v>110</v>
      </c>
      <c r="B111" s="3" t="s">
        <v>815</v>
      </c>
      <c r="F111" t="str">
        <f t="shared" si="1"/>
        <v>Even</v>
      </c>
    </row>
    <row r="112" spans="1:6" x14ac:dyDescent="0.25">
      <c r="A112" s="3">
        <v>111</v>
      </c>
      <c r="B112" s="3" t="s">
        <v>14</v>
      </c>
      <c r="F112" t="str">
        <f t="shared" si="1"/>
        <v>Odd</v>
      </c>
    </row>
    <row r="113" spans="1:6" x14ac:dyDescent="0.25">
      <c r="A113" s="3">
        <v>112</v>
      </c>
      <c r="B113" s="3" t="s">
        <v>0</v>
      </c>
      <c r="F113" t="str">
        <f t="shared" si="1"/>
        <v>Even</v>
      </c>
    </row>
    <row r="114" spans="1:6" ht="45" x14ac:dyDescent="0.25">
      <c r="A114" s="3">
        <v>113</v>
      </c>
      <c r="B114" s="3" t="s">
        <v>2001</v>
      </c>
      <c r="C114" s="50" t="s">
        <v>2025</v>
      </c>
      <c r="D114" s="50" t="s">
        <v>2023</v>
      </c>
      <c r="E114" s="50" t="s">
        <v>2098</v>
      </c>
      <c r="F114" t="str">
        <f t="shared" si="1"/>
        <v>Odd</v>
      </c>
    </row>
    <row r="115" spans="1:6" x14ac:dyDescent="0.25">
      <c r="A115" s="3">
        <v>114</v>
      </c>
      <c r="B115" s="3" t="s">
        <v>816</v>
      </c>
      <c r="F115" t="str">
        <f t="shared" si="1"/>
        <v>Even</v>
      </c>
    </row>
    <row r="116" spans="1:6" ht="30" x14ac:dyDescent="0.25">
      <c r="A116" s="3">
        <v>115</v>
      </c>
      <c r="B116" s="3" t="s">
        <v>1995</v>
      </c>
      <c r="C116" t="s">
        <v>2021</v>
      </c>
      <c r="E116" s="50" t="s">
        <v>2097</v>
      </c>
      <c r="F116" t="str">
        <f t="shared" si="1"/>
        <v>Odd</v>
      </c>
    </row>
    <row r="117" spans="1:6" x14ac:dyDescent="0.25">
      <c r="A117" s="3">
        <v>116</v>
      </c>
      <c r="B117" s="3" t="s">
        <v>817</v>
      </c>
      <c r="F117" t="str">
        <f t="shared" si="1"/>
        <v>Even</v>
      </c>
    </row>
    <row r="118" spans="1:6" ht="45" x14ac:dyDescent="0.25">
      <c r="A118" s="3">
        <v>117</v>
      </c>
      <c r="B118" s="3" t="s">
        <v>2002</v>
      </c>
      <c r="C118" s="50" t="s">
        <v>2026</v>
      </c>
      <c r="D118" s="50" t="s">
        <v>2023</v>
      </c>
      <c r="E118" s="50" t="s">
        <v>2098</v>
      </c>
      <c r="F118" t="str">
        <f t="shared" si="1"/>
        <v>Odd</v>
      </c>
    </row>
    <row r="119" spans="1:6" x14ac:dyDescent="0.25">
      <c r="A119" s="3">
        <v>118</v>
      </c>
      <c r="B119" s="3" t="s">
        <v>0</v>
      </c>
      <c r="F119" t="str">
        <f t="shared" si="1"/>
        <v>Even</v>
      </c>
    </row>
    <row r="120" spans="1:6" ht="45" x14ac:dyDescent="0.25">
      <c r="A120" s="3">
        <v>119</v>
      </c>
      <c r="B120" s="3" t="s">
        <v>2003</v>
      </c>
      <c r="C120" s="50" t="s">
        <v>2027</v>
      </c>
      <c r="D120" s="50" t="s">
        <v>2023</v>
      </c>
      <c r="E120" s="50" t="s">
        <v>2098</v>
      </c>
      <c r="F120" t="str">
        <f t="shared" si="1"/>
        <v>Odd</v>
      </c>
    </row>
    <row r="121" spans="1:6" x14ac:dyDescent="0.25">
      <c r="A121" s="3">
        <v>120</v>
      </c>
      <c r="B121" s="3" t="s">
        <v>818</v>
      </c>
      <c r="F121" t="str">
        <f t="shared" si="1"/>
        <v>Even</v>
      </c>
    </row>
    <row r="122" spans="1:6" ht="45" x14ac:dyDescent="0.25">
      <c r="A122" s="3">
        <v>121</v>
      </c>
      <c r="B122" s="3" t="s">
        <v>2004</v>
      </c>
      <c r="C122" s="50" t="s">
        <v>2028</v>
      </c>
      <c r="D122" s="50" t="s">
        <v>2023</v>
      </c>
      <c r="E122" s="50" t="s">
        <v>2098</v>
      </c>
      <c r="F122" t="str">
        <f t="shared" si="1"/>
        <v>Odd</v>
      </c>
    </row>
    <row r="123" spans="1:6" x14ac:dyDescent="0.25">
      <c r="A123" s="3">
        <v>122</v>
      </c>
      <c r="B123" s="3" t="s">
        <v>819</v>
      </c>
      <c r="F123" t="str">
        <f t="shared" si="1"/>
        <v>Even</v>
      </c>
    </row>
    <row r="124" spans="1:6" ht="45" x14ac:dyDescent="0.25">
      <c r="A124" s="3">
        <v>123</v>
      </c>
      <c r="B124" s="3" t="s">
        <v>2005</v>
      </c>
      <c r="C124" s="50" t="s">
        <v>2029</v>
      </c>
      <c r="D124" s="50" t="s">
        <v>2023</v>
      </c>
      <c r="E124" s="50" t="s">
        <v>2098</v>
      </c>
      <c r="F124" t="str">
        <f t="shared" si="1"/>
        <v>Odd</v>
      </c>
    </row>
    <row r="125" spans="1:6" ht="45" x14ac:dyDescent="0.25">
      <c r="A125" s="3">
        <v>124</v>
      </c>
      <c r="B125" s="3" t="s">
        <v>2006</v>
      </c>
      <c r="C125" s="50" t="s">
        <v>2030</v>
      </c>
      <c r="D125" s="50" t="s">
        <v>2023</v>
      </c>
      <c r="E125" s="50" t="s">
        <v>2098</v>
      </c>
      <c r="F125" t="str">
        <f t="shared" si="1"/>
        <v>Even</v>
      </c>
    </row>
    <row r="126" spans="1:6" ht="45" x14ac:dyDescent="0.25">
      <c r="A126" s="3">
        <v>125</v>
      </c>
      <c r="B126" s="3" t="s">
        <v>2007</v>
      </c>
      <c r="C126" s="50" t="s">
        <v>2031</v>
      </c>
      <c r="D126" s="50" t="s">
        <v>2023</v>
      </c>
      <c r="E126" s="50" t="s">
        <v>2098</v>
      </c>
      <c r="F126" t="str">
        <f t="shared" si="1"/>
        <v>Odd</v>
      </c>
    </row>
    <row r="127" spans="1:6" x14ac:dyDescent="0.25">
      <c r="A127" s="3">
        <v>126</v>
      </c>
      <c r="B127" s="3" t="s">
        <v>0</v>
      </c>
      <c r="F127" t="str">
        <f t="shared" si="1"/>
        <v>Even</v>
      </c>
    </row>
    <row r="128" spans="1:6" ht="45" x14ac:dyDescent="0.25">
      <c r="A128" s="3">
        <v>127</v>
      </c>
      <c r="B128" s="3" t="s">
        <v>2008</v>
      </c>
      <c r="C128" s="50" t="s">
        <v>2032</v>
      </c>
      <c r="D128" s="50" t="s">
        <v>2023</v>
      </c>
      <c r="E128" s="50" t="s">
        <v>2098</v>
      </c>
      <c r="F128" t="str">
        <f t="shared" si="1"/>
        <v>Odd</v>
      </c>
    </row>
    <row r="129" spans="1:6" x14ac:dyDescent="0.25">
      <c r="A129" s="3">
        <v>128</v>
      </c>
      <c r="B129" s="3" t="s">
        <v>2065</v>
      </c>
      <c r="D129" t="s">
        <v>2067</v>
      </c>
      <c r="E129" t="s">
        <v>2068</v>
      </c>
      <c r="F129" t="str">
        <f t="shared" si="1"/>
        <v>Even</v>
      </c>
    </row>
    <row r="130" spans="1:6" ht="45" x14ac:dyDescent="0.25">
      <c r="A130" s="3">
        <v>129</v>
      </c>
      <c r="B130" s="3" t="s">
        <v>2016</v>
      </c>
      <c r="C130" s="50" t="s">
        <v>2033</v>
      </c>
      <c r="D130" s="50" t="s">
        <v>2023</v>
      </c>
      <c r="E130" s="50" t="s">
        <v>2098</v>
      </c>
      <c r="F130" t="str">
        <f t="shared" si="1"/>
        <v>Odd</v>
      </c>
    </row>
    <row r="131" spans="1:6" x14ac:dyDescent="0.25">
      <c r="A131" s="3">
        <v>130</v>
      </c>
      <c r="B131" s="3" t="s">
        <v>820</v>
      </c>
      <c r="F131" t="str">
        <f t="shared" ref="F131:F194" si="2">IF(ISODD(A131),"Odd","Even")</f>
        <v>Even</v>
      </c>
    </row>
    <row r="132" spans="1:6" ht="45" x14ac:dyDescent="0.25">
      <c r="A132" s="3">
        <v>131</v>
      </c>
      <c r="B132" s="3" t="s">
        <v>2015</v>
      </c>
      <c r="C132" s="50" t="s">
        <v>2034</v>
      </c>
      <c r="D132" s="50" t="s">
        <v>2023</v>
      </c>
      <c r="E132" s="50" t="s">
        <v>2098</v>
      </c>
      <c r="F132" t="str">
        <f t="shared" si="2"/>
        <v>Odd</v>
      </c>
    </row>
    <row r="133" spans="1:6" x14ac:dyDescent="0.25">
      <c r="A133" s="3">
        <v>132</v>
      </c>
      <c r="B133" s="3" t="s">
        <v>0</v>
      </c>
      <c r="F133" t="str">
        <f t="shared" si="2"/>
        <v>Even</v>
      </c>
    </row>
    <row r="134" spans="1:6" ht="45" x14ac:dyDescent="0.25">
      <c r="A134" s="3">
        <v>133</v>
      </c>
      <c r="B134" s="3" t="s">
        <v>2014</v>
      </c>
      <c r="C134" s="50" t="s">
        <v>2035</v>
      </c>
      <c r="D134" s="50" t="s">
        <v>2023</v>
      </c>
      <c r="E134" s="50" t="s">
        <v>2098</v>
      </c>
      <c r="F134" t="str">
        <f t="shared" si="2"/>
        <v>Odd</v>
      </c>
    </row>
    <row r="135" spans="1:6" x14ac:dyDescent="0.25">
      <c r="A135" s="3">
        <v>134</v>
      </c>
      <c r="B135" s="3" t="s">
        <v>2066</v>
      </c>
      <c r="D135" t="s">
        <v>2067</v>
      </c>
      <c r="E135" t="s">
        <v>2068</v>
      </c>
      <c r="F135" t="str">
        <f t="shared" si="2"/>
        <v>Even</v>
      </c>
    </row>
    <row r="136" spans="1:6" ht="45" x14ac:dyDescent="0.25">
      <c r="A136" s="3">
        <v>135</v>
      </c>
      <c r="B136" s="3" t="s">
        <v>2013</v>
      </c>
      <c r="C136" s="50" t="s">
        <v>2036</v>
      </c>
      <c r="D136" s="50" t="s">
        <v>2023</v>
      </c>
      <c r="E136" s="50" t="s">
        <v>2098</v>
      </c>
      <c r="F136" t="str">
        <f t="shared" si="2"/>
        <v>Odd</v>
      </c>
    </row>
    <row r="137" spans="1:6" ht="45" x14ac:dyDescent="0.25">
      <c r="A137" s="3">
        <v>136</v>
      </c>
      <c r="B137" s="3" t="s">
        <v>821</v>
      </c>
      <c r="E137" s="50" t="s">
        <v>2110</v>
      </c>
      <c r="F137" t="str">
        <f t="shared" si="2"/>
        <v>Even</v>
      </c>
    </row>
    <row r="138" spans="1:6" ht="45" x14ac:dyDescent="0.25">
      <c r="A138" s="3">
        <v>137</v>
      </c>
      <c r="B138" s="3" t="s">
        <v>2012</v>
      </c>
      <c r="C138" s="50" t="s">
        <v>2037</v>
      </c>
      <c r="D138" s="50" t="s">
        <v>2023</v>
      </c>
      <c r="E138" s="50" t="s">
        <v>2098</v>
      </c>
      <c r="F138" t="str">
        <f t="shared" si="2"/>
        <v>Odd</v>
      </c>
    </row>
    <row r="139" spans="1:6" x14ac:dyDescent="0.25">
      <c r="A139" s="3">
        <v>138</v>
      </c>
      <c r="B139" s="3" t="s">
        <v>0</v>
      </c>
      <c r="F139" t="str">
        <f t="shared" si="2"/>
        <v>Even</v>
      </c>
    </row>
    <row r="140" spans="1:6" x14ac:dyDescent="0.25">
      <c r="A140" s="3">
        <v>139</v>
      </c>
      <c r="B140" s="3" t="s">
        <v>0</v>
      </c>
      <c r="F140" t="str">
        <f t="shared" si="2"/>
        <v>Odd</v>
      </c>
    </row>
    <row r="141" spans="1:6" x14ac:dyDescent="0.25">
      <c r="A141" s="3">
        <v>140</v>
      </c>
      <c r="B141" s="3" t="s">
        <v>822</v>
      </c>
      <c r="F141" t="str">
        <f t="shared" si="2"/>
        <v>Even</v>
      </c>
    </row>
    <row r="142" spans="1:6" ht="30" x14ac:dyDescent="0.25">
      <c r="A142" s="3">
        <v>141</v>
      </c>
      <c r="B142" s="3" t="s">
        <v>1996</v>
      </c>
      <c r="C142" t="s">
        <v>2021</v>
      </c>
      <c r="E142" s="50" t="s">
        <v>2097</v>
      </c>
      <c r="F142" t="str">
        <f t="shared" si="2"/>
        <v>Odd</v>
      </c>
    </row>
    <row r="143" spans="1:6" x14ac:dyDescent="0.25">
      <c r="A143" s="3">
        <v>142</v>
      </c>
      <c r="B143" s="3" t="s">
        <v>823</v>
      </c>
      <c r="F143" t="str">
        <f t="shared" si="2"/>
        <v>Even</v>
      </c>
    </row>
    <row r="144" spans="1:6" ht="30" x14ac:dyDescent="0.25">
      <c r="A144" s="3">
        <v>143</v>
      </c>
      <c r="B144" s="3" t="s">
        <v>1997</v>
      </c>
      <c r="C144" t="s">
        <v>2021</v>
      </c>
      <c r="E144" s="50" t="s">
        <v>2097</v>
      </c>
      <c r="F144" t="str">
        <f t="shared" si="2"/>
        <v>Odd</v>
      </c>
    </row>
    <row r="145" spans="1:6" x14ac:dyDescent="0.25">
      <c r="A145" s="3">
        <v>144</v>
      </c>
      <c r="B145" s="3" t="s">
        <v>0</v>
      </c>
      <c r="F145" t="str">
        <f t="shared" si="2"/>
        <v>Even</v>
      </c>
    </row>
    <row r="146" spans="1:6" x14ac:dyDescent="0.25">
      <c r="A146" s="3">
        <v>145</v>
      </c>
      <c r="B146" s="3" t="s">
        <v>824</v>
      </c>
      <c r="F146" t="str">
        <f t="shared" si="2"/>
        <v>Odd</v>
      </c>
    </row>
    <row r="147" spans="1:6" x14ac:dyDescent="0.25">
      <c r="A147" s="3">
        <v>146</v>
      </c>
      <c r="B147" s="3" t="s">
        <v>2047</v>
      </c>
      <c r="C147" t="s">
        <v>2055</v>
      </c>
      <c r="D147" t="s">
        <v>1626</v>
      </c>
      <c r="F147" t="str">
        <f t="shared" si="2"/>
        <v>Even</v>
      </c>
    </row>
    <row r="148" spans="1:6" x14ac:dyDescent="0.25">
      <c r="A148" s="3">
        <v>147</v>
      </c>
      <c r="B148" s="3" t="s">
        <v>825</v>
      </c>
      <c r="C148" t="s">
        <v>2018</v>
      </c>
      <c r="D148" t="s">
        <v>1992</v>
      </c>
      <c r="E148" t="s">
        <v>2104</v>
      </c>
      <c r="F148" t="str">
        <f t="shared" si="2"/>
        <v>Odd</v>
      </c>
    </row>
    <row r="149" spans="1:6" x14ac:dyDescent="0.25">
      <c r="A149" s="3">
        <v>148</v>
      </c>
      <c r="B149" s="3" t="s">
        <v>2048</v>
      </c>
      <c r="C149" t="s">
        <v>2056</v>
      </c>
      <c r="D149" t="s">
        <v>1626</v>
      </c>
      <c r="F149" t="str">
        <f t="shared" si="2"/>
        <v>Even</v>
      </c>
    </row>
    <row r="150" spans="1:6" x14ac:dyDescent="0.25">
      <c r="A150" s="3">
        <v>149</v>
      </c>
      <c r="B150" s="3" t="s">
        <v>0</v>
      </c>
      <c r="F150" t="str">
        <f t="shared" si="2"/>
        <v>Odd</v>
      </c>
    </row>
    <row r="151" spans="1:6" x14ac:dyDescent="0.25">
      <c r="A151" s="3">
        <v>150</v>
      </c>
      <c r="B151" s="3" t="s">
        <v>2049</v>
      </c>
      <c r="C151" t="s">
        <v>2057</v>
      </c>
      <c r="D151" t="s">
        <v>1626</v>
      </c>
      <c r="F151" t="str">
        <f t="shared" si="2"/>
        <v>Even</v>
      </c>
    </row>
    <row r="152" spans="1:6" x14ac:dyDescent="0.25">
      <c r="A152" s="3">
        <v>151</v>
      </c>
      <c r="B152" s="3" t="s">
        <v>2050</v>
      </c>
      <c r="C152" t="s">
        <v>2058</v>
      </c>
      <c r="D152" t="s">
        <v>1626</v>
      </c>
      <c r="F152" t="str">
        <f t="shared" si="2"/>
        <v>Odd</v>
      </c>
    </row>
    <row r="153" spans="1:6" x14ac:dyDescent="0.25">
      <c r="A153" s="3">
        <v>152</v>
      </c>
      <c r="B153" s="3" t="s">
        <v>2051</v>
      </c>
      <c r="C153" t="s">
        <v>2059</v>
      </c>
      <c r="D153" t="s">
        <v>1626</v>
      </c>
      <c r="F153" t="str">
        <f t="shared" si="2"/>
        <v>Even</v>
      </c>
    </row>
    <row r="154" spans="1:6" x14ac:dyDescent="0.25">
      <c r="A154" s="3">
        <v>153</v>
      </c>
      <c r="B154" s="3" t="s">
        <v>2052</v>
      </c>
      <c r="C154" t="s">
        <v>2060</v>
      </c>
      <c r="D154" t="s">
        <v>1626</v>
      </c>
      <c r="F154" t="str">
        <f t="shared" si="2"/>
        <v>Odd</v>
      </c>
    </row>
    <row r="155" spans="1:6" ht="45" x14ac:dyDescent="0.25">
      <c r="A155" s="3">
        <v>154</v>
      </c>
      <c r="B155" s="3" t="s">
        <v>2011</v>
      </c>
      <c r="C155" s="50" t="s">
        <v>2038</v>
      </c>
      <c r="D155" s="50" t="s">
        <v>2023</v>
      </c>
      <c r="E155" s="50" t="s">
        <v>2098</v>
      </c>
      <c r="F155" t="str">
        <f t="shared" si="2"/>
        <v>Even</v>
      </c>
    </row>
    <row r="156" spans="1:6" x14ac:dyDescent="0.25">
      <c r="A156" s="3">
        <v>155</v>
      </c>
      <c r="B156" s="3" t="s">
        <v>2053</v>
      </c>
      <c r="C156" t="s">
        <v>2061</v>
      </c>
      <c r="D156" t="s">
        <v>1626</v>
      </c>
      <c r="F156" t="str">
        <f t="shared" si="2"/>
        <v>Odd</v>
      </c>
    </row>
    <row r="157" spans="1:6" x14ac:dyDescent="0.25">
      <c r="A157" s="3">
        <v>156</v>
      </c>
      <c r="B157" s="3" t="s">
        <v>3</v>
      </c>
      <c r="F157" t="str">
        <f t="shared" si="2"/>
        <v>Even</v>
      </c>
    </row>
    <row r="158" spans="1:6" x14ac:dyDescent="0.25">
      <c r="A158" s="3">
        <v>157</v>
      </c>
      <c r="B158" s="3" t="s">
        <v>2054</v>
      </c>
      <c r="C158" t="s">
        <v>2062</v>
      </c>
      <c r="D158" t="s">
        <v>1626</v>
      </c>
      <c r="F158" t="str">
        <f t="shared" si="2"/>
        <v>Odd</v>
      </c>
    </row>
    <row r="159" spans="1:6" x14ac:dyDescent="0.25">
      <c r="A159" s="3">
        <v>158</v>
      </c>
      <c r="B159" s="3" t="s">
        <v>0</v>
      </c>
      <c r="F159" t="str">
        <f t="shared" si="2"/>
        <v>Even</v>
      </c>
    </row>
    <row r="160" spans="1:6" x14ac:dyDescent="0.25">
      <c r="A160" s="3">
        <v>159</v>
      </c>
      <c r="B160" s="3" t="s">
        <v>0</v>
      </c>
      <c r="F160" t="str">
        <f t="shared" si="2"/>
        <v>Odd</v>
      </c>
    </row>
    <row r="161" spans="1:6" x14ac:dyDescent="0.25">
      <c r="A161" s="3">
        <v>160</v>
      </c>
      <c r="B161" s="3" t="s">
        <v>826</v>
      </c>
      <c r="D161" t="s">
        <v>1992</v>
      </c>
      <c r="F161" t="str">
        <f t="shared" si="2"/>
        <v>Even</v>
      </c>
    </row>
    <row r="162" spans="1:6" x14ac:dyDescent="0.25">
      <c r="A162" s="3">
        <v>161</v>
      </c>
      <c r="B162" s="3" t="s">
        <v>827</v>
      </c>
      <c r="D162" t="s">
        <v>1992</v>
      </c>
      <c r="F162" t="str">
        <f t="shared" si="2"/>
        <v>Odd</v>
      </c>
    </row>
    <row r="163" spans="1:6" x14ac:dyDescent="0.25">
      <c r="A163" s="3">
        <v>162</v>
      </c>
      <c r="B163" s="3" t="s">
        <v>828</v>
      </c>
      <c r="D163" t="s">
        <v>1992</v>
      </c>
      <c r="F163" t="str">
        <f t="shared" si="2"/>
        <v>Even</v>
      </c>
    </row>
    <row r="164" spans="1:6" x14ac:dyDescent="0.25">
      <c r="A164" s="3">
        <v>163</v>
      </c>
      <c r="B164" s="3" t="s">
        <v>829</v>
      </c>
      <c r="D164" t="s">
        <v>1992</v>
      </c>
      <c r="F164" t="str">
        <f t="shared" si="2"/>
        <v>Odd</v>
      </c>
    </row>
    <row r="165" spans="1:6" x14ac:dyDescent="0.25">
      <c r="A165" s="3">
        <v>164</v>
      </c>
      <c r="B165" s="3" t="s">
        <v>830</v>
      </c>
      <c r="D165" t="s">
        <v>1992</v>
      </c>
      <c r="F165" t="str">
        <f t="shared" si="2"/>
        <v>Even</v>
      </c>
    </row>
    <row r="166" spans="1:6" x14ac:dyDescent="0.25">
      <c r="A166" s="3">
        <v>165</v>
      </c>
      <c r="B166" s="3" t="s">
        <v>831</v>
      </c>
      <c r="C166" t="s">
        <v>2019</v>
      </c>
      <c r="D166" t="s">
        <v>1992</v>
      </c>
      <c r="F166" t="str">
        <f t="shared" si="2"/>
        <v>Odd</v>
      </c>
    </row>
    <row r="167" spans="1:6" x14ac:dyDescent="0.25">
      <c r="A167" s="3">
        <v>166</v>
      </c>
      <c r="B167" s="3" t="s">
        <v>832</v>
      </c>
      <c r="D167" t="s">
        <v>1992</v>
      </c>
      <c r="F167" t="str">
        <f t="shared" si="2"/>
        <v>Even</v>
      </c>
    </row>
    <row r="168" spans="1:6" x14ac:dyDescent="0.25">
      <c r="A168" s="3">
        <v>167</v>
      </c>
      <c r="B168" s="3" t="s">
        <v>833</v>
      </c>
      <c r="C168" t="s">
        <v>2020</v>
      </c>
      <c r="D168" t="s">
        <v>1992</v>
      </c>
      <c r="F168" t="str">
        <f t="shared" si="2"/>
        <v>Odd</v>
      </c>
    </row>
    <row r="169" spans="1:6" x14ac:dyDescent="0.25">
      <c r="A169" s="3">
        <v>168</v>
      </c>
      <c r="B169" s="3" t="s">
        <v>834</v>
      </c>
      <c r="D169" t="s">
        <v>1992</v>
      </c>
      <c r="F169" t="str">
        <f t="shared" si="2"/>
        <v>Even</v>
      </c>
    </row>
    <row r="170" spans="1:6" x14ac:dyDescent="0.25">
      <c r="A170" s="3">
        <v>169</v>
      </c>
      <c r="B170" s="3" t="s">
        <v>0</v>
      </c>
      <c r="F170" t="str">
        <f t="shared" si="2"/>
        <v>Odd</v>
      </c>
    </row>
    <row r="171" spans="1:6" x14ac:dyDescent="0.25">
      <c r="A171" s="3">
        <v>170</v>
      </c>
      <c r="B171" s="3" t="s">
        <v>835</v>
      </c>
      <c r="D171" t="s">
        <v>1992</v>
      </c>
      <c r="F171" t="str">
        <f t="shared" si="2"/>
        <v>Even</v>
      </c>
    </row>
    <row r="172" spans="1:6" ht="30" x14ac:dyDescent="0.25">
      <c r="A172" s="3">
        <v>171</v>
      </c>
      <c r="B172" s="3" t="s">
        <v>1998</v>
      </c>
      <c r="C172" t="s">
        <v>2021</v>
      </c>
      <c r="E172" s="50" t="s">
        <v>2097</v>
      </c>
      <c r="F172" t="str">
        <f t="shared" si="2"/>
        <v>Odd</v>
      </c>
    </row>
    <row r="173" spans="1:6" x14ac:dyDescent="0.25">
      <c r="A173" s="3">
        <v>172</v>
      </c>
      <c r="B173" s="3" t="s">
        <v>0</v>
      </c>
      <c r="F173" t="str">
        <f t="shared" si="2"/>
        <v>Even</v>
      </c>
    </row>
    <row r="174" spans="1:6" ht="45" x14ac:dyDescent="0.25">
      <c r="A174" s="3">
        <v>173</v>
      </c>
      <c r="B174" s="3" t="s">
        <v>2010</v>
      </c>
      <c r="C174" s="50" t="s">
        <v>2039</v>
      </c>
      <c r="D174" s="50" t="s">
        <v>2023</v>
      </c>
      <c r="E174" s="50" t="s">
        <v>2098</v>
      </c>
      <c r="F174" t="str">
        <f t="shared" si="2"/>
        <v>Odd</v>
      </c>
    </row>
    <row r="175" spans="1:6" x14ac:dyDescent="0.25">
      <c r="A175" s="3">
        <v>174</v>
      </c>
      <c r="B175" s="3" t="s">
        <v>836</v>
      </c>
      <c r="F175" t="str">
        <f t="shared" si="2"/>
        <v>Even</v>
      </c>
    </row>
    <row r="176" spans="1:6" ht="45" x14ac:dyDescent="0.25">
      <c r="A176" s="3">
        <v>175</v>
      </c>
      <c r="B176" s="3" t="s">
        <v>2009</v>
      </c>
      <c r="C176" s="50" t="s">
        <v>2040</v>
      </c>
      <c r="D176" s="50" t="s">
        <v>2023</v>
      </c>
      <c r="E176" s="50" t="s">
        <v>2098</v>
      </c>
      <c r="F176" t="str">
        <f t="shared" si="2"/>
        <v>Odd</v>
      </c>
    </row>
    <row r="177" spans="1:6" x14ac:dyDescent="0.25">
      <c r="A177" s="3">
        <v>176</v>
      </c>
      <c r="B177" s="3" t="s">
        <v>837</v>
      </c>
      <c r="F177" t="str">
        <f t="shared" si="2"/>
        <v>Even</v>
      </c>
    </row>
    <row r="178" spans="1:6" x14ac:dyDescent="0.25">
      <c r="A178" s="3">
        <v>177</v>
      </c>
      <c r="B178" s="3" t="s">
        <v>838</v>
      </c>
      <c r="F178" t="str">
        <f t="shared" si="2"/>
        <v>Odd</v>
      </c>
    </row>
    <row r="179" spans="1:6" x14ac:dyDescent="0.25">
      <c r="A179" s="3">
        <v>178</v>
      </c>
      <c r="B179" s="3" t="s">
        <v>0</v>
      </c>
      <c r="F179" t="str">
        <f t="shared" si="2"/>
        <v>Even</v>
      </c>
    </row>
    <row r="180" spans="1:6" x14ac:dyDescent="0.25">
      <c r="A180" s="3">
        <v>179</v>
      </c>
      <c r="B180" s="3" t="s">
        <v>0</v>
      </c>
      <c r="F180" t="str">
        <f t="shared" si="2"/>
        <v>Odd</v>
      </c>
    </row>
    <row r="181" spans="1:6" x14ac:dyDescent="0.25">
      <c r="A181" s="3">
        <v>180</v>
      </c>
      <c r="B181" s="3" t="s">
        <v>839</v>
      </c>
      <c r="F181" t="str">
        <f t="shared" si="2"/>
        <v>Even</v>
      </c>
    </row>
    <row r="182" spans="1:6" x14ac:dyDescent="0.25">
      <c r="A182" s="3">
        <v>181</v>
      </c>
      <c r="B182" s="3" t="s">
        <v>840</v>
      </c>
      <c r="C182" t="s">
        <v>2017</v>
      </c>
      <c r="D182" t="s">
        <v>1992</v>
      </c>
      <c r="F182" t="str">
        <f t="shared" si="2"/>
        <v>Odd</v>
      </c>
    </row>
    <row r="183" spans="1:6" x14ac:dyDescent="0.25">
      <c r="A183" s="3">
        <v>182</v>
      </c>
      <c r="B183" s="3" t="s">
        <v>841</v>
      </c>
      <c r="F183" t="str">
        <f t="shared" si="2"/>
        <v>Even</v>
      </c>
    </row>
    <row r="184" spans="1:6" x14ac:dyDescent="0.25">
      <c r="A184" s="3">
        <v>183</v>
      </c>
      <c r="B184" s="3" t="s">
        <v>3</v>
      </c>
      <c r="F184" t="str">
        <f t="shared" si="2"/>
        <v>Odd</v>
      </c>
    </row>
    <row r="185" spans="1:6" x14ac:dyDescent="0.25">
      <c r="A185" s="3">
        <v>184</v>
      </c>
      <c r="B185" s="3" t="s">
        <v>842</v>
      </c>
      <c r="F185" t="str">
        <f t="shared" si="2"/>
        <v>Even</v>
      </c>
    </row>
    <row r="186" spans="1:6" x14ac:dyDescent="0.25">
      <c r="A186" s="3">
        <v>185</v>
      </c>
      <c r="B186" s="3" t="s">
        <v>0</v>
      </c>
      <c r="F186" t="str">
        <f t="shared" si="2"/>
        <v>Odd</v>
      </c>
    </row>
    <row r="187" spans="1:6" x14ac:dyDescent="0.25">
      <c r="A187" s="3">
        <v>186</v>
      </c>
      <c r="B187" s="3" t="s">
        <v>843</v>
      </c>
      <c r="F187" t="str">
        <f t="shared" si="2"/>
        <v>Even</v>
      </c>
    </row>
    <row r="188" spans="1:6" x14ac:dyDescent="0.25">
      <c r="A188" s="3">
        <v>187</v>
      </c>
      <c r="B188" s="3" t="s">
        <v>844</v>
      </c>
      <c r="D188" t="s">
        <v>1637</v>
      </c>
      <c r="E188" t="s">
        <v>2069</v>
      </c>
      <c r="F188" t="str">
        <f t="shared" si="2"/>
        <v>Odd</v>
      </c>
    </row>
    <row r="189" spans="1:6" x14ac:dyDescent="0.25">
      <c r="A189" s="3">
        <v>188</v>
      </c>
      <c r="B189" s="3" t="s">
        <v>3</v>
      </c>
      <c r="F189" t="str">
        <f t="shared" si="2"/>
        <v>Even</v>
      </c>
    </row>
    <row r="190" spans="1:6" x14ac:dyDescent="0.25">
      <c r="A190" s="3">
        <v>189</v>
      </c>
      <c r="B190" s="3" t="s">
        <v>846</v>
      </c>
      <c r="F190" t="str">
        <f t="shared" si="2"/>
        <v>Odd</v>
      </c>
    </row>
    <row r="191" spans="1:6" x14ac:dyDescent="0.25">
      <c r="A191" s="3">
        <v>190</v>
      </c>
      <c r="B191" s="3" t="s">
        <v>3</v>
      </c>
      <c r="F191" t="str">
        <f t="shared" si="2"/>
        <v>Even</v>
      </c>
    </row>
    <row r="192" spans="1:6" x14ac:dyDescent="0.25">
      <c r="A192" s="3">
        <v>191</v>
      </c>
      <c r="B192" s="3" t="s">
        <v>848</v>
      </c>
      <c r="F192" t="str">
        <f t="shared" si="2"/>
        <v>Odd</v>
      </c>
    </row>
    <row r="193" spans="1:6" x14ac:dyDescent="0.25">
      <c r="A193" s="3">
        <v>192</v>
      </c>
      <c r="B193" s="3" t="s">
        <v>3</v>
      </c>
      <c r="F193" t="str">
        <f t="shared" si="2"/>
        <v>Even</v>
      </c>
    </row>
    <row r="194" spans="1:6" x14ac:dyDescent="0.25">
      <c r="A194" s="3">
        <v>193</v>
      </c>
      <c r="B194" s="3" t="s">
        <v>850</v>
      </c>
      <c r="E194" t="s">
        <v>2105</v>
      </c>
      <c r="F194" t="str">
        <f t="shared" si="2"/>
        <v>Odd</v>
      </c>
    </row>
    <row r="195" spans="1:6" x14ac:dyDescent="0.25">
      <c r="A195" s="3">
        <v>194</v>
      </c>
      <c r="B195" s="3" t="s">
        <v>3</v>
      </c>
      <c r="F195" t="str">
        <f t="shared" ref="F195:F201" si="3">IF(ISODD(A195),"Odd","Even")</f>
        <v>Even</v>
      </c>
    </row>
    <row r="196" spans="1:6" x14ac:dyDescent="0.25">
      <c r="A196" s="3">
        <v>195</v>
      </c>
      <c r="B196" s="3" t="s">
        <v>1</v>
      </c>
      <c r="F196" t="str">
        <f t="shared" si="3"/>
        <v>Odd</v>
      </c>
    </row>
    <row r="197" spans="1:6" ht="30" x14ac:dyDescent="0.25">
      <c r="A197" s="3">
        <v>196</v>
      </c>
      <c r="B197" s="3" t="s">
        <v>852</v>
      </c>
      <c r="C197" t="s">
        <v>2108</v>
      </c>
      <c r="D197" t="s">
        <v>1449</v>
      </c>
      <c r="E197" s="50" t="s">
        <v>2106</v>
      </c>
      <c r="F197" t="str">
        <f t="shared" si="3"/>
        <v>Even</v>
      </c>
    </row>
    <row r="198" spans="1:6" x14ac:dyDescent="0.25">
      <c r="A198" s="3">
        <v>197</v>
      </c>
      <c r="B198" s="3" t="s">
        <v>853</v>
      </c>
      <c r="C198" t="s">
        <v>2108</v>
      </c>
      <c r="D198" t="s">
        <v>1449</v>
      </c>
      <c r="E198" t="s">
        <v>2107</v>
      </c>
      <c r="F198" t="str">
        <f t="shared" si="3"/>
        <v>Odd</v>
      </c>
    </row>
    <row r="199" spans="1:6" x14ac:dyDescent="0.25">
      <c r="A199" s="3">
        <v>198</v>
      </c>
      <c r="B199" s="3" t="s">
        <v>854</v>
      </c>
      <c r="C199" t="s">
        <v>2108</v>
      </c>
      <c r="D199" t="s">
        <v>1449</v>
      </c>
      <c r="E199" t="s">
        <v>2107</v>
      </c>
      <c r="F199" t="str">
        <f t="shared" si="3"/>
        <v>Even</v>
      </c>
    </row>
    <row r="200" spans="1:6" x14ac:dyDescent="0.25">
      <c r="A200" s="3">
        <v>199</v>
      </c>
      <c r="B200" s="3" t="s">
        <v>855</v>
      </c>
      <c r="C200" t="s">
        <v>2108</v>
      </c>
      <c r="D200" t="s">
        <v>1449</v>
      </c>
      <c r="E200" t="s">
        <v>2107</v>
      </c>
      <c r="F200" t="str">
        <f t="shared" si="3"/>
        <v>Odd</v>
      </c>
    </row>
    <row r="201" spans="1:6" x14ac:dyDescent="0.25">
      <c r="A201" s="3">
        <v>200</v>
      </c>
      <c r="B201" s="3" t="s">
        <v>856</v>
      </c>
      <c r="C201" t="s">
        <v>2108</v>
      </c>
      <c r="D201" t="s">
        <v>1449</v>
      </c>
      <c r="E201" t="s">
        <v>2107</v>
      </c>
      <c r="F201" t="str">
        <f t="shared" si="3"/>
        <v>Even</v>
      </c>
    </row>
  </sheetData>
  <sheetProtection algorithmName="SHA-512" hashValue="Pm5ehZW5/ML2wsYsvT+AvQpLncyfD/6akJjcXu/xKOXhQXO4QO3abUFbQ8o+tr6Y6lmKDozFga+6VISYAWi+eA==" saltValue="dpyDsOFagWvY9NvCciYCfg==" spinCount="100000" sheet="1" sort="0" autoFilter="0"/>
  <autoFilter ref="A1:G201" xr:uid="{C9EA6EFB-B5A4-4008-A6B7-4CF14657EA4D}"/>
  <phoneticPr fontId="4" type="noConversion"/>
  <conditionalFormatting sqref="A1:B1">
    <cfRule type="containsText" dxfId="7" priority="4" operator="containsText" text="Name$D$1">
      <formula>NOT(ISERROR(SEARCH("Name$D$1",A1)))</formula>
    </cfRule>
  </conditionalFormatting>
  <conditionalFormatting sqref="B50">
    <cfRule type="containsText" dxfId="6" priority="2" operator="containsText" text="Name$D$1">
      <formula>NOT(ISERROR(SEARCH("Name$D$1",B50)))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A13076F-86A7-4216-987D-D564ECEB8BD4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3" operator="containsText" id="{21A7E68D-FB3E-43B0-B994-9E197DC40F83}">
            <xm:f>NOT(ISERROR(SEARCH(#REF!,B50)))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containsText" priority="1" operator="containsText" id="{625188C8-E4A5-4AA7-BD3D-8360405A2B38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27B4-14FB-4E2C-942D-AEE7CF60995F}">
  <dimension ref="A1:G201"/>
  <sheetViews>
    <sheetView zoomScale="85" zoomScaleNormal="85" workbookViewId="0">
      <selection activeCell="B22" sqref="B22"/>
    </sheetView>
  </sheetViews>
  <sheetFormatPr defaultRowHeight="15" x14ac:dyDescent="0.25"/>
  <cols>
    <col min="2" max="2" width="169.7109375" bestFit="1" customWidth="1"/>
    <col min="3" max="3" width="16.85546875" bestFit="1" customWidth="1"/>
    <col min="4" max="4" width="16.28515625" customWidth="1"/>
    <col min="5" max="5" width="42.7109375" bestFit="1" customWidth="1"/>
    <col min="6" max="6" width="17.7109375" customWidth="1"/>
  </cols>
  <sheetData>
    <row r="1" spans="1:7" ht="30" x14ac:dyDescent="0.25">
      <c r="A1" s="9" t="s">
        <v>309</v>
      </c>
      <c r="B1" s="10" t="s">
        <v>17</v>
      </c>
      <c r="C1" s="44" t="s">
        <v>1625</v>
      </c>
      <c r="D1" s="45" t="s">
        <v>1638</v>
      </c>
      <c r="E1" s="44" t="s">
        <v>1631</v>
      </c>
      <c r="G1" s="71" t="s">
        <v>1829</v>
      </c>
    </row>
    <row r="2" spans="1:7" x14ac:dyDescent="0.25">
      <c r="A2" s="3">
        <v>1</v>
      </c>
      <c r="B2" s="3" t="s">
        <v>0</v>
      </c>
      <c r="C2" s="44"/>
      <c r="D2" s="46"/>
      <c r="E2" s="44"/>
      <c r="F2" t="str">
        <f>IF(ISODD(A2),"Odd","Even")</f>
        <v>Odd</v>
      </c>
    </row>
    <row r="3" spans="1:7" x14ac:dyDescent="0.25">
      <c r="A3" s="3">
        <v>2</v>
      </c>
      <c r="B3" s="3" t="s">
        <v>0</v>
      </c>
      <c r="C3" s="44"/>
      <c r="D3" s="46"/>
      <c r="E3" s="44"/>
      <c r="F3" t="str">
        <f t="shared" ref="F3:F66" si="0">IF(ISODD(A3),"Odd","Even")</f>
        <v>Even</v>
      </c>
    </row>
    <row r="4" spans="1:7" x14ac:dyDescent="0.25">
      <c r="A4" s="3">
        <v>3</v>
      </c>
      <c r="B4" s="3" t="s">
        <v>857</v>
      </c>
      <c r="C4" s="44"/>
      <c r="D4" s="46"/>
      <c r="E4" s="44"/>
      <c r="F4" t="str">
        <f t="shared" si="0"/>
        <v>Odd</v>
      </c>
    </row>
    <row r="5" spans="1:7" x14ac:dyDescent="0.25">
      <c r="A5" s="3">
        <v>4</v>
      </c>
      <c r="B5" s="3" t="s">
        <v>858</v>
      </c>
      <c r="C5" s="44"/>
      <c r="D5" s="46"/>
      <c r="E5" s="44"/>
      <c r="F5" t="str">
        <f t="shared" si="0"/>
        <v>Even</v>
      </c>
    </row>
    <row r="6" spans="1:7" x14ac:dyDescent="0.25">
      <c r="A6" s="3">
        <v>5</v>
      </c>
      <c r="B6" s="3" t="s">
        <v>859</v>
      </c>
      <c r="C6" s="44"/>
      <c r="D6" s="46"/>
      <c r="E6" s="44"/>
      <c r="F6" t="str">
        <f t="shared" si="0"/>
        <v>Odd</v>
      </c>
    </row>
    <row r="7" spans="1:7" x14ac:dyDescent="0.25">
      <c r="A7" s="3">
        <v>6</v>
      </c>
      <c r="B7" s="3" t="s">
        <v>860</v>
      </c>
      <c r="C7" s="44"/>
      <c r="D7" s="46"/>
      <c r="E7" s="44"/>
      <c r="F7" t="str">
        <f t="shared" si="0"/>
        <v>Even</v>
      </c>
    </row>
    <row r="8" spans="1:7" x14ac:dyDescent="0.25">
      <c r="A8" s="3">
        <v>7</v>
      </c>
      <c r="B8" s="3" t="s">
        <v>0</v>
      </c>
      <c r="C8" s="44"/>
      <c r="D8" s="46"/>
      <c r="E8" s="44"/>
      <c r="F8" t="str">
        <f t="shared" si="0"/>
        <v>Odd</v>
      </c>
    </row>
    <row r="9" spans="1:7" x14ac:dyDescent="0.25">
      <c r="A9" s="3">
        <v>8</v>
      </c>
      <c r="B9" s="3" t="s">
        <v>0</v>
      </c>
      <c r="C9" s="44"/>
      <c r="D9" s="46"/>
      <c r="E9" s="44"/>
      <c r="F9" t="str">
        <f t="shared" si="0"/>
        <v>Even</v>
      </c>
    </row>
    <row r="10" spans="1:7" x14ac:dyDescent="0.25">
      <c r="A10" s="3">
        <v>9</v>
      </c>
      <c r="B10" s="3" t="s">
        <v>861</v>
      </c>
      <c r="C10" s="44"/>
      <c r="D10" s="46"/>
      <c r="E10" s="44"/>
      <c r="F10" t="str">
        <f t="shared" si="0"/>
        <v>Odd</v>
      </c>
    </row>
    <row r="11" spans="1:7" x14ac:dyDescent="0.25">
      <c r="A11" s="3">
        <v>10</v>
      </c>
      <c r="B11" s="3" t="s">
        <v>862</v>
      </c>
      <c r="C11" s="44"/>
      <c r="D11" s="46"/>
      <c r="E11" s="44"/>
      <c r="F11" t="str">
        <f t="shared" si="0"/>
        <v>Even</v>
      </c>
    </row>
    <row r="12" spans="1:7" x14ac:dyDescent="0.25">
      <c r="A12" s="3">
        <v>11</v>
      </c>
      <c r="B12" s="3" t="s">
        <v>863</v>
      </c>
      <c r="C12" s="44"/>
      <c r="D12" s="46"/>
      <c r="E12" s="44"/>
      <c r="F12" t="str">
        <f t="shared" si="0"/>
        <v>Odd</v>
      </c>
    </row>
    <row r="13" spans="1:7" x14ac:dyDescent="0.25">
      <c r="A13" s="3">
        <v>12</v>
      </c>
      <c r="B13" s="3" t="s">
        <v>864</v>
      </c>
      <c r="C13" s="44"/>
      <c r="D13" s="46"/>
      <c r="E13" s="44"/>
      <c r="F13" t="str">
        <f t="shared" si="0"/>
        <v>Even</v>
      </c>
    </row>
    <row r="14" spans="1:7" x14ac:dyDescent="0.25">
      <c r="A14" s="3">
        <v>13</v>
      </c>
      <c r="B14" s="3" t="s">
        <v>0</v>
      </c>
      <c r="C14" s="44"/>
      <c r="D14" s="46"/>
      <c r="E14" s="44"/>
      <c r="F14" t="str">
        <f t="shared" si="0"/>
        <v>Odd</v>
      </c>
    </row>
    <row r="15" spans="1:7" x14ac:dyDescent="0.25">
      <c r="A15" s="3">
        <v>14</v>
      </c>
      <c r="B15" s="3" t="s">
        <v>0</v>
      </c>
      <c r="C15" s="44"/>
      <c r="D15" s="46"/>
      <c r="E15" s="44"/>
      <c r="F15" t="str">
        <f t="shared" si="0"/>
        <v>Even</v>
      </c>
    </row>
    <row r="16" spans="1:7" x14ac:dyDescent="0.25">
      <c r="A16" s="3">
        <v>15</v>
      </c>
      <c r="B16" s="3" t="s">
        <v>319</v>
      </c>
      <c r="C16" s="44"/>
      <c r="D16" s="46"/>
      <c r="E16" s="44"/>
      <c r="F16" t="str">
        <f t="shared" si="0"/>
        <v>Odd</v>
      </c>
    </row>
    <row r="17" spans="1:6" x14ac:dyDescent="0.25">
      <c r="A17" s="3">
        <v>16</v>
      </c>
      <c r="B17" s="3" t="s">
        <v>865</v>
      </c>
      <c r="C17" s="44"/>
      <c r="D17" s="46"/>
      <c r="E17" s="44"/>
      <c r="F17" t="str">
        <f t="shared" si="0"/>
        <v>Even</v>
      </c>
    </row>
    <row r="18" spans="1:6" x14ac:dyDescent="0.25">
      <c r="A18" s="3">
        <v>17</v>
      </c>
      <c r="B18" s="3" t="s">
        <v>866</v>
      </c>
      <c r="C18" s="44"/>
      <c r="D18" s="46"/>
      <c r="E18" s="44"/>
      <c r="F18" t="str">
        <f t="shared" si="0"/>
        <v>Odd</v>
      </c>
    </row>
    <row r="19" spans="1:6" x14ac:dyDescent="0.25">
      <c r="A19" s="3">
        <v>18</v>
      </c>
      <c r="B19" s="3" t="s">
        <v>322</v>
      </c>
      <c r="C19" s="44"/>
      <c r="D19" s="46"/>
      <c r="E19" s="44"/>
      <c r="F19" t="str">
        <f t="shared" si="0"/>
        <v>Even</v>
      </c>
    </row>
    <row r="20" spans="1:6" x14ac:dyDescent="0.25">
      <c r="A20" s="3">
        <v>19</v>
      </c>
      <c r="B20" s="3" t="s">
        <v>0</v>
      </c>
      <c r="C20" s="44"/>
      <c r="D20" s="46"/>
      <c r="E20" s="44"/>
      <c r="F20" t="str">
        <f t="shared" si="0"/>
        <v>Odd</v>
      </c>
    </row>
    <row r="21" spans="1:6" x14ac:dyDescent="0.25">
      <c r="A21" s="3">
        <v>20</v>
      </c>
      <c r="B21" s="3" t="s">
        <v>323</v>
      </c>
      <c r="C21" s="44"/>
      <c r="D21" s="46"/>
      <c r="E21" s="44"/>
      <c r="F21" t="str">
        <f t="shared" si="0"/>
        <v>Even</v>
      </c>
    </row>
    <row r="22" spans="1:6" x14ac:dyDescent="0.25">
      <c r="A22" s="3">
        <v>21</v>
      </c>
      <c r="B22" s="3" t="s">
        <v>867</v>
      </c>
      <c r="C22" s="44"/>
      <c r="D22" s="46"/>
      <c r="E22" s="44"/>
      <c r="F22" t="str">
        <f t="shared" si="0"/>
        <v>Odd</v>
      </c>
    </row>
    <row r="23" spans="1:6" x14ac:dyDescent="0.25">
      <c r="A23" s="3">
        <v>22</v>
      </c>
      <c r="B23" s="3" t="s">
        <v>868</v>
      </c>
      <c r="C23" s="44"/>
      <c r="D23" s="46"/>
      <c r="E23" s="44"/>
      <c r="F23" t="str">
        <f t="shared" si="0"/>
        <v>Even</v>
      </c>
    </row>
    <row r="24" spans="1:6" x14ac:dyDescent="0.25">
      <c r="A24" s="3">
        <v>23</v>
      </c>
      <c r="B24" s="3" t="s">
        <v>869</v>
      </c>
      <c r="C24" s="44"/>
      <c r="D24" s="46"/>
      <c r="E24" s="44"/>
      <c r="F24" t="str">
        <f t="shared" si="0"/>
        <v>Odd</v>
      </c>
    </row>
    <row r="25" spans="1:6" x14ac:dyDescent="0.25">
      <c r="A25" s="3">
        <v>24</v>
      </c>
      <c r="B25" s="3" t="s">
        <v>870</v>
      </c>
      <c r="C25" s="44"/>
      <c r="D25" s="46"/>
      <c r="E25" s="44"/>
      <c r="F25" t="str">
        <f t="shared" si="0"/>
        <v>Even</v>
      </c>
    </row>
    <row r="26" spans="1:6" x14ac:dyDescent="0.25">
      <c r="A26" s="3">
        <v>25</v>
      </c>
      <c r="B26" s="3" t="s">
        <v>871</v>
      </c>
      <c r="C26" s="44"/>
      <c r="D26" s="46"/>
      <c r="E26" s="44"/>
      <c r="F26" t="str">
        <f t="shared" si="0"/>
        <v>Odd</v>
      </c>
    </row>
    <row r="27" spans="1:6" x14ac:dyDescent="0.25">
      <c r="A27" s="3">
        <v>26</v>
      </c>
      <c r="B27" s="3" t="s">
        <v>872</v>
      </c>
      <c r="C27" s="44"/>
      <c r="D27" s="46"/>
      <c r="E27" s="44"/>
      <c r="F27" t="str">
        <f t="shared" si="0"/>
        <v>Even</v>
      </c>
    </row>
    <row r="28" spans="1:6" x14ac:dyDescent="0.25">
      <c r="A28" s="3">
        <v>27</v>
      </c>
      <c r="B28" s="3" t="s">
        <v>0</v>
      </c>
      <c r="C28" s="44"/>
      <c r="D28" s="46"/>
      <c r="E28" s="44"/>
      <c r="F28" t="str">
        <f t="shared" si="0"/>
        <v>Odd</v>
      </c>
    </row>
    <row r="29" spans="1:6" x14ac:dyDescent="0.25">
      <c r="A29" s="3">
        <v>28</v>
      </c>
      <c r="B29" s="3" t="s">
        <v>0</v>
      </c>
      <c r="C29" s="44"/>
      <c r="D29" s="46"/>
      <c r="E29" s="44"/>
      <c r="F29" t="str">
        <f t="shared" si="0"/>
        <v>Even</v>
      </c>
    </row>
    <row r="30" spans="1:6" x14ac:dyDescent="0.25">
      <c r="A30" s="3">
        <v>29</v>
      </c>
      <c r="B30" s="3" t="s">
        <v>330</v>
      </c>
      <c r="C30" s="44"/>
      <c r="D30" s="46"/>
      <c r="E30" s="44"/>
      <c r="F30" t="str">
        <f t="shared" si="0"/>
        <v>Odd</v>
      </c>
    </row>
    <row r="31" spans="1:6" x14ac:dyDescent="0.25">
      <c r="A31" s="3">
        <v>30</v>
      </c>
      <c r="B31" s="3" t="s">
        <v>3</v>
      </c>
      <c r="C31" s="44"/>
      <c r="D31" s="46"/>
      <c r="E31" s="44"/>
      <c r="F31" t="str">
        <f t="shared" si="0"/>
        <v>Even</v>
      </c>
    </row>
    <row r="32" spans="1:6" x14ac:dyDescent="0.25">
      <c r="A32" s="3">
        <v>31</v>
      </c>
      <c r="B32" s="3" t="s">
        <v>0</v>
      </c>
      <c r="C32" s="44"/>
      <c r="D32" s="46"/>
      <c r="E32" s="44"/>
      <c r="F32" t="str">
        <f t="shared" si="0"/>
        <v>Odd</v>
      </c>
    </row>
    <row r="33" spans="1:6" x14ac:dyDescent="0.25">
      <c r="A33" s="3">
        <v>32</v>
      </c>
      <c r="B33" s="3" t="s">
        <v>14</v>
      </c>
      <c r="C33" s="44"/>
      <c r="D33" s="46"/>
      <c r="E33" s="44"/>
      <c r="F33" t="str">
        <f t="shared" si="0"/>
        <v>Even</v>
      </c>
    </row>
    <row r="34" spans="1:6" x14ac:dyDescent="0.25">
      <c r="A34" s="3">
        <v>33</v>
      </c>
      <c r="B34" s="3" t="s">
        <v>0</v>
      </c>
      <c r="C34" s="44"/>
      <c r="D34" s="46"/>
      <c r="E34" s="44"/>
      <c r="F34" t="str">
        <f t="shared" si="0"/>
        <v>Odd</v>
      </c>
    </row>
    <row r="35" spans="1:6" x14ac:dyDescent="0.25">
      <c r="A35" s="3">
        <v>34</v>
      </c>
      <c r="B35" s="3" t="s">
        <v>14</v>
      </c>
      <c r="C35" s="44"/>
      <c r="D35" s="46"/>
      <c r="E35" s="44"/>
      <c r="F35" t="str">
        <f t="shared" si="0"/>
        <v>Even</v>
      </c>
    </row>
    <row r="36" spans="1:6" x14ac:dyDescent="0.25">
      <c r="A36" s="3">
        <v>35</v>
      </c>
      <c r="B36" s="3" t="s">
        <v>0</v>
      </c>
      <c r="C36" s="44"/>
      <c r="D36" s="46"/>
      <c r="E36" s="44"/>
      <c r="F36" t="str">
        <f t="shared" si="0"/>
        <v>Odd</v>
      </c>
    </row>
    <row r="37" spans="1:6" x14ac:dyDescent="0.25">
      <c r="A37" s="3">
        <v>36</v>
      </c>
      <c r="B37" s="3" t="s">
        <v>14</v>
      </c>
      <c r="C37" s="44"/>
      <c r="D37" s="46"/>
      <c r="E37" s="44"/>
      <c r="F37" t="str">
        <f t="shared" si="0"/>
        <v>Even</v>
      </c>
    </row>
    <row r="38" spans="1:6" x14ac:dyDescent="0.25">
      <c r="A38" s="3">
        <v>37</v>
      </c>
      <c r="B38" s="3" t="s">
        <v>0</v>
      </c>
      <c r="C38" s="44"/>
      <c r="D38" s="46"/>
      <c r="E38" s="44"/>
      <c r="F38" t="str">
        <f t="shared" si="0"/>
        <v>Odd</v>
      </c>
    </row>
    <row r="39" spans="1:6" x14ac:dyDescent="0.25">
      <c r="A39" s="3">
        <v>38</v>
      </c>
      <c r="B39" s="3" t="s">
        <v>14</v>
      </c>
      <c r="C39" s="44"/>
      <c r="D39" s="46"/>
      <c r="E39" s="44"/>
      <c r="F39" t="str">
        <f t="shared" si="0"/>
        <v>Even</v>
      </c>
    </row>
    <row r="40" spans="1:6" x14ac:dyDescent="0.25">
      <c r="A40" s="3">
        <v>39</v>
      </c>
      <c r="B40" s="3" t="s">
        <v>873</v>
      </c>
      <c r="C40" s="44"/>
      <c r="D40" s="46"/>
      <c r="E40" s="44"/>
      <c r="F40" t="str">
        <f t="shared" si="0"/>
        <v>Odd</v>
      </c>
    </row>
    <row r="41" spans="1:6" x14ac:dyDescent="0.25">
      <c r="A41" s="3">
        <v>40</v>
      </c>
      <c r="B41" s="3" t="s">
        <v>1657</v>
      </c>
      <c r="C41" s="44" t="s">
        <v>1658</v>
      </c>
      <c r="D41" s="46"/>
      <c r="E41" s="44" t="s">
        <v>1653</v>
      </c>
      <c r="F41" t="str">
        <f t="shared" si="0"/>
        <v>Even</v>
      </c>
    </row>
    <row r="42" spans="1:6" x14ac:dyDescent="0.25">
      <c r="A42" s="3">
        <v>41</v>
      </c>
      <c r="B42" s="3" t="s">
        <v>874</v>
      </c>
      <c r="C42" s="44"/>
      <c r="D42" s="46"/>
      <c r="E42" s="44"/>
      <c r="F42" t="str">
        <f t="shared" si="0"/>
        <v>Odd</v>
      </c>
    </row>
    <row r="43" spans="1:6" x14ac:dyDescent="0.25">
      <c r="A43" s="3">
        <v>42</v>
      </c>
      <c r="B43" s="3" t="s">
        <v>1655</v>
      </c>
      <c r="C43" s="44" t="s">
        <v>1140</v>
      </c>
      <c r="D43" s="46"/>
      <c r="E43" s="44" t="s">
        <v>1659</v>
      </c>
      <c r="F43" t="str">
        <f t="shared" si="0"/>
        <v>Even</v>
      </c>
    </row>
    <row r="44" spans="1:6" x14ac:dyDescent="0.25">
      <c r="A44" s="3">
        <v>43</v>
      </c>
      <c r="B44" s="3" t="s">
        <v>875</v>
      </c>
      <c r="C44" s="44"/>
      <c r="D44" s="46"/>
      <c r="E44" s="44"/>
      <c r="F44" t="str">
        <f t="shared" si="0"/>
        <v>Odd</v>
      </c>
    </row>
    <row r="45" spans="1:6" x14ac:dyDescent="0.25">
      <c r="A45" s="3">
        <v>44</v>
      </c>
      <c r="B45" s="3" t="s">
        <v>876</v>
      </c>
      <c r="C45" s="44"/>
      <c r="D45" s="46"/>
      <c r="F45" t="str">
        <f t="shared" si="0"/>
        <v>Even</v>
      </c>
    </row>
    <row r="46" spans="1:6" x14ac:dyDescent="0.25">
      <c r="A46" s="3">
        <v>45</v>
      </c>
      <c r="B46" s="3" t="s">
        <v>877</v>
      </c>
      <c r="C46" s="44"/>
      <c r="D46" s="46"/>
      <c r="E46" s="44"/>
      <c r="F46" t="str">
        <f t="shared" si="0"/>
        <v>Odd</v>
      </c>
    </row>
    <row r="47" spans="1:6" x14ac:dyDescent="0.25">
      <c r="A47" s="3">
        <v>46</v>
      </c>
      <c r="B47" s="3" t="s">
        <v>878</v>
      </c>
      <c r="C47" s="44"/>
      <c r="D47" s="46"/>
      <c r="E47" s="44"/>
      <c r="F47" t="str">
        <f t="shared" si="0"/>
        <v>Even</v>
      </c>
    </row>
    <row r="48" spans="1:6" x14ac:dyDescent="0.25">
      <c r="A48" s="3">
        <v>47</v>
      </c>
      <c r="B48" s="3" t="s">
        <v>0</v>
      </c>
      <c r="C48" s="44"/>
      <c r="D48" s="46"/>
      <c r="E48" s="44"/>
      <c r="F48" t="str">
        <f t="shared" si="0"/>
        <v>Odd</v>
      </c>
    </row>
    <row r="49" spans="1:6" x14ac:dyDescent="0.25">
      <c r="A49" s="3">
        <v>48</v>
      </c>
      <c r="B49" s="3" t="s">
        <v>879</v>
      </c>
      <c r="C49" s="44"/>
      <c r="D49" s="46"/>
      <c r="E49" s="44"/>
      <c r="F49" t="str">
        <f t="shared" si="0"/>
        <v>Even</v>
      </c>
    </row>
    <row r="50" spans="1:6" x14ac:dyDescent="0.25">
      <c r="A50" s="3">
        <v>49</v>
      </c>
      <c r="B50" s="3" t="s">
        <v>4</v>
      </c>
      <c r="C50" s="44"/>
      <c r="D50" s="46"/>
      <c r="E50" s="44"/>
      <c r="F50" t="str">
        <f t="shared" si="0"/>
        <v>Odd</v>
      </c>
    </row>
    <row r="51" spans="1:6" x14ac:dyDescent="0.25">
      <c r="A51" s="3">
        <v>50</v>
      </c>
      <c r="B51" s="3" t="s">
        <v>880</v>
      </c>
      <c r="C51" s="44"/>
      <c r="D51" s="46"/>
      <c r="E51" s="44"/>
      <c r="F51" t="str">
        <f t="shared" si="0"/>
        <v>Even</v>
      </c>
    </row>
    <row r="52" spans="1:6" x14ac:dyDescent="0.25">
      <c r="A52" s="3">
        <v>51</v>
      </c>
      <c r="B52" s="3" t="s">
        <v>881</v>
      </c>
      <c r="C52" s="44"/>
      <c r="D52" s="46"/>
      <c r="E52" s="44"/>
      <c r="F52" t="str">
        <f t="shared" si="0"/>
        <v>Odd</v>
      </c>
    </row>
    <row r="53" spans="1:6" x14ac:dyDescent="0.25">
      <c r="A53" s="3">
        <v>52</v>
      </c>
      <c r="B53" s="3" t="s">
        <v>882</v>
      </c>
      <c r="C53" s="44"/>
      <c r="D53" s="46"/>
      <c r="E53" s="44"/>
      <c r="F53" t="str">
        <f t="shared" si="0"/>
        <v>Even</v>
      </c>
    </row>
    <row r="54" spans="1:6" x14ac:dyDescent="0.25">
      <c r="A54" s="3">
        <v>53</v>
      </c>
      <c r="B54" s="3" t="s">
        <v>883</v>
      </c>
      <c r="C54" s="44"/>
      <c r="D54" s="46"/>
      <c r="E54" s="44"/>
      <c r="F54" t="str">
        <f t="shared" si="0"/>
        <v>Odd</v>
      </c>
    </row>
    <row r="55" spans="1:6" x14ac:dyDescent="0.25">
      <c r="A55" s="3">
        <v>54</v>
      </c>
      <c r="B55" s="3" t="s">
        <v>884</v>
      </c>
      <c r="C55" s="44"/>
      <c r="D55" s="46"/>
      <c r="E55" s="44"/>
      <c r="F55" t="str">
        <f t="shared" si="0"/>
        <v>Even</v>
      </c>
    </row>
    <row r="56" spans="1:6" x14ac:dyDescent="0.25">
      <c r="A56" s="3">
        <v>55</v>
      </c>
      <c r="B56" s="3" t="s">
        <v>885</v>
      </c>
      <c r="C56" s="44"/>
      <c r="D56" s="46"/>
      <c r="E56" s="44"/>
      <c r="F56" t="str">
        <f t="shared" si="0"/>
        <v>Odd</v>
      </c>
    </row>
    <row r="57" spans="1:6" x14ac:dyDescent="0.25">
      <c r="A57" s="3">
        <v>56</v>
      </c>
      <c r="B57" s="3" t="s">
        <v>886</v>
      </c>
      <c r="C57" s="44"/>
      <c r="D57" s="46"/>
      <c r="E57" s="44"/>
      <c r="F57" t="str">
        <f t="shared" si="0"/>
        <v>Even</v>
      </c>
    </row>
    <row r="58" spans="1:6" x14ac:dyDescent="0.25">
      <c r="A58" s="3">
        <v>57</v>
      </c>
      <c r="B58" s="3" t="s">
        <v>1656</v>
      </c>
      <c r="C58" s="44" t="s">
        <v>1654</v>
      </c>
      <c r="D58" s="46"/>
      <c r="E58" s="44" t="s">
        <v>1653</v>
      </c>
      <c r="F58" t="str">
        <f t="shared" si="0"/>
        <v>Odd</v>
      </c>
    </row>
    <row r="59" spans="1:6" x14ac:dyDescent="0.25">
      <c r="A59" s="3">
        <v>58</v>
      </c>
      <c r="B59" s="3" t="s">
        <v>0</v>
      </c>
      <c r="C59" s="44"/>
      <c r="D59" s="46"/>
      <c r="E59" s="44"/>
      <c r="F59" t="str">
        <f t="shared" si="0"/>
        <v>Even</v>
      </c>
    </row>
    <row r="60" spans="1:6" x14ac:dyDescent="0.25">
      <c r="A60" s="3">
        <v>59</v>
      </c>
      <c r="B60" s="3" t="s">
        <v>0</v>
      </c>
      <c r="C60" s="44"/>
      <c r="D60" s="46"/>
      <c r="E60" s="44"/>
      <c r="F60" t="str">
        <f t="shared" si="0"/>
        <v>Odd</v>
      </c>
    </row>
    <row r="61" spans="1:6" x14ac:dyDescent="0.25">
      <c r="A61" s="3">
        <v>60</v>
      </c>
      <c r="B61" s="3" t="s">
        <v>887</v>
      </c>
      <c r="C61" s="44"/>
      <c r="D61" s="46"/>
      <c r="E61" s="44"/>
      <c r="F61" t="str">
        <f t="shared" si="0"/>
        <v>Even</v>
      </c>
    </row>
    <row r="62" spans="1:6" x14ac:dyDescent="0.25">
      <c r="A62" s="3">
        <v>61</v>
      </c>
      <c r="B62" s="3" t="s">
        <v>888</v>
      </c>
      <c r="C62" s="44"/>
      <c r="D62" s="46"/>
      <c r="E62" s="44"/>
      <c r="F62" t="str">
        <f t="shared" si="0"/>
        <v>Odd</v>
      </c>
    </row>
    <row r="63" spans="1:6" x14ac:dyDescent="0.25">
      <c r="A63" s="3">
        <v>62</v>
      </c>
      <c r="B63" s="3" t="s">
        <v>889</v>
      </c>
      <c r="C63" s="44"/>
      <c r="D63" s="46"/>
      <c r="E63" s="44"/>
      <c r="F63" t="str">
        <f t="shared" si="0"/>
        <v>Even</v>
      </c>
    </row>
    <row r="64" spans="1:6" x14ac:dyDescent="0.25">
      <c r="A64" s="3">
        <v>63</v>
      </c>
      <c r="B64" s="3" t="s">
        <v>890</v>
      </c>
      <c r="C64" s="44"/>
      <c r="D64" s="46"/>
      <c r="E64" s="44"/>
      <c r="F64" t="str">
        <f t="shared" si="0"/>
        <v>Odd</v>
      </c>
    </row>
    <row r="65" spans="1:6" x14ac:dyDescent="0.25">
      <c r="A65" s="3">
        <v>64</v>
      </c>
      <c r="B65" s="3" t="s">
        <v>891</v>
      </c>
      <c r="C65" s="44"/>
      <c r="D65" s="46"/>
      <c r="E65" s="44"/>
      <c r="F65" t="str">
        <f t="shared" si="0"/>
        <v>Even</v>
      </c>
    </row>
    <row r="66" spans="1:6" x14ac:dyDescent="0.25">
      <c r="A66" s="3">
        <v>65</v>
      </c>
      <c r="B66" s="3" t="s">
        <v>892</v>
      </c>
      <c r="C66" s="44"/>
      <c r="D66" s="46"/>
      <c r="E66" s="44"/>
      <c r="F66" t="str">
        <f t="shared" si="0"/>
        <v>Odd</v>
      </c>
    </row>
    <row r="67" spans="1:6" x14ac:dyDescent="0.25">
      <c r="A67" s="3">
        <v>66</v>
      </c>
      <c r="B67" s="3" t="s">
        <v>0</v>
      </c>
      <c r="C67" s="44"/>
      <c r="D67" s="46"/>
      <c r="E67" s="44"/>
      <c r="F67" t="str">
        <f t="shared" ref="F67:F101" si="1">IF(ISODD(A67),"Odd","Even")</f>
        <v>Even</v>
      </c>
    </row>
    <row r="68" spans="1:6" x14ac:dyDescent="0.25">
      <c r="A68" s="3">
        <v>67</v>
      </c>
      <c r="B68" s="3" t="s">
        <v>0</v>
      </c>
      <c r="C68" s="44"/>
      <c r="D68" s="46"/>
      <c r="E68" s="44"/>
      <c r="F68" t="str">
        <f t="shared" si="1"/>
        <v>Odd</v>
      </c>
    </row>
    <row r="69" spans="1:6" x14ac:dyDescent="0.25">
      <c r="A69" s="3">
        <v>68</v>
      </c>
      <c r="B69" s="3" t="s">
        <v>893</v>
      </c>
      <c r="C69" s="44"/>
      <c r="D69" s="46"/>
      <c r="E69" s="44"/>
      <c r="F69" t="str">
        <f t="shared" si="1"/>
        <v>Even</v>
      </c>
    </row>
    <row r="70" spans="1:6" x14ac:dyDescent="0.25">
      <c r="A70" s="3">
        <v>69</v>
      </c>
      <c r="B70" s="3" t="s">
        <v>894</v>
      </c>
      <c r="C70" s="44"/>
      <c r="D70" s="46"/>
      <c r="E70" s="44"/>
      <c r="F70" t="str">
        <f t="shared" si="1"/>
        <v>Odd</v>
      </c>
    </row>
    <row r="71" spans="1:6" x14ac:dyDescent="0.25">
      <c r="A71" s="3">
        <v>70</v>
      </c>
      <c r="B71" s="3" t="s">
        <v>895</v>
      </c>
      <c r="C71" s="44"/>
      <c r="D71" s="46"/>
      <c r="E71" s="44"/>
      <c r="F71" t="str">
        <f t="shared" si="1"/>
        <v>Even</v>
      </c>
    </row>
    <row r="72" spans="1:6" x14ac:dyDescent="0.25">
      <c r="A72" s="3">
        <v>71</v>
      </c>
      <c r="B72" s="3" t="s">
        <v>896</v>
      </c>
      <c r="C72" s="44"/>
      <c r="D72" s="46"/>
      <c r="E72" s="44"/>
      <c r="F72" t="str">
        <f t="shared" si="1"/>
        <v>Odd</v>
      </c>
    </row>
    <row r="73" spans="1:6" x14ac:dyDescent="0.25">
      <c r="A73" s="3">
        <v>72</v>
      </c>
      <c r="B73" s="3" t="s">
        <v>897</v>
      </c>
      <c r="C73" s="44"/>
      <c r="D73" s="46"/>
      <c r="E73" s="44"/>
      <c r="F73" t="str">
        <f t="shared" si="1"/>
        <v>Even</v>
      </c>
    </row>
    <row r="74" spans="1:6" x14ac:dyDescent="0.25">
      <c r="A74" s="3">
        <v>73</v>
      </c>
      <c r="B74" s="3" t="s">
        <v>898</v>
      </c>
      <c r="C74" s="44"/>
      <c r="D74" s="46"/>
      <c r="E74" s="44"/>
      <c r="F74" t="str">
        <f t="shared" si="1"/>
        <v>Odd</v>
      </c>
    </row>
    <row r="75" spans="1:6" x14ac:dyDescent="0.25">
      <c r="A75" s="3">
        <v>74</v>
      </c>
      <c r="B75" s="3" t="s">
        <v>2</v>
      </c>
      <c r="C75" s="44"/>
      <c r="D75" s="46"/>
      <c r="E75" s="44"/>
      <c r="F75" t="str">
        <f t="shared" si="1"/>
        <v>Even</v>
      </c>
    </row>
    <row r="76" spans="1:6" x14ac:dyDescent="0.25">
      <c r="A76" s="3">
        <v>75</v>
      </c>
      <c r="B76" s="3" t="s">
        <v>899</v>
      </c>
      <c r="C76" s="44"/>
      <c r="D76" s="46"/>
      <c r="E76" s="44"/>
      <c r="F76" t="str">
        <f t="shared" si="1"/>
        <v>Odd</v>
      </c>
    </row>
    <row r="77" spans="1:6" x14ac:dyDescent="0.25">
      <c r="A77" s="3">
        <v>76</v>
      </c>
      <c r="B77" s="3" t="s">
        <v>0</v>
      </c>
      <c r="C77" s="44"/>
      <c r="D77" s="46"/>
      <c r="E77" s="44"/>
      <c r="F77" t="str">
        <f t="shared" si="1"/>
        <v>Even</v>
      </c>
    </row>
    <row r="78" spans="1:6" x14ac:dyDescent="0.25">
      <c r="A78" s="3">
        <v>77</v>
      </c>
      <c r="B78" s="3" t="s">
        <v>900</v>
      </c>
      <c r="C78" s="44"/>
      <c r="D78" s="46"/>
      <c r="E78" s="44"/>
      <c r="F78" t="str">
        <f t="shared" si="1"/>
        <v>Odd</v>
      </c>
    </row>
    <row r="79" spans="1:6" x14ac:dyDescent="0.25">
      <c r="A79" s="3">
        <v>78</v>
      </c>
      <c r="B79" s="3" t="s">
        <v>0</v>
      </c>
      <c r="C79" s="44"/>
      <c r="D79" s="46"/>
      <c r="E79" s="44"/>
      <c r="F79" t="str">
        <f t="shared" si="1"/>
        <v>Even</v>
      </c>
    </row>
    <row r="80" spans="1:6" x14ac:dyDescent="0.25">
      <c r="A80" s="3">
        <v>79</v>
      </c>
      <c r="B80" s="3" t="s">
        <v>901</v>
      </c>
      <c r="C80" s="44"/>
      <c r="D80" s="46"/>
      <c r="E80" s="44"/>
      <c r="F80" t="str">
        <f t="shared" si="1"/>
        <v>Odd</v>
      </c>
    </row>
    <row r="81" spans="1:6" x14ac:dyDescent="0.25">
      <c r="A81" s="3">
        <v>80</v>
      </c>
      <c r="B81" s="3" t="s">
        <v>902</v>
      </c>
      <c r="C81" s="44"/>
      <c r="D81" s="46"/>
      <c r="E81" s="44"/>
      <c r="F81" t="str">
        <f t="shared" si="1"/>
        <v>Even</v>
      </c>
    </row>
    <row r="82" spans="1:6" x14ac:dyDescent="0.25">
      <c r="A82" s="3">
        <v>81</v>
      </c>
      <c r="B82" s="3" t="s">
        <v>903</v>
      </c>
      <c r="C82" s="44"/>
      <c r="D82" s="46"/>
      <c r="E82" s="44"/>
      <c r="F82" t="str">
        <f t="shared" si="1"/>
        <v>Odd</v>
      </c>
    </row>
    <row r="83" spans="1:6" x14ac:dyDescent="0.25">
      <c r="A83" s="3">
        <v>82</v>
      </c>
      <c r="B83" s="3" t="s">
        <v>904</v>
      </c>
      <c r="C83" s="44"/>
      <c r="D83" s="46"/>
      <c r="E83" s="44"/>
      <c r="F83" t="str">
        <f t="shared" si="1"/>
        <v>Even</v>
      </c>
    </row>
    <row r="84" spans="1:6" x14ac:dyDescent="0.25">
      <c r="A84" s="3">
        <v>83</v>
      </c>
      <c r="B84" s="3" t="s">
        <v>905</v>
      </c>
      <c r="C84" s="44"/>
      <c r="D84" s="46"/>
      <c r="E84" s="44"/>
      <c r="F84" t="str">
        <f t="shared" si="1"/>
        <v>Odd</v>
      </c>
    </row>
    <row r="85" spans="1:6" x14ac:dyDescent="0.25">
      <c r="A85" s="3">
        <v>84</v>
      </c>
      <c r="B85" s="3" t="s">
        <v>906</v>
      </c>
      <c r="C85" s="44"/>
      <c r="D85" s="46"/>
      <c r="E85" s="44"/>
      <c r="F85" t="str">
        <f t="shared" si="1"/>
        <v>Even</v>
      </c>
    </row>
    <row r="86" spans="1:6" x14ac:dyDescent="0.25">
      <c r="A86" s="3">
        <v>85</v>
      </c>
      <c r="B86" s="3" t="s">
        <v>907</v>
      </c>
      <c r="C86" s="44"/>
      <c r="D86" s="46"/>
      <c r="E86" s="44"/>
      <c r="F86" t="str">
        <f t="shared" si="1"/>
        <v>Odd</v>
      </c>
    </row>
    <row r="87" spans="1:6" x14ac:dyDescent="0.25">
      <c r="A87" s="3">
        <v>86</v>
      </c>
      <c r="B87" s="3" t="s">
        <v>908</v>
      </c>
      <c r="C87" s="44"/>
      <c r="D87" s="46"/>
      <c r="E87" s="44"/>
      <c r="F87" t="str">
        <f t="shared" si="1"/>
        <v>Even</v>
      </c>
    </row>
    <row r="88" spans="1:6" x14ac:dyDescent="0.25">
      <c r="A88" s="3">
        <v>87</v>
      </c>
      <c r="B88" s="3" t="s">
        <v>909</v>
      </c>
      <c r="C88" s="44"/>
      <c r="D88" s="46"/>
      <c r="E88" s="44"/>
      <c r="F88" t="str">
        <f t="shared" si="1"/>
        <v>Odd</v>
      </c>
    </row>
    <row r="89" spans="1:6" x14ac:dyDescent="0.25">
      <c r="A89" s="3">
        <v>88</v>
      </c>
      <c r="B89" s="3" t="s">
        <v>910</v>
      </c>
      <c r="C89" s="44"/>
      <c r="D89" s="46"/>
      <c r="E89" s="44"/>
      <c r="F89" t="str">
        <f t="shared" si="1"/>
        <v>Even</v>
      </c>
    </row>
    <row r="90" spans="1:6" x14ac:dyDescent="0.25">
      <c r="A90" s="3">
        <v>89</v>
      </c>
      <c r="B90" s="3" t="s">
        <v>0</v>
      </c>
      <c r="C90" s="44"/>
      <c r="D90" s="46"/>
      <c r="E90" s="44"/>
      <c r="F90" t="str">
        <f t="shared" si="1"/>
        <v>Odd</v>
      </c>
    </row>
    <row r="91" spans="1:6" x14ac:dyDescent="0.25">
      <c r="A91" s="3">
        <v>90</v>
      </c>
      <c r="B91" s="3" t="s">
        <v>373</v>
      </c>
      <c r="C91" s="44"/>
      <c r="D91" s="46"/>
      <c r="E91" s="44"/>
      <c r="F91" t="str">
        <f t="shared" si="1"/>
        <v>Even</v>
      </c>
    </row>
    <row r="92" spans="1:6" x14ac:dyDescent="0.25">
      <c r="A92" s="3">
        <v>91</v>
      </c>
      <c r="B92" s="3" t="s">
        <v>911</v>
      </c>
      <c r="C92" s="44"/>
      <c r="D92" s="46"/>
      <c r="E92" s="44"/>
      <c r="F92" t="str">
        <f t="shared" si="1"/>
        <v>Odd</v>
      </c>
    </row>
    <row r="93" spans="1:6" x14ac:dyDescent="0.25">
      <c r="A93" s="3">
        <v>92</v>
      </c>
      <c r="B93" s="3" t="s">
        <v>912</v>
      </c>
      <c r="C93" s="44"/>
      <c r="D93" s="46"/>
      <c r="E93" s="44"/>
      <c r="F93" t="str">
        <f t="shared" si="1"/>
        <v>Even</v>
      </c>
    </row>
    <row r="94" spans="1:6" x14ac:dyDescent="0.25">
      <c r="A94" s="3">
        <v>93</v>
      </c>
      <c r="B94" s="3" t="s">
        <v>913</v>
      </c>
      <c r="C94" s="44"/>
      <c r="D94" s="46"/>
      <c r="E94" s="44"/>
      <c r="F94" t="str">
        <f t="shared" si="1"/>
        <v>Odd</v>
      </c>
    </row>
    <row r="95" spans="1:6" x14ac:dyDescent="0.25">
      <c r="A95" s="3">
        <v>94</v>
      </c>
      <c r="B95" s="3" t="s">
        <v>914</v>
      </c>
      <c r="C95" s="44"/>
      <c r="D95" s="46"/>
      <c r="E95" s="44"/>
      <c r="F95" t="str">
        <f t="shared" si="1"/>
        <v>Even</v>
      </c>
    </row>
    <row r="96" spans="1:6" x14ac:dyDescent="0.25">
      <c r="A96" s="3">
        <v>95</v>
      </c>
      <c r="B96" s="3" t="s">
        <v>0</v>
      </c>
      <c r="C96" s="44"/>
      <c r="D96" s="46"/>
      <c r="E96" s="44"/>
      <c r="F96" t="str">
        <f t="shared" si="1"/>
        <v>Odd</v>
      </c>
    </row>
    <row r="97" spans="1:6" x14ac:dyDescent="0.25">
      <c r="A97" s="3">
        <v>96</v>
      </c>
      <c r="B97" s="3" t="s">
        <v>915</v>
      </c>
      <c r="C97" s="44"/>
      <c r="D97" s="46"/>
      <c r="E97" s="44"/>
      <c r="F97" t="str">
        <f t="shared" si="1"/>
        <v>Even</v>
      </c>
    </row>
    <row r="98" spans="1:6" x14ac:dyDescent="0.25">
      <c r="A98" s="3">
        <v>97</v>
      </c>
      <c r="B98" s="3" t="s">
        <v>916</v>
      </c>
      <c r="C98" s="44"/>
      <c r="D98" s="46"/>
      <c r="E98" s="44"/>
      <c r="F98" t="str">
        <f t="shared" si="1"/>
        <v>Odd</v>
      </c>
    </row>
    <row r="99" spans="1:6" x14ac:dyDescent="0.25">
      <c r="A99" s="3">
        <v>98</v>
      </c>
      <c r="B99" s="3" t="s">
        <v>380</v>
      </c>
      <c r="C99" s="44"/>
      <c r="D99" s="46"/>
      <c r="E99" s="44"/>
      <c r="F99" t="str">
        <f t="shared" si="1"/>
        <v>Even</v>
      </c>
    </row>
    <row r="100" spans="1:6" x14ac:dyDescent="0.25">
      <c r="A100" s="3">
        <v>99</v>
      </c>
      <c r="B100" s="3" t="s">
        <v>917</v>
      </c>
      <c r="C100" s="44"/>
      <c r="D100" s="46"/>
      <c r="E100" s="44"/>
      <c r="F100" t="str">
        <f t="shared" si="1"/>
        <v>Odd</v>
      </c>
    </row>
    <row r="101" spans="1:6" x14ac:dyDescent="0.25">
      <c r="A101" s="3">
        <v>100</v>
      </c>
      <c r="B101" s="3" t="s">
        <v>382</v>
      </c>
      <c r="C101" s="44"/>
      <c r="D101" s="46"/>
      <c r="E101" s="44" t="s">
        <v>1660</v>
      </c>
      <c r="F101" t="str">
        <f t="shared" si="1"/>
        <v>Even</v>
      </c>
    </row>
    <row r="102" spans="1:6" x14ac:dyDescent="0.25">
      <c r="A102" s="3">
        <v>101</v>
      </c>
      <c r="B102" s="3" t="s">
        <v>0</v>
      </c>
      <c r="C102" s="44"/>
      <c r="D102" s="46"/>
      <c r="E102" s="44"/>
      <c r="F102" t="str">
        <f t="shared" ref="F102:F165" si="2">IF(ISODD(A102),"Odd","Even")</f>
        <v>Odd</v>
      </c>
    </row>
    <row r="103" spans="1:6" x14ac:dyDescent="0.25">
      <c r="A103" s="3">
        <v>102</v>
      </c>
      <c r="B103" s="3" t="s">
        <v>383</v>
      </c>
      <c r="C103" s="44"/>
      <c r="D103" s="46"/>
      <c r="E103" s="44" t="s">
        <v>1661</v>
      </c>
      <c r="F103" t="str">
        <f t="shared" si="2"/>
        <v>Even</v>
      </c>
    </row>
    <row r="104" spans="1:6" x14ac:dyDescent="0.25">
      <c r="A104" s="3">
        <v>103</v>
      </c>
      <c r="B104" s="3" t="s">
        <v>14</v>
      </c>
      <c r="C104" s="44"/>
      <c r="D104" s="46"/>
      <c r="E104" s="44"/>
      <c r="F104" t="str">
        <f t="shared" si="2"/>
        <v>Odd</v>
      </c>
    </row>
    <row r="105" spans="1:6" x14ac:dyDescent="0.25">
      <c r="A105" s="3">
        <v>104</v>
      </c>
      <c r="B105" s="3" t="s">
        <v>918</v>
      </c>
      <c r="C105" s="44"/>
      <c r="D105" s="46"/>
      <c r="E105" s="44"/>
      <c r="F105" t="str">
        <f t="shared" si="2"/>
        <v>Even</v>
      </c>
    </row>
    <row r="106" spans="1:6" x14ac:dyDescent="0.25">
      <c r="A106" s="3">
        <v>105</v>
      </c>
      <c r="B106" s="3" t="s">
        <v>14</v>
      </c>
      <c r="C106" s="44"/>
      <c r="D106" s="46"/>
      <c r="E106" s="44"/>
      <c r="F106" t="str">
        <f t="shared" si="2"/>
        <v>Odd</v>
      </c>
    </row>
    <row r="107" spans="1:6" x14ac:dyDescent="0.25">
      <c r="A107" s="3">
        <v>106</v>
      </c>
      <c r="B107" s="3" t="s">
        <v>919</v>
      </c>
      <c r="C107" s="44"/>
      <c r="D107" s="46"/>
      <c r="E107" s="44"/>
      <c r="F107" t="str">
        <f t="shared" si="2"/>
        <v>Even</v>
      </c>
    </row>
    <row r="108" spans="1:6" x14ac:dyDescent="0.25">
      <c r="A108" s="3">
        <v>107</v>
      </c>
      <c r="B108" s="3" t="s">
        <v>14</v>
      </c>
      <c r="C108" s="44"/>
      <c r="D108" s="46"/>
      <c r="E108" s="44"/>
      <c r="F108" t="str">
        <f t="shared" si="2"/>
        <v>Odd</v>
      </c>
    </row>
    <row r="109" spans="1:6" x14ac:dyDescent="0.25">
      <c r="A109" s="3">
        <v>108</v>
      </c>
      <c r="B109" s="3" t="s">
        <v>920</v>
      </c>
      <c r="C109" s="44"/>
      <c r="D109" s="46"/>
      <c r="E109" s="44"/>
      <c r="F109" t="str">
        <f t="shared" si="2"/>
        <v>Even</v>
      </c>
    </row>
    <row r="110" spans="1:6" x14ac:dyDescent="0.25">
      <c r="A110" s="3">
        <v>109</v>
      </c>
      <c r="B110" s="3" t="s">
        <v>14</v>
      </c>
      <c r="C110" s="44"/>
      <c r="D110" s="46"/>
      <c r="E110" s="44"/>
      <c r="F110" t="str">
        <f t="shared" si="2"/>
        <v>Odd</v>
      </c>
    </row>
    <row r="111" spans="1:6" x14ac:dyDescent="0.25">
      <c r="A111" s="3">
        <v>110</v>
      </c>
      <c r="B111" s="3" t="s">
        <v>921</v>
      </c>
      <c r="C111" s="44"/>
      <c r="D111" s="46"/>
      <c r="E111" s="44"/>
      <c r="F111" t="str">
        <f t="shared" si="2"/>
        <v>Even</v>
      </c>
    </row>
    <row r="112" spans="1:6" x14ac:dyDescent="0.25">
      <c r="A112" s="3">
        <v>111</v>
      </c>
      <c r="B112" s="3" t="s">
        <v>14</v>
      </c>
      <c r="C112" s="44"/>
      <c r="D112" s="46"/>
      <c r="E112" s="44"/>
      <c r="F112" t="str">
        <f t="shared" si="2"/>
        <v>Odd</v>
      </c>
    </row>
    <row r="113" spans="1:6" x14ac:dyDescent="0.25">
      <c r="A113" s="3">
        <v>112</v>
      </c>
      <c r="B113" s="3" t="s">
        <v>0</v>
      </c>
      <c r="C113" s="44"/>
      <c r="D113" s="46"/>
      <c r="E113" s="44"/>
      <c r="F113" t="str">
        <f t="shared" si="2"/>
        <v>Even</v>
      </c>
    </row>
    <row r="114" spans="1:6" x14ac:dyDescent="0.25">
      <c r="A114" s="3">
        <v>113</v>
      </c>
      <c r="B114" s="3" t="s">
        <v>922</v>
      </c>
      <c r="C114" s="44"/>
      <c r="D114" s="46"/>
      <c r="E114" s="44"/>
      <c r="F114" t="str">
        <f t="shared" si="2"/>
        <v>Odd</v>
      </c>
    </row>
    <row r="115" spans="1:6" x14ac:dyDescent="0.25">
      <c r="A115" s="3">
        <v>114</v>
      </c>
      <c r="B115" s="3" t="s">
        <v>389</v>
      </c>
      <c r="C115" s="44"/>
      <c r="D115" s="46"/>
      <c r="E115" s="44"/>
      <c r="F115" t="str">
        <f t="shared" si="2"/>
        <v>Even</v>
      </c>
    </row>
    <row r="116" spans="1:6" x14ac:dyDescent="0.25">
      <c r="A116" s="3">
        <v>115</v>
      </c>
      <c r="B116" s="3" t="s">
        <v>923</v>
      </c>
      <c r="C116" s="44"/>
      <c r="D116" s="46"/>
      <c r="E116" s="44"/>
      <c r="F116" t="str">
        <f t="shared" si="2"/>
        <v>Odd</v>
      </c>
    </row>
    <row r="117" spans="1:6" x14ac:dyDescent="0.25">
      <c r="A117" s="3">
        <v>116</v>
      </c>
      <c r="B117" s="3" t="s">
        <v>391</v>
      </c>
      <c r="C117" s="44"/>
      <c r="D117" s="46"/>
      <c r="E117" s="44"/>
      <c r="F117" t="str">
        <f t="shared" si="2"/>
        <v>Even</v>
      </c>
    </row>
    <row r="118" spans="1:6" x14ac:dyDescent="0.25">
      <c r="A118" s="3">
        <v>117</v>
      </c>
      <c r="B118" s="3" t="s">
        <v>924</v>
      </c>
      <c r="C118" s="44"/>
      <c r="D118" s="46"/>
      <c r="E118" s="44"/>
      <c r="F118" t="str">
        <f t="shared" si="2"/>
        <v>Odd</v>
      </c>
    </row>
    <row r="119" spans="1:6" x14ac:dyDescent="0.25">
      <c r="A119" s="3">
        <v>118</v>
      </c>
      <c r="B119" s="3" t="s">
        <v>0</v>
      </c>
      <c r="C119" s="44"/>
      <c r="D119" s="46"/>
      <c r="E119" s="44"/>
      <c r="F119" t="str">
        <f t="shared" si="2"/>
        <v>Even</v>
      </c>
    </row>
    <row r="120" spans="1:6" x14ac:dyDescent="0.25">
      <c r="A120" s="3">
        <v>119</v>
      </c>
      <c r="B120" s="3" t="s">
        <v>925</v>
      </c>
      <c r="C120" s="44"/>
      <c r="D120" s="46"/>
      <c r="E120" s="44"/>
      <c r="F120" t="str">
        <f t="shared" si="2"/>
        <v>Odd</v>
      </c>
    </row>
    <row r="121" spans="1:6" x14ac:dyDescent="0.25">
      <c r="A121" s="3">
        <v>120</v>
      </c>
      <c r="B121" s="3" t="s">
        <v>926</v>
      </c>
      <c r="C121" s="44"/>
      <c r="D121" s="46"/>
      <c r="E121" s="44"/>
      <c r="F121" t="str">
        <f t="shared" si="2"/>
        <v>Even</v>
      </c>
    </row>
    <row r="122" spans="1:6" x14ac:dyDescent="0.25">
      <c r="A122" s="3">
        <v>121</v>
      </c>
      <c r="B122" s="3" t="s">
        <v>927</v>
      </c>
      <c r="C122" s="44"/>
      <c r="D122" s="46"/>
      <c r="E122" s="44"/>
      <c r="F122" t="str">
        <f t="shared" si="2"/>
        <v>Odd</v>
      </c>
    </row>
    <row r="123" spans="1:6" x14ac:dyDescent="0.25">
      <c r="A123" s="3">
        <v>122</v>
      </c>
      <c r="B123" s="3" t="s">
        <v>928</v>
      </c>
      <c r="C123" s="44"/>
      <c r="D123" s="46"/>
      <c r="E123" s="44"/>
      <c r="F123" t="str">
        <f t="shared" si="2"/>
        <v>Even</v>
      </c>
    </row>
    <row r="124" spans="1:6" x14ac:dyDescent="0.25">
      <c r="A124" s="3">
        <v>123</v>
      </c>
      <c r="B124" s="3" t="s">
        <v>929</v>
      </c>
      <c r="C124" s="44"/>
      <c r="D124" s="46"/>
      <c r="E124" s="44"/>
      <c r="F124" t="str">
        <f t="shared" si="2"/>
        <v>Odd</v>
      </c>
    </row>
    <row r="125" spans="1:6" x14ac:dyDescent="0.25">
      <c r="A125" s="3">
        <v>124</v>
      </c>
      <c r="B125" s="3" t="s">
        <v>930</v>
      </c>
      <c r="C125" s="44"/>
      <c r="D125" s="46"/>
      <c r="E125" s="44"/>
      <c r="F125" t="str">
        <f t="shared" si="2"/>
        <v>Even</v>
      </c>
    </row>
    <row r="126" spans="1:6" x14ac:dyDescent="0.25">
      <c r="A126" s="3">
        <v>125</v>
      </c>
      <c r="B126" s="3" t="s">
        <v>931</v>
      </c>
      <c r="C126" s="44"/>
      <c r="D126" s="46"/>
      <c r="E126" s="44"/>
      <c r="F126" t="str">
        <f t="shared" si="2"/>
        <v>Odd</v>
      </c>
    </row>
    <row r="127" spans="1:6" x14ac:dyDescent="0.25">
      <c r="A127" s="3">
        <v>126</v>
      </c>
      <c r="B127" s="3" t="s">
        <v>0</v>
      </c>
      <c r="C127" s="44"/>
      <c r="D127" s="46"/>
      <c r="E127" s="44"/>
      <c r="F127" t="str">
        <f t="shared" si="2"/>
        <v>Even</v>
      </c>
    </row>
    <row r="128" spans="1:6" x14ac:dyDescent="0.25">
      <c r="A128" s="3">
        <v>127</v>
      </c>
      <c r="B128" s="3" t="s">
        <v>932</v>
      </c>
      <c r="C128" s="44"/>
      <c r="D128" s="46"/>
      <c r="E128" s="44"/>
      <c r="F128" t="str">
        <f t="shared" si="2"/>
        <v>Odd</v>
      </c>
    </row>
    <row r="129" spans="1:6" x14ac:dyDescent="0.25">
      <c r="A129" s="3">
        <v>128</v>
      </c>
      <c r="B129" s="3" t="s">
        <v>933</v>
      </c>
      <c r="C129" s="44"/>
      <c r="D129" s="46"/>
      <c r="E129" s="44"/>
      <c r="F129" t="str">
        <f t="shared" si="2"/>
        <v>Even</v>
      </c>
    </row>
    <row r="130" spans="1:6" x14ac:dyDescent="0.25">
      <c r="A130" s="3">
        <v>129</v>
      </c>
      <c r="B130" s="3" t="s">
        <v>934</v>
      </c>
      <c r="C130" s="44"/>
      <c r="D130" s="46"/>
      <c r="E130" s="44"/>
      <c r="F130" t="str">
        <f t="shared" si="2"/>
        <v>Odd</v>
      </c>
    </row>
    <row r="131" spans="1:6" x14ac:dyDescent="0.25">
      <c r="A131" s="3">
        <v>130</v>
      </c>
      <c r="B131" s="3" t="s">
        <v>935</v>
      </c>
      <c r="C131" s="44"/>
      <c r="D131" s="46"/>
      <c r="E131" s="44"/>
      <c r="F131" t="str">
        <f t="shared" si="2"/>
        <v>Even</v>
      </c>
    </row>
    <row r="132" spans="1:6" x14ac:dyDescent="0.25">
      <c r="A132" s="3">
        <v>131</v>
      </c>
      <c r="B132" s="3" t="s">
        <v>936</v>
      </c>
      <c r="C132" s="44"/>
      <c r="D132" s="46"/>
      <c r="E132" s="44"/>
      <c r="F132" t="str">
        <f t="shared" si="2"/>
        <v>Odd</v>
      </c>
    </row>
    <row r="133" spans="1:6" x14ac:dyDescent="0.25">
      <c r="A133" s="3">
        <v>132</v>
      </c>
      <c r="B133" s="3" t="s">
        <v>0</v>
      </c>
      <c r="C133" s="44"/>
      <c r="D133" s="46"/>
      <c r="E133" s="44"/>
      <c r="F133" t="str">
        <f t="shared" si="2"/>
        <v>Even</v>
      </c>
    </row>
    <row r="134" spans="1:6" x14ac:dyDescent="0.25">
      <c r="A134" s="3">
        <v>133</v>
      </c>
      <c r="B134" s="3" t="s">
        <v>937</v>
      </c>
      <c r="C134" s="44"/>
      <c r="D134" s="46"/>
      <c r="E134" s="44"/>
      <c r="F134" t="str">
        <f t="shared" si="2"/>
        <v>Odd</v>
      </c>
    </row>
    <row r="135" spans="1:6" x14ac:dyDescent="0.25">
      <c r="A135" s="3">
        <v>134</v>
      </c>
      <c r="B135" s="3" t="s">
        <v>938</v>
      </c>
      <c r="C135" s="44"/>
      <c r="D135" s="46"/>
      <c r="E135" s="44"/>
      <c r="F135" t="str">
        <f t="shared" si="2"/>
        <v>Even</v>
      </c>
    </row>
    <row r="136" spans="1:6" x14ac:dyDescent="0.25">
      <c r="A136" s="3">
        <v>135</v>
      </c>
      <c r="B136" s="3" t="s">
        <v>939</v>
      </c>
      <c r="C136" s="44"/>
      <c r="D136" s="46"/>
      <c r="E136" s="44"/>
      <c r="F136" t="str">
        <f t="shared" si="2"/>
        <v>Odd</v>
      </c>
    </row>
    <row r="137" spans="1:6" x14ac:dyDescent="0.25">
      <c r="A137" s="3">
        <v>136</v>
      </c>
      <c r="B137" s="3" t="s">
        <v>940</v>
      </c>
      <c r="C137" s="44"/>
      <c r="D137" s="46"/>
      <c r="E137" s="44"/>
      <c r="F137" t="str">
        <f t="shared" si="2"/>
        <v>Even</v>
      </c>
    </row>
    <row r="138" spans="1:6" x14ac:dyDescent="0.25">
      <c r="A138" s="3">
        <v>137</v>
      </c>
      <c r="B138" s="3" t="s">
        <v>941</v>
      </c>
      <c r="C138" s="44"/>
      <c r="D138" s="46"/>
      <c r="E138" s="44"/>
      <c r="F138" t="str">
        <f t="shared" si="2"/>
        <v>Odd</v>
      </c>
    </row>
    <row r="139" spans="1:6" x14ac:dyDescent="0.25">
      <c r="A139" s="3">
        <v>138</v>
      </c>
      <c r="B139" s="3" t="s">
        <v>0</v>
      </c>
      <c r="C139" s="44"/>
      <c r="D139" s="46"/>
      <c r="E139" s="44"/>
      <c r="F139" t="str">
        <f t="shared" si="2"/>
        <v>Even</v>
      </c>
    </row>
    <row r="140" spans="1:6" x14ac:dyDescent="0.25">
      <c r="A140" s="3">
        <v>139</v>
      </c>
      <c r="B140" s="3" t="s">
        <v>0</v>
      </c>
      <c r="C140" s="44"/>
      <c r="D140" s="46"/>
      <c r="E140" s="44"/>
      <c r="F140" t="str">
        <f t="shared" si="2"/>
        <v>Odd</v>
      </c>
    </row>
    <row r="141" spans="1:6" x14ac:dyDescent="0.25">
      <c r="A141" s="3">
        <v>140</v>
      </c>
      <c r="B141" s="3" t="s">
        <v>942</v>
      </c>
      <c r="C141" s="44"/>
      <c r="D141" s="46"/>
      <c r="E141" s="44"/>
      <c r="F141" t="str">
        <f t="shared" si="2"/>
        <v>Even</v>
      </c>
    </row>
    <row r="142" spans="1:6" x14ac:dyDescent="0.25">
      <c r="A142" s="3">
        <v>141</v>
      </c>
      <c r="B142" s="3" t="s">
        <v>943</v>
      </c>
      <c r="C142" s="44"/>
      <c r="D142" s="46"/>
      <c r="E142" s="44"/>
      <c r="F142" t="str">
        <f t="shared" si="2"/>
        <v>Odd</v>
      </c>
    </row>
    <row r="143" spans="1:6" x14ac:dyDescent="0.25">
      <c r="A143" s="3">
        <v>142</v>
      </c>
      <c r="B143" s="3" t="s">
        <v>944</v>
      </c>
      <c r="C143" s="44"/>
      <c r="D143" s="46"/>
      <c r="E143" s="44"/>
      <c r="F143" t="str">
        <f t="shared" si="2"/>
        <v>Even</v>
      </c>
    </row>
    <row r="144" spans="1:6" x14ac:dyDescent="0.25">
      <c r="A144" s="3">
        <v>143</v>
      </c>
      <c r="B144" s="3" t="s">
        <v>945</v>
      </c>
      <c r="C144" s="44"/>
      <c r="D144" s="46"/>
      <c r="E144" s="44"/>
      <c r="F144" t="str">
        <f t="shared" si="2"/>
        <v>Odd</v>
      </c>
    </row>
    <row r="145" spans="1:6" x14ac:dyDescent="0.25">
      <c r="A145" s="3">
        <v>144</v>
      </c>
      <c r="B145" s="3" t="s">
        <v>0</v>
      </c>
      <c r="C145" s="44"/>
      <c r="D145" s="46"/>
      <c r="E145" s="44"/>
      <c r="F145" t="str">
        <f t="shared" si="2"/>
        <v>Even</v>
      </c>
    </row>
    <row r="146" spans="1:6" x14ac:dyDescent="0.25">
      <c r="A146" s="3">
        <v>145</v>
      </c>
      <c r="B146" s="3" t="s">
        <v>946</v>
      </c>
      <c r="C146" s="44"/>
      <c r="D146" s="46"/>
      <c r="E146" s="44"/>
      <c r="F146" t="str">
        <f t="shared" si="2"/>
        <v>Odd</v>
      </c>
    </row>
    <row r="147" spans="1:6" x14ac:dyDescent="0.25">
      <c r="A147" s="3">
        <v>146</v>
      </c>
      <c r="B147" s="3" t="s">
        <v>947</v>
      </c>
      <c r="C147" s="44"/>
      <c r="D147" s="46"/>
      <c r="E147" s="44"/>
      <c r="F147" t="str">
        <f t="shared" si="2"/>
        <v>Even</v>
      </c>
    </row>
    <row r="148" spans="1:6" x14ac:dyDescent="0.25">
      <c r="A148" s="3">
        <v>147</v>
      </c>
      <c r="B148" s="3" t="s">
        <v>948</v>
      </c>
      <c r="C148" s="44"/>
      <c r="D148" s="46"/>
      <c r="E148" s="44"/>
      <c r="F148" t="str">
        <f t="shared" si="2"/>
        <v>Odd</v>
      </c>
    </row>
    <row r="149" spans="1:6" x14ac:dyDescent="0.25">
      <c r="A149" s="3">
        <v>148</v>
      </c>
      <c r="B149" s="3" t="s">
        <v>949</v>
      </c>
      <c r="C149" s="44"/>
      <c r="D149" s="46"/>
      <c r="E149" s="44"/>
      <c r="F149" t="str">
        <f t="shared" si="2"/>
        <v>Even</v>
      </c>
    </row>
    <row r="150" spans="1:6" x14ac:dyDescent="0.25">
      <c r="A150" s="3">
        <v>149</v>
      </c>
      <c r="B150" s="3" t="s">
        <v>0</v>
      </c>
      <c r="C150" s="44"/>
      <c r="D150" s="46"/>
      <c r="E150" s="44"/>
      <c r="F150" t="str">
        <f t="shared" si="2"/>
        <v>Odd</v>
      </c>
    </row>
    <row r="151" spans="1:6" x14ac:dyDescent="0.25">
      <c r="A151" s="3">
        <v>150</v>
      </c>
      <c r="B151" s="3" t="s">
        <v>950</v>
      </c>
      <c r="C151" s="44"/>
      <c r="D151" s="46"/>
      <c r="E151" s="44"/>
      <c r="F151" t="str">
        <f t="shared" si="2"/>
        <v>Even</v>
      </c>
    </row>
    <row r="152" spans="1:6" x14ac:dyDescent="0.25">
      <c r="A152" s="3">
        <v>151</v>
      </c>
      <c r="B152" s="3" t="s">
        <v>951</v>
      </c>
      <c r="C152" s="44"/>
      <c r="D152" s="46"/>
      <c r="E152" s="44"/>
      <c r="F152" t="str">
        <f t="shared" si="2"/>
        <v>Odd</v>
      </c>
    </row>
    <row r="153" spans="1:6" x14ac:dyDescent="0.25">
      <c r="A153" s="3">
        <v>152</v>
      </c>
      <c r="B153" s="3" t="s">
        <v>952</v>
      </c>
      <c r="C153" s="44"/>
      <c r="D153" s="46"/>
      <c r="E153" s="44"/>
      <c r="F153" t="str">
        <f t="shared" si="2"/>
        <v>Even</v>
      </c>
    </row>
    <row r="154" spans="1:6" x14ac:dyDescent="0.25">
      <c r="A154" s="3">
        <v>153</v>
      </c>
      <c r="B154" s="3" t="s">
        <v>953</v>
      </c>
      <c r="C154" s="44"/>
      <c r="D154" s="46"/>
      <c r="E154" s="44"/>
      <c r="F154" t="str">
        <f t="shared" si="2"/>
        <v>Odd</v>
      </c>
    </row>
    <row r="155" spans="1:6" x14ac:dyDescent="0.25">
      <c r="A155" s="3">
        <v>154</v>
      </c>
      <c r="B155" s="3" t="s">
        <v>954</v>
      </c>
      <c r="C155" s="44"/>
      <c r="D155" s="46"/>
      <c r="E155" s="44"/>
      <c r="F155" t="str">
        <f t="shared" si="2"/>
        <v>Even</v>
      </c>
    </row>
    <row r="156" spans="1:6" x14ac:dyDescent="0.25">
      <c r="A156" s="3">
        <v>155</v>
      </c>
      <c r="B156" s="3" t="s">
        <v>955</v>
      </c>
      <c r="C156" s="44"/>
      <c r="D156" s="46"/>
      <c r="E156" s="44"/>
      <c r="F156" t="str">
        <f t="shared" si="2"/>
        <v>Odd</v>
      </c>
    </row>
    <row r="157" spans="1:6" x14ac:dyDescent="0.25">
      <c r="A157" s="3">
        <v>156</v>
      </c>
      <c r="B157" s="3" t="s">
        <v>956</v>
      </c>
      <c r="C157" s="44"/>
      <c r="D157" s="46"/>
      <c r="E157" s="44"/>
      <c r="F157" t="str">
        <f t="shared" si="2"/>
        <v>Even</v>
      </c>
    </row>
    <row r="158" spans="1:6" x14ac:dyDescent="0.25">
      <c r="A158" s="3">
        <v>157</v>
      </c>
      <c r="B158" s="3" t="s">
        <v>957</v>
      </c>
      <c r="C158" s="44"/>
      <c r="D158" s="46"/>
      <c r="E158" s="44"/>
      <c r="F158" t="str">
        <f t="shared" si="2"/>
        <v>Odd</v>
      </c>
    </row>
    <row r="159" spans="1:6" x14ac:dyDescent="0.25">
      <c r="A159" s="3">
        <v>158</v>
      </c>
      <c r="B159" s="3" t="s">
        <v>0</v>
      </c>
      <c r="C159" s="44"/>
      <c r="D159" s="46"/>
      <c r="E159" s="44"/>
      <c r="F159" t="str">
        <f t="shared" si="2"/>
        <v>Even</v>
      </c>
    </row>
    <row r="160" spans="1:6" x14ac:dyDescent="0.25">
      <c r="A160" s="3">
        <v>159</v>
      </c>
      <c r="B160" s="3" t="s">
        <v>0</v>
      </c>
      <c r="C160" s="44"/>
      <c r="D160" s="46"/>
      <c r="E160" s="44"/>
      <c r="F160" t="str">
        <f t="shared" si="2"/>
        <v>Odd</v>
      </c>
    </row>
    <row r="161" spans="1:6" x14ac:dyDescent="0.25">
      <c r="A161" s="3">
        <v>160</v>
      </c>
      <c r="B161" s="3" t="s">
        <v>958</v>
      </c>
      <c r="C161" s="44"/>
      <c r="D161" s="46"/>
      <c r="E161" s="44"/>
      <c r="F161" t="str">
        <f t="shared" si="2"/>
        <v>Even</v>
      </c>
    </row>
    <row r="162" spans="1:6" x14ac:dyDescent="0.25">
      <c r="A162" s="3">
        <v>161</v>
      </c>
      <c r="B162" s="3" t="s">
        <v>959</v>
      </c>
      <c r="C162" s="44"/>
      <c r="D162" s="46"/>
      <c r="E162" s="44"/>
      <c r="F162" t="str">
        <f t="shared" si="2"/>
        <v>Odd</v>
      </c>
    </row>
    <row r="163" spans="1:6" x14ac:dyDescent="0.25">
      <c r="A163" s="3">
        <v>162</v>
      </c>
      <c r="B163" s="3" t="s">
        <v>960</v>
      </c>
      <c r="C163" s="44"/>
      <c r="D163" s="46"/>
      <c r="E163" s="44"/>
      <c r="F163" t="str">
        <f t="shared" si="2"/>
        <v>Even</v>
      </c>
    </row>
    <row r="164" spans="1:6" x14ac:dyDescent="0.25">
      <c r="A164" s="3">
        <v>163</v>
      </c>
      <c r="B164" s="3" t="s">
        <v>961</v>
      </c>
      <c r="C164" s="44"/>
      <c r="D164" s="46"/>
      <c r="E164" s="44"/>
      <c r="F164" t="str">
        <f t="shared" si="2"/>
        <v>Odd</v>
      </c>
    </row>
    <row r="165" spans="1:6" x14ac:dyDescent="0.25">
      <c r="A165" s="3">
        <v>164</v>
      </c>
      <c r="B165" s="3" t="s">
        <v>962</v>
      </c>
      <c r="C165" s="44"/>
      <c r="D165" s="46"/>
      <c r="E165" s="44"/>
      <c r="F165" t="str">
        <f t="shared" si="2"/>
        <v>Even</v>
      </c>
    </row>
    <row r="166" spans="1:6" x14ac:dyDescent="0.25">
      <c r="A166" s="3">
        <v>165</v>
      </c>
      <c r="B166" s="3" t="s">
        <v>963</v>
      </c>
      <c r="C166" s="44"/>
      <c r="D166" s="46"/>
      <c r="E166" s="44"/>
      <c r="F166" t="str">
        <f t="shared" ref="F166:F201" si="3">IF(ISODD(A166),"Odd","Even")</f>
        <v>Odd</v>
      </c>
    </row>
    <row r="167" spans="1:6" x14ac:dyDescent="0.25">
      <c r="A167" s="3">
        <v>166</v>
      </c>
      <c r="B167" s="3" t="s">
        <v>964</v>
      </c>
      <c r="C167" s="44"/>
      <c r="D167" s="46"/>
      <c r="E167" s="44"/>
      <c r="F167" t="str">
        <f t="shared" si="3"/>
        <v>Even</v>
      </c>
    </row>
    <row r="168" spans="1:6" x14ac:dyDescent="0.25">
      <c r="A168" s="3">
        <v>167</v>
      </c>
      <c r="B168" s="3" t="s">
        <v>965</v>
      </c>
      <c r="C168" s="44"/>
      <c r="D168" s="46"/>
      <c r="E168" s="44"/>
      <c r="F168" t="str">
        <f t="shared" si="3"/>
        <v>Odd</v>
      </c>
    </row>
    <row r="169" spans="1:6" x14ac:dyDescent="0.25">
      <c r="A169" s="3">
        <v>168</v>
      </c>
      <c r="B169" s="3" t="s">
        <v>434</v>
      </c>
      <c r="C169" s="44"/>
      <c r="D169" s="46"/>
      <c r="E169" s="44"/>
      <c r="F169" t="str">
        <f t="shared" si="3"/>
        <v>Even</v>
      </c>
    </row>
    <row r="170" spans="1:6" x14ac:dyDescent="0.25">
      <c r="A170" s="3">
        <v>169</v>
      </c>
      <c r="B170" s="3" t="s">
        <v>0</v>
      </c>
      <c r="C170" s="44"/>
      <c r="D170" s="46"/>
      <c r="E170" s="44"/>
      <c r="F170" t="str">
        <f t="shared" si="3"/>
        <v>Odd</v>
      </c>
    </row>
    <row r="171" spans="1:6" x14ac:dyDescent="0.25">
      <c r="A171" s="3">
        <v>170</v>
      </c>
      <c r="B171" s="3" t="s">
        <v>435</v>
      </c>
      <c r="C171" s="44"/>
      <c r="D171" s="46"/>
      <c r="E171" s="44"/>
      <c r="F171" t="str">
        <f t="shared" si="3"/>
        <v>Even</v>
      </c>
    </row>
    <row r="172" spans="1:6" x14ac:dyDescent="0.25">
      <c r="A172" s="3">
        <v>171</v>
      </c>
      <c r="B172" s="3" t="s">
        <v>966</v>
      </c>
      <c r="C172" s="44"/>
      <c r="D172" s="46"/>
      <c r="E172" s="44"/>
      <c r="F172" t="str">
        <f t="shared" si="3"/>
        <v>Odd</v>
      </c>
    </row>
    <row r="173" spans="1:6" x14ac:dyDescent="0.25">
      <c r="A173" s="3">
        <v>172</v>
      </c>
      <c r="B173" s="3" t="s">
        <v>0</v>
      </c>
      <c r="C173" s="44"/>
      <c r="D173" s="46"/>
      <c r="E173" s="44"/>
      <c r="F173" t="str">
        <f t="shared" si="3"/>
        <v>Even</v>
      </c>
    </row>
    <row r="174" spans="1:6" x14ac:dyDescent="0.25">
      <c r="A174" s="3">
        <v>173</v>
      </c>
      <c r="B174" s="3" t="s">
        <v>967</v>
      </c>
      <c r="C174" s="44"/>
      <c r="D174" s="46"/>
      <c r="E174" s="44"/>
      <c r="F174" t="str">
        <f t="shared" si="3"/>
        <v>Odd</v>
      </c>
    </row>
    <row r="175" spans="1:6" x14ac:dyDescent="0.25">
      <c r="A175" s="3">
        <v>174</v>
      </c>
      <c r="B175" s="3" t="s">
        <v>968</v>
      </c>
      <c r="C175" s="44"/>
      <c r="D175" s="46"/>
      <c r="E175" s="44"/>
      <c r="F175" t="str">
        <f t="shared" si="3"/>
        <v>Even</v>
      </c>
    </row>
    <row r="176" spans="1:6" x14ac:dyDescent="0.25">
      <c r="A176" s="3">
        <v>175</v>
      </c>
      <c r="B176" s="3" t="s">
        <v>969</v>
      </c>
      <c r="C176" s="44"/>
      <c r="D176" s="46"/>
      <c r="E176" s="44"/>
      <c r="F176" t="str">
        <f t="shared" si="3"/>
        <v>Odd</v>
      </c>
    </row>
    <row r="177" spans="1:6" x14ac:dyDescent="0.25">
      <c r="A177" s="3">
        <v>176</v>
      </c>
      <c r="B177" s="3" t="s">
        <v>970</v>
      </c>
      <c r="C177" s="44"/>
      <c r="D177" s="46"/>
      <c r="E177" s="44"/>
      <c r="F177" t="str">
        <f t="shared" si="3"/>
        <v>Even</v>
      </c>
    </row>
    <row r="178" spans="1:6" x14ac:dyDescent="0.25">
      <c r="A178" s="3">
        <v>177</v>
      </c>
      <c r="B178" s="3" t="s">
        <v>971</v>
      </c>
      <c r="C178" s="44"/>
      <c r="D178" s="46"/>
      <c r="E178" s="44"/>
      <c r="F178" t="str">
        <f t="shared" si="3"/>
        <v>Odd</v>
      </c>
    </row>
    <row r="179" spans="1:6" x14ac:dyDescent="0.25">
      <c r="A179" s="3">
        <v>178</v>
      </c>
      <c r="B179" s="3" t="s">
        <v>0</v>
      </c>
      <c r="C179" s="44"/>
      <c r="D179" s="46"/>
      <c r="E179" s="44"/>
      <c r="F179" t="str">
        <f t="shared" si="3"/>
        <v>Even</v>
      </c>
    </row>
    <row r="180" spans="1:6" x14ac:dyDescent="0.25">
      <c r="A180" s="3">
        <v>179</v>
      </c>
      <c r="B180" s="3" t="s">
        <v>0</v>
      </c>
      <c r="C180" s="44"/>
      <c r="D180" s="46"/>
      <c r="E180" s="44"/>
      <c r="F180" t="str">
        <f t="shared" si="3"/>
        <v>Odd</v>
      </c>
    </row>
    <row r="181" spans="1:6" x14ac:dyDescent="0.25">
      <c r="A181" s="3">
        <v>180</v>
      </c>
      <c r="B181" s="3" t="s">
        <v>442</v>
      </c>
      <c r="C181" s="44"/>
      <c r="D181" s="46"/>
      <c r="E181" s="44"/>
      <c r="F181" t="str">
        <f t="shared" si="3"/>
        <v>Even</v>
      </c>
    </row>
    <row r="182" spans="1:6" x14ac:dyDescent="0.25">
      <c r="A182" s="3">
        <v>181</v>
      </c>
      <c r="B182" s="3" t="s">
        <v>972</v>
      </c>
      <c r="C182" s="44"/>
      <c r="D182" s="46"/>
      <c r="E182" s="44"/>
      <c r="F182" t="str">
        <f t="shared" si="3"/>
        <v>Odd</v>
      </c>
    </row>
    <row r="183" spans="1:6" x14ac:dyDescent="0.25">
      <c r="A183" s="3">
        <v>182</v>
      </c>
      <c r="B183" s="3" t="s">
        <v>444</v>
      </c>
      <c r="C183" s="44"/>
      <c r="D183" s="46"/>
      <c r="E183" s="44"/>
      <c r="F183" t="str">
        <f t="shared" si="3"/>
        <v>Even</v>
      </c>
    </row>
    <row r="184" spans="1:6" x14ac:dyDescent="0.25">
      <c r="A184" s="3">
        <v>183</v>
      </c>
      <c r="B184" s="3" t="s">
        <v>973</v>
      </c>
      <c r="C184" s="44"/>
      <c r="D184" s="46"/>
      <c r="E184" s="44"/>
      <c r="F184" t="str">
        <f t="shared" si="3"/>
        <v>Odd</v>
      </c>
    </row>
    <row r="185" spans="1:6" x14ac:dyDescent="0.25">
      <c r="A185" s="3">
        <v>184</v>
      </c>
      <c r="B185" s="3" t="s">
        <v>974</v>
      </c>
      <c r="C185" s="44"/>
      <c r="D185" s="46"/>
      <c r="E185" s="44"/>
      <c r="F185" t="str">
        <f t="shared" si="3"/>
        <v>Even</v>
      </c>
    </row>
    <row r="186" spans="1:6" x14ac:dyDescent="0.25">
      <c r="A186" s="3">
        <v>185</v>
      </c>
      <c r="B186" s="3" t="s">
        <v>0</v>
      </c>
      <c r="C186" s="44"/>
      <c r="D186" s="46"/>
      <c r="E186" s="44"/>
      <c r="F186" t="str">
        <f t="shared" si="3"/>
        <v>Odd</v>
      </c>
    </row>
    <row r="187" spans="1:6" x14ac:dyDescent="0.25">
      <c r="A187" s="3">
        <v>186</v>
      </c>
      <c r="B187" s="3" t="s">
        <v>975</v>
      </c>
      <c r="C187" s="44"/>
      <c r="D187" s="46"/>
      <c r="E187" s="44"/>
      <c r="F187" t="str">
        <f t="shared" si="3"/>
        <v>Even</v>
      </c>
    </row>
    <row r="188" spans="1:6" x14ac:dyDescent="0.25">
      <c r="A188" s="3">
        <v>187</v>
      </c>
      <c r="B188" s="3" t="s">
        <v>448</v>
      </c>
      <c r="C188" s="44"/>
      <c r="D188" s="46"/>
      <c r="E188" s="44"/>
      <c r="F188" t="str">
        <f t="shared" si="3"/>
        <v>Odd</v>
      </c>
    </row>
    <row r="189" spans="1:6" x14ac:dyDescent="0.25">
      <c r="A189" s="3">
        <v>188</v>
      </c>
      <c r="B189" s="19" t="s">
        <v>977</v>
      </c>
      <c r="C189" s="48"/>
      <c r="D189" s="46"/>
      <c r="E189" s="44"/>
      <c r="F189" t="str">
        <f t="shared" si="3"/>
        <v>Even</v>
      </c>
    </row>
    <row r="190" spans="1:6" x14ac:dyDescent="0.25">
      <c r="A190" s="3">
        <v>189</v>
      </c>
      <c r="B190" s="3" t="s">
        <v>450</v>
      </c>
      <c r="C190" s="44"/>
      <c r="D190" s="46"/>
      <c r="E190" s="44"/>
      <c r="F190" t="str">
        <f t="shared" si="3"/>
        <v>Odd</v>
      </c>
    </row>
    <row r="191" spans="1:6" x14ac:dyDescent="0.25">
      <c r="A191" s="3">
        <v>190</v>
      </c>
      <c r="B191" s="19" t="s">
        <v>976</v>
      </c>
      <c r="C191" s="48"/>
      <c r="D191" s="46"/>
      <c r="E191" s="44"/>
      <c r="F191" t="str">
        <f t="shared" si="3"/>
        <v>Even</v>
      </c>
    </row>
    <row r="192" spans="1:6" x14ac:dyDescent="0.25">
      <c r="A192" s="3">
        <v>191</v>
      </c>
      <c r="B192" s="3" t="s">
        <v>452</v>
      </c>
      <c r="C192" s="44"/>
      <c r="D192" s="46"/>
      <c r="E192" s="44"/>
      <c r="F192" t="str">
        <f t="shared" si="3"/>
        <v>Odd</v>
      </c>
    </row>
    <row r="193" spans="1:6" x14ac:dyDescent="0.25">
      <c r="A193" s="3">
        <v>192</v>
      </c>
      <c r="B193" s="3" t="s">
        <v>978</v>
      </c>
      <c r="C193" s="48"/>
      <c r="D193" s="46"/>
      <c r="E193" s="44"/>
      <c r="F193" t="str">
        <f t="shared" si="3"/>
        <v>Even</v>
      </c>
    </row>
    <row r="194" spans="1:6" x14ac:dyDescent="0.25">
      <c r="A194" s="3">
        <v>193</v>
      </c>
      <c r="B194" s="3" t="s">
        <v>454</v>
      </c>
      <c r="C194" s="44"/>
      <c r="D194" s="46"/>
      <c r="E194" s="44"/>
      <c r="F194" t="str">
        <f t="shared" si="3"/>
        <v>Odd</v>
      </c>
    </row>
    <row r="195" spans="1:6" x14ac:dyDescent="0.25">
      <c r="A195" s="3">
        <v>194</v>
      </c>
      <c r="B195" s="3" t="s">
        <v>979</v>
      </c>
      <c r="C195" s="48"/>
      <c r="D195" s="46"/>
      <c r="E195" s="44"/>
      <c r="F195" t="str">
        <f t="shared" si="3"/>
        <v>Even</v>
      </c>
    </row>
    <row r="196" spans="1:6" x14ac:dyDescent="0.25">
      <c r="A196" s="3">
        <v>195</v>
      </c>
      <c r="B196" s="3" t="s">
        <v>1</v>
      </c>
      <c r="C196" s="44"/>
      <c r="D196" s="46"/>
      <c r="E196" s="44"/>
      <c r="F196" t="str">
        <f t="shared" si="3"/>
        <v>Odd</v>
      </c>
    </row>
    <row r="197" spans="1:6" x14ac:dyDescent="0.25">
      <c r="A197" s="3">
        <v>196</v>
      </c>
      <c r="B197" s="3" t="s">
        <v>980</v>
      </c>
      <c r="C197" s="48"/>
      <c r="D197" s="46"/>
      <c r="E197" s="44"/>
      <c r="F197" t="str">
        <f t="shared" si="3"/>
        <v>Even</v>
      </c>
    </row>
    <row r="198" spans="1:6" x14ac:dyDescent="0.25">
      <c r="A198" s="3">
        <v>197</v>
      </c>
      <c r="B198" s="3" t="s">
        <v>981</v>
      </c>
      <c r="C198" s="44"/>
      <c r="D198" s="46"/>
      <c r="E198" s="44"/>
      <c r="F198" t="str">
        <f t="shared" si="3"/>
        <v>Odd</v>
      </c>
    </row>
    <row r="199" spans="1:6" x14ac:dyDescent="0.25">
      <c r="A199" s="3">
        <v>198</v>
      </c>
      <c r="B199" s="3" t="s">
        <v>459</v>
      </c>
      <c r="C199" s="48"/>
      <c r="D199" s="46"/>
      <c r="E199" s="44"/>
      <c r="F199" t="str">
        <f t="shared" si="3"/>
        <v>Even</v>
      </c>
    </row>
    <row r="200" spans="1:6" x14ac:dyDescent="0.25">
      <c r="A200" s="3">
        <v>199</v>
      </c>
      <c r="B200" s="3" t="s">
        <v>982</v>
      </c>
      <c r="C200" s="44"/>
      <c r="D200" s="46"/>
      <c r="E200" s="44"/>
      <c r="F200" t="str">
        <f t="shared" si="3"/>
        <v>Odd</v>
      </c>
    </row>
    <row r="201" spans="1:6" x14ac:dyDescent="0.25">
      <c r="A201" s="3">
        <v>200</v>
      </c>
      <c r="B201" s="3" t="s">
        <v>461</v>
      </c>
      <c r="C201" s="44"/>
      <c r="D201" s="46"/>
      <c r="E201" s="44"/>
      <c r="F201" t="str">
        <f t="shared" si="3"/>
        <v>Even</v>
      </c>
    </row>
  </sheetData>
  <sheetProtection algorithmName="SHA-512" hashValue="q+sGMA9AotMo9nBvWKqDq50PU39gsKuPkubETr85RrIVv46WnlO9PVgPJR0154fPUwOMqxhxbmcyt/nOFJ0XNA==" saltValue="gIyvYh6HdeMJEFVBrcd+4Q==" spinCount="100000" sheet="1" objects="1" scenarios="1" sort="0" autoFilter="0"/>
  <autoFilter ref="F1:F201" xr:uid="{6CACCCD5-12A3-4512-A59C-0D93833FC7EB}"/>
  <conditionalFormatting sqref="A1:B1">
    <cfRule type="containsText" dxfId="2" priority="2" operator="containsText" text="Name$D$1">
      <formula>NOT(ISERROR(SEARCH("Name$D$1",A1)))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150B1D3-CABA-4D73-8C68-A9C232AF953E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id="{5435D551-3F58-4080-A7A9-C998B8C35013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ED21-5BEC-4261-9817-E8E6D8B4A68F}">
  <dimension ref="A3:B26"/>
  <sheetViews>
    <sheetView zoomScale="85" zoomScaleNormal="85" workbookViewId="0">
      <selection activeCell="B15" sqref="B15"/>
    </sheetView>
  </sheetViews>
  <sheetFormatPr defaultRowHeight="15" x14ac:dyDescent="0.25"/>
  <cols>
    <col min="1" max="1" width="37.42578125" bestFit="1" customWidth="1"/>
    <col min="2" max="2" width="125" customWidth="1"/>
  </cols>
  <sheetData>
    <row r="3" spans="1:2" x14ac:dyDescent="0.25">
      <c r="A3" s="47" t="s">
        <v>1639</v>
      </c>
    </row>
    <row r="6" spans="1:2" ht="60" x14ac:dyDescent="0.25">
      <c r="A6" s="2" t="s">
        <v>1640</v>
      </c>
      <c r="B6" s="4" t="s">
        <v>1641</v>
      </c>
    </row>
    <row r="7" spans="1:2" ht="60" x14ac:dyDescent="0.25">
      <c r="A7" s="2" t="s">
        <v>1642</v>
      </c>
      <c r="B7" s="4" t="s">
        <v>1646</v>
      </c>
    </row>
    <row r="8" spans="1:2" ht="30" x14ac:dyDescent="0.25">
      <c r="A8" s="2" t="s">
        <v>1644</v>
      </c>
      <c r="B8" s="4" t="s">
        <v>1643</v>
      </c>
    </row>
    <row r="9" spans="1:2" ht="45" x14ac:dyDescent="0.25">
      <c r="A9" s="2" t="s">
        <v>3</v>
      </c>
      <c r="B9" s="4" t="s">
        <v>1645</v>
      </c>
    </row>
    <row r="12" spans="1:2" x14ac:dyDescent="0.25">
      <c r="A12" s="47" t="s">
        <v>1985</v>
      </c>
    </row>
    <row r="13" spans="1:2" x14ac:dyDescent="0.25">
      <c r="A13" t="s">
        <v>1982</v>
      </c>
      <c r="B13" t="s">
        <v>1984</v>
      </c>
    </row>
    <row r="16" spans="1:2" x14ac:dyDescent="0.25">
      <c r="A16" s="47" t="s">
        <v>1988</v>
      </c>
    </row>
    <row r="17" spans="1:1" ht="66" customHeight="1" x14ac:dyDescent="0.25">
      <c r="A17" s="116" t="s">
        <v>1008</v>
      </c>
    </row>
    <row r="18" spans="1:1" ht="70.5" customHeight="1" x14ac:dyDescent="0.25">
      <c r="A18" s="116" t="s">
        <v>1007</v>
      </c>
    </row>
    <row r="19" spans="1:1" ht="105" customHeight="1" x14ac:dyDescent="0.25">
      <c r="A19" s="116" t="s">
        <v>1188</v>
      </c>
    </row>
    <row r="20" spans="1:1" ht="103.5" customHeight="1" x14ac:dyDescent="0.25">
      <c r="A20" s="116" t="s">
        <v>1189</v>
      </c>
    </row>
    <row r="21" spans="1:1" ht="101.25" customHeight="1" x14ac:dyDescent="0.25">
      <c r="A21" s="116" t="s">
        <v>1190</v>
      </c>
    </row>
    <row r="22" spans="1:1" ht="71.25" customHeight="1" x14ac:dyDescent="0.25">
      <c r="A22" s="116" t="s">
        <v>1989</v>
      </c>
    </row>
    <row r="23" spans="1:1" ht="72.75" customHeight="1" x14ac:dyDescent="0.25">
      <c r="A23" s="116" t="s">
        <v>1990</v>
      </c>
    </row>
    <row r="24" spans="1:1" ht="76.5" customHeight="1" x14ac:dyDescent="0.25">
      <c r="A24" s="116" t="s">
        <v>1991</v>
      </c>
    </row>
    <row r="25" spans="1:1" ht="84.75" customHeight="1" x14ac:dyDescent="0.25">
      <c r="A25" s="116" t="s">
        <v>2281</v>
      </c>
    </row>
    <row r="26" spans="1:1" ht="79.5" customHeight="1" x14ac:dyDescent="0.25">
      <c r="A26" s="116" t="s">
        <v>2476</v>
      </c>
    </row>
  </sheetData>
  <sheetProtection algorithmName="SHA-512" hashValue="uHr8exV+H6ArdkJoiX+9cKPrKa+AJRtbIWLSUIfZkeiEyzFVl0p5tGAUV8LHy78nDj5uSgpeX+EHOE/+QQv4oQ==" saltValue="bncCPM39fgfu9NN2LXo+5Q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949F-4FA2-426F-B722-C434A18BC5C2}">
  <dimension ref="A1:T202"/>
  <sheetViews>
    <sheetView tabSelected="1" topLeftCell="H1" zoomScale="85" zoomScaleNormal="85" workbookViewId="0">
      <pane ySplit="2" topLeftCell="A3" activePane="bottomLeft" state="frozen"/>
      <selection pane="bottomLeft" activeCell="J18" sqref="J18"/>
    </sheetView>
  </sheetViews>
  <sheetFormatPr defaultRowHeight="15" outlineLevelCol="1" x14ac:dyDescent="0.25"/>
  <cols>
    <col min="1" max="1" width="5.28515625" style="1" customWidth="1"/>
    <col min="2" max="2" width="103.140625" customWidth="1" outlineLevel="1"/>
    <col min="3" max="3" width="31.140625" customWidth="1" outlineLevel="1"/>
    <col min="4" max="4" width="24.5703125" customWidth="1" outlineLevel="1"/>
    <col min="5" max="5" width="19.28515625" customWidth="1"/>
    <col min="6" max="6" width="22.5703125" customWidth="1" outlineLevel="1"/>
    <col min="7" max="7" width="20.7109375" customWidth="1" outlineLevel="1"/>
    <col min="8" max="8" width="18.5703125" customWidth="1" outlineLevel="1"/>
    <col min="9" max="9" width="25.42578125" customWidth="1" outlineLevel="1"/>
    <col min="10" max="10" width="22.7109375" customWidth="1" outlineLevel="1"/>
    <col min="11" max="11" width="19.7109375" customWidth="1" outlineLevel="1"/>
    <col min="12" max="12" width="18.5703125" customWidth="1" outlineLevel="1"/>
    <col min="13" max="14" width="24.7109375" customWidth="1" outlineLevel="1"/>
    <col min="15" max="15" width="28.7109375" customWidth="1"/>
    <col min="16" max="17" width="9.140625" hidden="1" customWidth="1"/>
    <col min="18" max="18" width="20" customWidth="1"/>
    <col min="19" max="19" width="14.85546875" customWidth="1"/>
    <col min="20" max="20" width="91.85546875" customWidth="1"/>
  </cols>
  <sheetData>
    <row r="1" spans="1:20" ht="36" customHeight="1" thickBot="1" x14ac:dyDescent="0.35">
      <c r="B1" s="141" t="s">
        <v>1529</v>
      </c>
      <c r="C1" s="142"/>
      <c r="D1" s="57"/>
      <c r="E1" s="69" t="s">
        <v>1981</v>
      </c>
      <c r="F1" s="143" t="s">
        <v>1526</v>
      </c>
      <c r="G1" s="143"/>
      <c r="H1" s="143"/>
      <c r="I1" s="143"/>
      <c r="J1" s="143"/>
      <c r="K1" s="143"/>
      <c r="L1" s="143"/>
      <c r="M1" s="143"/>
      <c r="N1" s="143"/>
      <c r="O1" s="143"/>
      <c r="R1" s="80" t="s">
        <v>1530</v>
      </c>
      <c r="S1" s="38" t="s">
        <v>1528</v>
      </c>
    </row>
    <row r="2" spans="1:20" ht="30.75" thickBot="1" x14ac:dyDescent="0.3">
      <c r="A2" s="8" t="s">
        <v>309</v>
      </c>
      <c r="B2" s="7" t="s">
        <v>1887</v>
      </c>
      <c r="C2" s="7" t="s">
        <v>720</v>
      </c>
      <c r="D2" s="64" t="s">
        <v>1889</v>
      </c>
      <c r="E2" s="71" t="s">
        <v>18</v>
      </c>
      <c r="F2" s="58" t="s">
        <v>1008</v>
      </c>
      <c r="G2" s="18" t="s">
        <v>1007</v>
      </c>
      <c r="H2" s="16" t="s">
        <v>1188</v>
      </c>
      <c r="I2" s="17" t="s">
        <v>1189</v>
      </c>
      <c r="J2" s="17" t="s">
        <v>1190</v>
      </c>
      <c r="K2" s="17" t="s">
        <v>1191</v>
      </c>
      <c r="L2" s="17" t="s">
        <v>1620</v>
      </c>
      <c r="M2" s="49" t="s">
        <v>1664</v>
      </c>
      <c r="N2" s="124" t="s">
        <v>2281</v>
      </c>
      <c r="O2" s="49" t="s">
        <v>2476</v>
      </c>
      <c r="S2" s="79">
        <v>17</v>
      </c>
      <c r="T2" s="38" t="s">
        <v>1527</v>
      </c>
    </row>
    <row r="3" spans="1:20" x14ac:dyDescent="0.25">
      <c r="A3" s="39">
        <v>1</v>
      </c>
      <c r="B3" s="54" t="str">
        <f t="shared" ref="B3:B16" si="0">IF(E3&lt;&gt;"",IF( AND(H3=I3,H3=J3,H3=K3,H3=L3,H3=O3),H3, H3&amp;"/"&amp;I3&amp;"/"&amp;J3&amp;"/"&amp;K3&amp;"/"&amp;L3&amp;"/"&amp;O3 ), "")</f>
        <v/>
      </c>
      <c r="C3" s="22"/>
      <c r="D3" t="s">
        <v>716</v>
      </c>
      <c r="E3" s="56"/>
      <c r="F3" s="59" t="s">
        <v>1009</v>
      </c>
      <c r="G3" s="22" t="s">
        <v>1009</v>
      </c>
      <c r="H3" s="20" t="s">
        <v>0</v>
      </c>
      <c r="I3" s="21" t="s">
        <v>0</v>
      </c>
      <c r="J3" s="21" t="s">
        <v>0</v>
      </c>
      <c r="K3" s="21" t="s">
        <v>3</v>
      </c>
      <c r="L3" s="21" t="s">
        <v>3</v>
      </c>
      <c r="M3" s="83" t="s">
        <v>3</v>
      </c>
      <c r="N3" s="21" t="s">
        <v>3</v>
      </c>
      <c r="O3" s="22" t="s">
        <v>3</v>
      </c>
      <c r="S3" s="67" t="str">
        <f>F2</f>
        <v>VAR-SOM-SOLO</v>
      </c>
      <c r="T3" s="65" t="str">
        <f t="shared" ref="T3:T8" ca="1" si="1">INDIRECT("'"&amp;$S3&amp;"'"&amp;"!B"&amp;($S$2+1))</f>
        <v>IPU1_DISP0_D09/LCD_D09//PWM2_OUT///WDOG2_B/////GPIO4_IO30</v>
      </c>
    </row>
    <row r="4" spans="1:20" x14ac:dyDescent="0.25">
      <c r="A4" s="40">
        <v>2</v>
      </c>
      <c r="B4" s="54" t="str">
        <f t="shared" si="0"/>
        <v>GND</v>
      </c>
      <c r="C4" s="24" t="s">
        <v>0</v>
      </c>
      <c r="D4" t="s">
        <v>716</v>
      </c>
      <c r="E4" s="56" t="s">
        <v>1886</v>
      </c>
      <c r="F4" s="60" t="s">
        <v>1009</v>
      </c>
      <c r="G4" s="24" t="s">
        <v>1009</v>
      </c>
      <c r="H4" s="2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6" t="s">
        <v>0</v>
      </c>
      <c r="N4" s="3" t="s">
        <v>0</v>
      </c>
      <c r="O4" s="24" t="s">
        <v>0</v>
      </c>
      <c r="S4" s="68" t="str">
        <f>G2</f>
        <v>VAR-SOM-6UL</v>
      </c>
      <c r="T4" s="65" t="str">
        <f t="shared" ca="1" si="1"/>
        <v>ENET_REF_CLK2/PWM4_OUT//OTG2_ID///CSI_FIELD////USDHC1_VSELECT/////GPIO1_IO5(ADC IN5)//////ENET2_1588_EVENT0_OUT///////CCM_PLL3_BYP////////UART5_RX</v>
      </c>
    </row>
    <row r="5" spans="1:20" ht="15.75" thickBot="1" x14ac:dyDescent="0.3">
      <c r="A5" s="40">
        <v>3</v>
      </c>
      <c r="B5" s="54" t="str">
        <f t="shared" si="0"/>
        <v>ETH_MDI_A+/ETH0_MDI_A_P/ETH0_MDI_A_P/ETH_TRX0_P/ETH_TRX0_P/ETH0_MDI_A_P</v>
      </c>
      <c r="C5" s="24" t="s">
        <v>194</v>
      </c>
      <c r="D5" t="s">
        <v>716</v>
      </c>
      <c r="E5" s="56" t="s">
        <v>1885</v>
      </c>
      <c r="F5" s="60" t="s">
        <v>1010</v>
      </c>
      <c r="G5" s="24" t="s">
        <v>983</v>
      </c>
      <c r="H5" s="23" t="s">
        <v>1309</v>
      </c>
      <c r="I5" s="3" t="s">
        <v>721</v>
      </c>
      <c r="J5" s="3" t="s">
        <v>721</v>
      </c>
      <c r="K5" s="3" t="s">
        <v>732</v>
      </c>
      <c r="L5" s="3" t="s">
        <v>732</v>
      </c>
      <c r="M5" s="6" t="s">
        <v>721</v>
      </c>
      <c r="N5" s="3" t="s">
        <v>721</v>
      </c>
      <c r="O5" s="24" t="s">
        <v>721</v>
      </c>
      <c r="S5" s="137" t="str">
        <f>H2</f>
        <v>VAR-SOM-MX6</v>
      </c>
      <c r="T5" s="65" t="str">
        <f t="shared" ca="1" si="1"/>
        <v>IPU1_DISP0_DATA09/IPU2_DISP0_DATA09//PWM2_OUT///WDOG2_B/////GPIO4_IO30</v>
      </c>
    </row>
    <row r="6" spans="1:20" ht="15.75" thickTop="1" x14ac:dyDescent="0.25">
      <c r="A6" s="40">
        <v>4</v>
      </c>
      <c r="B6" s="54" t="str">
        <f t="shared" si="0"/>
        <v>ETH_MDI_C+/ETH0_MDI_C_P/ETH0_MDI_C_P/ETH_TRX2_P/ETH_TRX2_P/ETH0_MDI_C_P</v>
      </c>
      <c r="C6" s="24" t="s">
        <v>195</v>
      </c>
      <c r="D6" t="s">
        <v>716</v>
      </c>
      <c r="E6" s="56" t="s">
        <v>1885</v>
      </c>
      <c r="F6" s="60" t="s">
        <v>1011</v>
      </c>
      <c r="G6" s="24" t="s">
        <v>3</v>
      </c>
      <c r="H6" s="23" t="s">
        <v>1310</v>
      </c>
      <c r="I6" s="3" t="s">
        <v>722</v>
      </c>
      <c r="J6" s="3" t="s">
        <v>722</v>
      </c>
      <c r="K6" s="3" t="s">
        <v>733</v>
      </c>
      <c r="L6" s="3" t="s">
        <v>733</v>
      </c>
      <c r="M6" s="6" t="s">
        <v>722</v>
      </c>
      <c r="N6" s="3" t="s">
        <v>722</v>
      </c>
      <c r="O6" s="24" t="s">
        <v>722</v>
      </c>
      <c r="S6" s="138" t="str">
        <f>I2</f>
        <v>VAR-SOM-MX8</v>
      </c>
      <c r="T6" s="65" t="str">
        <f t="shared" ca="1" si="1"/>
        <v>LVDS0_GPIO0_IO00/LVDS0_PWM0_OUT///LSIO_GPIO1_IO04</v>
      </c>
    </row>
    <row r="7" spans="1:20" x14ac:dyDescent="0.25">
      <c r="A7" s="40">
        <v>5</v>
      </c>
      <c r="B7" s="54" t="str">
        <f t="shared" si="0"/>
        <v>ETH_MDI_A-/ETH0_MDI_A_M/ETH0_MDI_A_M/ETH_TRX0_N/ETH_TRX0_N/ETH0_MDI_A_M</v>
      </c>
      <c r="C7" s="24" t="s">
        <v>196</v>
      </c>
      <c r="D7" t="s">
        <v>716</v>
      </c>
      <c r="E7" s="56" t="s">
        <v>1885</v>
      </c>
      <c r="F7" s="60" t="s">
        <v>1012</v>
      </c>
      <c r="G7" s="24" t="s">
        <v>984</v>
      </c>
      <c r="H7" s="23" t="s">
        <v>1311</v>
      </c>
      <c r="I7" s="3" t="s">
        <v>723</v>
      </c>
      <c r="J7" s="3" t="s">
        <v>723</v>
      </c>
      <c r="K7" s="3" t="s">
        <v>734</v>
      </c>
      <c r="L7" s="3" t="s">
        <v>734</v>
      </c>
      <c r="M7" s="6" t="s">
        <v>723</v>
      </c>
      <c r="N7" s="3" t="s">
        <v>723</v>
      </c>
      <c r="O7" s="24" t="s">
        <v>723</v>
      </c>
      <c r="S7" s="139" t="str">
        <f>J2</f>
        <v>VAR-SOM-MX8X</v>
      </c>
      <c r="T7" s="65" t="str">
        <f t="shared" ca="1" si="1"/>
        <v>MIPI_DSI0_GPIO0_IO00/ADMA_I2C1_SCL//MIPI_DSI0_PWM0_OUT////LSIO_GPIO1_IO27</v>
      </c>
    </row>
    <row r="8" spans="1:20" x14ac:dyDescent="0.25">
      <c r="A8" s="40">
        <v>6</v>
      </c>
      <c r="B8" s="54" t="str">
        <f t="shared" si="0"/>
        <v>ETH_MDI_C-/ETH0_MDI_C_M/ETH0_MDI_C_M/ETH_TRX2_N/ETH_TRX2_N/ETH0_MDI_C_M</v>
      </c>
      <c r="C8" s="24" t="s">
        <v>197</v>
      </c>
      <c r="D8" t="s">
        <v>716</v>
      </c>
      <c r="E8" s="56" t="s">
        <v>1885</v>
      </c>
      <c r="F8" s="60" t="s">
        <v>1013</v>
      </c>
      <c r="G8" s="24" t="s">
        <v>3</v>
      </c>
      <c r="H8" s="23" t="s">
        <v>1312</v>
      </c>
      <c r="I8" s="3" t="s">
        <v>724</v>
      </c>
      <c r="J8" s="3" t="s">
        <v>724</v>
      </c>
      <c r="K8" s="3" t="s">
        <v>735</v>
      </c>
      <c r="L8" s="3" t="s">
        <v>735</v>
      </c>
      <c r="M8" s="6" t="s">
        <v>724</v>
      </c>
      <c r="N8" s="3" t="s">
        <v>724</v>
      </c>
      <c r="O8" s="24" t="s">
        <v>724</v>
      </c>
      <c r="S8" s="139" t="str">
        <f>K2</f>
        <v>VAR-SOM-MX8MM</v>
      </c>
      <c r="T8" s="66" t="str">
        <f t="shared" ca="1" si="1"/>
        <v>SPDIF_EXT_CLK/PWM1_OUT/////GPIO5_IO05</v>
      </c>
    </row>
    <row r="9" spans="1:20" x14ac:dyDescent="0.25">
      <c r="A9" s="40">
        <v>7</v>
      </c>
      <c r="B9" s="54" t="str">
        <f t="shared" si="0"/>
        <v>GND</v>
      </c>
      <c r="C9" s="24" t="s">
        <v>0</v>
      </c>
      <c r="D9" t="s">
        <v>716</v>
      </c>
      <c r="E9" s="56" t="s">
        <v>1886</v>
      </c>
      <c r="F9" s="60" t="s">
        <v>1009</v>
      </c>
      <c r="G9" s="24" t="s">
        <v>1009</v>
      </c>
      <c r="H9" s="2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6" t="s">
        <v>0</v>
      </c>
      <c r="N9" s="3" t="s">
        <v>0</v>
      </c>
      <c r="O9" s="24" t="s">
        <v>0</v>
      </c>
      <c r="S9" s="139" t="str">
        <f>L2</f>
        <v>VAR-SOM-MX8MN</v>
      </c>
      <c r="T9" s="65" t="str">
        <f ca="1">INDIRECT("'"&amp;$S9&amp;"'"&amp;"!B"&amp;($S$2+1))</f>
        <v>SPDIF_EXT_CLK/PWM1_OUT/////GPIO5_IO05</v>
      </c>
    </row>
    <row r="10" spans="1:20" x14ac:dyDescent="0.25">
      <c r="A10" s="40">
        <v>8</v>
      </c>
      <c r="B10" s="54" t="str">
        <f t="shared" si="0"/>
        <v>GND</v>
      </c>
      <c r="C10" s="24" t="s">
        <v>0</v>
      </c>
      <c r="D10" t="s">
        <v>716</v>
      </c>
      <c r="E10" s="56" t="s">
        <v>1886</v>
      </c>
      <c r="F10" s="60" t="s">
        <v>1009</v>
      </c>
      <c r="G10" s="24" t="s">
        <v>1009</v>
      </c>
      <c r="H10" s="2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6" t="s">
        <v>0</v>
      </c>
      <c r="N10" s="3" t="s">
        <v>0</v>
      </c>
      <c r="O10" s="24" t="s">
        <v>0</v>
      </c>
      <c r="S10" s="139" t="str">
        <f>M2</f>
        <v>VAR-SOM-MX8MP</v>
      </c>
      <c r="T10" s="65" t="str">
        <f ca="1">INDIRECT("'"&amp;$S10&amp;"'"&amp;"!B"&amp;($S$2+1))</f>
        <v>SPDIF1_EXT_CLK/PWM1_OUT///GPT1_COMPARE3/////GPIO5_IO05</v>
      </c>
    </row>
    <row r="11" spans="1:20" ht="15.75" thickBot="1" x14ac:dyDescent="0.3">
      <c r="A11" s="40">
        <v>9</v>
      </c>
      <c r="B11" s="54" t="str">
        <f t="shared" si="0"/>
        <v>ETH_MDI_B+/ETH0_MDI_B_P/ETH0_MDI_B_P/ETH_TRX1_P/ETH_TRX1_P/ETH0_MDI_B_P</v>
      </c>
      <c r="C11" s="24" t="s">
        <v>198</v>
      </c>
      <c r="D11" t="s">
        <v>716</v>
      </c>
      <c r="E11" s="56" t="s">
        <v>1885</v>
      </c>
      <c r="F11" s="60" t="s">
        <v>1014</v>
      </c>
      <c r="G11" s="24" t="s">
        <v>985</v>
      </c>
      <c r="H11" s="23" t="s">
        <v>1313</v>
      </c>
      <c r="I11" s="3" t="s">
        <v>725</v>
      </c>
      <c r="J11" s="3" t="s">
        <v>725</v>
      </c>
      <c r="K11" s="3" t="s">
        <v>736</v>
      </c>
      <c r="L11" s="3" t="s">
        <v>736</v>
      </c>
      <c r="M11" s="6" t="s">
        <v>725</v>
      </c>
      <c r="N11" s="3" t="s">
        <v>725</v>
      </c>
      <c r="O11" s="24" t="s">
        <v>725</v>
      </c>
      <c r="S11" s="140" t="str">
        <f>N2</f>
        <v>VAR-SOM-MX93</v>
      </c>
      <c r="T11" s="65" t="str">
        <f ca="1">INDIRECT("'"&amp;$S11&amp;"'"&amp;"!B"&amp;($S$2+1))</f>
        <v>GPIO2.IO[24]/USDHC3.DATA0//LCDIF.D[20]/TPM3.CH3/DAP.TDO_TRACESWO/SPI6.PCS1/FLEXIO1.FLEXIO[24]</v>
      </c>
    </row>
    <row r="12" spans="1:20" ht="15.75" thickBot="1" x14ac:dyDescent="0.3">
      <c r="A12" s="40">
        <v>10</v>
      </c>
      <c r="B12" s="54" t="str">
        <f t="shared" si="0"/>
        <v>ETH_MDI_D+/ETH0_MDI_D_P/ETH0_MDI_D_P/ETH_TRX3_P/ETH_TRX3_P/ETH0_MDI_D_P</v>
      </c>
      <c r="C12" s="24" t="s">
        <v>199</v>
      </c>
      <c r="D12" t="s">
        <v>716</v>
      </c>
      <c r="E12" s="56" t="s">
        <v>1885</v>
      </c>
      <c r="F12" s="60" t="s">
        <v>1015</v>
      </c>
      <c r="G12" s="24" t="s">
        <v>3</v>
      </c>
      <c r="H12" s="23" t="s">
        <v>1314</v>
      </c>
      <c r="I12" s="3" t="s">
        <v>726</v>
      </c>
      <c r="J12" s="3" t="s">
        <v>726</v>
      </c>
      <c r="K12" s="3" t="s">
        <v>737</v>
      </c>
      <c r="L12" s="3" t="s">
        <v>737</v>
      </c>
      <c r="M12" s="6" t="s">
        <v>726</v>
      </c>
      <c r="N12" s="3" t="s">
        <v>726</v>
      </c>
      <c r="O12" s="24" t="s">
        <v>726</v>
      </c>
      <c r="S12" s="132" t="str">
        <f>O2</f>
        <v>VAR-SOM-AM62</v>
      </c>
      <c r="T12" s="65" t="str">
        <f ca="1">INDIRECT("'"&amp;$S12&amp;"'"&amp;"!B"&amp;($S$2+1))</f>
        <v>MCASP0_AXR1/SPI2_CS2//ECAP1_IN_APWM_OUT/////PR0_UART0_RXD//////EHRPWM1_A///////GPIO1_9////////EQEP0_S</v>
      </c>
    </row>
    <row r="13" spans="1:20" x14ac:dyDescent="0.25">
      <c r="A13" s="40">
        <v>11</v>
      </c>
      <c r="B13" s="54" t="str">
        <f t="shared" si="0"/>
        <v>ETH_MDI_B-/ETH0_MDI_B_M/ETH0_MDI_B_M/ETH_TRX1_N/ETH_TRX1_N/ETH0_MDI_B_M</v>
      </c>
      <c r="C13" s="24" t="s">
        <v>200</v>
      </c>
      <c r="D13" t="s">
        <v>716</v>
      </c>
      <c r="E13" s="56" t="s">
        <v>1885</v>
      </c>
      <c r="F13" s="60" t="s">
        <v>1016</v>
      </c>
      <c r="G13" s="24" t="s">
        <v>986</v>
      </c>
      <c r="H13" s="23" t="s">
        <v>1315</v>
      </c>
      <c r="I13" s="3" t="s">
        <v>1071</v>
      </c>
      <c r="J13" s="3" t="s">
        <v>1071</v>
      </c>
      <c r="K13" s="3" t="s">
        <v>738</v>
      </c>
      <c r="L13" s="3" t="s">
        <v>738</v>
      </c>
      <c r="M13" s="6" t="s">
        <v>1071</v>
      </c>
      <c r="N13" s="3" t="s">
        <v>1071</v>
      </c>
      <c r="O13" s="24" t="s">
        <v>1071</v>
      </c>
    </row>
    <row r="14" spans="1:20" x14ac:dyDescent="0.25">
      <c r="A14" s="40">
        <v>12</v>
      </c>
      <c r="B14" s="54" t="str">
        <f t="shared" si="0"/>
        <v>ETH_MDI_D-/ETH0_MDI_D_M/ETH0_MDI_D_M/ETH_TRX3_N/ETH_TRX3_N/ETH0_MDI_D_M</v>
      </c>
      <c r="C14" s="24" t="s">
        <v>201</v>
      </c>
      <c r="D14" t="s">
        <v>716</v>
      </c>
      <c r="E14" s="56" t="s">
        <v>1885</v>
      </c>
      <c r="F14" s="60" t="s">
        <v>1017</v>
      </c>
      <c r="G14" s="24" t="s">
        <v>3</v>
      </c>
      <c r="H14" s="23" t="s">
        <v>1316</v>
      </c>
      <c r="I14" s="3" t="s">
        <v>727</v>
      </c>
      <c r="J14" s="3" t="s">
        <v>727</v>
      </c>
      <c r="K14" s="3" t="s">
        <v>739</v>
      </c>
      <c r="L14" s="3" t="s">
        <v>739</v>
      </c>
      <c r="M14" s="6" t="s">
        <v>727</v>
      </c>
      <c r="N14" s="3" t="s">
        <v>727</v>
      </c>
      <c r="O14" s="24" t="s">
        <v>727</v>
      </c>
    </row>
    <row r="15" spans="1:20" x14ac:dyDescent="0.25">
      <c r="A15" s="40">
        <v>13</v>
      </c>
      <c r="B15" s="54" t="str">
        <f t="shared" si="0"/>
        <v>GND</v>
      </c>
      <c r="C15" s="24" t="s">
        <v>0</v>
      </c>
      <c r="D15" t="s">
        <v>716</v>
      </c>
      <c r="E15" s="56" t="s">
        <v>1886</v>
      </c>
      <c r="F15" s="60" t="s">
        <v>1009</v>
      </c>
      <c r="G15" s="24" t="s">
        <v>1009</v>
      </c>
      <c r="H15" s="2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6" t="s">
        <v>0</v>
      </c>
      <c r="N15" s="3" t="s">
        <v>0</v>
      </c>
      <c r="O15" s="24" t="s">
        <v>0</v>
      </c>
    </row>
    <row r="16" spans="1:20" x14ac:dyDescent="0.25">
      <c r="A16" s="40">
        <v>14</v>
      </c>
      <c r="B16" s="54" t="str">
        <f t="shared" si="0"/>
        <v>GND</v>
      </c>
      <c r="C16" s="24" t="s">
        <v>0</v>
      </c>
      <c r="D16" t="s">
        <v>716</v>
      </c>
      <c r="E16" s="56" t="s">
        <v>1886</v>
      </c>
      <c r="F16" s="60" t="s">
        <v>1009</v>
      </c>
      <c r="G16" s="24" t="s">
        <v>1009</v>
      </c>
      <c r="H16" s="2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6" t="s">
        <v>0</v>
      </c>
      <c r="N16" s="3" t="s">
        <v>0</v>
      </c>
      <c r="O16" s="24" t="s">
        <v>0</v>
      </c>
    </row>
    <row r="17" spans="1:15" x14ac:dyDescent="0.25">
      <c r="A17" s="40">
        <v>15</v>
      </c>
      <c r="B17" s="54" t="str">
        <f>I17</f>
        <v>ETH0_LED_ACT</v>
      </c>
      <c r="C17" s="24" t="s">
        <v>202</v>
      </c>
      <c r="D17" t="s">
        <v>716</v>
      </c>
      <c r="E17" s="56" t="s">
        <v>1885</v>
      </c>
      <c r="F17" s="60" t="s">
        <v>988</v>
      </c>
      <c r="G17" s="24" t="s">
        <v>988</v>
      </c>
      <c r="H17" s="23" t="s">
        <v>987</v>
      </c>
      <c r="I17" s="3" t="s">
        <v>728</v>
      </c>
      <c r="J17" s="3" t="s">
        <v>728</v>
      </c>
      <c r="K17" s="3" t="s">
        <v>1318</v>
      </c>
      <c r="L17" s="3" t="s">
        <v>1318</v>
      </c>
      <c r="M17" s="6" t="s">
        <v>728</v>
      </c>
      <c r="N17" s="3" t="s">
        <v>728</v>
      </c>
      <c r="O17" s="24" t="s">
        <v>728</v>
      </c>
    </row>
    <row r="18" spans="1:15" x14ac:dyDescent="0.25">
      <c r="A18" s="40">
        <v>16</v>
      </c>
      <c r="B18" s="54" t="str">
        <f>I18</f>
        <v>ETH0_LED_LINK_10_100_1000</v>
      </c>
      <c r="C18" s="24" t="s">
        <v>203</v>
      </c>
      <c r="D18" t="s">
        <v>716</v>
      </c>
      <c r="E18" s="56" t="s">
        <v>1885</v>
      </c>
      <c r="F18" s="60" t="s">
        <v>989</v>
      </c>
      <c r="G18" s="24" t="s">
        <v>989</v>
      </c>
      <c r="H18" s="23" t="s">
        <v>1317</v>
      </c>
      <c r="I18" s="3" t="s">
        <v>729</v>
      </c>
      <c r="J18" s="3" t="s">
        <v>729</v>
      </c>
      <c r="K18" s="3" t="s">
        <v>1884</v>
      </c>
      <c r="L18" s="3" t="s">
        <v>1884</v>
      </c>
      <c r="M18" s="6" t="s">
        <v>729</v>
      </c>
      <c r="N18" s="3" t="s">
        <v>2282</v>
      </c>
      <c r="O18" s="24" t="s">
        <v>729</v>
      </c>
    </row>
    <row r="19" spans="1:15" x14ac:dyDescent="0.25">
      <c r="A19" s="40">
        <v>17</v>
      </c>
      <c r="B19" s="54" t="str">
        <f t="shared" ref="B19:B50" si="2">IF(E19&lt;&gt;"",IF( AND(H19=I19,H19=J19,H19=K19,H19=L19,H19=O19),H19, H19&amp;"/"&amp;I19&amp;"/"&amp;J19&amp;"/"&amp;K19&amp;"/"&amp;L19&amp;"/"&amp;O19 ), "")</f>
        <v>PWM2_OUT/LVDS0_PWM0_OUT/MIPI_DSI0_PWM0_OUT/PWM1_OUT/PWM1_OUT/EHRPWM1_A</v>
      </c>
      <c r="C19" s="24" t="s">
        <v>8</v>
      </c>
      <c r="D19" t="s">
        <v>716</v>
      </c>
      <c r="E19" s="56" t="s">
        <v>1885</v>
      </c>
      <c r="F19" s="60" t="s">
        <v>990</v>
      </c>
      <c r="G19" s="24" t="s">
        <v>991</v>
      </c>
      <c r="H19" s="23" t="s">
        <v>990</v>
      </c>
      <c r="I19" s="3" t="s">
        <v>1332</v>
      </c>
      <c r="J19" s="3" t="s">
        <v>1333</v>
      </c>
      <c r="K19" s="3" t="s">
        <v>740</v>
      </c>
      <c r="L19" s="3" t="s">
        <v>740</v>
      </c>
      <c r="M19" s="6" t="s">
        <v>740</v>
      </c>
      <c r="N19" s="3" t="s">
        <v>2283</v>
      </c>
      <c r="O19" s="24" t="s">
        <v>2477</v>
      </c>
    </row>
    <row r="20" spans="1:15" x14ac:dyDescent="0.25">
      <c r="A20" s="40">
        <v>18</v>
      </c>
      <c r="B20" s="54" t="str">
        <f t="shared" si="2"/>
        <v>DMIC_CLK</v>
      </c>
      <c r="C20" s="24" t="s">
        <v>204</v>
      </c>
      <c r="D20" t="s">
        <v>716</v>
      </c>
      <c r="E20" s="56" t="s">
        <v>1885</v>
      </c>
      <c r="F20" s="60" t="s">
        <v>730</v>
      </c>
      <c r="G20" s="24" t="s">
        <v>3</v>
      </c>
      <c r="H20" s="23" t="s">
        <v>730</v>
      </c>
      <c r="I20" s="3" t="s">
        <v>730</v>
      </c>
      <c r="J20" s="3" t="s">
        <v>730</v>
      </c>
      <c r="K20" s="3" t="s">
        <v>730</v>
      </c>
      <c r="L20" s="3" t="s">
        <v>730</v>
      </c>
      <c r="M20" s="6" t="s">
        <v>730</v>
      </c>
      <c r="N20" s="3" t="s">
        <v>730</v>
      </c>
      <c r="O20" s="24" t="s">
        <v>730</v>
      </c>
    </row>
    <row r="21" spans="1:15" x14ac:dyDescent="0.25">
      <c r="A21" s="40">
        <v>19</v>
      </c>
      <c r="B21" s="54" t="str">
        <f t="shared" si="2"/>
        <v>GND/GND/GND/GND/GND/DGND</v>
      </c>
      <c r="C21" s="24" t="s">
        <v>0</v>
      </c>
      <c r="D21" t="s">
        <v>716</v>
      </c>
      <c r="E21" s="56" t="s">
        <v>1886</v>
      </c>
      <c r="F21" s="60" t="s">
        <v>1009</v>
      </c>
      <c r="G21" s="24" t="s">
        <v>1009</v>
      </c>
      <c r="H21" s="2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6" t="s">
        <v>1009</v>
      </c>
      <c r="N21" s="3" t="s">
        <v>0</v>
      </c>
      <c r="O21" s="24" t="s">
        <v>1009</v>
      </c>
    </row>
    <row r="22" spans="1:15" x14ac:dyDescent="0.25">
      <c r="A22" s="40">
        <v>20</v>
      </c>
      <c r="B22" s="54" t="str">
        <f t="shared" si="2"/>
        <v>DMIC_DATA</v>
      </c>
      <c r="C22" s="24" t="s">
        <v>205</v>
      </c>
      <c r="D22" t="s">
        <v>716</v>
      </c>
      <c r="E22" s="56" t="s">
        <v>1885</v>
      </c>
      <c r="F22" s="60" t="s">
        <v>731</v>
      </c>
      <c r="G22" s="24" t="s">
        <v>3</v>
      </c>
      <c r="H22" s="23" t="s">
        <v>731</v>
      </c>
      <c r="I22" s="3" t="s">
        <v>731</v>
      </c>
      <c r="J22" s="3" t="s">
        <v>731</v>
      </c>
      <c r="K22" s="3" t="s">
        <v>731</v>
      </c>
      <c r="L22" s="3" t="s">
        <v>731</v>
      </c>
      <c r="M22" s="6" t="s">
        <v>731</v>
      </c>
      <c r="N22" s="3" t="s">
        <v>731</v>
      </c>
      <c r="O22" s="24" t="s">
        <v>731</v>
      </c>
    </row>
    <row r="23" spans="1:15" x14ac:dyDescent="0.25">
      <c r="A23" s="40">
        <v>21</v>
      </c>
      <c r="B23" s="54" t="str">
        <f t="shared" si="2"/>
        <v>AUD4_RXD/AUD_SAI1_RXD/ADMA_SAI0_RXD/SAI2_RXD0/SAI2_RXD0/MCASP2_AXR2</v>
      </c>
      <c r="C23" s="24" t="s">
        <v>10</v>
      </c>
      <c r="D23" t="s">
        <v>716</v>
      </c>
      <c r="E23" s="56" t="s">
        <v>1885</v>
      </c>
      <c r="F23" s="60" t="s">
        <v>993</v>
      </c>
      <c r="G23" s="24" t="s">
        <v>992</v>
      </c>
      <c r="H23" s="23" t="s">
        <v>993</v>
      </c>
      <c r="I23" s="3" t="s">
        <v>1334</v>
      </c>
      <c r="J23" s="3" t="s">
        <v>1335</v>
      </c>
      <c r="K23" s="3" t="s">
        <v>741</v>
      </c>
      <c r="L23" s="3" t="s">
        <v>741</v>
      </c>
      <c r="M23" s="6" t="s">
        <v>1786</v>
      </c>
      <c r="N23" s="3" t="s">
        <v>2284</v>
      </c>
      <c r="O23" s="24" t="s">
        <v>2478</v>
      </c>
    </row>
    <row r="24" spans="1:15" x14ac:dyDescent="0.25">
      <c r="A24" s="40">
        <v>22</v>
      </c>
      <c r="B24" s="54" t="str">
        <f t="shared" si="2"/>
        <v>AUD4_RXC/AUD_SAI1_RXC/ADMA_SAI0_RXC/SAI2_RXC/SAI2_RXC/MCASP2_ACLKR</v>
      </c>
      <c r="C24" s="24" t="s">
        <v>206</v>
      </c>
      <c r="D24" t="s">
        <v>716</v>
      </c>
      <c r="E24" s="56" t="s">
        <v>1885</v>
      </c>
      <c r="F24" s="60" t="s">
        <v>995</v>
      </c>
      <c r="G24" s="24" t="s">
        <v>994</v>
      </c>
      <c r="H24" s="23" t="s">
        <v>995</v>
      </c>
      <c r="I24" s="3" t="s">
        <v>1336</v>
      </c>
      <c r="J24" s="3" t="s">
        <v>1337</v>
      </c>
      <c r="K24" s="3" t="s">
        <v>742</v>
      </c>
      <c r="L24" s="3" t="s">
        <v>742</v>
      </c>
      <c r="M24" s="6" t="s">
        <v>1787</v>
      </c>
      <c r="N24" s="3" t="s">
        <v>2285</v>
      </c>
      <c r="O24" s="24" t="s">
        <v>2479</v>
      </c>
    </row>
    <row r="25" spans="1:15" x14ac:dyDescent="0.25">
      <c r="A25" s="40">
        <v>23</v>
      </c>
      <c r="B25" s="54" t="str">
        <f t="shared" si="2"/>
        <v>AUD4_RXFS/AUD_SAI1_RXFS/ADMA_SAI0_RXFS/SAI2_RXFS/SAI2_RXFS/MCASP2_AFSR</v>
      </c>
      <c r="C25" s="24" t="s">
        <v>207</v>
      </c>
      <c r="D25" t="s">
        <v>716</v>
      </c>
      <c r="E25" s="56" t="s">
        <v>1885</v>
      </c>
      <c r="F25" s="60" t="s">
        <v>997</v>
      </c>
      <c r="G25" s="24" t="s">
        <v>996</v>
      </c>
      <c r="H25" s="23" t="s">
        <v>997</v>
      </c>
      <c r="I25" s="3" t="s">
        <v>1338</v>
      </c>
      <c r="J25" s="3" t="s">
        <v>1339</v>
      </c>
      <c r="K25" s="3" t="s">
        <v>743</v>
      </c>
      <c r="L25" s="3" t="s">
        <v>743</v>
      </c>
      <c r="M25" s="6" t="s">
        <v>1788</v>
      </c>
      <c r="N25" s="3" t="s">
        <v>2286</v>
      </c>
      <c r="O25" s="24" t="s">
        <v>2480</v>
      </c>
    </row>
    <row r="26" spans="1:15" x14ac:dyDescent="0.25">
      <c r="A26" s="40">
        <v>24</v>
      </c>
      <c r="B26" s="54" t="str">
        <f t="shared" si="2"/>
        <v>AUD4_TXFS/AUD_SAI1_TXFS/ADMA_SAI0_TXFS/SAI2_TXFS/SAI2_TXFS/MCASP2_AFSX</v>
      </c>
      <c r="C26" s="24" t="s">
        <v>11</v>
      </c>
      <c r="D26" t="s">
        <v>716</v>
      </c>
      <c r="E26" s="56" t="s">
        <v>1885</v>
      </c>
      <c r="F26" s="60" t="s">
        <v>998</v>
      </c>
      <c r="G26" s="24" t="s">
        <v>1001</v>
      </c>
      <c r="H26" s="23" t="s">
        <v>998</v>
      </c>
      <c r="I26" s="3" t="s">
        <v>1340</v>
      </c>
      <c r="J26" s="3" t="s">
        <v>1341</v>
      </c>
      <c r="K26" s="3" t="s">
        <v>744</v>
      </c>
      <c r="L26" s="3" t="s">
        <v>744</v>
      </c>
      <c r="M26" s="6" t="s">
        <v>1789</v>
      </c>
      <c r="N26" s="3" t="s">
        <v>2287</v>
      </c>
      <c r="O26" s="24" t="s">
        <v>2481</v>
      </c>
    </row>
    <row r="27" spans="1:15" x14ac:dyDescent="0.25">
      <c r="A27" s="40">
        <v>25</v>
      </c>
      <c r="B27" s="54" t="str">
        <f t="shared" si="2"/>
        <v>AUD4_TXC/AUD_SAI0_TXC/ADMA_SAI0_TXC/SAI2_TXC/SAI2_TXC/MCASP2_ACLKX</v>
      </c>
      <c r="C27" s="24" t="s">
        <v>12</v>
      </c>
      <c r="D27" t="s">
        <v>716</v>
      </c>
      <c r="E27" s="56" t="s">
        <v>1885</v>
      </c>
      <c r="F27" s="60" t="s">
        <v>999</v>
      </c>
      <c r="G27" s="24" t="s">
        <v>1002</v>
      </c>
      <c r="H27" s="23" t="s">
        <v>999</v>
      </c>
      <c r="I27" s="3" t="s">
        <v>1342</v>
      </c>
      <c r="J27" s="3" t="s">
        <v>1343</v>
      </c>
      <c r="K27" s="3" t="s">
        <v>745</v>
      </c>
      <c r="L27" s="3" t="s">
        <v>745</v>
      </c>
      <c r="M27" s="6" t="s">
        <v>1790</v>
      </c>
      <c r="N27" s="3" t="s">
        <v>2288</v>
      </c>
      <c r="O27" s="24" t="s">
        <v>2482</v>
      </c>
    </row>
    <row r="28" spans="1:15" x14ac:dyDescent="0.25">
      <c r="A28" s="40">
        <v>26</v>
      </c>
      <c r="B28" s="54" t="str">
        <f t="shared" si="2"/>
        <v>AUD4_TXD/AUD_SAI1_TXD/ADMA_SAI0_TXD/SAI2_TXD0/SAI2_TXD0/MCASP2_AXR3</v>
      </c>
      <c r="C28" s="24" t="s">
        <v>13</v>
      </c>
      <c r="D28" t="s">
        <v>716</v>
      </c>
      <c r="E28" s="56" t="s">
        <v>1885</v>
      </c>
      <c r="F28" s="60" t="s">
        <v>1000</v>
      </c>
      <c r="G28" s="24" t="s">
        <v>1003</v>
      </c>
      <c r="H28" s="23" t="s">
        <v>1000</v>
      </c>
      <c r="I28" s="3" t="s">
        <v>1344</v>
      </c>
      <c r="J28" s="3" t="s">
        <v>1345</v>
      </c>
      <c r="K28" s="3" t="s">
        <v>746</v>
      </c>
      <c r="L28" s="3" t="s">
        <v>746</v>
      </c>
      <c r="M28" s="6" t="s">
        <v>1791</v>
      </c>
      <c r="N28" s="3" t="s">
        <v>2285</v>
      </c>
      <c r="O28" s="24" t="s">
        <v>2483</v>
      </c>
    </row>
    <row r="29" spans="1:15" x14ac:dyDescent="0.25">
      <c r="A29" s="40">
        <v>27</v>
      </c>
      <c r="B29" s="54" t="str">
        <f t="shared" si="2"/>
        <v>GND</v>
      </c>
      <c r="C29" s="24" t="s">
        <v>0</v>
      </c>
      <c r="D29" t="s">
        <v>716</v>
      </c>
      <c r="E29" s="56" t="s">
        <v>1886</v>
      </c>
      <c r="F29" s="60" t="s">
        <v>1009</v>
      </c>
      <c r="G29" s="24" t="s">
        <v>1009</v>
      </c>
      <c r="H29" s="2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6" t="s">
        <v>0</v>
      </c>
      <c r="N29" s="3" t="s">
        <v>0</v>
      </c>
      <c r="O29" s="24" t="s">
        <v>0</v>
      </c>
    </row>
    <row r="30" spans="1:15" x14ac:dyDescent="0.25">
      <c r="A30" s="40">
        <v>28</v>
      </c>
      <c r="B30" s="54" t="str">
        <f t="shared" si="2"/>
        <v>GND</v>
      </c>
      <c r="C30" s="24" t="s">
        <v>0</v>
      </c>
      <c r="D30" t="s">
        <v>716</v>
      </c>
      <c r="E30" s="56" t="s">
        <v>1886</v>
      </c>
      <c r="F30" s="60" t="s">
        <v>1009</v>
      </c>
      <c r="G30" s="24" t="s">
        <v>1009</v>
      </c>
      <c r="H30" s="2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6" t="s">
        <v>0</v>
      </c>
      <c r="N30" s="3" t="s">
        <v>0</v>
      </c>
      <c r="O30" s="24" t="s">
        <v>0</v>
      </c>
    </row>
    <row r="31" spans="1:15" x14ac:dyDescent="0.25">
      <c r="A31" s="40">
        <v>29</v>
      </c>
      <c r="B31" s="54" t="str">
        <f t="shared" si="2"/>
        <v>CCM_CLKO2/MIPI_CSI0_MCLK_OUT/MIPI_CSI0_MCLK_OUT/EXT_CLK4/EXT_CLK4/SYSCLKOUT0</v>
      </c>
      <c r="C31" s="24" t="s">
        <v>1879</v>
      </c>
      <c r="D31" t="s">
        <v>716</v>
      </c>
      <c r="E31" s="56" t="s">
        <v>1885</v>
      </c>
      <c r="F31" s="60" t="s">
        <v>1136</v>
      </c>
      <c r="G31" s="24" t="s">
        <v>1135</v>
      </c>
      <c r="H31" s="23" t="s">
        <v>1136</v>
      </c>
      <c r="I31" s="3" t="s">
        <v>1222</v>
      </c>
      <c r="J31" s="3" t="s">
        <v>1222</v>
      </c>
      <c r="K31" s="3" t="s">
        <v>1221</v>
      </c>
      <c r="L31" s="3" t="s">
        <v>1221</v>
      </c>
      <c r="M31" s="6" t="s">
        <v>1136</v>
      </c>
      <c r="N31" s="3" t="s">
        <v>2289</v>
      </c>
      <c r="O31" s="24" t="s">
        <v>2484</v>
      </c>
    </row>
    <row r="32" spans="1:15" x14ac:dyDescent="0.25">
      <c r="A32" s="40">
        <v>30</v>
      </c>
      <c r="B32" s="54" t="str">
        <f t="shared" si="2"/>
        <v>NC/CONN_ENET0_MDIO/CONN_ENET0_MDIO/ENET_MDIO/ENET_MDIO/MDIO0_MDIO</v>
      </c>
      <c r="C32" s="24" t="s">
        <v>1346</v>
      </c>
      <c r="D32" t="s">
        <v>716</v>
      </c>
      <c r="E32" s="56" t="s">
        <v>1885</v>
      </c>
      <c r="F32" s="60" t="s">
        <v>3</v>
      </c>
      <c r="G32" s="24" t="s">
        <v>1137</v>
      </c>
      <c r="H32" s="23" t="s">
        <v>3</v>
      </c>
      <c r="I32" s="3" t="s">
        <v>1347</v>
      </c>
      <c r="J32" s="3" t="s">
        <v>1347</v>
      </c>
      <c r="K32" s="3" t="s">
        <v>747</v>
      </c>
      <c r="L32" s="3" t="s">
        <v>747</v>
      </c>
      <c r="M32" s="6" t="s">
        <v>1792</v>
      </c>
      <c r="N32" s="3" t="s">
        <v>2290</v>
      </c>
      <c r="O32" s="24" t="s">
        <v>2485</v>
      </c>
    </row>
    <row r="33" spans="1:15" x14ac:dyDescent="0.25">
      <c r="A33" s="40">
        <v>31</v>
      </c>
      <c r="B33" s="54" t="str">
        <f t="shared" si="2"/>
        <v/>
      </c>
      <c r="C33" s="24" t="s">
        <v>716</v>
      </c>
      <c r="D33" t="s">
        <v>716</v>
      </c>
      <c r="E33" s="56"/>
      <c r="F33" s="60" t="s">
        <v>1009</v>
      </c>
      <c r="G33" s="24" t="s">
        <v>1009</v>
      </c>
      <c r="H33" s="23" t="s">
        <v>0</v>
      </c>
      <c r="I33" s="3" t="s">
        <v>14</v>
      </c>
      <c r="J33" s="3" t="s">
        <v>3</v>
      </c>
      <c r="K33" s="3" t="s">
        <v>3</v>
      </c>
      <c r="L33" s="3" t="s">
        <v>3</v>
      </c>
      <c r="M33" s="6" t="s">
        <v>3</v>
      </c>
      <c r="N33" s="3" t="s">
        <v>3</v>
      </c>
      <c r="O33" s="24" t="s">
        <v>3</v>
      </c>
    </row>
    <row r="34" spans="1:15" x14ac:dyDescent="0.25">
      <c r="A34" s="40">
        <v>32</v>
      </c>
      <c r="B34" s="54" t="str">
        <f t="shared" si="2"/>
        <v>VCC_SOM</v>
      </c>
      <c r="C34" s="24" t="s">
        <v>14</v>
      </c>
      <c r="D34" t="s">
        <v>716</v>
      </c>
      <c r="E34" s="56" t="s">
        <v>1886</v>
      </c>
      <c r="F34" s="60" t="s">
        <v>14</v>
      </c>
      <c r="G34" s="24" t="s">
        <v>14</v>
      </c>
      <c r="H34" s="23" t="s">
        <v>14</v>
      </c>
      <c r="I34" s="3" t="s">
        <v>14</v>
      </c>
      <c r="J34" s="3" t="s">
        <v>14</v>
      </c>
      <c r="K34" s="3" t="s">
        <v>14</v>
      </c>
      <c r="L34" s="3" t="s">
        <v>14</v>
      </c>
      <c r="M34" s="6" t="s">
        <v>14</v>
      </c>
      <c r="N34" s="3" t="s">
        <v>14</v>
      </c>
      <c r="O34" s="24" t="s">
        <v>14</v>
      </c>
    </row>
    <row r="35" spans="1:15" x14ac:dyDescent="0.25">
      <c r="A35" s="40">
        <v>33</v>
      </c>
      <c r="B35" s="54" t="str">
        <f t="shared" si="2"/>
        <v/>
      </c>
      <c r="C35" s="24" t="s">
        <v>716</v>
      </c>
      <c r="D35" t="s">
        <v>716</v>
      </c>
      <c r="E35" s="56"/>
      <c r="F35" s="60" t="s">
        <v>1009</v>
      </c>
      <c r="G35" s="24" t="s">
        <v>1009</v>
      </c>
      <c r="H35" s="23" t="s">
        <v>0</v>
      </c>
      <c r="I35" s="3" t="s">
        <v>14</v>
      </c>
      <c r="J35" s="3" t="s">
        <v>3</v>
      </c>
      <c r="K35" s="3" t="s">
        <v>3</v>
      </c>
      <c r="L35" s="3" t="s">
        <v>3</v>
      </c>
      <c r="M35" s="6" t="s">
        <v>3</v>
      </c>
      <c r="N35" s="3" t="s">
        <v>3</v>
      </c>
      <c r="O35" s="24" t="s">
        <v>3</v>
      </c>
    </row>
    <row r="36" spans="1:15" x14ac:dyDescent="0.25">
      <c r="A36" s="40">
        <v>34</v>
      </c>
      <c r="B36" s="54" t="str">
        <f t="shared" si="2"/>
        <v>VCC_SOM</v>
      </c>
      <c r="C36" s="24" t="s">
        <v>14</v>
      </c>
      <c r="D36" t="s">
        <v>716</v>
      </c>
      <c r="E36" s="56" t="s">
        <v>1885</v>
      </c>
      <c r="F36" s="60" t="s">
        <v>14</v>
      </c>
      <c r="G36" s="24" t="s">
        <v>14</v>
      </c>
      <c r="H36" s="23" t="s">
        <v>14</v>
      </c>
      <c r="I36" s="3" t="s">
        <v>14</v>
      </c>
      <c r="J36" s="3" t="s">
        <v>14</v>
      </c>
      <c r="K36" s="3" t="s">
        <v>14</v>
      </c>
      <c r="L36" s="3" t="s">
        <v>14</v>
      </c>
      <c r="M36" s="6" t="s">
        <v>14</v>
      </c>
      <c r="N36" s="3" t="s">
        <v>14</v>
      </c>
      <c r="O36" s="24" t="s">
        <v>14</v>
      </c>
    </row>
    <row r="37" spans="1:15" x14ac:dyDescent="0.25">
      <c r="A37" s="40">
        <v>35</v>
      </c>
      <c r="B37" s="54" t="str">
        <f t="shared" si="2"/>
        <v/>
      </c>
      <c r="C37" s="24" t="s">
        <v>716</v>
      </c>
      <c r="D37" t="s">
        <v>716</v>
      </c>
      <c r="E37" s="56"/>
      <c r="F37" s="60" t="s">
        <v>1009</v>
      </c>
      <c r="G37" s="24" t="s">
        <v>1009</v>
      </c>
      <c r="H37" s="23" t="s">
        <v>0</v>
      </c>
      <c r="I37" s="3" t="s">
        <v>14</v>
      </c>
      <c r="J37" s="3" t="s">
        <v>3</v>
      </c>
      <c r="K37" s="3" t="s">
        <v>3</v>
      </c>
      <c r="L37" s="3" t="s">
        <v>3</v>
      </c>
      <c r="M37" s="6" t="s">
        <v>3</v>
      </c>
      <c r="N37" s="3" t="s">
        <v>3</v>
      </c>
      <c r="O37" s="24" t="s">
        <v>3</v>
      </c>
    </row>
    <row r="38" spans="1:15" x14ac:dyDescent="0.25">
      <c r="A38" s="40">
        <v>36</v>
      </c>
      <c r="B38" s="54" t="str">
        <f t="shared" si="2"/>
        <v>VCC_SOM/VCC_SOM/LICELL/VCC_SOM/VCC_SOM/VCC_SOM</v>
      </c>
      <c r="C38" s="24" t="s">
        <v>1894</v>
      </c>
      <c r="E38" s="1" t="s">
        <v>1886</v>
      </c>
      <c r="F38" s="60" t="s">
        <v>14</v>
      </c>
      <c r="G38" s="24" t="s">
        <v>618</v>
      </c>
      <c r="H38" s="23" t="s">
        <v>14</v>
      </c>
      <c r="I38" s="3" t="s">
        <v>14</v>
      </c>
      <c r="J38" s="3" t="s">
        <v>618</v>
      </c>
      <c r="K38" s="3" t="s">
        <v>14</v>
      </c>
      <c r="L38" s="3" t="s">
        <v>14</v>
      </c>
      <c r="M38" s="6" t="s">
        <v>2101</v>
      </c>
      <c r="N38" s="3" t="s">
        <v>3</v>
      </c>
      <c r="O38" s="24" t="s">
        <v>14</v>
      </c>
    </row>
    <row r="39" spans="1:15" x14ac:dyDescent="0.25">
      <c r="A39" s="40">
        <v>37</v>
      </c>
      <c r="B39" s="54" t="str">
        <f t="shared" si="2"/>
        <v>GND</v>
      </c>
      <c r="C39" s="24" t="s">
        <v>0</v>
      </c>
      <c r="D39" t="s">
        <v>716</v>
      </c>
      <c r="E39" s="56" t="s">
        <v>1886</v>
      </c>
      <c r="F39" s="60" t="s">
        <v>1009</v>
      </c>
      <c r="G39" s="24" t="s">
        <v>1009</v>
      </c>
      <c r="H39" s="2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6" t="s">
        <v>0</v>
      </c>
      <c r="N39" s="3" t="s">
        <v>0</v>
      </c>
      <c r="O39" s="24" t="s">
        <v>0</v>
      </c>
    </row>
    <row r="40" spans="1:15" x14ac:dyDescent="0.25">
      <c r="A40" s="40">
        <v>38</v>
      </c>
      <c r="B40" s="54" t="str">
        <f t="shared" si="2"/>
        <v>VCC_SOM/VDD_ENET1_1P8_2P5_3P3_IN/VDD_ENET1_1P8_2P5_3P3_IN/VDD_ENET/VDD_ENET/NC</v>
      </c>
      <c r="C40" s="24" t="s">
        <v>719</v>
      </c>
      <c r="E40" s="56" t="s">
        <v>1886</v>
      </c>
      <c r="F40" s="60" t="s">
        <v>14</v>
      </c>
      <c r="G40" s="24" t="s">
        <v>14</v>
      </c>
      <c r="H40" s="23" t="s">
        <v>14</v>
      </c>
      <c r="I40" s="3" t="s">
        <v>472</v>
      </c>
      <c r="J40" s="3" t="s">
        <v>472</v>
      </c>
      <c r="K40" s="3" t="s">
        <v>1072</v>
      </c>
      <c r="L40" s="3" t="s">
        <v>1072</v>
      </c>
      <c r="M40" s="6" t="s">
        <v>2102</v>
      </c>
      <c r="N40" s="3" t="s">
        <v>3</v>
      </c>
      <c r="O40" s="24" t="s">
        <v>3</v>
      </c>
    </row>
    <row r="41" spans="1:15" x14ac:dyDescent="0.25">
      <c r="A41" s="40">
        <v>39</v>
      </c>
      <c r="B41" s="54" t="str">
        <f t="shared" si="2"/>
        <v>ECSPI1_SS0/DMA_SPI1_CS0/ADMA_SPI2_CS0/ECSPI1_SS0/ECSPI1_SS0/SPI2_CS0</v>
      </c>
      <c r="C41" s="24" t="s">
        <v>208</v>
      </c>
      <c r="D41" t="s">
        <v>716</v>
      </c>
      <c r="E41" s="56" t="s">
        <v>1885</v>
      </c>
      <c r="F41" s="60" t="s">
        <v>1073</v>
      </c>
      <c r="G41" s="24" t="s">
        <v>1138</v>
      </c>
      <c r="H41" s="23" t="s">
        <v>1073</v>
      </c>
      <c r="I41" s="3" t="s">
        <v>1348</v>
      </c>
      <c r="J41" s="3" t="s">
        <v>1349</v>
      </c>
      <c r="K41" s="3" t="s">
        <v>1073</v>
      </c>
      <c r="L41" s="3" t="s">
        <v>1073</v>
      </c>
      <c r="M41" s="6" t="s">
        <v>1793</v>
      </c>
      <c r="N41" s="3" t="s">
        <v>2291</v>
      </c>
      <c r="O41" s="24" t="s">
        <v>2486</v>
      </c>
    </row>
    <row r="42" spans="1:15" x14ac:dyDescent="0.25">
      <c r="A42" s="40">
        <v>40</v>
      </c>
      <c r="B42" s="54" t="str">
        <f t="shared" si="2"/>
        <v/>
      </c>
      <c r="C42" s="24"/>
      <c r="D42" t="s">
        <v>1350</v>
      </c>
      <c r="E42" s="56"/>
      <c r="F42" s="60" t="s">
        <v>1074</v>
      </c>
      <c r="G42" s="24" t="s">
        <v>3</v>
      </c>
      <c r="H42" s="23" t="s">
        <v>1074</v>
      </c>
      <c r="I42" s="3" t="s">
        <v>1351</v>
      </c>
      <c r="J42" s="3" t="s">
        <v>1352</v>
      </c>
      <c r="K42" s="3" t="s">
        <v>1075</v>
      </c>
      <c r="L42" s="3" t="s">
        <v>1075</v>
      </c>
      <c r="M42" s="6" t="s">
        <v>1307</v>
      </c>
      <c r="N42" s="3" t="s">
        <v>2292</v>
      </c>
      <c r="O42" s="24" t="s">
        <v>2487</v>
      </c>
    </row>
    <row r="43" spans="1:15" x14ac:dyDescent="0.25">
      <c r="A43" s="40">
        <v>41</v>
      </c>
      <c r="B43" s="54" t="str">
        <f t="shared" si="2"/>
        <v>ECSPI1_MISO/DMA_SPI1_SDI/ADMA_SPI2_SDI/ECSPI1_MISO/ECSPI1_MISO/SPI2_D1</v>
      </c>
      <c r="C43" s="24" t="s">
        <v>210</v>
      </c>
      <c r="D43" t="s">
        <v>716</v>
      </c>
      <c r="E43" s="56" t="s">
        <v>1885</v>
      </c>
      <c r="F43" s="60" t="s">
        <v>1076</v>
      </c>
      <c r="G43" s="24" t="s">
        <v>1139</v>
      </c>
      <c r="H43" s="23" t="s">
        <v>1076</v>
      </c>
      <c r="I43" s="3" t="s">
        <v>1353</v>
      </c>
      <c r="J43" s="3" t="s">
        <v>1354</v>
      </c>
      <c r="K43" s="3" t="s">
        <v>1076</v>
      </c>
      <c r="L43" s="3" t="s">
        <v>1076</v>
      </c>
      <c r="M43" s="6" t="s">
        <v>1795</v>
      </c>
      <c r="N43" s="3" t="s">
        <v>2293</v>
      </c>
      <c r="O43" s="24" t="s">
        <v>2488</v>
      </c>
    </row>
    <row r="44" spans="1:15" x14ac:dyDescent="0.25">
      <c r="A44" s="40">
        <v>42</v>
      </c>
      <c r="B44" s="54" t="str">
        <f t="shared" si="2"/>
        <v>SRC_BOOT_CFG07/BOOT_SEL/BOOT_SEL/BOOT_SEL/BOOT_SEL/BOOT_SEL</v>
      </c>
      <c r="C44" s="24" t="s">
        <v>211</v>
      </c>
      <c r="D44" t="s">
        <v>716</v>
      </c>
      <c r="E44" s="56" t="s">
        <v>1885</v>
      </c>
      <c r="F44" s="60" t="s">
        <v>1140</v>
      </c>
      <c r="G44" s="24" t="s">
        <v>1018</v>
      </c>
      <c r="H44" s="23" t="s">
        <v>1140</v>
      </c>
      <c r="I44" s="3" t="s">
        <v>109</v>
      </c>
      <c r="J44" s="3" t="s">
        <v>109</v>
      </c>
      <c r="K44" s="3" t="s">
        <v>109</v>
      </c>
      <c r="L44" s="3" t="s">
        <v>109</v>
      </c>
      <c r="M44" s="6" t="s">
        <v>109</v>
      </c>
      <c r="N44" s="3" t="s">
        <v>109</v>
      </c>
      <c r="O44" s="24" t="s">
        <v>109</v>
      </c>
    </row>
    <row r="45" spans="1:15" x14ac:dyDescent="0.25">
      <c r="A45" s="40">
        <v>43</v>
      </c>
      <c r="B45" s="54" t="str">
        <f t="shared" si="2"/>
        <v>ECSPI1_SCLK/DMA_SPI1_SCK/ADMA_SPI2_SCK/ECSPI1_SCLK/ECSPI1_SCLK/SPI2_CLK</v>
      </c>
      <c r="C45" s="24" t="s">
        <v>212</v>
      </c>
      <c r="D45" t="s">
        <v>716</v>
      </c>
      <c r="E45" s="56" t="s">
        <v>1885</v>
      </c>
      <c r="F45" s="60" t="s">
        <v>1077</v>
      </c>
      <c r="G45" s="24" t="s">
        <v>1141</v>
      </c>
      <c r="H45" s="23" t="s">
        <v>1077</v>
      </c>
      <c r="I45" s="3" t="s">
        <v>1355</v>
      </c>
      <c r="J45" s="3" t="s">
        <v>1356</v>
      </c>
      <c r="K45" s="3" t="s">
        <v>1077</v>
      </c>
      <c r="L45" s="3" t="s">
        <v>1077</v>
      </c>
      <c r="M45" s="6" t="s">
        <v>1794</v>
      </c>
      <c r="N45" s="3" t="s">
        <v>2294</v>
      </c>
      <c r="O45" s="24" t="s">
        <v>2489</v>
      </c>
    </row>
    <row r="46" spans="1:15" x14ac:dyDescent="0.25">
      <c r="A46" s="40">
        <v>44</v>
      </c>
      <c r="B46" s="54" t="str">
        <f t="shared" si="2"/>
        <v>FLEXCAN1_TX/FLEXCAN0_TX/ADMA_FLEXCAN2_TX/CAN_TX/CAN_TX/MCAN0_TX</v>
      </c>
      <c r="C46" s="24" t="s">
        <v>213</v>
      </c>
      <c r="D46" t="s">
        <v>716</v>
      </c>
      <c r="E46" s="56" t="s">
        <v>1885</v>
      </c>
      <c r="F46" s="60" t="s">
        <v>1078</v>
      </c>
      <c r="G46" s="24" t="s">
        <v>1142</v>
      </c>
      <c r="H46" s="23" t="s">
        <v>1078</v>
      </c>
      <c r="I46" s="3" t="s">
        <v>1079</v>
      </c>
      <c r="J46" s="3" t="s">
        <v>1357</v>
      </c>
      <c r="K46" s="3" t="s">
        <v>1080</v>
      </c>
      <c r="L46" s="3" t="s">
        <v>1080</v>
      </c>
      <c r="M46" s="6" t="s">
        <v>1796</v>
      </c>
      <c r="N46" s="3" t="s">
        <v>2343</v>
      </c>
      <c r="O46" s="24" t="s">
        <v>2490</v>
      </c>
    </row>
    <row r="47" spans="1:15" x14ac:dyDescent="0.25">
      <c r="A47" s="40">
        <v>45</v>
      </c>
      <c r="B47" s="54" t="str">
        <f t="shared" si="2"/>
        <v>ECSPI1_MOSI/DMA_SPI1_SDO/ADMA_SPI2_SDO/ECSPI1_MOSI/ECSPI1_MOSI/SPI2_D0</v>
      </c>
      <c r="C47" s="24" t="s">
        <v>214</v>
      </c>
      <c r="D47" t="s">
        <v>716</v>
      </c>
      <c r="E47" s="56" t="s">
        <v>1885</v>
      </c>
      <c r="F47" s="60" t="s">
        <v>1081</v>
      </c>
      <c r="G47" s="24" t="s">
        <v>1143</v>
      </c>
      <c r="H47" s="23" t="s">
        <v>1081</v>
      </c>
      <c r="I47" s="3" t="s">
        <v>1358</v>
      </c>
      <c r="J47" s="3" t="s">
        <v>1359</v>
      </c>
      <c r="K47" s="3" t="s">
        <v>1081</v>
      </c>
      <c r="L47" s="3" t="s">
        <v>1081</v>
      </c>
      <c r="M47" s="6" t="s">
        <v>1798</v>
      </c>
      <c r="N47" s="3" t="s">
        <v>2295</v>
      </c>
      <c r="O47" s="24" t="s">
        <v>2491</v>
      </c>
    </row>
    <row r="48" spans="1:15" x14ac:dyDescent="0.25">
      <c r="A48" s="40">
        <v>46</v>
      </c>
      <c r="B48" s="54" t="str">
        <f t="shared" si="2"/>
        <v>FLEXCAN1_RX/DMA_FLEXCAN0_RX/ADMA_FLEXCAN2_RX/CAN_RX/CAN_RX/MCAN0_RX</v>
      </c>
      <c r="C48" s="24" t="s">
        <v>215</v>
      </c>
      <c r="D48" t="s">
        <v>716</v>
      </c>
      <c r="E48" s="56" t="s">
        <v>1885</v>
      </c>
      <c r="F48" s="60" t="s">
        <v>1082</v>
      </c>
      <c r="G48" s="24" t="s">
        <v>1144</v>
      </c>
      <c r="H48" s="23" t="s">
        <v>1082</v>
      </c>
      <c r="I48" s="3" t="s">
        <v>1360</v>
      </c>
      <c r="J48" s="3" t="s">
        <v>1361</v>
      </c>
      <c r="K48" s="3" t="s">
        <v>1083</v>
      </c>
      <c r="L48" s="3" t="s">
        <v>1083</v>
      </c>
      <c r="M48" s="6" t="s">
        <v>1797</v>
      </c>
      <c r="N48" s="3" t="s">
        <v>2296</v>
      </c>
      <c r="O48" s="24" t="s">
        <v>2492</v>
      </c>
    </row>
    <row r="49" spans="1:15" x14ac:dyDescent="0.25">
      <c r="A49" s="40">
        <v>47</v>
      </c>
      <c r="B49" s="54" t="str">
        <f t="shared" si="2"/>
        <v>GND</v>
      </c>
      <c r="C49" s="24" t="s">
        <v>0</v>
      </c>
      <c r="D49" t="s">
        <v>716</v>
      </c>
      <c r="E49" s="56" t="s">
        <v>1886</v>
      </c>
      <c r="F49" s="60" t="s">
        <v>1009</v>
      </c>
      <c r="G49" s="24" t="s">
        <v>1009</v>
      </c>
      <c r="H49" s="2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6" t="s">
        <v>0</v>
      </c>
      <c r="N49" s="3" t="s">
        <v>0</v>
      </c>
      <c r="O49" s="24" t="s">
        <v>0</v>
      </c>
    </row>
    <row r="50" spans="1:15" x14ac:dyDescent="0.25">
      <c r="A50" s="40">
        <v>48</v>
      </c>
      <c r="B50" s="54" t="str">
        <f t="shared" si="2"/>
        <v/>
      </c>
      <c r="C50" s="24"/>
      <c r="D50" t="s">
        <v>716</v>
      </c>
      <c r="E50" s="56"/>
      <c r="F50" s="60" t="s">
        <v>1229</v>
      </c>
      <c r="G50" s="24" t="s">
        <v>1288</v>
      </c>
      <c r="H50" s="23" t="s">
        <v>1229</v>
      </c>
      <c r="I50" s="3" t="s">
        <v>1286</v>
      </c>
      <c r="J50" s="3" t="s">
        <v>1287</v>
      </c>
      <c r="K50" s="3" t="s">
        <v>1289</v>
      </c>
      <c r="L50" s="3" t="s">
        <v>1289</v>
      </c>
      <c r="M50" s="6" t="s">
        <v>1799</v>
      </c>
      <c r="N50" s="3" t="s">
        <v>2297</v>
      </c>
      <c r="O50" s="24" t="s">
        <v>2493</v>
      </c>
    </row>
    <row r="51" spans="1:15" x14ac:dyDescent="0.25">
      <c r="A51" s="40">
        <v>49</v>
      </c>
      <c r="B51" s="54" t="str">
        <f t="shared" ref="B51:B82" si="3">IF(E51&lt;&gt;"",IF( AND(H51=I51,H51=J51,H51=K51,H51=L51,H51=O51),H51, H51&amp;"/"&amp;I51&amp;"/"&amp;J51&amp;"/"&amp;K51&amp;"/"&amp;L51&amp;"/"&amp;O51 ), "")</f>
        <v>SOM_3V3_PER/SOM_3V3_PER/SOM_3V3_PER/SOM_3V3_PER/SOM_3V3_PER/SOM_PGOOD</v>
      </c>
      <c r="C51" s="24" t="s">
        <v>4</v>
      </c>
      <c r="D51" t="s">
        <v>716</v>
      </c>
      <c r="E51" s="56" t="s">
        <v>1886</v>
      </c>
      <c r="F51" s="60" t="s">
        <v>4</v>
      </c>
      <c r="G51" s="24" t="s">
        <v>4</v>
      </c>
      <c r="H51" s="23" t="s">
        <v>4</v>
      </c>
      <c r="I51" s="3" t="s">
        <v>4</v>
      </c>
      <c r="J51" s="3" t="s">
        <v>4</v>
      </c>
      <c r="K51" s="3" t="s">
        <v>4</v>
      </c>
      <c r="L51" s="3" t="s">
        <v>4</v>
      </c>
      <c r="M51" s="6" t="s">
        <v>4</v>
      </c>
      <c r="N51" s="3" t="s">
        <v>4</v>
      </c>
      <c r="O51" s="24" t="s">
        <v>2367</v>
      </c>
    </row>
    <row r="52" spans="1:15" x14ac:dyDescent="0.25">
      <c r="A52" s="40">
        <v>50</v>
      </c>
      <c r="B52" s="54" t="str">
        <f t="shared" si="3"/>
        <v>UART2_CTS_B/DMA_UART1_RTS_B/ADMA_UART0_RTS_B/UART2_CTS_B/UART2_CTS_B/UART5_CTSn</v>
      </c>
      <c r="C52" s="24" t="s">
        <v>193</v>
      </c>
      <c r="D52" t="s">
        <v>716</v>
      </c>
      <c r="E52" s="56" t="s">
        <v>1885</v>
      </c>
      <c r="F52" s="60" t="s">
        <v>1084</v>
      </c>
      <c r="G52" s="24" t="s">
        <v>1084</v>
      </c>
      <c r="H52" s="23" t="s">
        <v>1084</v>
      </c>
      <c r="I52" s="3" t="s">
        <v>1362</v>
      </c>
      <c r="J52" s="3" t="s">
        <v>1363</v>
      </c>
      <c r="K52" s="3" t="s">
        <v>1084</v>
      </c>
      <c r="L52" s="3" t="s">
        <v>1084</v>
      </c>
      <c r="M52" s="6" t="s">
        <v>1150</v>
      </c>
      <c r="N52" s="3" t="s">
        <v>2298</v>
      </c>
      <c r="O52" s="24" t="s">
        <v>2494</v>
      </c>
    </row>
    <row r="53" spans="1:15" x14ac:dyDescent="0.25">
      <c r="A53" s="40">
        <v>51</v>
      </c>
      <c r="B53" s="54" t="str">
        <f t="shared" si="3"/>
        <v>UART2_RTS_B/DMA_UART1_CTS_B/ADMA_UART0_CTS_B/UART2_RTS_B/UART2_RTS_B/UART5_RTSn</v>
      </c>
      <c r="C53" s="24" t="s">
        <v>192</v>
      </c>
      <c r="D53" t="s">
        <v>716</v>
      </c>
      <c r="E53" s="56" t="s">
        <v>1885</v>
      </c>
      <c r="F53" s="60" t="s">
        <v>1085</v>
      </c>
      <c r="G53" s="24" t="s">
        <v>1085</v>
      </c>
      <c r="H53" s="23" t="s">
        <v>1085</v>
      </c>
      <c r="I53" s="3" t="s">
        <v>1364</v>
      </c>
      <c r="J53" s="3" t="s">
        <v>1365</v>
      </c>
      <c r="K53" s="3" t="s">
        <v>1085</v>
      </c>
      <c r="L53" s="3" t="s">
        <v>1085</v>
      </c>
      <c r="M53" s="6" t="s">
        <v>1154</v>
      </c>
      <c r="N53" s="3" t="s">
        <v>2299</v>
      </c>
      <c r="O53" s="24" t="s">
        <v>2495</v>
      </c>
    </row>
    <row r="54" spans="1:15" x14ac:dyDescent="0.25">
      <c r="A54" s="40">
        <v>52</v>
      </c>
      <c r="B54" s="54" t="str">
        <f t="shared" si="3"/>
        <v>UART2_TX_DATA/DMA_UART1_TX/ADMA_UART0_TX/UART2_TXD/UART2_TXD/UART5_TXD</v>
      </c>
      <c r="C54" s="24" t="s">
        <v>190</v>
      </c>
      <c r="D54" t="s">
        <v>716</v>
      </c>
      <c r="E54" s="56" t="s">
        <v>1885</v>
      </c>
      <c r="F54" s="60" t="s">
        <v>1145</v>
      </c>
      <c r="G54" s="24" t="s">
        <v>1145</v>
      </c>
      <c r="H54" s="23" t="s">
        <v>1086</v>
      </c>
      <c r="I54" s="3" t="s">
        <v>1366</v>
      </c>
      <c r="J54" s="3" t="s">
        <v>1367</v>
      </c>
      <c r="K54" s="3" t="s">
        <v>1087</v>
      </c>
      <c r="L54" s="3" t="s">
        <v>1087</v>
      </c>
      <c r="M54" s="6" t="s">
        <v>1152</v>
      </c>
      <c r="N54" s="3" t="s">
        <v>2300</v>
      </c>
      <c r="O54" s="24" t="s">
        <v>2496</v>
      </c>
    </row>
    <row r="55" spans="1:15" x14ac:dyDescent="0.25">
      <c r="A55" s="40">
        <v>53</v>
      </c>
      <c r="B55" s="54" t="str">
        <f t="shared" si="3"/>
        <v>UART2_RX_DATA/DMA_UART1_RX/ADMA_UART0_RX/UART2_RXD/UART2_RXD/UART5_RXD</v>
      </c>
      <c r="C55" s="24" t="s">
        <v>191</v>
      </c>
      <c r="D55" t="s">
        <v>716</v>
      </c>
      <c r="E55" s="56" t="s">
        <v>1885</v>
      </c>
      <c r="F55" s="60" t="s">
        <v>1146</v>
      </c>
      <c r="G55" s="24" t="s">
        <v>1146</v>
      </c>
      <c r="H55" s="23" t="s">
        <v>1088</v>
      </c>
      <c r="I55" s="3" t="s">
        <v>1368</v>
      </c>
      <c r="J55" s="3" t="s">
        <v>1369</v>
      </c>
      <c r="K55" s="3" t="s">
        <v>1089</v>
      </c>
      <c r="L55" s="3" t="s">
        <v>1089</v>
      </c>
      <c r="M55" s="6" t="s">
        <v>1148</v>
      </c>
      <c r="N55" s="3" t="s">
        <v>2301</v>
      </c>
      <c r="O55" s="24" t="s">
        <v>2497</v>
      </c>
    </row>
    <row r="56" spans="1:15" x14ac:dyDescent="0.25">
      <c r="A56" s="40">
        <v>54</v>
      </c>
      <c r="B56" s="54" t="str">
        <f t="shared" si="3"/>
        <v/>
      </c>
      <c r="C56" s="24"/>
      <c r="D56" t="s">
        <v>716</v>
      </c>
      <c r="E56" s="56"/>
      <c r="F56" s="60" t="s">
        <v>1148</v>
      </c>
      <c r="G56" s="24" t="s">
        <v>1147</v>
      </c>
      <c r="H56" s="23" t="s">
        <v>1240</v>
      </c>
      <c r="I56" s="3" t="s">
        <v>1148</v>
      </c>
      <c r="J56" s="3" t="s">
        <v>1290</v>
      </c>
      <c r="K56" s="3" t="s">
        <v>1244</v>
      </c>
      <c r="L56" s="3" t="s">
        <v>1244</v>
      </c>
      <c r="M56" s="6" t="s">
        <v>1800</v>
      </c>
      <c r="N56" s="3" t="s">
        <v>2302</v>
      </c>
      <c r="O56" s="24" t="s">
        <v>2498</v>
      </c>
    </row>
    <row r="57" spans="1:15" x14ac:dyDescent="0.25">
      <c r="A57" s="40">
        <v>55</v>
      </c>
      <c r="B57" s="54" t="str">
        <f t="shared" si="3"/>
        <v/>
      </c>
      <c r="C57" s="24"/>
      <c r="D57" t="s">
        <v>716</v>
      </c>
      <c r="E57" s="56"/>
      <c r="F57" s="60" t="s">
        <v>1150</v>
      </c>
      <c r="G57" s="24" t="s">
        <v>1149</v>
      </c>
      <c r="H57" s="23" t="s">
        <v>1150</v>
      </c>
      <c r="I57" s="3" t="s">
        <v>1242</v>
      </c>
      <c r="J57" s="3" t="s">
        <v>1291</v>
      </c>
      <c r="K57" s="3" t="s">
        <v>1175</v>
      </c>
      <c r="L57" s="3" t="s">
        <v>1175</v>
      </c>
      <c r="M57" s="6" t="s">
        <v>1102</v>
      </c>
      <c r="N57" s="3" t="s">
        <v>2303</v>
      </c>
      <c r="O57" s="24" t="s">
        <v>1169</v>
      </c>
    </row>
    <row r="58" spans="1:15" x14ac:dyDescent="0.25">
      <c r="A58" s="40">
        <v>56</v>
      </c>
      <c r="B58" s="54" t="str">
        <f t="shared" si="3"/>
        <v/>
      </c>
      <c r="C58" s="24"/>
      <c r="D58" t="s">
        <v>716</v>
      </c>
      <c r="E58" s="56"/>
      <c r="F58" s="60" t="s">
        <v>1152</v>
      </c>
      <c r="G58" s="24" t="s">
        <v>1151</v>
      </c>
      <c r="H58" s="23" t="s">
        <v>1241</v>
      </c>
      <c r="I58" s="3" t="s">
        <v>1152</v>
      </c>
      <c r="J58" s="3" t="s">
        <v>1292</v>
      </c>
      <c r="K58" s="3" t="s">
        <v>1245</v>
      </c>
      <c r="L58" s="3" t="s">
        <v>1245</v>
      </c>
      <c r="M58" s="6" t="s">
        <v>1101</v>
      </c>
      <c r="N58" s="3" t="s">
        <v>2304</v>
      </c>
      <c r="O58" s="24" t="s">
        <v>2499</v>
      </c>
    </row>
    <row r="59" spans="1:15" x14ac:dyDescent="0.25">
      <c r="A59" s="40">
        <v>57</v>
      </c>
      <c r="B59" s="54" t="str">
        <f t="shared" si="3"/>
        <v/>
      </c>
      <c r="C59" s="24"/>
      <c r="D59" t="s">
        <v>716</v>
      </c>
      <c r="E59" s="56"/>
      <c r="F59" s="60" t="s">
        <v>1154</v>
      </c>
      <c r="G59" s="24" t="s">
        <v>1153</v>
      </c>
      <c r="H59" s="23" t="s">
        <v>1154</v>
      </c>
      <c r="I59" s="3" t="s">
        <v>1243</v>
      </c>
      <c r="J59" s="3" t="s">
        <v>1293</v>
      </c>
      <c r="K59" s="3" t="s">
        <v>1173</v>
      </c>
      <c r="L59" s="3" t="s">
        <v>1173</v>
      </c>
      <c r="M59" s="6" t="s">
        <v>1193</v>
      </c>
      <c r="N59" s="3" t="s">
        <v>2305</v>
      </c>
      <c r="O59" s="24" t="s">
        <v>2500</v>
      </c>
    </row>
    <row r="60" spans="1:15" x14ac:dyDescent="0.25">
      <c r="A60" s="40">
        <v>58</v>
      </c>
      <c r="B60" s="54" t="str">
        <f t="shared" si="3"/>
        <v/>
      </c>
      <c r="C60" s="24"/>
      <c r="D60" t="s">
        <v>716</v>
      </c>
      <c r="F60" s="60" t="s">
        <v>1009</v>
      </c>
      <c r="G60" s="24" t="s">
        <v>1009</v>
      </c>
      <c r="H60" s="23" t="s">
        <v>0</v>
      </c>
      <c r="I60" s="3" t="s">
        <v>0</v>
      </c>
      <c r="J60" s="3" t="s">
        <v>0</v>
      </c>
      <c r="K60" s="3" t="s">
        <v>0</v>
      </c>
      <c r="L60" s="3" t="s">
        <v>0</v>
      </c>
      <c r="M60" s="6" t="s">
        <v>3</v>
      </c>
      <c r="N60" s="3" t="s">
        <v>3</v>
      </c>
      <c r="O60" s="24" t="s">
        <v>2501</v>
      </c>
    </row>
    <row r="61" spans="1:15" x14ac:dyDescent="0.25">
      <c r="A61" s="40">
        <v>59</v>
      </c>
      <c r="B61" s="54" t="str">
        <f t="shared" si="3"/>
        <v>GND</v>
      </c>
      <c r="C61" s="24" t="s">
        <v>0</v>
      </c>
      <c r="D61" t="s">
        <v>716</v>
      </c>
      <c r="E61" s="56" t="s">
        <v>1886</v>
      </c>
      <c r="F61" s="60" t="s">
        <v>1009</v>
      </c>
      <c r="G61" s="24" t="s">
        <v>1009</v>
      </c>
      <c r="H61" s="23" t="s">
        <v>0</v>
      </c>
      <c r="I61" s="3" t="s">
        <v>0</v>
      </c>
      <c r="J61" s="3" t="s">
        <v>0</v>
      </c>
      <c r="K61" s="3" t="s">
        <v>0</v>
      </c>
      <c r="L61" s="3" t="s">
        <v>0</v>
      </c>
      <c r="M61" s="6" t="s">
        <v>0</v>
      </c>
      <c r="N61" s="3" t="s">
        <v>0</v>
      </c>
      <c r="O61" s="24" t="s">
        <v>0</v>
      </c>
    </row>
    <row r="62" spans="1:15" x14ac:dyDescent="0.25">
      <c r="A62" s="40">
        <v>60</v>
      </c>
      <c r="B62" s="54" t="str">
        <f t="shared" si="3"/>
        <v>SD2_CLK/CONN_USDHC1_CLK/CONN_USDHC1_CLK/SD2_CLK/SD2_CLK/MMC1_CLK</v>
      </c>
      <c r="C62" s="24" t="s">
        <v>15</v>
      </c>
      <c r="D62" t="s">
        <v>716</v>
      </c>
      <c r="E62" s="56" t="s">
        <v>1885</v>
      </c>
      <c r="F62" s="60" t="s">
        <v>1090</v>
      </c>
      <c r="G62" s="24" t="s">
        <v>1155</v>
      </c>
      <c r="H62" s="23" t="s">
        <v>1090</v>
      </c>
      <c r="I62" s="3" t="s">
        <v>491</v>
      </c>
      <c r="J62" s="3" t="s">
        <v>491</v>
      </c>
      <c r="K62" s="3" t="s">
        <v>1090</v>
      </c>
      <c r="L62" s="3" t="s">
        <v>1090</v>
      </c>
      <c r="M62" s="6" t="s">
        <v>1801</v>
      </c>
      <c r="N62" s="3" t="s">
        <v>2306</v>
      </c>
      <c r="O62" s="24" t="s">
        <v>2502</v>
      </c>
    </row>
    <row r="63" spans="1:15" x14ac:dyDescent="0.25">
      <c r="A63" s="40">
        <v>61</v>
      </c>
      <c r="B63" s="54" t="str">
        <f t="shared" si="3"/>
        <v>SD2_DATA2/CONN_USDHC1_DATA2/CONN_USDHC1_DATA2/SD2_DATA2/SD2_DATA2/MMC1_DAT2</v>
      </c>
      <c r="C63" s="24" t="s">
        <v>220</v>
      </c>
      <c r="D63" t="s">
        <v>716</v>
      </c>
      <c r="E63" s="56" t="s">
        <v>1885</v>
      </c>
      <c r="F63" s="60" t="s">
        <v>1157</v>
      </c>
      <c r="G63" s="24" t="s">
        <v>1156</v>
      </c>
      <c r="H63" s="23" t="s">
        <v>1091</v>
      </c>
      <c r="I63" s="3" t="s">
        <v>1370</v>
      </c>
      <c r="J63" s="3" t="s">
        <v>1370</v>
      </c>
      <c r="K63" s="3" t="s">
        <v>1091</v>
      </c>
      <c r="L63" s="3" t="s">
        <v>1091</v>
      </c>
      <c r="M63" s="6" t="s">
        <v>1802</v>
      </c>
      <c r="N63" s="3" t="s">
        <v>2307</v>
      </c>
      <c r="O63" s="24" t="s">
        <v>2503</v>
      </c>
    </row>
    <row r="64" spans="1:15" x14ac:dyDescent="0.25">
      <c r="A64" s="40">
        <v>62</v>
      </c>
      <c r="B64" s="54" t="str">
        <f t="shared" si="3"/>
        <v>SD2_DATA0/CONN_USDHC1_DATA0/CONN_USDHC1_DATA0/SD2_DATA0/SD2_DATA0/MMC1_DAT2</v>
      </c>
      <c r="C64" s="24" t="s">
        <v>221</v>
      </c>
      <c r="D64" t="s">
        <v>716</v>
      </c>
      <c r="E64" s="56" t="s">
        <v>1885</v>
      </c>
      <c r="F64" s="60" t="s">
        <v>1159</v>
      </c>
      <c r="G64" s="24" t="s">
        <v>1158</v>
      </c>
      <c r="H64" s="23" t="s">
        <v>1092</v>
      </c>
      <c r="I64" s="3" t="s">
        <v>1371</v>
      </c>
      <c r="J64" s="3" t="s">
        <v>1371</v>
      </c>
      <c r="K64" s="3" t="s">
        <v>1092</v>
      </c>
      <c r="L64" s="3" t="s">
        <v>1092</v>
      </c>
      <c r="M64" s="6" t="s">
        <v>1803</v>
      </c>
      <c r="N64" s="3" t="s">
        <v>2308</v>
      </c>
      <c r="O64" s="24" t="s">
        <v>2503</v>
      </c>
    </row>
    <row r="65" spans="1:18" x14ac:dyDescent="0.25">
      <c r="A65" s="40">
        <v>63</v>
      </c>
      <c r="B65" s="54" t="str">
        <f t="shared" si="3"/>
        <v>SD2_DATA1/CONN_USDHC1_DATA1/CONN_USDHC1_DATA1/SD2_DATA1/SD2_DATA1/MMC1_DAT1</v>
      </c>
      <c r="C65" s="24" t="s">
        <v>222</v>
      </c>
      <c r="D65" t="s">
        <v>716</v>
      </c>
      <c r="E65" s="56" t="s">
        <v>1885</v>
      </c>
      <c r="F65" s="60" t="s">
        <v>1161</v>
      </c>
      <c r="G65" s="24" t="s">
        <v>1160</v>
      </c>
      <c r="H65" s="23" t="s">
        <v>1093</v>
      </c>
      <c r="I65" s="3" t="s">
        <v>1372</v>
      </c>
      <c r="J65" s="3" t="s">
        <v>1372</v>
      </c>
      <c r="K65" s="3" t="s">
        <v>1093</v>
      </c>
      <c r="L65" s="3" t="s">
        <v>1093</v>
      </c>
      <c r="M65" s="6" t="s">
        <v>1804</v>
      </c>
      <c r="N65" s="3" t="s">
        <v>2309</v>
      </c>
      <c r="O65" s="24" t="s">
        <v>2504</v>
      </c>
    </row>
    <row r="66" spans="1:18" x14ac:dyDescent="0.25">
      <c r="A66" s="40">
        <v>64</v>
      </c>
      <c r="B66" s="54" t="str">
        <f t="shared" si="3"/>
        <v>SD2_CMD/CONN_USDHC1_CMD/CONN_USDHC1_CMD/SD2_CMD/SD2_CMD/MMC1_CMD</v>
      </c>
      <c r="C66" s="24" t="s">
        <v>16</v>
      </c>
      <c r="D66" t="s">
        <v>716</v>
      </c>
      <c r="E66" s="56" t="s">
        <v>1885</v>
      </c>
      <c r="F66" s="60" t="s">
        <v>1094</v>
      </c>
      <c r="G66" s="24" t="s">
        <v>1162</v>
      </c>
      <c r="H66" s="23" t="s">
        <v>1094</v>
      </c>
      <c r="I66" s="3" t="s">
        <v>1373</v>
      </c>
      <c r="J66" s="3" t="s">
        <v>1373</v>
      </c>
      <c r="K66" s="3" t="s">
        <v>1094</v>
      </c>
      <c r="L66" s="3" t="s">
        <v>1094</v>
      </c>
      <c r="M66" s="6" t="s">
        <v>1805</v>
      </c>
      <c r="N66" s="3" t="s">
        <v>2310</v>
      </c>
      <c r="O66" s="24" t="s">
        <v>2505</v>
      </c>
    </row>
    <row r="67" spans="1:18" x14ac:dyDescent="0.25">
      <c r="A67" s="40">
        <v>65</v>
      </c>
      <c r="B67" s="54" t="str">
        <f t="shared" si="3"/>
        <v>SD2_DATA3/CONN_USDHC1_DATA3/CONN_USDHC1_DATA3/SD2_DATA3/SD2_DATA3/MMC1_DAT3</v>
      </c>
      <c r="C67" s="24" t="s">
        <v>223</v>
      </c>
      <c r="D67" t="s">
        <v>716</v>
      </c>
      <c r="E67" s="56" t="s">
        <v>1885</v>
      </c>
      <c r="F67" s="60" t="s">
        <v>1164</v>
      </c>
      <c r="G67" s="24" t="s">
        <v>1163</v>
      </c>
      <c r="H67" s="23" t="s">
        <v>1095</v>
      </c>
      <c r="I67" s="3" t="s">
        <v>1374</v>
      </c>
      <c r="J67" s="3" t="s">
        <v>1374</v>
      </c>
      <c r="K67" s="3" t="s">
        <v>1095</v>
      </c>
      <c r="L67" s="3" t="s">
        <v>1095</v>
      </c>
      <c r="M67" s="6" t="s">
        <v>1806</v>
      </c>
      <c r="N67" s="3" t="s">
        <v>2311</v>
      </c>
      <c r="O67" s="24" t="s">
        <v>2506</v>
      </c>
    </row>
    <row r="68" spans="1:18" x14ac:dyDescent="0.25">
      <c r="A68" s="40">
        <v>66</v>
      </c>
      <c r="B68" s="54" t="str">
        <f t="shared" si="3"/>
        <v>GND</v>
      </c>
      <c r="C68" s="24" t="s">
        <v>0</v>
      </c>
      <c r="D68" t="s">
        <v>716</v>
      </c>
      <c r="E68" s="56" t="s">
        <v>1886</v>
      </c>
      <c r="F68" s="60" t="s">
        <v>1009</v>
      </c>
      <c r="G68" s="24" t="s">
        <v>1009</v>
      </c>
      <c r="H68" s="2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6" t="s">
        <v>0</v>
      </c>
      <c r="N68" s="3" t="s">
        <v>0</v>
      </c>
      <c r="O68" s="24" t="s">
        <v>0</v>
      </c>
    </row>
    <row r="69" spans="1:18" x14ac:dyDescent="0.25">
      <c r="A69" s="40">
        <v>67</v>
      </c>
      <c r="B69" s="54" t="str">
        <f t="shared" si="3"/>
        <v>GND</v>
      </c>
      <c r="C69" s="24" t="s">
        <v>0</v>
      </c>
      <c r="D69" t="s">
        <v>716</v>
      </c>
      <c r="E69" s="56" t="s">
        <v>1886</v>
      </c>
      <c r="F69" s="60" t="s">
        <v>1009</v>
      </c>
      <c r="G69" s="24" t="s">
        <v>1009</v>
      </c>
      <c r="H69" s="2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6" t="s">
        <v>0</v>
      </c>
      <c r="N69" s="3" t="s">
        <v>0</v>
      </c>
      <c r="O69" s="24" t="s">
        <v>0</v>
      </c>
    </row>
    <row r="70" spans="1:18" x14ac:dyDescent="0.25">
      <c r="A70" s="40">
        <v>68</v>
      </c>
      <c r="B70" s="54" t="str">
        <f t="shared" si="3"/>
        <v>PWM1_OUT/LSIO_PWM2_OUT/LSIO_PWM3_OUT/PWM2_OUT/PWM2_OUT/EHRPWM0_B</v>
      </c>
      <c r="C70" s="24" t="s">
        <v>189</v>
      </c>
      <c r="D70" t="s">
        <v>716</v>
      </c>
      <c r="E70" s="56" t="s">
        <v>1885</v>
      </c>
      <c r="F70" s="60" t="s">
        <v>740</v>
      </c>
      <c r="G70" s="24" t="s">
        <v>990</v>
      </c>
      <c r="H70" s="23" t="s">
        <v>740</v>
      </c>
      <c r="I70" s="3" t="s">
        <v>1375</v>
      </c>
      <c r="J70" s="3" t="s">
        <v>1376</v>
      </c>
      <c r="K70" s="3" t="s">
        <v>990</v>
      </c>
      <c r="L70" s="3" t="s">
        <v>990</v>
      </c>
      <c r="M70" s="6" t="s">
        <v>1096</v>
      </c>
      <c r="N70" s="3" t="s">
        <v>2312</v>
      </c>
      <c r="O70" s="24" t="s">
        <v>2507</v>
      </c>
      <c r="R70" s="13"/>
    </row>
    <row r="71" spans="1:18" x14ac:dyDescent="0.25">
      <c r="A71" s="40">
        <v>69</v>
      </c>
      <c r="B71" s="54" t="str">
        <f t="shared" si="3"/>
        <v>PWM3_OUT/LSIO_PWM3_OUT/LSIO_PWM2_OUT/PWM3_OUT/PWM3_OUT/EHRPWM1_B</v>
      </c>
      <c r="C71" s="24" t="s">
        <v>9</v>
      </c>
      <c r="D71" t="s">
        <v>716</v>
      </c>
      <c r="E71" s="56" t="s">
        <v>1885</v>
      </c>
      <c r="F71" s="60" t="s">
        <v>1096</v>
      </c>
      <c r="G71" s="24" t="s">
        <v>740</v>
      </c>
      <c r="H71" s="23" t="s">
        <v>1096</v>
      </c>
      <c r="I71" s="3" t="s">
        <v>1376</v>
      </c>
      <c r="J71" s="3" t="s">
        <v>1375</v>
      </c>
      <c r="K71" s="3" t="s">
        <v>1096</v>
      </c>
      <c r="L71" s="3" t="s">
        <v>1096</v>
      </c>
      <c r="M71" s="6" t="s">
        <v>990</v>
      </c>
      <c r="N71" s="3" t="s">
        <v>2313</v>
      </c>
      <c r="O71" s="24" t="s">
        <v>2508</v>
      </c>
      <c r="R71" s="13"/>
    </row>
    <row r="72" spans="1:18" x14ac:dyDescent="0.25">
      <c r="A72" s="40">
        <v>70</v>
      </c>
      <c r="B72" s="54" t="str">
        <f t="shared" si="3"/>
        <v/>
      </c>
      <c r="C72" s="24"/>
      <c r="D72" t="s">
        <v>1377</v>
      </c>
      <c r="E72" s="56"/>
      <c r="F72" s="60" t="s">
        <v>895</v>
      </c>
      <c r="G72" s="24" t="s">
        <v>1798</v>
      </c>
      <c r="H72" s="23" t="s">
        <v>1097</v>
      </c>
      <c r="I72" s="3" t="s">
        <v>1867</v>
      </c>
      <c r="J72" s="3" t="s">
        <v>1868</v>
      </c>
      <c r="K72" s="3" t="s">
        <v>1798</v>
      </c>
      <c r="L72" s="3" t="s">
        <v>1798</v>
      </c>
      <c r="M72" s="6" t="s">
        <v>1075</v>
      </c>
      <c r="N72" s="3" t="s">
        <v>3</v>
      </c>
      <c r="O72" s="24" t="s">
        <v>2509</v>
      </c>
      <c r="R72" s="13"/>
    </row>
    <row r="73" spans="1:18" x14ac:dyDescent="0.25">
      <c r="A73" s="40">
        <v>71</v>
      </c>
      <c r="B73" s="54" t="str">
        <f t="shared" si="3"/>
        <v/>
      </c>
      <c r="C73" s="24"/>
      <c r="D73" t="s">
        <v>716</v>
      </c>
      <c r="E73" s="56"/>
      <c r="F73" s="60" t="s">
        <v>1294</v>
      </c>
      <c r="G73" s="24" t="s">
        <v>1101</v>
      </c>
      <c r="H73" s="23" t="s">
        <v>1294</v>
      </c>
      <c r="I73" s="3" t="s">
        <v>1295</v>
      </c>
      <c r="J73" s="3" t="s">
        <v>1296</v>
      </c>
      <c r="K73" s="3" t="s">
        <v>1297</v>
      </c>
      <c r="L73" s="3" t="s">
        <v>1297</v>
      </c>
      <c r="M73" s="6" t="s">
        <v>1623</v>
      </c>
      <c r="N73" s="3" t="s">
        <v>2315</v>
      </c>
      <c r="O73" s="24" t="s">
        <v>2510</v>
      </c>
      <c r="R73" s="13"/>
    </row>
    <row r="74" spans="1:18" x14ac:dyDescent="0.25">
      <c r="A74" s="40">
        <v>72</v>
      </c>
      <c r="B74" s="54" t="str">
        <f t="shared" si="3"/>
        <v/>
      </c>
      <c r="C74" s="24"/>
      <c r="D74" t="s">
        <v>716</v>
      </c>
      <c r="E74" s="56"/>
      <c r="F74" s="60" t="s">
        <v>1233</v>
      </c>
      <c r="G74" s="24" t="s">
        <v>1234</v>
      </c>
      <c r="H74" s="23" t="s">
        <v>1233</v>
      </c>
      <c r="I74" s="3" t="s">
        <v>1236</v>
      </c>
      <c r="J74" s="3" t="s">
        <v>1235</v>
      </c>
      <c r="K74" s="3" t="s">
        <v>1232</v>
      </c>
      <c r="L74" s="3" t="s">
        <v>1232</v>
      </c>
      <c r="M74" s="6" t="s">
        <v>1223</v>
      </c>
      <c r="N74" s="3" t="s">
        <v>2314</v>
      </c>
      <c r="O74" s="24" t="s">
        <v>2511</v>
      </c>
      <c r="R74" s="13"/>
    </row>
    <row r="75" spans="1:18" x14ac:dyDescent="0.25">
      <c r="A75" s="40">
        <v>73</v>
      </c>
      <c r="B75" s="54" t="str">
        <f t="shared" si="3"/>
        <v/>
      </c>
      <c r="C75" s="24"/>
      <c r="D75" t="s">
        <v>716</v>
      </c>
      <c r="E75" s="56"/>
      <c r="F75" s="60" t="s">
        <v>1298</v>
      </c>
      <c r="G75" s="24" t="s">
        <v>1302</v>
      </c>
      <c r="H75" s="23" t="s">
        <v>1298</v>
      </c>
      <c r="I75" s="3" t="s">
        <v>1299</v>
      </c>
      <c r="J75" s="3" t="s">
        <v>1300</v>
      </c>
      <c r="K75" s="3" t="s">
        <v>1301</v>
      </c>
      <c r="L75" s="3" t="s">
        <v>1301</v>
      </c>
      <c r="M75" s="6" t="s">
        <v>1198</v>
      </c>
      <c r="N75" s="3" t="s">
        <v>2316</v>
      </c>
      <c r="O75" s="24" t="s">
        <v>2512</v>
      </c>
      <c r="R75" s="13"/>
    </row>
    <row r="76" spans="1:18" x14ac:dyDescent="0.25">
      <c r="A76" s="40">
        <v>74</v>
      </c>
      <c r="B76" s="54" t="str">
        <f t="shared" si="3"/>
        <v>NC/CONN_ENET0_MDC/CONN_ENET0_MDC/ENET_MDC/ENET_MDC/MDIO0_MDC</v>
      </c>
      <c r="C76" s="24" t="s">
        <v>1378</v>
      </c>
      <c r="D76" t="s">
        <v>716</v>
      </c>
      <c r="E76" s="56" t="s">
        <v>1885</v>
      </c>
      <c r="F76" s="60" t="s">
        <v>2</v>
      </c>
      <c r="G76" s="24" t="s">
        <v>1166</v>
      </c>
      <c r="H76" s="23" t="s">
        <v>3</v>
      </c>
      <c r="I76" s="3" t="s">
        <v>1379</v>
      </c>
      <c r="J76" s="3" t="s">
        <v>1379</v>
      </c>
      <c r="K76" s="3" t="s">
        <v>1098</v>
      </c>
      <c r="L76" s="3" t="s">
        <v>1098</v>
      </c>
      <c r="M76" s="6" t="s">
        <v>1807</v>
      </c>
      <c r="N76" s="3" t="s">
        <v>2317</v>
      </c>
      <c r="O76" s="24" t="s">
        <v>2513</v>
      </c>
      <c r="R76" s="13"/>
    </row>
    <row r="77" spans="1:18" x14ac:dyDescent="0.25">
      <c r="A77" s="40">
        <v>75</v>
      </c>
      <c r="B77" s="54" t="str">
        <f t="shared" si="3"/>
        <v/>
      </c>
      <c r="C77" s="24"/>
      <c r="D77" t="s">
        <v>1380</v>
      </c>
      <c r="E77" s="56"/>
      <c r="F77" s="60" t="s">
        <v>1167</v>
      </c>
      <c r="G77" s="24" t="s">
        <v>1794</v>
      </c>
      <c r="H77" s="23" t="s">
        <v>1099</v>
      </c>
      <c r="I77" s="3" t="s">
        <v>1869</v>
      </c>
      <c r="J77" s="3" t="s">
        <v>1870</v>
      </c>
      <c r="K77" s="3" t="s">
        <v>1794</v>
      </c>
      <c r="L77" s="3" t="s">
        <v>1794</v>
      </c>
      <c r="M77" s="6" t="s">
        <v>1284</v>
      </c>
      <c r="N77" s="3" t="s">
        <v>2318</v>
      </c>
      <c r="O77" s="24" t="s">
        <v>2514</v>
      </c>
      <c r="R77" s="13"/>
    </row>
    <row r="78" spans="1:18" x14ac:dyDescent="0.25">
      <c r="A78" s="40">
        <v>76</v>
      </c>
      <c r="B78" s="54" t="str">
        <f t="shared" si="3"/>
        <v>GND</v>
      </c>
      <c r="C78" s="24" t="s">
        <v>0</v>
      </c>
      <c r="D78" t="s">
        <v>716</v>
      </c>
      <c r="E78" s="56" t="s">
        <v>1886</v>
      </c>
      <c r="F78" s="60" t="s">
        <v>1009</v>
      </c>
      <c r="G78" s="24" t="s">
        <v>1009</v>
      </c>
      <c r="H78" s="23" t="s">
        <v>0</v>
      </c>
      <c r="I78" s="3" t="s">
        <v>0</v>
      </c>
      <c r="J78" s="3" t="s">
        <v>0</v>
      </c>
      <c r="K78" s="3" t="s">
        <v>0</v>
      </c>
      <c r="L78" s="3" t="s">
        <v>0</v>
      </c>
      <c r="M78" s="6" t="s">
        <v>0</v>
      </c>
      <c r="N78" s="3" t="s">
        <v>0</v>
      </c>
      <c r="O78" s="24" t="s">
        <v>0</v>
      </c>
      <c r="R78" s="13"/>
    </row>
    <row r="79" spans="1:18" x14ac:dyDescent="0.25">
      <c r="A79" s="40">
        <v>77</v>
      </c>
      <c r="B79" s="54" t="str">
        <f t="shared" si="3"/>
        <v/>
      </c>
      <c r="C79" s="24"/>
      <c r="D79" t="s">
        <v>1888</v>
      </c>
      <c r="E79" s="56"/>
      <c r="F79" s="60" t="s">
        <v>1168</v>
      </c>
      <c r="G79" s="24" t="s">
        <v>1795</v>
      </c>
      <c r="H79" s="23" t="s">
        <v>1100</v>
      </c>
      <c r="I79" s="3" t="s">
        <v>1871</v>
      </c>
      <c r="J79" s="3" t="s">
        <v>1872</v>
      </c>
      <c r="K79" s="3" t="s">
        <v>1795</v>
      </c>
      <c r="L79" s="3" t="s">
        <v>1795</v>
      </c>
      <c r="M79" s="6" t="s">
        <v>1117</v>
      </c>
      <c r="N79" s="3" t="s">
        <v>2319</v>
      </c>
      <c r="O79" s="24" t="s">
        <v>2515</v>
      </c>
      <c r="R79" s="13"/>
    </row>
    <row r="80" spans="1:18" x14ac:dyDescent="0.25">
      <c r="A80" s="40">
        <v>78</v>
      </c>
      <c r="B80" s="54" t="str">
        <f t="shared" si="3"/>
        <v>GND</v>
      </c>
      <c r="C80" s="24" t="s">
        <v>0</v>
      </c>
      <c r="D80" t="s">
        <v>716</v>
      </c>
      <c r="E80" s="56" t="s">
        <v>1886</v>
      </c>
      <c r="F80" s="60" t="s">
        <v>1009</v>
      </c>
      <c r="G80" s="24" t="s">
        <v>1009</v>
      </c>
      <c r="H80" s="23" t="s">
        <v>0</v>
      </c>
      <c r="I80" s="3" t="s">
        <v>0</v>
      </c>
      <c r="J80" s="3" t="s">
        <v>0</v>
      </c>
      <c r="K80" s="3" t="s">
        <v>0</v>
      </c>
      <c r="L80" s="3" t="s">
        <v>0</v>
      </c>
      <c r="M80" s="6" t="s">
        <v>0</v>
      </c>
      <c r="N80" s="3" t="s">
        <v>0</v>
      </c>
      <c r="O80" s="24" t="s">
        <v>0</v>
      </c>
      <c r="R80" s="13"/>
    </row>
    <row r="81" spans="1:18" x14ac:dyDescent="0.25">
      <c r="A81" s="40">
        <v>79</v>
      </c>
      <c r="B81" s="54" t="str">
        <f t="shared" si="3"/>
        <v/>
      </c>
      <c r="C81" s="24"/>
      <c r="D81" t="s">
        <v>716</v>
      </c>
      <c r="E81" s="56"/>
      <c r="F81" s="60" t="s">
        <v>1303</v>
      </c>
      <c r="G81" s="24" t="s">
        <v>1793</v>
      </c>
      <c r="H81" s="23" t="s">
        <v>1303</v>
      </c>
      <c r="I81" s="3" t="s">
        <v>1873</v>
      </c>
      <c r="J81" s="3" t="s">
        <v>1874</v>
      </c>
      <c r="K81" s="3" t="s">
        <v>1793</v>
      </c>
      <c r="L81" s="3" t="s">
        <v>1793</v>
      </c>
      <c r="M81" s="6" t="s">
        <v>1206</v>
      </c>
      <c r="N81" s="3" t="s">
        <v>2320</v>
      </c>
      <c r="O81" s="24" t="s">
        <v>2516</v>
      </c>
      <c r="R81" s="13"/>
    </row>
    <row r="82" spans="1:18" x14ac:dyDescent="0.25">
      <c r="A82" s="40">
        <v>80</v>
      </c>
      <c r="B82" s="54" t="str">
        <f t="shared" si="3"/>
        <v>GPIO4_IO14/LSIO_GPIO0_IO14/LSIO_GPIO4_IO22/GPIO1_IO10/GPIO1_IO10/GPIO1_48</v>
      </c>
      <c r="C82" s="24" t="s">
        <v>230</v>
      </c>
      <c r="D82" t="s">
        <v>716</v>
      </c>
      <c r="E82" s="56" t="s">
        <v>1885</v>
      </c>
      <c r="F82" s="60" t="s">
        <v>1165</v>
      </c>
      <c r="G82" s="24" t="s">
        <v>1169</v>
      </c>
      <c r="H82" s="23" t="s">
        <v>1101</v>
      </c>
      <c r="I82" s="3" t="s">
        <v>1381</v>
      </c>
      <c r="J82" s="3" t="s">
        <v>1382</v>
      </c>
      <c r="K82" s="3" t="s">
        <v>1531</v>
      </c>
      <c r="L82" s="3" t="s">
        <v>1531</v>
      </c>
      <c r="M82" s="6" t="s">
        <v>1239</v>
      </c>
      <c r="N82" s="3" t="s">
        <v>2321</v>
      </c>
      <c r="O82" s="24" t="s">
        <v>2517</v>
      </c>
      <c r="R82" s="13"/>
    </row>
    <row r="83" spans="1:18" x14ac:dyDescent="0.25">
      <c r="A83" s="40">
        <v>81</v>
      </c>
      <c r="B83" s="54" t="str">
        <f t="shared" ref="B83:B114" si="4">IF(E83&lt;&gt;"",IF( AND(H83=I83,H83=J83,H83=K83,H83=L83,H83=O83),H83, H83&amp;"/"&amp;I83&amp;"/"&amp;J83&amp;"/"&amp;K83&amp;"/"&amp;L83&amp;"/"&amp;O83 ), "")</f>
        <v/>
      </c>
      <c r="C83" s="24"/>
      <c r="D83" t="s">
        <v>716</v>
      </c>
      <c r="E83" s="56"/>
      <c r="F83" s="60" t="s">
        <v>1304</v>
      </c>
      <c r="G83" s="24" t="s">
        <v>1308</v>
      </c>
      <c r="H83" s="23" t="s">
        <v>1304</v>
      </c>
      <c r="I83" s="3" t="s">
        <v>1305</v>
      </c>
      <c r="J83" s="3" t="s">
        <v>1306</v>
      </c>
      <c r="K83" s="3" t="s">
        <v>1307</v>
      </c>
      <c r="L83" s="3" t="s">
        <v>1307</v>
      </c>
      <c r="M83" s="6" t="s">
        <v>1262</v>
      </c>
      <c r="N83" s="3" t="s">
        <v>2322</v>
      </c>
      <c r="O83" s="24" t="s">
        <v>1176</v>
      </c>
      <c r="R83" s="13"/>
    </row>
    <row r="84" spans="1:18" x14ac:dyDescent="0.25">
      <c r="A84" s="40">
        <v>82</v>
      </c>
      <c r="B84" s="54" t="str">
        <f t="shared" si="4"/>
        <v>GPIO4_IO15/LSIO_GPIO0_IO18/LSIO_GPIO4_IO21/GPIO5_IO01/GPIO5_IO01/GPIO1_51</v>
      </c>
      <c r="C84" s="24" t="s">
        <v>1383</v>
      </c>
      <c r="D84" t="s">
        <v>716</v>
      </c>
      <c r="E84" s="56" t="s">
        <v>1885</v>
      </c>
      <c r="F84" s="60" t="s">
        <v>1171</v>
      </c>
      <c r="G84" s="24" t="s">
        <v>1170</v>
      </c>
      <c r="H84" s="23" t="s">
        <v>1102</v>
      </c>
      <c r="I84" s="3" t="s">
        <v>1384</v>
      </c>
      <c r="J84" s="3" t="s">
        <v>1385</v>
      </c>
      <c r="K84" s="3" t="s">
        <v>1103</v>
      </c>
      <c r="L84" s="3" t="s">
        <v>1103</v>
      </c>
      <c r="M84" s="6" t="s">
        <v>1808</v>
      </c>
      <c r="N84" s="3" t="s">
        <v>3</v>
      </c>
      <c r="O84" s="24" t="s">
        <v>2518</v>
      </c>
      <c r="R84" s="13"/>
    </row>
    <row r="85" spans="1:18" x14ac:dyDescent="0.25">
      <c r="A85" s="40">
        <v>83</v>
      </c>
      <c r="B85" s="54" t="str">
        <f t="shared" si="4"/>
        <v>UART1_RX_DATA/DMA_UART0_RX/ADMA_UART3_RX/UART4_RXD/UART4_RXD/UART0_RXD</v>
      </c>
      <c r="C85" s="24" t="s">
        <v>232</v>
      </c>
      <c r="D85" t="s">
        <v>716</v>
      </c>
      <c r="E85" s="56" t="s">
        <v>1885</v>
      </c>
      <c r="F85" s="60" t="s">
        <v>1172</v>
      </c>
      <c r="G85" s="24" t="s">
        <v>1172</v>
      </c>
      <c r="H85" s="23" t="s">
        <v>1104</v>
      </c>
      <c r="I85" s="3" t="s">
        <v>1386</v>
      </c>
      <c r="J85" s="3" t="s">
        <v>1387</v>
      </c>
      <c r="K85" s="3" t="s">
        <v>1105</v>
      </c>
      <c r="L85" s="3" t="s">
        <v>1105</v>
      </c>
      <c r="M85" s="6" t="s">
        <v>1146</v>
      </c>
      <c r="N85" s="3" t="s">
        <v>2344</v>
      </c>
      <c r="O85" s="24" t="s">
        <v>2519</v>
      </c>
      <c r="R85" s="13"/>
    </row>
    <row r="86" spans="1:18" x14ac:dyDescent="0.25">
      <c r="A86" s="40">
        <v>84</v>
      </c>
      <c r="B86" s="54" t="str">
        <f t="shared" si="4"/>
        <v/>
      </c>
      <c r="C86" s="24"/>
      <c r="D86" t="s">
        <v>716</v>
      </c>
      <c r="E86" s="56"/>
      <c r="F86" s="60" t="s">
        <v>1173</v>
      </c>
      <c r="G86" s="24" t="s">
        <v>1173</v>
      </c>
      <c r="H86" s="23" t="s">
        <v>1173</v>
      </c>
      <c r="I86" s="3" t="s">
        <v>1327</v>
      </c>
      <c r="J86" s="3" t="s">
        <v>1328</v>
      </c>
      <c r="K86" s="3" t="s">
        <v>1329</v>
      </c>
      <c r="L86" s="3" t="s">
        <v>3</v>
      </c>
      <c r="M86" s="6" t="s">
        <v>1828</v>
      </c>
      <c r="N86" s="3" t="s">
        <v>3</v>
      </c>
      <c r="O86" s="24" t="s">
        <v>2520</v>
      </c>
      <c r="R86" s="13"/>
    </row>
    <row r="87" spans="1:18" x14ac:dyDescent="0.25">
      <c r="A87" s="40">
        <v>85</v>
      </c>
      <c r="B87" s="54" t="str">
        <f t="shared" si="4"/>
        <v>UART1_TX_DATA/DMA_UART0_TX/ADMA_UART3_TX/UART4_TXD/UART4_TXD/UART0_TXD</v>
      </c>
      <c r="C87" s="24" t="s">
        <v>233</v>
      </c>
      <c r="D87" t="s">
        <v>716</v>
      </c>
      <c r="E87" s="56" t="s">
        <v>1885</v>
      </c>
      <c r="F87" s="60" t="s">
        <v>1174</v>
      </c>
      <c r="G87" s="24" t="s">
        <v>1174</v>
      </c>
      <c r="H87" s="23" t="s">
        <v>1106</v>
      </c>
      <c r="I87" s="3" t="s">
        <v>1388</v>
      </c>
      <c r="J87" s="3" t="s">
        <v>1389</v>
      </c>
      <c r="K87" s="3" t="s">
        <v>1107</v>
      </c>
      <c r="L87" s="3" t="s">
        <v>1107</v>
      </c>
      <c r="M87" s="6" t="s">
        <v>1145</v>
      </c>
      <c r="N87" s="3" t="s">
        <v>2323</v>
      </c>
      <c r="O87" s="24" t="s">
        <v>2521</v>
      </c>
      <c r="R87" s="13"/>
    </row>
    <row r="88" spans="1:18" ht="30" x14ac:dyDescent="0.25">
      <c r="A88" s="40">
        <v>86</v>
      </c>
      <c r="B88" s="54" t="str">
        <f t="shared" si="4"/>
        <v/>
      </c>
      <c r="C88" s="24"/>
      <c r="D88" t="s">
        <v>1390</v>
      </c>
      <c r="E88" s="56"/>
      <c r="F88" s="61" t="s">
        <v>1247</v>
      </c>
      <c r="G88" s="62" t="s">
        <v>1246</v>
      </c>
      <c r="H88" s="25" t="s">
        <v>1247</v>
      </c>
      <c r="I88" s="4" t="s">
        <v>1330</v>
      </c>
      <c r="J88" s="3" t="s">
        <v>1331</v>
      </c>
      <c r="K88" s="3" t="s">
        <v>1109</v>
      </c>
      <c r="L88" s="3" t="s">
        <v>3</v>
      </c>
      <c r="M88" s="6" t="s">
        <v>1283</v>
      </c>
      <c r="N88" s="3" t="s">
        <v>2324</v>
      </c>
      <c r="O88" s="24" t="s">
        <v>2522</v>
      </c>
      <c r="R88" s="13"/>
    </row>
    <row r="89" spans="1:18" x14ac:dyDescent="0.25">
      <c r="A89" s="40">
        <v>87</v>
      </c>
      <c r="B89" s="54" t="str">
        <f t="shared" si="4"/>
        <v>I2C1_SDA/DMA_I2C1_SDA/ADMA_I2C1_SDA/I2C2_SDA/I2C2_SDA/I2C0_SDA</v>
      </c>
      <c r="C89" s="24" t="s">
        <v>235</v>
      </c>
      <c r="D89" t="s">
        <v>716</v>
      </c>
      <c r="E89" s="56" t="s">
        <v>1885</v>
      </c>
      <c r="F89" s="60" t="s">
        <v>1110</v>
      </c>
      <c r="G89" s="24" t="s">
        <v>1110</v>
      </c>
      <c r="H89" s="23" t="s">
        <v>1110</v>
      </c>
      <c r="I89" s="3" t="s">
        <v>1391</v>
      </c>
      <c r="J89" s="3" t="s">
        <v>1392</v>
      </c>
      <c r="K89" s="3" t="s">
        <v>1111</v>
      </c>
      <c r="L89" s="3" t="s">
        <v>1111</v>
      </c>
      <c r="M89" s="6" t="s">
        <v>1019</v>
      </c>
      <c r="N89" s="3" t="s">
        <v>2325</v>
      </c>
      <c r="O89" s="24" t="s">
        <v>2523</v>
      </c>
      <c r="R89" s="13"/>
    </row>
    <row r="90" spans="1:18" x14ac:dyDescent="0.25">
      <c r="A90" s="40">
        <v>88</v>
      </c>
      <c r="B90" s="54" t="str">
        <f t="shared" si="4"/>
        <v>I2C1_SCL/DMA_I2C1_SCL/ADMA_I2C1_SCL/I2C2_SCL/I2C2_SCL/I2C0_SCL</v>
      </c>
      <c r="C90" s="24" t="s">
        <v>236</v>
      </c>
      <c r="D90" t="s">
        <v>716</v>
      </c>
      <c r="E90" s="56" t="s">
        <v>1885</v>
      </c>
      <c r="F90" s="60" t="s">
        <v>1112</v>
      </c>
      <c r="G90" s="24" t="s">
        <v>1112</v>
      </c>
      <c r="H90" s="23" t="s">
        <v>1112</v>
      </c>
      <c r="I90" s="3" t="s">
        <v>1393</v>
      </c>
      <c r="J90" s="3" t="s">
        <v>1394</v>
      </c>
      <c r="K90" s="3" t="s">
        <v>1113</v>
      </c>
      <c r="L90" s="3" t="s">
        <v>1113</v>
      </c>
      <c r="M90" s="6" t="s">
        <v>1021</v>
      </c>
      <c r="N90" s="3" t="s">
        <v>2326</v>
      </c>
      <c r="O90" s="24" t="s">
        <v>2524</v>
      </c>
      <c r="R90" s="13"/>
    </row>
    <row r="91" spans="1:18" x14ac:dyDescent="0.25">
      <c r="A91" s="40">
        <v>89</v>
      </c>
      <c r="B91" s="54" t="str">
        <f t="shared" si="4"/>
        <v>GND</v>
      </c>
      <c r="C91" s="24" t="s">
        <v>0</v>
      </c>
      <c r="D91" t="s">
        <v>716</v>
      </c>
      <c r="E91" s="56" t="s">
        <v>1885</v>
      </c>
      <c r="F91" s="60" t="s">
        <v>1009</v>
      </c>
      <c r="G91" s="24" t="s">
        <v>1009</v>
      </c>
      <c r="H91" s="23" t="s">
        <v>0</v>
      </c>
      <c r="I91" s="3" t="s">
        <v>0</v>
      </c>
      <c r="J91" s="3" t="s">
        <v>0</v>
      </c>
      <c r="K91" s="3" t="s">
        <v>0</v>
      </c>
      <c r="L91" s="3" t="s">
        <v>0</v>
      </c>
      <c r="M91" s="6" t="s">
        <v>0</v>
      </c>
      <c r="N91" s="3" t="s">
        <v>0</v>
      </c>
      <c r="O91" s="24" t="s">
        <v>0</v>
      </c>
      <c r="R91" s="13"/>
    </row>
    <row r="92" spans="1:18" x14ac:dyDescent="0.25">
      <c r="A92" s="40">
        <v>90</v>
      </c>
      <c r="B92" s="54" t="str">
        <f t="shared" si="4"/>
        <v>I2C3_SDA/DMA_I2C4_SDA/ADMA_I2C2_SDA/I2C3_SDA/I2C3_SDA/I2C1_SDA</v>
      </c>
      <c r="C92" s="24" t="s">
        <v>237</v>
      </c>
      <c r="D92" t="s">
        <v>716</v>
      </c>
      <c r="E92" s="56" t="s">
        <v>1885</v>
      </c>
      <c r="F92" s="60" t="s">
        <v>1019</v>
      </c>
      <c r="G92" s="24" t="s">
        <v>1019</v>
      </c>
      <c r="H92" s="23" t="s">
        <v>1019</v>
      </c>
      <c r="I92" s="3" t="s">
        <v>1395</v>
      </c>
      <c r="J92" s="3" t="s">
        <v>1396</v>
      </c>
      <c r="K92" s="3" t="s">
        <v>1019</v>
      </c>
      <c r="L92" s="3" t="s">
        <v>1019</v>
      </c>
      <c r="M92" s="6" t="s">
        <v>1124</v>
      </c>
      <c r="N92" s="3" t="s">
        <v>2327</v>
      </c>
      <c r="O92" s="24" t="s">
        <v>1110</v>
      </c>
      <c r="R92" s="13"/>
    </row>
    <row r="93" spans="1:18" x14ac:dyDescent="0.25">
      <c r="A93" s="40">
        <v>91</v>
      </c>
      <c r="B93" s="54" t="str">
        <f t="shared" si="4"/>
        <v/>
      </c>
      <c r="C93" s="24"/>
      <c r="D93" t="s">
        <v>716</v>
      </c>
      <c r="E93" s="56"/>
      <c r="F93" s="60" t="s">
        <v>911</v>
      </c>
      <c r="G93" s="24" t="s">
        <v>1020</v>
      </c>
      <c r="H93" s="23" t="s">
        <v>1224</v>
      </c>
      <c r="I93" s="3" t="s">
        <v>1225</v>
      </c>
      <c r="J93" s="3" t="s">
        <v>1225</v>
      </c>
      <c r="K93" s="3" t="s">
        <v>1226</v>
      </c>
      <c r="L93" s="3" t="s">
        <v>1226</v>
      </c>
      <c r="M93" s="6" t="s">
        <v>1721</v>
      </c>
      <c r="N93" s="3" t="s">
        <v>3</v>
      </c>
      <c r="O93" s="24" t="s">
        <v>2525</v>
      </c>
      <c r="R93" s="13"/>
    </row>
    <row r="94" spans="1:18" x14ac:dyDescent="0.25">
      <c r="A94" s="40">
        <v>92</v>
      </c>
      <c r="B94" s="54" t="str">
        <f t="shared" si="4"/>
        <v>I2C3_SCL/DMA_I2C4_SCL/ADMA_I2C2_SCL/I2C3_SCL/I2C3_SCL/I2C1_SCL</v>
      </c>
      <c r="C94" s="24" t="s">
        <v>238</v>
      </c>
      <c r="D94" t="s">
        <v>716</v>
      </c>
      <c r="E94" s="56" t="s">
        <v>1885</v>
      </c>
      <c r="F94" s="60" t="s">
        <v>1021</v>
      </c>
      <c r="G94" s="24" t="s">
        <v>1021</v>
      </c>
      <c r="H94" s="23" t="s">
        <v>1021</v>
      </c>
      <c r="I94" s="3" t="s">
        <v>1397</v>
      </c>
      <c r="J94" s="3" t="s">
        <v>1398</v>
      </c>
      <c r="K94" s="3" t="s">
        <v>1021</v>
      </c>
      <c r="L94" s="3" t="s">
        <v>1021</v>
      </c>
      <c r="M94" s="6" t="s">
        <v>1121</v>
      </c>
      <c r="N94" s="3" t="s">
        <v>2328</v>
      </c>
      <c r="O94" s="24" t="s">
        <v>1112</v>
      </c>
      <c r="R94" s="13"/>
    </row>
    <row r="95" spans="1:18" x14ac:dyDescent="0.25">
      <c r="A95" s="40">
        <v>93</v>
      </c>
      <c r="B95" s="54" t="str">
        <f t="shared" si="4"/>
        <v/>
      </c>
      <c r="C95" s="24"/>
      <c r="D95" t="s">
        <v>716</v>
      </c>
      <c r="E95" s="56"/>
      <c r="F95" s="60" t="s">
        <v>913</v>
      </c>
      <c r="G95" s="24" t="s">
        <v>1022</v>
      </c>
      <c r="H95" s="23" t="s">
        <v>1227</v>
      </c>
      <c r="I95" s="3" t="s">
        <v>1228</v>
      </c>
      <c r="J95" s="3" t="s">
        <v>1228</v>
      </c>
      <c r="K95" s="3" t="s">
        <v>1229</v>
      </c>
      <c r="L95" s="3" t="s">
        <v>3</v>
      </c>
      <c r="M95" s="6" t="s">
        <v>1723</v>
      </c>
      <c r="N95" s="3" t="s">
        <v>3</v>
      </c>
      <c r="O95" s="24" t="s">
        <v>2526</v>
      </c>
      <c r="R95" s="13"/>
    </row>
    <row r="96" spans="1:18" x14ac:dyDescent="0.25">
      <c r="A96" s="40">
        <v>94</v>
      </c>
      <c r="B96" s="54" t="str">
        <f t="shared" si="4"/>
        <v>GPIO1_IO04/CONN_USB_OTG2_ID/CONN_USB_OTG2_ID/USB1_ID/USB1_ID/GPIO1_50</v>
      </c>
      <c r="C96" s="24" t="s">
        <v>239</v>
      </c>
      <c r="D96" t="s">
        <v>716</v>
      </c>
      <c r="E96" s="56" t="s">
        <v>1885</v>
      </c>
      <c r="F96" s="60" t="s">
        <v>1176</v>
      </c>
      <c r="G96" s="24" t="s">
        <v>1192</v>
      </c>
      <c r="H96" s="23" t="s">
        <v>1114</v>
      </c>
      <c r="I96" s="3" t="s">
        <v>521</v>
      </c>
      <c r="J96" s="3" t="s">
        <v>521</v>
      </c>
      <c r="K96" s="3" t="s">
        <v>38</v>
      </c>
      <c r="L96" s="3" t="s">
        <v>38</v>
      </c>
      <c r="M96" s="6" t="s">
        <v>38</v>
      </c>
      <c r="N96" s="3" t="s">
        <v>38</v>
      </c>
      <c r="O96" s="24" t="s">
        <v>2527</v>
      </c>
      <c r="R96" s="13"/>
    </row>
    <row r="97" spans="1:18" x14ac:dyDescent="0.25">
      <c r="A97" s="40">
        <v>95</v>
      </c>
      <c r="B97" s="54" t="str">
        <f t="shared" si="4"/>
        <v>GND</v>
      </c>
      <c r="C97" s="24" t="s">
        <v>0</v>
      </c>
      <c r="D97" t="s">
        <v>716</v>
      </c>
      <c r="E97" s="56" t="s">
        <v>1886</v>
      </c>
      <c r="F97" s="60" t="s">
        <v>1009</v>
      </c>
      <c r="G97" s="24" t="s">
        <v>1009</v>
      </c>
      <c r="H97" s="23" t="s">
        <v>0</v>
      </c>
      <c r="I97" s="3" t="s">
        <v>0</v>
      </c>
      <c r="J97" s="3" t="s">
        <v>0</v>
      </c>
      <c r="K97" s="3" t="s">
        <v>0</v>
      </c>
      <c r="L97" s="3" t="s">
        <v>0</v>
      </c>
      <c r="M97" s="6" t="s">
        <v>0</v>
      </c>
      <c r="N97" s="3" t="s">
        <v>0</v>
      </c>
      <c r="O97" s="24" t="s">
        <v>0</v>
      </c>
      <c r="R97" s="13"/>
    </row>
    <row r="98" spans="1:18" x14ac:dyDescent="0.25">
      <c r="A98" s="40">
        <v>96</v>
      </c>
      <c r="B98" s="54" t="str">
        <f t="shared" si="4"/>
        <v/>
      </c>
      <c r="C98" s="24"/>
      <c r="D98" t="s">
        <v>716</v>
      </c>
      <c r="E98" s="56"/>
      <c r="F98" s="60" t="s">
        <v>1149</v>
      </c>
      <c r="G98" s="24" t="s">
        <v>1177</v>
      </c>
      <c r="H98" s="23" t="s">
        <v>1149</v>
      </c>
      <c r="I98" s="3" t="s">
        <v>1414</v>
      </c>
      <c r="J98" s="19" t="s">
        <v>1426</v>
      </c>
      <c r="K98" s="3" t="s">
        <v>1283</v>
      </c>
      <c r="L98" s="3" t="s">
        <v>1283</v>
      </c>
      <c r="M98" s="6" t="s">
        <v>1285</v>
      </c>
      <c r="N98" s="3" t="s">
        <v>2329</v>
      </c>
      <c r="O98" s="24" t="s">
        <v>2528</v>
      </c>
      <c r="R98" s="13"/>
    </row>
    <row r="99" spans="1:18" x14ac:dyDescent="0.25">
      <c r="A99" s="40">
        <v>97</v>
      </c>
      <c r="B99" s="54" t="str">
        <f t="shared" si="4"/>
        <v/>
      </c>
      <c r="C99" s="24"/>
      <c r="D99" t="s">
        <v>716</v>
      </c>
      <c r="E99" s="56"/>
      <c r="F99" s="60" t="s">
        <v>916</v>
      </c>
      <c r="G99" s="24" t="s">
        <v>3</v>
      </c>
      <c r="H99" s="23" t="s">
        <v>1230</v>
      </c>
      <c r="I99" s="3" t="s">
        <v>1231</v>
      </c>
      <c r="J99" s="3" t="s">
        <v>1231</v>
      </c>
      <c r="K99" s="3" t="s">
        <v>3</v>
      </c>
      <c r="L99" s="3" t="s">
        <v>3</v>
      </c>
      <c r="M99" s="6" t="s">
        <v>1725</v>
      </c>
      <c r="N99" s="3" t="s">
        <v>3</v>
      </c>
      <c r="O99" s="24" t="s">
        <v>3</v>
      </c>
      <c r="R99" s="13"/>
    </row>
    <row r="100" spans="1:18" x14ac:dyDescent="0.25">
      <c r="A100" s="40">
        <v>98</v>
      </c>
      <c r="B100" s="54" t="str">
        <f t="shared" si="4"/>
        <v>POR_B/POR_B_3V3/POR_B_3V3/PMIC_PWRON_B/PMIC_PWRON_B/SYS_nRSTIN_3V3</v>
      </c>
      <c r="C100" s="24" t="s">
        <v>241</v>
      </c>
      <c r="D100" t="s">
        <v>716</v>
      </c>
      <c r="E100" s="56" t="s">
        <v>1885</v>
      </c>
      <c r="F100" s="60" t="s">
        <v>380</v>
      </c>
      <c r="G100" s="24" t="s">
        <v>380</v>
      </c>
      <c r="H100" s="23" t="s">
        <v>380</v>
      </c>
      <c r="I100" s="3" t="s">
        <v>524</v>
      </c>
      <c r="J100" s="3" t="s">
        <v>524</v>
      </c>
      <c r="K100" s="3" t="s">
        <v>172</v>
      </c>
      <c r="L100" s="3" t="s">
        <v>172</v>
      </c>
      <c r="M100" s="6" t="s">
        <v>1824</v>
      </c>
      <c r="N100" s="3" t="s">
        <v>2198</v>
      </c>
      <c r="O100" s="24" t="s">
        <v>2529</v>
      </c>
      <c r="R100" s="13"/>
    </row>
    <row r="101" spans="1:18" x14ac:dyDescent="0.25">
      <c r="A101" s="40">
        <v>99</v>
      </c>
      <c r="B101" s="54" t="str">
        <f t="shared" si="4"/>
        <v/>
      </c>
      <c r="C101" s="24"/>
      <c r="D101" t="s">
        <v>716</v>
      </c>
      <c r="E101" s="56"/>
      <c r="F101" s="60" t="s">
        <v>917</v>
      </c>
      <c r="G101" s="24" t="s">
        <v>3</v>
      </c>
      <c r="H101" s="23" t="s">
        <v>1237</v>
      </c>
      <c r="I101" s="3" t="s">
        <v>1238</v>
      </c>
      <c r="J101" s="3" t="s">
        <v>1238</v>
      </c>
      <c r="K101" s="3" t="s">
        <v>1239</v>
      </c>
      <c r="L101" s="3" t="s">
        <v>1239</v>
      </c>
      <c r="M101" s="6" t="s">
        <v>1726</v>
      </c>
      <c r="N101" s="3" t="s">
        <v>3</v>
      </c>
      <c r="O101" s="24" t="s">
        <v>2530</v>
      </c>
      <c r="R101" s="13"/>
    </row>
    <row r="102" spans="1:18" x14ac:dyDescent="0.25">
      <c r="A102" s="40">
        <v>100</v>
      </c>
      <c r="B102" s="54" t="str">
        <f t="shared" si="4"/>
        <v>CLK1_N/PCIE_EXT_REFCLK100M_N/PCIE_EXT_REFCLK100M_N/PCIE1_REF_CLK_N/NC/NC</v>
      </c>
      <c r="C102" s="24" t="s">
        <v>242</v>
      </c>
      <c r="D102" t="s">
        <v>716</v>
      </c>
      <c r="E102" s="56" t="s">
        <v>1885</v>
      </c>
      <c r="F102" s="60" t="s">
        <v>382</v>
      </c>
      <c r="G102" s="24" t="s">
        <v>1102</v>
      </c>
      <c r="H102" s="23" t="s">
        <v>382</v>
      </c>
      <c r="I102" s="3" t="s">
        <v>1893</v>
      </c>
      <c r="J102" s="3" t="s">
        <v>1893</v>
      </c>
      <c r="K102" s="3" t="s">
        <v>19</v>
      </c>
      <c r="L102" s="3" t="s">
        <v>3</v>
      </c>
      <c r="M102" s="6" t="s">
        <v>1890</v>
      </c>
      <c r="N102" s="3" t="s">
        <v>3</v>
      </c>
      <c r="O102" s="24" t="s">
        <v>3</v>
      </c>
      <c r="R102" s="13"/>
    </row>
    <row r="103" spans="1:18" x14ac:dyDescent="0.25">
      <c r="A103" s="40">
        <v>101</v>
      </c>
      <c r="B103" s="54" t="str">
        <f t="shared" si="4"/>
        <v>GND</v>
      </c>
      <c r="C103" s="24" t="s">
        <v>0</v>
      </c>
      <c r="D103" t="s">
        <v>716</v>
      </c>
      <c r="E103" s="56" t="s">
        <v>1886</v>
      </c>
      <c r="F103" s="60" t="s">
        <v>1009</v>
      </c>
      <c r="G103" s="24" t="s">
        <v>1009</v>
      </c>
      <c r="H103" s="23" t="s">
        <v>0</v>
      </c>
      <c r="I103" s="3" t="s">
        <v>0</v>
      </c>
      <c r="J103" s="3" t="s">
        <v>0</v>
      </c>
      <c r="K103" s="3" t="s">
        <v>0</v>
      </c>
      <c r="L103" s="3" t="s">
        <v>0</v>
      </c>
      <c r="M103" s="6" t="s">
        <v>0</v>
      </c>
      <c r="N103" s="3" t="s">
        <v>0</v>
      </c>
      <c r="O103" s="24" t="s">
        <v>0</v>
      </c>
      <c r="R103" s="13"/>
    </row>
    <row r="104" spans="1:18" x14ac:dyDescent="0.25">
      <c r="A104" s="40">
        <v>102</v>
      </c>
      <c r="B104" s="54" t="str">
        <f t="shared" si="4"/>
        <v>CLK1_P/PCIE_EXT_REFCLK100M_P/PCIE_EXT_REFCLK100M_P/PCIE1_REF_CLK_P/NC/NC</v>
      </c>
      <c r="C104" s="24" t="s">
        <v>243</v>
      </c>
      <c r="D104" t="s">
        <v>716</v>
      </c>
      <c r="E104" s="56" t="s">
        <v>1885</v>
      </c>
      <c r="F104" s="60" t="s">
        <v>383</v>
      </c>
      <c r="G104" s="24" t="s">
        <v>1193</v>
      </c>
      <c r="H104" s="23" t="s">
        <v>383</v>
      </c>
      <c r="I104" s="3" t="s">
        <v>1892</v>
      </c>
      <c r="J104" s="3" t="s">
        <v>1892</v>
      </c>
      <c r="K104" s="3" t="s">
        <v>20</v>
      </c>
      <c r="L104" s="3" t="s">
        <v>3</v>
      </c>
      <c r="M104" s="6" t="s">
        <v>1891</v>
      </c>
      <c r="N104" s="3" t="s">
        <v>3</v>
      </c>
      <c r="O104" s="24" t="s">
        <v>3</v>
      </c>
      <c r="R104" s="13"/>
    </row>
    <row r="105" spans="1:18" x14ac:dyDescent="0.25">
      <c r="A105" s="40">
        <v>103</v>
      </c>
      <c r="B105" s="54" t="str">
        <f t="shared" si="4"/>
        <v>VCC_SOM</v>
      </c>
      <c r="C105" s="24" t="s">
        <v>14</v>
      </c>
      <c r="D105" t="s">
        <v>716</v>
      </c>
      <c r="E105" s="56" t="s">
        <v>1886</v>
      </c>
      <c r="F105" s="60" t="s">
        <v>14</v>
      </c>
      <c r="G105" s="24" t="s">
        <v>14</v>
      </c>
      <c r="H105" s="23" t="s">
        <v>14</v>
      </c>
      <c r="I105" s="3" t="s">
        <v>14</v>
      </c>
      <c r="J105" s="3" t="s">
        <v>14</v>
      </c>
      <c r="K105" s="3" t="s">
        <v>14</v>
      </c>
      <c r="L105" s="3" t="s">
        <v>14</v>
      </c>
      <c r="M105" s="6" t="s">
        <v>14</v>
      </c>
      <c r="N105" s="3" t="s">
        <v>14</v>
      </c>
      <c r="O105" s="24" t="s">
        <v>14</v>
      </c>
      <c r="R105" s="13"/>
    </row>
    <row r="106" spans="1:18" x14ac:dyDescent="0.25">
      <c r="A106" s="40">
        <v>104</v>
      </c>
      <c r="B106" s="54" t="str">
        <f t="shared" si="4"/>
        <v>USB_H1_VBUS/CONN_USB_OTG1_VBUS/CONN_USB_OTG1_VBUS/USB2_VBUS/NC/USB1_VBUS</v>
      </c>
      <c r="C106" s="24" t="s">
        <v>135</v>
      </c>
      <c r="D106" t="s">
        <v>716</v>
      </c>
      <c r="E106" s="56" t="s">
        <v>1885</v>
      </c>
      <c r="F106" s="60" t="s">
        <v>918</v>
      </c>
      <c r="G106" s="24" t="s">
        <v>812</v>
      </c>
      <c r="H106" s="23" t="s">
        <v>384</v>
      </c>
      <c r="I106" s="3" t="s">
        <v>528</v>
      </c>
      <c r="J106" s="3" t="s">
        <v>528</v>
      </c>
      <c r="K106" s="3" t="s">
        <v>35</v>
      </c>
      <c r="L106" s="3" t="s">
        <v>3</v>
      </c>
      <c r="M106" s="6" t="s">
        <v>35</v>
      </c>
      <c r="N106" s="3" t="s">
        <v>2199</v>
      </c>
      <c r="O106" s="24" t="s">
        <v>40</v>
      </c>
      <c r="R106" s="13"/>
    </row>
    <row r="107" spans="1:18" x14ac:dyDescent="0.25">
      <c r="A107" s="40">
        <v>105</v>
      </c>
      <c r="B107" s="54" t="str">
        <f t="shared" si="4"/>
        <v>VCC_SOM</v>
      </c>
      <c r="C107" s="24" t="s">
        <v>14</v>
      </c>
      <c r="D107" t="s">
        <v>716</v>
      </c>
      <c r="E107" s="56" t="s">
        <v>1886</v>
      </c>
      <c r="F107" s="60" t="s">
        <v>14</v>
      </c>
      <c r="G107" s="24" t="s">
        <v>14</v>
      </c>
      <c r="H107" s="23" t="s">
        <v>14</v>
      </c>
      <c r="I107" s="3" t="s">
        <v>14</v>
      </c>
      <c r="J107" s="3" t="s">
        <v>14</v>
      </c>
      <c r="K107" s="3" t="s">
        <v>14</v>
      </c>
      <c r="L107" s="3" t="s">
        <v>14</v>
      </c>
      <c r="M107" s="6" t="s">
        <v>14</v>
      </c>
      <c r="N107" s="3" t="s">
        <v>14</v>
      </c>
      <c r="O107" s="24" t="s">
        <v>14</v>
      </c>
      <c r="R107" s="13"/>
    </row>
    <row r="108" spans="1:18" x14ac:dyDescent="0.25">
      <c r="A108" s="40">
        <v>106</v>
      </c>
      <c r="B108" s="54" t="str">
        <f t="shared" si="4"/>
        <v>USB_OTG_VBUS/CONN_USB_OTG2_VBUS/CONN_USB_OTG2_VBUS/USB1_VBUS/USB1_VBUS/USB0_VBUS</v>
      </c>
      <c r="C108" s="24" t="s">
        <v>136</v>
      </c>
      <c r="D108" t="s">
        <v>716</v>
      </c>
      <c r="E108" s="56" t="s">
        <v>1885</v>
      </c>
      <c r="F108" s="60" t="s">
        <v>919</v>
      </c>
      <c r="G108" s="24" t="s">
        <v>813</v>
      </c>
      <c r="H108" s="23" t="s">
        <v>385</v>
      </c>
      <c r="I108" s="3" t="s">
        <v>529</v>
      </c>
      <c r="J108" s="3" t="s">
        <v>529</v>
      </c>
      <c r="K108" s="3" t="s">
        <v>40</v>
      </c>
      <c r="L108" s="3" t="s">
        <v>40</v>
      </c>
      <c r="M108" s="6" t="s">
        <v>40</v>
      </c>
      <c r="N108" s="3" t="s">
        <v>2200</v>
      </c>
      <c r="O108" s="24" t="s">
        <v>2410</v>
      </c>
      <c r="R108" s="13"/>
    </row>
    <row r="109" spans="1:18" x14ac:dyDescent="0.25">
      <c r="A109" s="40">
        <v>107</v>
      </c>
      <c r="B109" s="54" t="str">
        <f t="shared" si="4"/>
        <v>VCC_SOM</v>
      </c>
      <c r="C109" s="24" t="s">
        <v>14</v>
      </c>
      <c r="D109" t="s">
        <v>716</v>
      </c>
      <c r="E109" s="56" t="s">
        <v>1886</v>
      </c>
      <c r="F109" s="60" t="s">
        <v>14</v>
      </c>
      <c r="G109" s="24" t="s">
        <v>14</v>
      </c>
      <c r="H109" s="23" t="s">
        <v>14</v>
      </c>
      <c r="I109" s="3" t="s">
        <v>14</v>
      </c>
      <c r="J109" s="3" t="s">
        <v>14</v>
      </c>
      <c r="K109" s="3" t="s">
        <v>14</v>
      </c>
      <c r="L109" s="3" t="s">
        <v>14</v>
      </c>
      <c r="M109" s="6" t="s">
        <v>14</v>
      </c>
      <c r="N109" s="3" t="s">
        <v>14</v>
      </c>
      <c r="O109" s="24" t="s">
        <v>14</v>
      </c>
      <c r="R109" s="13"/>
    </row>
    <row r="110" spans="1:18" x14ac:dyDescent="0.25">
      <c r="A110" s="40">
        <v>108</v>
      </c>
      <c r="B110" s="54" t="str">
        <f t="shared" si="4"/>
        <v>USB_HOST_DN/CONN_USB_OTG1_DN/CONN_USB_OTG1_DN/USB2_D_N/NC/USB1_DM</v>
      </c>
      <c r="C110" s="24" t="s">
        <v>244</v>
      </c>
      <c r="D110" t="s">
        <v>716</v>
      </c>
      <c r="E110" s="56" t="s">
        <v>1885</v>
      </c>
      <c r="F110" s="60" t="s">
        <v>920</v>
      </c>
      <c r="G110" s="24" t="s">
        <v>814</v>
      </c>
      <c r="H110" s="23" t="s">
        <v>386</v>
      </c>
      <c r="I110" s="3" t="s">
        <v>530</v>
      </c>
      <c r="J110" s="3" t="s">
        <v>530</v>
      </c>
      <c r="K110" s="3" t="s">
        <v>37</v>
      </c>
      <c r="L110" s="3" t="s">
        <v>3</v>
      </c>
      <c r="M110" s="6" t="s">
        <v>37</v>
      </c>
      <c r="N110" s="3" t="s">
        <v>2201</v>
      </c>
      <c r="O110" s="24" t="s">
        <v>2411</v>
      </c>
      <c r="R110" s="13"/>
    </row>
    <row r="111" spans="1:18" x14ac:dyDescent="0.25">
      <c r="A111" s="40">
        <v>109</v>
      </c>
      <c r="B111" s="54" t="str">
        <f t="shared" si="4"/>
        <v>VCC_SOM</v>
      </c>
      <c r="C111" s="24" t="s">
        <v>14</v>
      </c>
      <c r="D111" t="s">
        <v>716</v>
      </c>
      <c r="E111" s="56" t="s">
        <v>1886</v>
      </c>
      <c r="F111" s="60" t="s">
        <v>14</v>
      </c>
      <c r="G111" s="24" t="s">
        <v>14</v>
      </c>
      <c r="H111" s="23" t="s">
        <v>14</v>
      </c>
      <c r="I111" s="3" t="s">
        <v>14</v>
      </c>
      <c r="J111" s="3" t="s">
        <v>14</v>
      </c>
      <c r="K111" s="3" t="s">
        <v>14</v>
      </c>
      <c r="L111" s="3" t="s">
        <v>14</v>
      </c>
      <c r="M111" s="6" t="s">
        <v>14</v>
      </c>
      <c r="N111" s="3" t="s">
        <v>14</v>
      </c>
      <c r="O111" s="24" t="s">
        <v>14</v>
      </c>
      <c r="R111" s="13"/>
    </row>
    <row r="112" spans="1:18" x14ac:dyDescent="0.25">
      <c r="A112" s="40">
        <v>110</v>
      </c>
      <c r="B112" s="54" t="str">
        <f t="shared" si="4"/>
        <v>USB_HOST_DP/CONN_USB_OTG1_DP/CONN_USB_OTG1_DP/USB2_D_P/NC/USB1_DP</v>
      </c>
      <c r="C112" s="24" t="s">
        <v>245</v>
      </c>
      <c r="D112" t="s">
        <v>716</v>
      </c>
      <c r="E112" s="56" t="s">
        <v>1885</v>
      </c>
      <c r="F112" s="60" t="s">
        <v>921</v>
      </c>
      <c r="G112" s="24" t="s">
        <v>815</v>
      </c>
      <c r="H112" s="23" t="s">
        <v>387</v>
      </c>
      <c r="I112" s="3" t="s">
        <v>531</v>
      </c>
      <c r="J112" s="3" t="s">
        <v>531</v>
      </c>
      <c r="K112" s="3" t="s">
        <v>36</v>
      </c>
      <c r="L112" s="3" t="s">
        <v>3</v>
      </c>
      <c r="M112" s="6" t="s">
        <v>36</v>
      </c>
      <c r="N112" s="3" t="s">
        <v>2202</v>
      </c>
      <c r="O112" s="24" t="s">
        <v>2206</v>
      </c>
      <c r="R112" s="13"/>
    </row>
    <row r="113" spans="1:15" x14ac:dyDescent="0.25">
      <c r="A113" s="40">
        <v>111</v>
      </c>
      <c r="B113" s="54" t="str">
        <f t="shared" si="4"/>
        <v>VCC_SOM</v>
      </c>
      <c r="C113" s="24" t="s">
        <v>14</v>
      </c>
      <c r="D113" t="s">
        <v>716</v>
      </c>
      <c r="E113" s="56" t="s">
        <v>1886</v>
      </c>
      <c r="F113" s="60" t="s">
        <v>14</v>
      </c>
      <c r="G113" s="24" t="s">
        <v>14</v>
      </c>
      <c r="H113" s="23" t="s">
        <v>14</v>
      </c>
      <c r="I113" s="3" t="s">
        <v>14</v>
      </c>
      <c r="J113" s="3" t="s">
        <v>14</v>
      </c>
      <c r="K113" s="3" t="s">
        <v>14</v>
      </c>
      <c r="L113" s="3" t="s">
        <v>14</v>
      </c>
      <c r="M113" s="6" t="s">
        <v>14</v>
      </c>
      <c r="N113" s="3" t="s">
        <v>14</v>
      </c>
      <c r="O113" s="24" t="s">
        <v>14</v>
      </c>
    </row>
    <row r="114" spans="1:15" x14ac:dyDescent="0.25">
      <c r="A114" s="40">
        <v>112</v>
      </c>
      <c r="B114" s="54" t="str">
        <f t="shared" si="4"/>
        <v>GND</v>
      </c>
      <c r="C114" s="24" t="s">
        <v>0</v>
      </c>
      <c r="D114" t="s">
        <v>716</v>
      </c>
      <c r="E114" s="56" t="s">
        <v>1886</v>
      </c>
      <c r="F114" s="60" t="s">
        <v>1009</v>
      </c>
      <c r="G114" s="24" t="s">
        <v>1009</v>
      </c>
      <c r="H114" s="23" t="s">
        <v>0</v>
      </c>
      <c r="I114" s="3" t="s">
        <v>0</v>
      </c>
      <c r="J114" s="3" t="s">
        <v>0</v>
      </c>
      <c r="K114" s="3" t="s">
        <v>0</v>
      </c>
      <c r="L114" s="3" t="s">
        <v>0</v>
      </c>
      <c r="M114" s="6" t="s">
        <v>0</v>
      </c>
      <c r="N114" s="3" t="s">
        <v>0</v>
      </c>
      <c r="O114" s="24" t="s">
        <v>0</v>
      </c>
    </row>
    <row r="115" spans="1:15" x14ac:dyDescent="0.25">
      <c r="A115" s="40">
        <v>113</v>
      </c>
      <c r="B115" s="54" t="str">
        <f t="shared" ref="B115:B146" si="5">IF(E115&lt;&gt;"",IF( AND(H115=I115,H115=J115,H115=K115,H115=L115,H115=O115),H115, H115&amp;"/"&amp;I115&amp;"/"&amp;J115&amp;"/"&amp;K115&amp;"/"&amp;L115&amp;"/"&amp;O115 ), "")</f>
        <v/>
      </c>
      <c r="C115" s="24"/>
      <c r="D115" t="s">
        <v>716</v>
      </c>
      <c r="E115" s="56"/>
      <c r="F115" s="60" t="s">
        <v>1153</v>
      </c>
      <c r="G115" s="24" t="s">
        <v>1178</v>
      </c>
      <c r="H115" s="23" t="s">
        <v>1153</v>
      </c>
      <c r="I115" s="3" t="s">
        <v>1319</v>
      </c>
      <c r="J115" s="3" t="s">
        <v>1320</v>
      </c>
      <c r="K115" s="3" t="s">
        <v>1321</v>
      </c>
      <c r="L115" s="3" t="s">
        <v>1321</v>
      </c>
      <c r="M115" s="6" t="s">
        <v>1202</v>
      </c>
      <c r="N115" s="3" t="s">
        <v>2330</v>
      </c>
      <c r="O115" s="24" t="s">
        <v>2531</v>
      </c>
    </row>
    <row r="116" spans="1:15" x14ac:dyDescent="0.25">
      <c r="A116" s="40">
        <v>114</v>
      </c>
      <c r="B116" s="54" t="str">
        <f t="shared" si="5"/>
        <v>USB_OTG_DN/CONN_USB_OTG2_DM/CONN_USB_OTG2_DM/USB1_D_N/USB1_D_N/USB0_DM</v>
      </c>
      <c r="C116" s="24" t="s">
        <v>247</v>
      </c>
      <c r="D116" t="s">
        <v>716</v>
      </c>
      <c r="E116" s="56" t="s">
        <v>1885</v>
      </c>
      <c r="F116" s="60" t="s">
        <v>389</v>
      </c>
      <c r="G116" s="24" t="s">
        <v>816</v>
      </c>
      <c r="H116" s="23" t="s">
        <v>389</v>
      </c>
      <c r="I116" s="3" t="s">
        <v>533</v>
      </c>
      <c r="J116" s="3" t="s">
        <v>533</v>
      </c>
      <c r="K116" s="3" t="s">
        <v>41</v>
      </c>
      <c r="L116" s="3" t="s">
        <v>41</v>
      </c>
      <c r="M116" s="6" t="s">
        <v>41</v>
      </c>
      <c r="N116" s="3" t="s">
        <v>2204</v>
      </c>
      <c r="O116" s="24" t="s">
        <v>2413</v>
      </c>
    </row>
    <row r="117" spans="1:15" x14ac:dyDescent="0.25">
      <c r="A117" s="40">
        <v>115</v>
      </c>
      <c r="B117" s="54" t="str">
        <f t="shared" si="5"/>
        <v>UART5_RX_DATA/DMA_UART4_RX/ADMA_UART2_RX/UART2_RXD/UART2_RXD/UART2_RXD</v>
      </c>
      <c r="C117" s="24" t="s">
        <v>140</v>
      </c>
      <c r="D117" t="s">
        <v>716</v>
      </c>
      <c r="E117" s="56" t="s">
        <v>1885</v>
      </c>
      <c r="F117" s="60" t="s">
        <v>1147</v>
      </c>
      <c r="G117" s="24" t="s">
        <v>1179</v>
      </c>
      <c r="H117" s="23" t="s">
        <v>1115</v>
      </c>
      <c r="I117" s="3" t="s">
        <v>1399</v>
      </c>
      <c r="J117" s="3" t="s">
        <v>1400</v>
      </c>
      <c r="K117" s="3" t="s">
        <v>1089</v>
      </c>
      <c r="L117" s="3" t="s">
        <v>1089</v>
      </c>
      <c r="M117" s="6" t="s">
        <v>1105</v>
      </c>
      <c r="N117" s="3" t="s">
        <v>2331</v>
      </c>
      <c r="O117" s="24" t="s">
        <v>1089</v>
      </c>
    </row>
    <row r="118" spans="1:15" x14ac:dyDescent="0.25">
      <c r="A118" s="40">
        <v>116</v>
      </c>
      <c r="B118" s="54" t="str">
        <f t="shared" si="5"/>
        <v>USB_OTG_DP/CONN_USB_OTG2_DP/CONN_USB_OTG2_DP/USB1_D_P/USB1_D_P/USB0_DP</v>
      </c>
      <c r="C118" s="24" t="s">
        <v>248</v>
      </c>
      <c r="D118" t="s">
        <v>716</v>
      </c>
      <c r="E118" s="56" t="s">
        <v>1885</v>
      </c>
      <c r="F118" s="60" t="s">
        <v>391</v>
      </c>
      <c r="G118" s="24" t="s">
        <v>817</v>
      </c>
      <c r="H118" s="23" t="s">
        <v>391</v>
      </c>
      <c r="I118" s="3" t="s">
        <v>535</v>
      </c>
      <c r="J118" s="3" t="s">
        <v>535</v>
      </c>
      <c r="K118" s="3" t="s">
        <v>39</v>
      </c>
      <c r="L118" s="3" t="s">
        <v>39</v>
      </c>
      <c r="M118" s="6" t="s">
        <v>39</v>
      </c>
      <c r="N118" s="3" t="s">
        <v>2206</v>
      </c>
      <c r="O118" s="24" t="s">
        <v>2415</v>
      </c>
    </row>
    <row r="119" spans="1:15" ht="30" x14ac:dyDescent="0.25">
      <c r="A119" s="40">
        <v>117</v>
      </c>
      <c r="B119" s="54" t="str">
        <f t="shared" si="5"/>
        <v/>
      </c>
      <c r="C119" s="24"/>
      <c r="D119" t="s">
        <v>1401</v>
      </c>
      <c r="E119" s="56"/>
      <c r="F119" s="61" t="s">
        <v>1249</v>
      </c>
      <c r="G119" s="62" t="s">
        <v>1248</v>
      </c>
      <c r="H119" s="23" t="s">
        <v>1116</v>
      </c>
      <c r="I119" s="3" t="s">
        <v>1402</v>
      </c>
      <c r="J119" s="3" t="s">
        <v>1403</v>
      </c>
      <c r="K119" s="3" t="s">
        <v>1117</v>
      </c>
      <c r="L119" s="3" t="s">
        <v>1117</v>
      </c>
      <c r="M119" s="6" t="s">
        <v>1282</v>
      </c>
      <c r="N119" s="3" t="s">
        <v>3</v>
      </c>
      <c r="O119" s="24" t="s">
        <v>2532</v>
      </c>
    </row>
    <row r="120" spans="1:15" x14ac:dyDescent="0.25">
      <c r="A120" s="40">
        <v>118</v>
      </c>
      <c r="B120" s="54" t="str">
        <f t="shared" si="5"/>
        <v>GND</v>
      </c>
      <c r="C120" s="24" t="s">
        <v>0</v>
      </c>
      <c r="D120" t="s">
        <v>716</v>
      </c>
      <c r="E120" s="56" t="s">
        <v>1886</v>
      </c>
      <c r="F120" s="60" t="s">
        <v>1009</v>
      </c>
      <c r="G120" s="24" t="s">
        <v>1009</v>
      </c>
      <c r="H120" s="23" t="s">
        <v>0</v>
      </c>
      <c r="I120" s="3" t="s">
        <v>0</v>
      </c>
      <c r="J120" s="3" t="s">
        <v>0</v>
      </c>
      <c r="K120" s="3" t="s">
        <v>0</v>
      </c>
      <c r="L120" s="3" t="s">
        <v>0</v>
      </c>
      <c r="M120" s="6" t="s">
        <v>0</v>
      </c>
      <c r="N120" s="3" t="s">
        <v>0</v>
      </c>
      <c r="O120" s="24" t="s">
        <v>0</v>
      </c>
    </row>
    <row r="121" spans="1:15" x14ac:dyDescent="0.25">
      <c r="A121" s="40">
        <v>119</v>
      </c>
      <c r="B121" s="54" t="str">
        <f t="shared" si="5"/>
        <v>CSI_D0P/MIPI_CSI0_DP0/MIPI_CSI0_DP0/CSI_P1_D0_P/CSI_P1_D0_P/CSI0_RXP0</v>
      </c>
      <c r="C121" s="24" t="s">
        <v>250</v>
      </c>
      <c r="D121" t="s">
        <v>716</v>
      </c>
      <c r="E121" s="56" t="s">
        <v>1885</v>
      </c>
      <c r="F121" s="60" t="s">
        <v>1023</v>
      </c>
      <c r="G121" s="24" t="s">
        <v>1194</v>
      </c>
      <c r="H121" s="23" t="s">
        <v>393</v>
      </c>
      <c r="I121" s="3" t="s">
        <v>537</v>
      </c>
      <c r="J121" s="3" t="s">
        <v>537</v>
      </c>
      <c r="K121" s="3" t="s">
        <v>31</v>
      </c>
      <c r="L121" s="3" t="s">
        <v>31</v>
      </c>
      <c r="M121" s="6" t="s">
        <v>1731</v>
      </c>
      <c r="N121" s="3" t="s">
        <v>925</v>
      </c>
      <c r="O121" s="24" t="s">
        <v>2417</v>
      </c>
    </row>
    <row r="122" spans="1:15" x14ac:dyDescent="0.25">
      <c r="A122" s="40">
        <v>120</v>
      </c>
      <c r="B122" s="54" t="str">
        <f t="shared" si="5"/>
        <v/>
      </c>
      <c r="C122" s="24"/>
      <c r="D122" t="s">
        <v>716</v>
      </c>
      <c r="E122" s="56"/>
      <c r="F122" s="60" t="s">
        <v>1322</v>
      </c>
      <c r="G122" s="24" t="s">
        <v>1326</v>
      </c>
      <c r="H122" s="23" t="s">
        <v>1322</v>
      </c>
      <c r="I122" s="3" t="s">
        <v>1323</v>
      </c>
      <c r="J122" s="3" t="s">
        <v>1324</v>
      </c>
      <c r="K122" s="3" t="s">
        <v>1325</v>
      </c>
      <c r="L122" s="3" t="s">
        <v>1325</v>
      </c>
      <c r="M122" s="6" t="s">
        <v>1229</v>
      </c>
      <c r="N122" s="3" t="s">
        <v>2332</v>
      </c>
      <c r="O122" s="24" t="s">
        <v>2533</v>
      </c>
    </row>
    <row r="123" spans="1:15" x14ac:dyDescent="0.25">
      <c r="A123" s="40">
        <v>121</v>
      </c>
      <c r="B123" s="54" t="str">
        <f t="shared" si="5"/>
        <v>CSI_D0M/MIPI_CSI0_DN0/MIPI_CSI0_DN0/CSI_P1_D0_N/CSI_P1_D0_N/CSI0_RXN0</v>
      </c>
      <c r="C123" s="24" t="s">
        <v>252</v>
      </c>
      <c r="D123" t="s">
        <v>716</v>
      </c>
      <c r="E123" s="56" t="s">
        <v>1885</v>
      </c>
      <c r="F123" s="60" t="s">
        <v>1024</v>
      </c>
      <c r="G123" s="24" t="s">
        <v>1195</v>
      </c>
      <c r="H123" s="23" t="s">
        <v>395</v>
      </c>
      <c r="I123" s="3" t="s">
        <v>539</v>
      </c>
      <c r="J123" s="3" t="s">
        <v>539</v>
      </c>
      <c r="K123" s="3" t="s">
        <v>32</v>
      </c>
      <c r="L123" s="3" t="s">
        <v>32</v>
      </c>
      <c r="M123" s="6" t="s">
        <v>1732</v>
      </c>
      <c r="N123" s="3" t="s">
        <v>927</v>
      </c>
      <c r="O123" s="24" t="s">
        <v>2419</v>
      </c>
    </row>
    <row r="124" spans="1:15" x14ac:dyDescent="0.25">
      <c r="A124" s="40">
        <v>122</v>
      </c>
      <c r="B124" s="54" t="str">
        <f t="shared" si="5"/>
        <v/>
      </c>
      <c r="C124" s="24"/>
      <c r="D124" t="s">
        <v>716</v>
      </c>
      <c r="E124" s="56"/>
      <c r="F124" s="60" t="s">
        <v>1415</v>
      </c>
      <c r="G124" s="24" t="s">
        <v>1419</v>
      </c>
      <c r="H124" s="23" t="s">
        <v>1415</v>
      </c>
      <c r="I124" s="3" t="s">
        <v>1416</v>
      </c>
      <c r="J124" s="3" t="s">
        <v>1417</v>
      </c>
      <c r="K124" s="3" t="s">
        <v>1418</v>
      </c>
      <c r="L124" s="3" t="s">
        <v>1418</v>
      </c>
      <c r="M124" s="6" t="s">
        <v>1621</v>
      </c>
      <c r="N124" s="3" t="s">
        <v>2333</v>
      </c>
      <c r="O124" s="24" t="s">
        <v>2534</v>
      </c>
    </row>
    <row r="125" spans="1:15" x14ac:dyDescent="0.25">
      <c r="A125" s="40">
        <v>123</v>
      </c>
      <c r="B125" s="54" t="str">
        <f t="shared" si="5"/>
        <v>CSI_D1M/MIPI_CSI0_DN1/MIPI_CSI0_DN1/CSI_P1_D1_N/CSI_P1_D1_N/CSI0_RXN1</v>
      </c>
      <c r="C125" s="24" t="s">
        <v>254</v>
      </c>
      <c r="D125" t="s">
        <v>716</v>
      </c>
      <c r="E125" s="56" t="s">
        <v>1885</v>
      </c>
      <c r="F125" s="60" t="s">
        <v>1025</v>
      </c>
      <c r="G125" s="24" t="s">
        <v>1196</v>
      </c>
      <c r="H125" s="23" t="s">
        <v>397</v>
      </c>
      <c r="I125" s="3" t="s">
        <v>541</v>
      </c>
      <c r="J125" s="3" t="s">
        <v>541</v>
      </c>
      <c r="K125" s="3" t="s">
        <v>28</v>
      </c>
      <c r="L125" s="3" t="s">
        <v>28</v>
      </c>
      <c r="M125" s="6" t="s">
        <v>1734</v>
      </c>
      <c r="N125" s="3" t="s">
        <v>929</v>
      </c>
      <c r="O125" s="24" t="s">
        <v>2421</v>
      </c>
    </row>
    <row r="126" spans="1:15" x14ac:dyDescent="0.25">
      <c r="A126" s="40">
        <v>124</v>
      </c>
      <c r="B126" s="54" t="str">
        <f t="shared" si="5"/>
        <v>UART4_TX_DATA/DMA_UART2_TX/ADMA_UART1_TX/UART3_TXD/UART3_TXD/UART6_TXD</v>
      </c>
      <c r="C126" s="24" t="s">
        <v>141</v>
      </c>
      <c r="D126" t="s">
        <v>716</v>
      </c>
      <c r="E126" s="56" t="s">
        <v>1885</v>
      </c>
      <c r="F126" s="60" t="s">
        <v>1181</v>
      </c>
      <c r="G126" s="24" t="s">
        <v>1180</v>
      </c>
      <c r="H126" s="23" t="s">
        <v>1118</v>
      </c>
      <c r="I126" s="3" t="s">
        <v>1404</v>
      </c>
      <c r="J126" s="3" t="s">
        <v>1405</v>
      </c>
      <c r="K126" s="3" t="s">
        <v>1119</v>
      </c>
      <c r="L126" s="3" t="s">
        <v>1119</v>
      </c>
      <c r="M126" s="6" t="s">
        <v>1245</v>
      </c>
      <c r="N126" s="3" t="s">
        <v>2334</v>
      </c>
      <c r="O126" s="24" t="s">
        <v>2535</v>
      </c>
    </row>
    <row r="127" spans="1:15" x14ac:dyDescent="0.25">
      <c r="A127" s="40">
        <v>125</v>
      </c>
      <c r="B127" s="54" t="str">
        <f t="shared" si="5"/>
        <v>CSI_D1P/MIPI_CSI0_DP1/MIPI_CSI0_DP1/CSI_P1_D1_P/CSI_P1_D1_P/CSI0_RXP1</v>
      </c>
      <c r="C127" s="24" t="s">
        <v>255</v>
      </c>
      <c r="D127" t="s">
        <v>716</v>
      </c>
      <c r="E127" s="56" t="s">
        <v>1885</v>
      </c>
      <c r="F127" s="60" t="s">
        <v>1026</v>
      </c>
      <c r="G127" s="24" t="s">
        <v>1197</v>
      </c>
      <c r="H127" s="23" t="s">
        <v>399</v>
      </c>
      <c r="I127" s="3" t="s">
        <v>543</v>
      </c>
      <c r="J127" s="3" t="s">
        <v>543</v>
      </c>
      <c r="K127" s="3" t="s">
        <v>27</v>
      </c>
      <c r="L127" s="3" t="s">
        <v>27</v>
      </c>
      <c r="M127" s="6" t="s">
        <v>1736</v>
      </c>
      <c r="N127" s="3" t="s">
        <v>931</v>
      </c>
      <c r="O127" s="24" t="s">
        <v>2423</v>
      </c>
    </row>
    <row r="128" spans="1:15" x14ac:dyDescent="0.25">
      <c r="A128" s="40">
        <v>126</v>
      </c>
      <c r="B128" s="54" t="str">
        <f t="shared" si="5"/>
        <v>GND</v>
      </c>
      <c r="C128" s="24" t="s">
        <v>0</v>
      </c>
      <c r="D128" t="s">
        <v>716</v>
      </c>
      <c r="E128" s="56" t="s">
        <v>1886</v>
      </c>
      <c r="F128" s="60" t="s">
        <v>1009</v>
      </c>
      <c r="G128" s="24" t="s">
        <v>1009</v>
      </c>
      <c r="H128" s="23" t="s">
        <v>0</v>
      </c>
      <c r="I128" s="3" t="s">
        <v>0</v>
      </c>
      <c r="J128" s="3" t="s">
        <v>0</v>
      </c>
      <c r="K128" s="3" t="s">
        <v>0</v>
      </c>
      <c r="L128" s="3" t="s">
        <v>0</v>
      </c>
      <c r="M128" s="6" t="s">
        <v>0</v>
      </c>
      <c r="N128" s="3" t="s">
        <v>0</v>
      </c>
      <c r="O128" s="24" t="s">
        <v>0</v>
      </c>
    </row>
    <row r="129" spans="1:15" x14ac:dyDescent="0.25">
      <c r="A129" s="40">
        <v>127</v>
      </c>
      <c r="B129" s="54" t="str">
        <f t="shared" si="5"/>
        <v>CSI_D2P/MIPI_CSI0_DP2/MIPI_CSI0_DP2/CSI_P1_D2_P/CSI_P1_D2_P/CSI0_RXP2</v>
      </c>
      <c r="C129" s="24" t="s">
        <v>256</v>
      </c>
      <c r="D129" t="s">
        <v>716</v>
      </c>
      <c r="E129" s="56" t="s">
        <v>1885</v>
      </c>
      <c r="F129" s="60" t="s">
        <v>1027</v>
      </c>
      <c r="G129" s="24" t="s">
        <v>1108</v>
      </c>
      <c r="H129" s="23" t="s">
        <v>400</v>
      </c>
      <c r="I129" s="3" t="s">
        <v>544</v>
      </c>
      <c r="J129" s="3" t="s">
        <v>544</v>
      </c>
      <c r="K129" s="3" t="s">
        <v>30</v>
      </c>
      <c r="L129" s="3" t="s">
        <v>30</v>
      </c>
      <c r="M129" s="6" t="s">
        <v>1737</v>
      </c>
      <c r="N129" s="3" t="s">
        <v>3</v>
      </c>
      <c r="O129" s="24" t="s">
        <v>2424</v>
      </c>
    </row>
    <row r="130" spans="1:15" x14ac:dyDescent="0.25">
      <c r="A130" s="40">
        <v>128</v>
      </c>
      <c r="B130" s="54" t="str">
        <f t="shared" si="5"/>
        <v>PCIE_TXM/HSIO_PCIE0_TX0_N/HSIO_PCIE0_TX0_N/PCIE1_TX_N/NC/MCU_GPIO0_21</v>
      </c>
      <c r="C130" s="24" t="s">
        <v>257</v>
      </c>
      <c r="D130" t="s">
        <v>716</v>
      </c>
      <c r="E130" s="56" t="s">
        <v>1885</v>
      </c>
      <c r="F130" s="60" t="s">
        <v>933</v>
      </c>
      <c r="G130" s="24" t="s">
        <v>1198</v>
      </c>
      <c r="H130" s="23" t="s">
        <v>401</v>
      </c>
      <c r="I130" s="3" t="s">
        <v>545</v>
      </c>
      <c r="J130" s="3" t="s">
        <v>545</v>
      </c>
      <c r="K130" s="3" t="s">
        <v>21</v>
      </c>
      <c r="L130" s="3" t="s">
        <v>3</v>
      </c>
      <c r="M130" s="6" t="s">
        <v>1738</v>
      </c>
      <c r="N130" s="3" t="s">
        <v>2210</v>
      </c>
      <c r="O130" s="24" t="s">
        <v>2536</v>
      </c>
    </row>
    <row r="131" spans="1:15" x14ac:dyDescent="0.25">
      <c r="A131" s="40">
        <v>129</v>
      </c>
      <c r="B131" s="54" t="str">
        <f t="shared" si="5"/>
        <v>CSI_D2M/MIPI_CSI0_DN2/MIPI_CSI0_DN2/CSI_P1_D2_N/CSI_P1_D2_N/CSI0_RXN2</v>
      </c>
      <c r="C131" s="24" t="s">
        <v>258</v>
      </c>
      <c r="D131" t="s">
        <v>716</v>
      </c>
      <c r="E131" s="56" t="s">
        <v>1885</v>
      </c>
      <c r="F131" s="60" t="s">
        <v>1028</v>
      </c>
      <c r="G131" s="24" t="s">
        <v>1199</v>
      </c>
      <c r="H131" s="23" t="s">
        <v>402</v>
      </c>
      <c r="I131" s="3" t="s">
        <v>546</v>
      </c>
      <c r="J131" s="3" t="s">
        <v>546</v>
      </c>
      <c r="K131" s="3" t="s">
        <v>29</v>
      </c>
      <c r="L131" s="3" t="s">
        <v>29</v>
      </c>
      <c r="M131" s="6" t="s">
        <v>1739</v>
      </c>
      <c r="N131" s="3" t="s">
        <v>3</v>
      </c>
      <c r="O131" s="24" t="s">
        <v>2426</v>
      </c>
    </row>
    <row r="132" spans="1:15" x14ac:dyDescent="0.25">
      <c r="A132" s="40">
        <v>130</v>
      </c>
      <c r="B132" s="54" t="str">
        <f t="shared" si="5"/>
        <v>PCIE_TXP/HSIO_PCIE0_TX0_P/HSIO_PCIE0_TX0_P/PCIE1_TX_P/NC/MCU_RESETz</v>
      </c>
      <c r="C132" s="24" t="s">
        <v>259</v>
      </c>
      <c r="D132" t="s">
        <v>716</v>
      </c>
      <c r="E132" s="56" t="s">
        <v>1885</v>
      </c>
      <c r="F132" s="60" t="s">
        <v>935</v>
      </c>
      <c r="G132" s="24" t="s">
        <v>820</v>
      </c>
      <c r="H132" s="23" t="s">
        <v>403</v>
      </c>
      <c r="I132" s="3" t="s">
        <v>547</v>
      </c>
      <c r="J132" s="3" t="s">
        <v>547</v>
      </c>
      <c r="K132" s="3" t="s">
        <v>22</v>
      </c>
      <c r="L132" s="3" t="s">
        <v>3</v>
      </c>
      <c r="M132" s="6" t="s">
        <v>1740</v>
      </c>
      <c r="N132" s="3" t="s">
        <v>2211</v>
      </c>
      <c r="O132" s="24" t="s">
        <v>2427</v>
      </c>
    </row>
    <row r="133" spans="1:15" x14ac:dyDescent="0.25">
      <c r="A133" s="40">
        <v>131</v>
      </c>
      <c r="B133" s="54" t="str">
        <f t="shared" si="5"/>
        <v>CSI_D3M/MIPI_CSI0_DN3/MIPI_CSI0_DN3/CSI_P1_D3_N/CSI_P1_D3_N/CSI0_RXN3</v>
      </c>
      <c r="C133" s="24" t="s">
        <v>260</v>
      </c>
      <c r="D133" t="s">
        <v>716</v>
      </c>
      <c r="E133" s="56" t="s">
        <v>1885</v>
      </c>
      <c r="F133" s="60" t="s">
        <v>1029</v>
      </c>
      <c r="G133" s="24" t="s">
        <v>1200</v>
      </c>
      <c r="H133" s="23" t="s">
        <v>404</v>
      </c>
      <c r="I133" s="3" t="s">
        <v>548</v>
      </c>
      <c r="J133" s="3" t="s">
        <v>548</v>
      </c>
      <c r="K133" s="3" t="s">
        <v>26</v>
      </c>
      <c r="L133" s="3" t="s">
        <v>26</v>
      </c>
      <c r="M133" s="6" t="s">
        <v>1741</v>
      </c>
      <c r="N133" s="3" t="s">
        <v>2335</v>
      </c>
      <c r="O133" s="24" t="s">
        <v>2428</v>
      </c>
    </row>
    <row r="134" spans="1:15" x14ac:dyDescent="0.25">
      <c r="A134" s="40">
        <v>132</v>
      </c>
      <c r="B134" s="54" t="str">
        <f t="shared" si="5"/>
        <v>GND</v>
      </c>
      <c r="C134" s="24" t="s">
        <v>0</v>
      </c>
      <c r="D134" t="s">
        <v>716</v>
      </c>
      <c r="E134" s="56" t="s">
        <v>1886</v>
      </c>
      <c r="F134" s="60" t="s">
        <v>1009</v>
      </c>
      <c r="G134" s="24" t="s">
        <v>1009</v>
      </c>
      <c r="H134" s="23" t="s">
        <v>0</v>
      </c>
      <c r="I134" s="3" t="s">
        <v>0</v>
      </c>
      <c r="J134" s="3" t="s">
        <v>0</v>
      </c>
      <c r="K134" s="3" t="s">
        <v>0</v>
      </c>
      <c r="L134" s="3" t="s">
        <v>0</v>
      </c>
      <c r="M134" s="6" t="s">
        <v>0</v>
      </c>
      <c r="N134" s="3" t="s">
        <v>0</v>
      </c>
      <c r="O134" s="24" t="s">
        <v>0</v>
      </c>
    </row>
    <row r="135" spans="1:15" x14ac:dyDescent="0.25">
      <c r="A135" s="40">
        <v>133</v>
      </c>
      <c r="B135" s="54" t="str">
        <f t="shared" si="5"/>
        <v>CSI_D3P/MIPI_CSI0_DP3/MIPI_CSI0_DP3/CSI_P1_D3_P/CSI_P1_D3_P/CSI0_RXP3</v>
      </c>
      <c r="C135" s="24" t="s">
        <v>261</v>
      </c>
      <c r="D135" t="s">
        <v>716</v>
      </c>
      <c r="E135" s="56" t="s">
        <v>1885</v>
      </c>
      <c r="F135" s="60" t="s">
        <v>1030</v>
      </c>
      <c r="G135" s="24" t="s">
        <v>1201</v>
      </c>
      <c r="H135" s="23" t="s">
        <v>405</v>
      </c>
      <c r="I135" s="3" t="s">
        <v>549</v>
      </c>
      <c r="J135" s="3" t="s">
        <v>549</v>
      </c>
      <c r="K135" s="3" t="s">
        <v>25</v>
      </c>
      <c r="L135" s="3" t="s">
        <v>25</v>
      </c>
      <c r="M135" s="6" t="s">
        <v>1742</v>
      </c>
      <c r="N135" s="3" t="s">
        <v>3</v>
      </c>
      <c r="O135" s="24" t="s">
        <v>2429</v>
      </c>
    </row>
    <row r="136" spans="1:15" x14ac:dyDescent="0.25">
      <c r="A136" s="40">
        <v>134</v>
      </c>
      <c r="B136" s="54" t="str">
        <f t="shared" si="5"/>
        <v>PCIE_RXP/HSIO_PCIE0_RX0_P/HSIO_PCIE0_RX0_P/PCIE1_RX_P/NC/RESET_REQz</v>
      </c>
      <c r="C136" s="24" t="s">
        <v>262</v>
      </c>
      <c r="D136" t="s">
        <v>716</v>
      </c>
      <c r="E136" s="56" t="s">
        <v>1885</v>
      </c>
      <c r="F136" s="60" t="s">
        <v>938</v>
      </c>
      <c r="G136" s="24" t="s">
        <v>1202</v>
      </c>
      <c r="H136" s="23" t="s">
        <v>406</v>
      </c>
      <c r="I136" s="3" t="s">
        <v>550</v>
      </c>
      <c r="J136" s="3" t="s">
        <v>550</v>
      </c>
      <c r="K136" s="3" t="s">
        <v>24</v>
      </c>
      <c r="L136" s="3" t="s">
        <v>3</v>
      </c>
      <c r="M136" s="6" t="s">
        <v>1743</v>
      </c>
      <c r="N136" s="3" t="s">
        <v>2212</v>
      </c>
      <c r="O136" s="24" t="s">
        <v>2430</v>
      </c>
    </row>
    <row r="137" spans="1:15" x14ac:dyDescent="0.25">
      <c r="A137" s="40">
        <v>135</v>
      </c>
      <c r="B137" s="54" t="str">
        <f t="shared" si="5"/>
        <v>CSI_CLK0P/MIPI_CSI0_CKP/MIPI_CSI0_CKP/CSI_P1_CK_P/CSI_P1_CK_P/CSI0_RXCLKP</v>
      </c>
      <c r="C137" s="24" t="s">
        <v>263</v>
      </c>
      <c r="D137" t="s">
        <v>716</v>
      </c>
      <c r="E137" s="56" t="s">
        <v>1885</v>
      </c>
      <c r="F137" s="60" t="s">
        <v>939</v>
      </c>
      <c r="G137" s="24" t="s">
        <v>1203</v>
      </c>
      <c r="H137" s="23" t="s">
        <v>407</v>
      </c>
      <c r="I137" s="3" t="s">
        <v>551</v>
      </c>
      <c r="J137" s="3" t="s">
        <v>551</v>
      </c>
      <c r="K137" s="3" t="s">
        <v>33</v>
      </c>
      <c r="L137" s="3" t="s">
        <v>33</v>
      </c>
      <c r="M137" s="6" t="s">
        <v>1744</v>
      </c>
      <c r="N137" s="3" t="s">
        <v>2213</v>
      </c>
      <c r="O137" s="24" t="s">
        <v>2431</v>
      </c>
    </row>
    <row r="138" spans="1:15" x14ac:dyDescent="0.25">
      <c r="A138" s="40">
        <v>136</v>
      </c>
      <c r="B138" s="54" t="str">
        <f t="shared" si="5"/>
        <v>PCIE_RXM/HSIO_PCIE0_RX0_N/HSIO_PCIE0_RX0_N/PCIE1_RX_N/NC/MCU_ERRORn</v>
      </c>
      <c r="C138" s="24" t="s">
        <v>264</v>
      </c>
      <c r="D138" t="s">
        <v>716</v>
      </c>
      <c r="E138" s="56" t="s">
        <v>1885</v>
      </c>
      <c r="F138" s="60" t="s">
        <v>940</v>
      </c>
      <c r="G138" s="24" t="s">
        <v>2</v>
      </c>
      <c r="H138" s="23" t="s">
        <v>408</v>
      </c>
      <c r="I138" s="3" t="s">
        <v>552</v>
      </c>
      <c r="J138" s="3" t="s">
        <v>552</v>
      </c>
      <c r="K138" s="3" t="s">
        <v>23</v>
      </c>
      <c r="L138" s="3" t="s">
        <v>3</v>
      </c>
      <c r="M138" s="6" t="s">
        <v>1745</v>
      </c>
      <c r="N138" s="3" t="s">
        <v>2214</v>
      </c>
      <c r="O138" s="24" t="s">
        <v>2432</v>
      </c>
    </row>
    <row r="139" spans="1:15" x14ac:dyDescent="0.25">
      <c r="A139" s="40">
        <v>137</v>
      </c>
      <c r="B139" s="54" t="str">
        <f t="shared" si="5"/>
        <v>CSI_CLK0M/MIPI_CSI0_CKN/MIPI_CSI0_CKN/CSI_P1_CK_N/CSI_P1_CK_N/CSI0_RXCLKN</v>
      </c>
      <c r="C139" s="24" t="s">
        <v>265</v>
      </c>
      <c r="D139" t="s">
        <v>716</v>
      </c>
      <c r="E139" s="56" t="s">
        <v>1885</v>
      </c>
      <c r="F139" s="60" t="s">
        <v>941</v>
      </c>
      <c r="G139" s="24" t="s">
        <v>1204</v>
      </c>
      <c r="H139" s="23" t="s">
        <v>409</v>
      </c>
      <c r="I139" s="3" t="s">
        <v>553</v>
      </c>
      <c r="J139" s="3" t="s">
        <v>553</v>
      </c>
      <c r="K139" s="3" t="s">
        <v>34</v>
      </c>
      <c r="L139" s="3" t="s">
        <v>34</v>
      </c>
      <c r="M139" s="6" t="s">
        <v>1746</v>
      </c>
      <c r="N139" s="3" t="s">
        <v>2215</v>
      </c>
      <c r="O139" s="24" t="s">
        <v>2433</v>
      </c>
    </row>
    <row r="140" spans="1:15" x14ac:dyDescent="0.25">
      <c r="A140" s="40">
        <v>138</v>
      </c>
      <c r="B140" s="54" t="str">
        <f t="shared" si="5"/>
        <v>GND</v>
      </c>
      <c r="C140" s="24" t="s">
        <v>0</v>
      </c>
      <c r="D140" t="s">
        <v>716</v>
      </c>
      <c r="E140" s="56" t="s">
        <v>1886</v>
      </c>
      <c r="F140" s="60" t="s">
        <v>1009</v>
      </c>
      <c r="G140" s="24" t="s">
        <v>1009</v>
      </c>
      <c r="H140" s="23" t="s">
        <v>0</v>
      </c>
      <c r="I140" s="3" t="s">
        <v>0</v>
      </c>
      <c r="J140" s="3" t="s">
        <v>0</v>
      </c>
      <c r="K140" s="3" t="s">
        <v>0</v>
      </c>
      <c r="L140" s="3" t="s">
        <v>0</v>
      </c>
      <c r="M140" s="6" t="s">
        <v>0</v>
      </c>
      <c r="N140" s="3" t="s">
        <v>0</v>
      </c>
      <c r="O140" s="24" t="s">
        <v>0</v>
      </c>
    </row>
    <row r="141" spans="1:15" x14ac:dyDescent="0.25">
      <c r="A141" s="40">
        <v>139</v>
      </c>
      <c r="B141" s="54" t="str">
        <f t="shared" si="5"/>
        <v>GND</v>
      </c>
      <c r="C141" s="24" t="s">
        <v>0</v>
      </c>
      <c r="D141" t="s">
        <v>716</v>
      </c>
      <c r="E141" s="56" t="s">
        <v>1886</v>
      </c>
      <c r="F141" s="60" t="s">
        <v>1009</v>
      </c>
      <c r="G141" s="24" t="s">
        <v>1009</v>
      </c>
      <c r="H141" s="23" t="s">
        <v>0</v>
      </c>
      <c r="I141" s="3" t="s">
        <v>0</v>
      </c>
      <c r="J141" s="3" t="s">
        <v>0</v>
      </c>
      <c r="K141" s="3" t="s">
        <v>0</v>
      </c>
      <c r="L141" s="3" t="s">
        <v>0</v>
      </c>
      <c r="M141" s="6" t="s">
        <v>0</v>
      </c>
      <c r="N141" s="3" t="s">
        <v>0</v>
      </c>
      <c r="O141" s="24" t="s">
        <v>0</v>
      </c>
    </row>
    <row r="142" spans="1:15" x14ac:dyDescent="0.25">
      <c r="A142" s="40">
        <v>140</v>
      </c>
      <c r="B142" s="54" t="str">
        <f t="shared" si="5"/>
        <v/>
      </c>
      <c r="C142" s="24"/>
      <c r="D142" t="s">
        <v>716</v>
      </c>
      <c r="E142" s="56"/>
      <c r="F142" s="60" t="s">
        <v>942</v>
      </c>
      <c r="G142" s="24" t="s">
        <v>1031</v>
      </c>
      <c r="H142" s="23" t="s">
        <v>942</v>
      </c>
      <c r="I142" s="3" t="s">
        <v>1250</v>
      </c>
      <c r="J142" s="3" t="s">
        <v>1254</v>
      </c>
      <c r="K142" s="3" t="s">
        <v>134</v>
      </c>
      <c r="L142" s="3" t="s">
        <v>134</v>
      </c>
      <c r="M142" s="6" t="s">
        <v>1747</v>
      </c>
      <c r="N142" s="3" t="s">
        <v>2216</v>
      </c>
      <c r="O142" s="24" t="s">
        <v>2537</v>
      </c>
    </row>
    <row r="143" spans="1:15" x14ac:dyDescent="0.25">
      <c r="A143" s="40">
        <v>141</v>
      </c>
      <c r="B143" s="54" t="str">
        <f t="shared" si="5"/>
        <v/>
      </c>
      <c r="C143" s="24"/>
      <c r="D143" t="s">
        <v>716</v>
      </c>
      <c r="E143" s="56"/>
      <c r="F143" s="60" t="s">
        <v>1032</v>
      </c>
      <c r="G143" s="24" t="s">
        <v>1205</v>
      </c>
      <c r="H143" s="23" t="s">
        <v>1032</v>
      </c>
      <c r="I143" s="3" t="s">
        <v>1251</v>
      </c>
      <c r="J143" s="3" t="s">
        <v>1255</v>
      </c>
      <c r="K143" s="3" t="s">
        <v>1101</v>
      </c>
      <c r="L143" s="3" t="s">
        <v>3</v>
      </c>
      <c r="M143" s="6" t="s">
        <v>1748</v>
      </c>
      <c r="N143" s="3" t="s">
        <v>2217</v>
      </c>
      <c r="O143" s="24" t="s">
        <v>2538</v>
      </c>
    </row>
    <row r="144" spans="1:15" x14ac:dyDescent="0.25">
      <c r="A144" s="40">
        <v>142</v>
      </c>
      <c r="B144" s="54" t="str">
        <f t="shared" si="5"/>
        <v/>
      </c>
      <c r="C144" s="24"/>
      <c r="D144" t="s">
        <v>716</v>
      </c>
      <c r="E144" s="56"/>
      <c r="F144" s="60" t="s">
        <v>944</v>
      </c>
      <c r="G144" s="24" t="s">
        <v>823</v>
      </c>
      <c r="H144" s="23" t="s">
        <v>944</v>
      </c>
      <c r="I144" s="3" t="s">
        <v>1252</v>
      </c>
      <c r="J144" s="3" t="s">
        <v>1256</v>
      </c>
      <c r="K144" s="3" t="s">
        <v>137</v>
      </c>
      <c r="L144" s="3" t="s">
        <v>137</v>
      </c>
      <c r="M144" s="6" t="s">
        <v>1749</v>
      </c>
      <c r="N144" s="3" t="s">
        <v>2218</v>
      </c>
      <c r="O144" s="24" t="s">
        <v>2539</v>
      </c>
    </row>
    <row r="145" spans="1:15" x14ac:dyDescent="0.25">
      <c r="A145" s="40">
        <v>143</v>
      </c>
      <c r="B145" s="54" t="str">
        <f t="shared" si="5"/>
        <v/>
      </c>
      <c r="C145" s="24"/>
      <c r="D145" t="s">
        <v>716</v>
      </c>
      <c r="E145" s="56"/>
      <c r="F145" s="60" t="s">
        <v>1033</v>
      </c>
      <c r="G145" s="24" t="s">
        <v>1206</v>
      </c>
      <c r="H145" s="23" t="s">
        <v>1033</v>
      </c>
      <c r="I145" s="3" t="s">
        <v>1253</v>
      </c>
      <c r="J145" s="3" t="s">
        <v>1257</v>
      </c>
      <c r="K145" s="3" t="s">
        <v>2</v>
      </c>
      <c r="L145" s="3" t="s">
        <v>2</v>
      </c>
      <c r="M145" s="6" t="s">
        <v>1750</v>
      </c>
      <c r="N145" s="3" t="s">
        <v>2219</v>
      </c>
      <c r="O145" s="24" t="s">
        <v>2540</v>
      </c>
    </row>
    <row r="146" spans="1:15" x14ac:dyDescent="0.25">
      <c r="A146" s="40">
        <v>144</v>
      </c>
      <c r="B146" s="54" t="str">
        <f t="shared" si="5"/>
        <v>GND</v>
      </c>
      <c r="C146" s="24" t="s">
        <v>0</v>
      </c>
      <c r="D146" t="s">
        <v>716</v>
      </c>
      <c r="E146" s="56" t="s">
        <v>1886</v>
      </c>
      <c r="F146" s="60" t="s">
        <v>1009</v>
      </c>
      <c r="G146" s="24" t="s">
        <v>1009</v>
      </c>
      <c r="H146" s="23" t="s">
        <v>0</v>
      </c>
      <c r="I146" s="3" t="s">
        <v>0</v>
      </c>
      <c r="J146" s="3" t="s">
        <v>0</v>
      </c>
      <c r="K146" s="3" t="s">
        <v>0</v>
      </c>
      <c r="L146" s="3" t="s">
        <v>0</v>
      </c>
      <c r="M146" s="6" t="s">
        <v>0</v>
      </c>
      <c r="N146" s="3" t="s">
        <v>0</v>
      </c>
      <c r="O146" s="24" t="s">
        <v>0</v>
      </c>
    </row>
    <row r="147" spans="1:15" x14ac:dyDescent="0.25">
      <c r="A147" s="40">
        <v>145</v>
      </c>
      <c r="B147" s="54" t="str">
        <f t="shared" ref="B147:B178" si="6">IF(E147&lt;&gt;"",IF( AND(H147=I147,H147=J147,H147=K147,H147=L147,H147=O147),H147, H147&amp;"/"&amp;I147&amp;"/"&amp;J147&amp;"/"&amp;K147&amp;"/"&amp;L147&amp;"/"&amp;O147 ), "")</f>
        <v/>
      </c>
      <c r="C147" s="24"/>
      <c r="D147" t="s">
        <v>716</v>
      </c>
      <c r="E147" s="56"/>
      <c r="F147" s="60" t="s">
        <v>1034</v>
      </c>
      <c r="G147" s="24" t="s">
        <v>1207</v>
      </c>
      <c r="H147" s="23" t="s">
        <v>1034</v>
      </c>
      <c r="I147" s="3" t="s">
        <v>1258</v>
      </c>
      <c r="J147" s="3" t="s">
        <v>1264</v>
      </c>
      <c r="K147" s="3" t="s">
        <v>1262</v>
      </c>
      <c r="L147" s="3" t="s">
        <v>3</v>
      </c>
      <c r="M147" s="6" t="s">
        <v>1809</v>
      </c>
      <c r="N147" s="3" t="s">
        <v>3</v>
      </c>
      <c r="O147" s="24" t="s">
        <v>2541</v>
      </c>
    </row>
    <row r="148" spans="1:15" x14ac:dyDescent="0.25">
      <c r="A148" s="40">
        <v>146</v>
      </c>
      <c r="B148" s="54" t="str">
        <f t="shared" si="6"/>
        <v/>
      </c>
      <c r="C148" s="24"/>
      <c r="D148" t="s">
        <v>716</v>
      </c>
      <c r="E148" s="56"/>
      <c r="F148" s="60" t="s">
        <v>1035</v>
      </c>
      <c r="G148" s="24" t="s">
        <v>1208</v>
      </c>
      <c r="H148" s="23" t="s">
        <v>1035</v>
      </c>
      <c r="I148" s="3" t="s">
        <v>1259</v>
      </c>
      <c r="J148" s="3" t="s">
        <v>675</v>
      </c>
      <c r="K148" s="3" t="s">
        <v>1263</v>
      </c>
      <c r="L148" s="3" t="s">
        <v>3</v>
      </c>
      <c r="M148" s="6" t="s">
        <v>1810</v>
      </c>
      <c r="N148" s="3" t="s">
        <v>2221</v>
      </c>
      <c r="O148" s="24" t="s">
        <v>2542</v>
      </c>
    </row>
    <row r="149" spans="1:15" x14ac:dyDescent="0.25">
      <c r="A149" s="40">
        <v>147</v>
      </c>
      <c r="B149" s="54" t="str">
        <f t="shared" si="6"/>
        <v/>
      </c>
      <c r="C149" s="24"/>
      <c r="D149" t="s">
        <v>716</v>
      </c>
      <c r="E149" s="56"/>
      <c r="F149" s="60" t="s">
        <v>1036</v>
      </c>
      <c r="G149" s="24" t="s">
        <v>1209</v>
      </c>
      <c r="H149" s="23" t="s">
        <v>1036</v>
      </c>
      <c r="I149" s="3" t="s">
        <v>1260</v>
      </c>
      <c r="J149" s="3" t="s">
        <v>1265</v>
      </c>
      <c r="K149" s="3" t="s">
        <v>1198</v>
      </c>
      <c r="L149" s="3" t="s">
        <v>3</v>
      </c>
      <c r="M149" s="6" t="s">
        <v>1811</v>
      </c>
      <c r="N149" s="3" t="s">
        <v>3</v>
      </c>
      <c r="O149" s="24" t="s">
        <v>2543</v>
      </c>
    </row>
    <row r="150" spans="1:15" x14ac:dyDescent="0.25">
      <c r="A150" s="40">
        <v>148</v>
      </c>
      <c r="B150" s="54" t="str">
        <f t="shared" si="6"/>
        <v/>
      </c>
      <c r="C150" s="24"/>
      <c r="D150" t="s">
        <v>716</v>
      </c>
      <c r="E150" s="56"/>
      <c r="F150" s="60" t="s">
        <v>1037</v>
      </c>
      <c r="G150" s="24" t="s">
        <v>1210</v>
      </c>
      <c r="H150" s="23" t="s">
        <v>1037</v>
      </c>
      <c r="I150" s="3" t="s">
        <v>1261</v>
      </c>
      <c r="J150" s="3" t="s">
        <v>1266</v>
      </c>
      <c r="K150" s="3" t="s">
        <v>1226</v>
      </c>
      <c r="L150" s="3" t="s">
        <v>3</v>
      </c>
      <c r="M150" s="6" t="s">
        <v>1812</v>
      </c>
      <c r="N150" s="3" t="s">
        <v>2223</v>
      </c>
      <c r="O150" s="24" t="s">
        <v>2544</v>
      </c>
    </row>
    <row r="151" spans="1:15" x14ac:dyDescent="0.25">
      <c r="A151" s="40">
        <v>149</v>
      </c>
      <c r="B151" s="54" t="str">
        <f t="shared" si="6"/>
        <v>GND</v>
      </c>
      <c r="C151" s="24" t="s">
        <v>0</v>
      </c>
      <c r="D151" t="s">
        <v>716</v>
      </c>
      <c r="E151" s="56" t="s">
        <v>1886</v>
      </c>
      <c r="F151" s="60" t="s">
        <v>1009</v>
      </c>
      <c r="G151" s="24" t="s">
        <v>1009</v>
      </c>
      <c r="H151" s="23" t="s">
        <v>0</v>
      </c>
      <c r="I151" s="3" t="s">
        <v>0</v>
      </c>
      <c r="J151" s="3" t="s">
        <v>0</v>
      </c>
      <c r="K151" s="3" t="s">
        <v>0</v>
      </c>
      <c r="L151" s="3" t="s">
        <v>0</v>
      </c>
      <c r="M151" s="6" t="s">
        <v>0</v>
      </c>
      <c r="N151" s="3" t="s">
        <v>0</v>
      </c>
      <c r="O151" s="24" t="s">
        <v>0</v>
      </c>
    </row>
    <row r="152" spans="1:15" x14ac:dyDescent="0.25">
      <c r="A152" s="40">
        <v>150</v>
      </c>
      <c r="B152" s="54" t="str">
        <f t="shared" si="6"/>
        <v/>
      </c>
      <c r="C152" s="24"/>
      <c r="D152" t="s">
        <v>716</v>
      </c>
      <c r="E152" s="56"/>
      <c r="F152" s="60" t="s">
        <v>950</v>
      </c>
      <c r="G152" s="24" t="s">
        <v>1211</v>
      </c>
      <c r="H152" s="23" t="s">
        <v>950</v>
      </c>
      <c r="I152" s="3" t="s">
        <v>1267</v>
      </c>
      <c r="J152" s="3" t="s">
        <v>1274</v>
      </c>
      <c r="K152" s="3" t="s">
        <v>1282</v>
      </c>
      <c r="L152" s="3" t="s">
        <v>1282</v>
      </c>
      <c r="M152" s="6" t="s">
        <v>1813</v>
      </c>
      <c r="N152" s="3" t="s">
        <v>2224</v>
      </c>
      <c r="O152" s="24" t="s">
        <v>2545</v>
      </c>
    </row>
    <row r="153" spans="1:15" x14ac:dyDescent="0.25">
      <c r="A153" s="40">
        <v>151</v>
      </c>
      <c r="B153" s="54" t="str">
        <f t="shared" si="6"/>
        <v/>
      </c>
      <c r="C153" s="24"/>
      <c r="D153" t="s">
        <v>716</v>
      </c>
      <c r="E153" s="56"/>
      <c r="F153" s="60" t="s">
        <v>1038</v>
      </c>
      <c r="G153" s="24" t="s">
        <v>1212</v>
      </c>
      <c r="H153" s="23" t="s">
        <v>1038</v>
      </c>
      <c r="I153" s="3" t="s">
        <v>1268</v>
      </c>
      <c r="J153" s="3" t="s">
        <v>1275</v>
      </c>
      <c r="K153" s="3" t="s">
        <v>1621</v>
      </c>
      <c r="L153" s="3" t="s">
        <v>3</v>
      </c>
      <c r="M153" s="6" t="s">
        <v>1814</v>
      </c>
      <c r="N153" s="3" t="s">
        <v>2225</v>
      </c>
      <c r="O153" s="24" t="s">
        <v>2546</v>
      </c>
    </row>
    <row r="154" spans="1:15" x14ac:dyDescent="0.25">
      <c r="A154" s="40">
        <v>152</v>
      </c>
      <c r="B154" s="54" t="str">
        <f t="shared" si="6"/>
        <v/>
      </c>
      <c r="C154" s="24"/>
      <c r="D154" t="s">
        <v>716</v>
      </c>
      <c r="E154" s="56"/>
      <c r="F154" s="60" t="s">
        <v>952</v>
      </c>
      <c r="G154" s="24" t="s">
        <v>1213</v>
      </c>
      <c r="H154" s="23" t="s">
        <v>952</v>
      </c>
      <c r="I154" s="3" t="s">
        <v>1269</v>
      </c>
      <c r="J154" s="3" t="s">
        <v>1276</v>
      </c>
      <c r="K154" s="3" t="s">
        <v>1622</v>
      </c>
      <c r="L154" s="3" t="s">
        <v>3</v>
      </c>
      <c r="M154" s="6" t="s">
        <v>1815</v>
      </c>
      <c r="N154" s="3" t="s">
        <v>2336</v>
      </c>
      <c r="O154" s="24" t="s">
        <v>2547</v>
      </c>
    </row>
    <row r="155" spans="1:15" x14ac:dyDescent="0.25">
      <c r="A155" s="40">
        <v>153</v>
      </c>
      <c r="B155" s="54" t="str">
        <f t="shared" si="6"/>
        <v/>
      </c>
      <c r="C155" s="24"/>
      <c r="D155" t="s">
        <v>716</v>
      </c>
      <c r="E155" s="56"/>
      <c r="F155" s="60" t="s">
        <v>1039</v>
      </c>
      <c r="G155" s="24" t="s">
        <v>1214</v>
      </c>
      <c r="H155" s="23" t="s">
        <v>1039</v>
      </c>
      <c r="I155" s="3" t="s">
        <v>1270</v>
      </c>
      <c r="J155" s="3" t="s">
        <v>1277</v>
      </c>
      <c r="K155" s="3" t="s">
        <v>1223</v>
      </c>
      <c r="L155" s="3" t="s">
        <v>1223</v>
      </c>
      <c r="M155" s="6" t="s">
        <v>1816</v>
      </c>
      <c r="N155" s="3" t="s">
        <v>2337</v>
      </c>
      <c r="O155" s="24" t="s">
        <v>2548</v>
      </c>
    </row>
    <row r="156" spans="1:15" x14ac:dyDescent="0.25">
      <c r="A156" s="40">
        <v>154</v>
      </c>
      <c r="B156" s="54" t="str">
        <f t="shared" si="6"/>
        <v/>
      </c>
      <c r="C156" s="24"/>
      <c r="D156" t="s">
        <v>716</v>
      </c>
      <c r="E156" s="56"/>
      <c r="F156" s="60" t="s">
        <v>954</v>
      </c>
      <c r="G156" s="24" t="s">
        <v>1215</v>
      </c>
      <c r="H156" s="23" t="s">
        <v>954</v>
      </c>
      <c r="I156" s="3" t="s">
        <v>566</v>
      </c>
      <c r="J156" s="3" t="s">
        <v>1278</v>
      </c>
      <c r="K156" s="3" t="s">
        <v>1284</v>
      </c>
      <c r="L156" s="3" t="s">
        <v>1284</v>
      </c>
      <c r="M156" s="6" t="s">
        <v>422</v>
      </c>
      <c r="N156" s="3" t="s">
        <v>2228</v>
      </c>
      <c r="O156" s="24" t="s">
        <v>2549</v>
      </c>
    </row>
    <row r="157" spans="1:15" x14ac:dyDescent="0.25">
      <c r="A157" s="40">
        <v>155</v>
      </c>
      <c r="B157" s="54" t="str">
        <f t="shared" si="6"/>
        <v/>
      </c>
      <c r="C157" s="24"/>
      <c r="D157" t="s">
        <v>716</v>
      </c>
      <c r="E157" s="56"/>
      <c r="F157" s="60" t="s">
        <v>1040</v>
      </c>
      <c r="G157" s="24" t="s">
        <v>1216</v>
      </c>
      <c r="H157" s="23" t="s">
        <v>1040</v>
      </c>
      <c r="I157" s="3" t="s">
        <v>1271</v>
      </c>
      <c r="J157" s="3" t="s">
        <v>1279</v>
      </c>
      <c r="K157" s="3" t="s">
        <v>1285</v>
      </c>
      <c r="L157" s="3" t="s">
        <v>3</v>
      </c>
      <c r="M157" s="6" t="s">
        <v>1817</v>
      </c>
      <c r="N157" s="3" t="s">
        <v>3</v>
      </c>
      <c r="O157" s="24" t="s">
        <v>2550</v>
      </c>
    </row>
    <row r="158" spans="1:15" x14ac:dyDescent="0.25">
      <c r="A158" s="40">
        <v>156</v>
      </c>
      <c r="B158" s="54" t="str">
        <f t="shared" si="6"/>
        <v/>
      </c>
      <c r="C158" s="24"/>
      <c r="D158" t="s">
        <v>716</v>
      </c>
      <c r="E158" s="56"/>
      <c r="F158" s="60" t="s">
        <v>1041</v>
      </c>
      <c r="G158" s="24" t="s">
        <v>3</v>
      </c>
      <c r="H158" s="23" t="s">
        <v>1041</v>
      </c>
      <c r="I158" s="3" t="s">
        <v>1272</v>
      </c>
      <c r="J158" s="3" t="s">
        <v>1280</v>
      </c>
      <c r="K158" s="3" t="s">
        <v>1193</v>
      </c>
      <c r="L158" s="3" t="s">
        <v>3</v>
      </c>
      <c r="M158" s="6" t="s">
        <v>1818</v>
      </c>
      <c r="N158" s="3" t="s">
        <v>2229</v>
      </c>
      <c r="O158" s="24" t="s">
        <v>2551</v>
      </c>
    </row>
    <row r="159" spans="1:15" x14ac:dyDescent="0.25">
      <c r="A159" s="40">
        <v>157</v>
      </c>
      <c r="B159" s="54" t="str">
        <f t="shared" si="6"/>
        <v/>
      </c>
      <c r="C159" s="24"/>
      <c r="D159" t="s">
        <v>716</v>
      </c>
      <c r="E159" s="56"/>
      <c r="F159" s="60" t="s">
        <v>1042</v>
      </c>
      <c r="G159" s="24" t="s">
        <v>1217</v>
      </c>
      <c r="H159" s="23" t="s">
        <v>1042</v>
      </c>
      <c r="I159" s="3" t="s">
        <v>1273</v>
      </c>
      <c r="J159" s="3" t="s">
        <v>1281</v>
      </c>
      <c r="K159" s="3" t="s">
        <v>1623</v>
      </c>
      <c r="L159" s="3" t="s">
        <v>3</v>
      </c>
      <c r="M159" s="6" t="s">
        <v>1819</v>
      </c>
      <c r="N159" s="3" t="s">
        <v>3</v>
      </c>
      <c r="O159" s="24" t="s">
        <v>2552</v>
      </c>
    </row>
    <row r="160" spans="1:15" x14ac:dyDescent="0.25">
      <c r="A160" s="40">
        <v>158</v>
      </c>
      <c r="B160" s="54" t="str">
        <f t="shared" si="6"/>
        <v>GND</v>
      </c>
      <c r="C160" s="24" t="s">
        <v>0</v>
      </c>
      <c r="D160" t="s">
        <v>716</v>
      </c>
      <c r="E160" s="56" t="s">
        <v>1886</v>
      </c>
      <c r="F160" s="60" t="s">
        <v>1009</v>
      </c>
      <c r="G160" s="24" t="s">
        <v>1009</v>
      </c>
      <c r="H160" s="23" t="s">
        <v>0</v>
      </c>
      <c r="I160" s="3" t="s">
        <v>0</v>
      </c>
      <c r="J160" s="3" t="s">
        <v>0</v>
      </c>
      <c r="K160" s="3" t="s">
        <v>0</v>
      </c>
      <c r="L160" s="3" t="s">
        <v>0</v>
      </c>
      <c r="M160" s="6" t="s">
        <v>0</v>
      </c>
      <c r="N160" s="3" t="s">
        <v>0</v>
      </c>
      <c r="O160" s="24" t="s">
        <v>0</v>
      </c>
    </row>
    <row r="161" spans="1:15" x14ac:dyDescent="0.25">
      <c r="A161" s="40">
        <v>159</v>
      </c>
      <c r="B161" s="54" t="str">
        <f t="shared" si="6"/>
        <v>GND</v>
      </c>
      <c r="C161" s="24" t="s">
        <v>0</v>
      </c>
      <c r="D161" t="s">
        <v>716</v>
      </c>
      <c r="E161" s="56" t="s">
        <v>1886</v>
      </c>
      <c r="F161" s="60" t="s">
        <v>1009</v>
      </c>
      <c r="G161" s="24" t="s">
        <v>1009</v>
      </c>
      <c r="H161" s="2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6" t="s">
        <v>0</v>
      </c>
      <c r="N161" s="3" t="s">
        <v>0</v>
      </c>
      <c r="O161" s="24" t="s">
        <v>0</v>
      </c>
    </row>
    <row r="162" spans="1:15" x14ac:dyDescent="0.25">
      <c r="A162" s="40">
        <v>160</v>
      </c>
      <c r="B162" s="54" t="str">
        <f t="shared" si="6"/>
        <v>LVDS0_TX1_N/LVDS0_T0BN/MIPI_DSI0_DN1/DSI_TX1_N/*/LVDS0_CH0_TX1_N/DSI_TX1_N/*/LVDS0_CH0_TX1_N/OLDI0_A1N</v>
      </c>
      <c r="C162" s="24" t="s">
        <v>272</v>
      </c>
      <c r="D162" t="s">
        <v>716</v>
      </c>
      <c r="E162" s="56" t="s">
        <v>1885</v>
      </c>
      <c r="F162" s="60" t="s">
        <v>1044</v>
      </c>
      <c r="G162" s="24" t="s">
        <v>1043</v>
      </c>
      <c r="H162" s="23" t="s">
        <v>426</v>
      </c>
      <c r="I162" s="3" t="s">
        <v>570</v>
      </c>
      <c r="J162" s="3" t="s">
        <v>558</v>
      </c>
      <c r="K162" s="3" t="s">
        <v>122</v>
      </c>
      <c r="L162" s="3" t="s">
        <v>122</v>
      </c>
      <c r="M162" s="6" t="s">
        <v>958</v>
      </c>
      <c r="N162" s="3" t="s">
        <v>2230</v>
      </c>
      <c r="O162" s="24" t="s">
        <v>2450</v>
      </c>
    </row>
    <row r="163" spans="1:15" x14ac:dyDescent="0.25">
      <c r="A163" s="40">
        <v>161</v>
      </c>
      <c r="B163" s="54" t="str">
        <f t="shared" si="6"/>
        <v>LVDS0_TX0_N/LVDS0_T0AN/MIPI_DSI0_DN0/DSI_TX0_N/*/LVDS0_CH0_TX0_N/DSI_TX0_N/*/LVDS0_CH0_TX0_N/OLDI0_A0N</v>
      </c>
      <c r="C163" s="24" t="s">
        <v>273</v>
      </c>
      <c r="D163" t="s">
        <v>716</v>
      </c>
      <c r="E163" s="56" t="s">
        <v>1885</v>
      </c>
      <c r="F163" s="60" t="s">
        <v>1046</v>
      </c>
      <c r="G163" s="24" t="s">
        <v>1045</v>
      </c>
      <c r="H163" s="23" t="s">
        <v>427</v>
      </c>
      <c r="I163" s="3" t="s">
        <v>571</v>
      </c>
      <c r="J163" s="3" t="s">
        <v>555</v>
      </c>
      <c r="K163" s="3" t="s">
        <v>120</v>
      </c>
      <c r="L163" s="3" t="s">
        <v>120</v>
      </c>
      <c r="M163" s="6" t="s">
        <v>959</v>
      </c>
      <c r="N163" s="3" t="s">
        <v>2231</v>
      </c>
      <c r="O163" s="24" t="s">
        <v>2451</v>
      </c>
    </row>
    <row r="164" spans="1:15" x14ac:dyDescent="0.25">
      <c r="A164" s="40">
        <v>162</v>
      </c>
      <c r="B164" s="54" t="str">
        <f t="shared" si="6"/>
        <v>LVDS0_TX1_P/LVDS0_T0BP/MIPI_DSI0_DP1/DSI_TX1_P/*/LVDS0_CH0_TX1_P/DSI_TX1_P/*/LVDS0_CH0_TX1_P/OLDI0_A1P</v>
      </c>
      <c r="C164" s="24" t="s">
        <v>274</v>
      </c>
      <c r="D164" t="s">
        <v>716</v>
      </c>
      <c r="E164" s="56" t="s">
        <v>1885</v>
      </c>
      <c r="F164" s="60" t="s">
        <v>1048</v>
      </c>
      <c r="G164" s="24" t="s">
        <v>1047</v>
      </c>
      <c r="H164" s="23" t="s">
        <v>428</v>
      </c>
      <c r="I164" s="3" t="s">
        <v>572</v>
      </c>
      <c r="J164" s="3" t="s">
        <v>560</v>
      </c>
      <c r="K164" s="3" t="s">
        <v>121</v>
      </c>
      <c r="L164" s="3" t="s">
        <v>121</v>
      </c>
      <c r="M164" s="6" t="s">
        <v>960</v>
      </c>
      <c r="N164" s="3" t="s">
        <v>2232</v>
      </c>
      <c r="O164" s="24" t="s">
        <v>2452</v>
      </c>
    </row>
    <row r="165" spans="1:15" x14ac:dyDescent="0.25">
      <c r="A165" s="40">
        <v>163</v>
      </c>
      <c r="B165" s="54" t="str">
        <f t="shared" si="6"/>
        <v>LVDS0_TX0_P/LVDS0_T0AP/MIPI_DSI0_DP0/DSI_TX0_P/*/LVDS0_CH0_TX0_P/DSI_TX0_P/*/LVDS0_CH0_TX0_P/OLDI0_A0P</v>
      </c>
      <c r="C165" s="24" t="s">
        <v>275</v>
      </c>
      <c r="D165" t="s">
        <v>716</v>
      </c>
      <c r="E165" s="56" t="s">
        <v>1885</v>
      </c>
      <c r="F165" s="60" t="s">
        <v>1050</v>
      </c>
      <c r="G165" s="24" t="s">
        <v>1049</v>
      </c>
      <c r="H165" s="23" t="s">
        <v>429</v>
      </c>
      <c r="I165" s="3" t="s">
        <v>573</v>
      </c>
      <c r="J165" s="3" t="s">
        <v>557</v>
      </c>
      <c r="K165" s="3" t="s">
        <v>119</v>
      </c>
      <c r="L165" s="3" t="s">
        <v>119</v>
      </c>
      <c r="M165" s="6" t="s">
        <v>961</v>
      </c>
      <c r="N165" s="3" t="s">
        <v>2233</v>
      </c>
      <c r="O165" s="24" t="s">
        <v>2453</v>
      </c>
    </row>
    <row r="166" spans="1:15" x14ac:dyDescent="0.25">
      <c r="A166" s="40">
        <v>164</v>
      </c>
      <c r="B166" s="54" t="str">
        <f t="shared" si="6"/>
        <v>LVDS0_TX2_N/LVDS0_T0CN/MIPI_DSI0_DN2/DSI_TX2_N/*/LVDS0_CH0_TX2_N/DSI_TX2_N/*/LVDS0_CH0_TX2_N/OLDI0_A2N</v>
      </c>
      <c r="C166" s="24" t="s">
        <v>276</v>
      </c>
      <c r="D166" t="s">
        <v>716</v>
      </c>
      <c r="E166" s="56" t="s">
        <v>1885</v>
      </c>
      <c r="F166" s="60" t="s">
        <v>1052</v>
      </c>
      <c r="G166" s="24" t="s">
        <v>1051</v>
      </c>
      <c r="H166" s="23" t="s">
        <v>430</v>
      </c>
      <c r="I166" s="3" t="s">
        <v>574</v>
      </c>
      <c r="J166" s="3" t="s">
        <v>686</v>
      </c>
      <c r="K166" s="3" t="s">
        <v>117</v>
      </c>
      <c r="L166" s="3" t="s">
        <v>117</v>
      </c>
      <c r="M166" s="6" t="s">
        <v>962</v>
      </c>
      <c r="N166" s="3" t="s">
        <v>2234</v>
      </c>
      <c r="O166" s="24" t="s">
        <v>2454</v>
      </c>
    </row>
    <row r="167" spans="1:15" x14ac:dyDescent="0.25">
      <c r="A167" s="40">
        <v>165</v>
      </c>
      <c r="B167" s="54" t="str">
        <f t="shared" si="6"/>
        <v>LVDS0_TX3_N/LVDS0_T0DN/MIPI_DSI0_DN3/DSI_TX3_N/*/LVDS0_CH0_TX3_N/DSI_TX3_N/*/LVDS0_CH0_TX3_N/OLDI0_A3N</v>
      </c>
      <c r="C167" s="24" t="s">
        <v>277</v>
      </c>
      <c r="D167" t="s">
        <v>716</v>
      </c>
      <c r="E167" s="56" t="s">
        <v>1885</v>
      </c>
      <c r="F167" s="60" t="s">
        <v>1053</v>
      </c>
      <c r="G167" s="24" t="s">
        <v>1218</v>
      </c>
      <c r="H167" s="23" t="s">
        <v>431</v>
      </c>
      <c r="I167" s="3" t="s">
        <v>575</v>
      </c>
      <c r="J167" s="3" t="s">
        <v>687</v>
      </c>
      <c r="K167" s="3" t="s">
        <v>114</v>
      </c>
      <c r="L167" s="3" t="s">
        <v>114</v>
      </c>
      <c r="M167" s="6" t="s">
        <v>963</v>
      </c>
      <c r="N167" s="3" t="s">
        <v>2235</v>
      </c>
      <c r="O167" s="24" t="s">
        <v>2455</v>
      </c>
    </row>
    <row r="168" spans="1:15" x14ac:dyDescent="0.25">
      <c r="A168" s="40">
        <v>166</v>
      </c>
      <c r="B168" s="54" t="str">
        <f t="shared" si="6"/>
        <v>LVDS0_TX2_P/LVDS0_T0CP/MIPI_DSI0_DP2/DSI_TX2_P/*/LVDS0_CH0_TX2_P/DSI_TX2_P/*/LVDS0_CH0_TX2_P/OLDI0_A2P</v>
      </c>
      <c r="C168" s="24" t="s">
        <v>278</v>
      </c>
      <c r="D168" t="s">
        <v>716</v>
      </c>
      <c r="E168" s="56" t="s">
        <v>1885</v>
      </c>
      <c r="F168" s="60" t="s">
        <v>1055</v>
      </c>
      <c r="G168" s="24" t="s">
        <v>1054</v>
      </c>
      <c r="H168" s="23" t="s">
        <v>432</v>
      </c>
      <c r="I168" s="3" t="s">
        <v>576</v>
      </c>
      <c r="J168" s="3" t="s">
        <v>688</v>
      </c>
      <c r="K168" s="3" t="s">
        <v>118</v>
      </c>
      <c r="L168" s="3" t="s">
        <v>118</v>
      </c>
      <c r="M168" s="6" t="s">
        <v>964</v>
      </c>
      <c r="N168" s="3" t="s">
        <v>2236</v>
      </c>
      <c r="O168" s="24" t="s">
        <v>2456</v>
      </c>
    </row>
    <row r="169" spans="1:15" x14ac:dyDescent="0.25">
      <c r="A169" s="40">
        <v>167</v>
      </c>
      <c r="B169" s="54" t="str">
        <f t="shared" si="6"/>
        <v>LVDS0_TX3_P/LVDS0_T0DP/MIPI_DSI0_DP3/DSI_TX3_P/*/LVDS0_CH0_TX3_P/DSI_TX3_P/*/LVDS0_CH0_TX3_P/OLDI0_A3P</v>
      </c>
      <c r="C169" s="24" t="s">
        <v>279</v>
      </c>
      <c r="D169" t="s">
        <v>716</v>
      </c>
      <c r="E169" s="56" t="s">
        <v>1885</v>
      </c>
      <c r="F169" s="60" t="s">
        <v>1056</v>
      </c>
      <c r="G169" s="24" t="s">
        <v>1219</v>
      </c>
      <c r="H169" s="23" t="s">
        <v>433</v>
      </c>
      <c r="I169" s="3" t="s">
        <v>577</v>
      </c>
      <c r="J169" s="3" t="s">
        <v>689</v>
      </c>
      <c r="K169" s="3" t="s">
        <v>123</v>
      </c>
      <c r="L169" s="3" t="s">
        <v>123</v>
      </c>
      <c r="M169" s="6" t="s">
        <v>965</v>
      </c>
      <c r="N169" s="3" t="s">
        <v>2237</v>
      </c>
      <c r="O169" s="24" t="s">
        <v>2457</v>
      </c>
    </row>
    <row r="170" spans="1:15" x14ac:dyDescent="0.25">
      <c r="A170" s="40">
        <v>168</v>
      </c>
      <c r="B170" s="54" t="str">
        <f t="shared" si="6"/>
        <v>LVDS0_CLK_N/LVDS0_T0CLKN/MIPI_DSI0_CKN/DSI_CLK_N/*/LVDS0_CH0_CLK_N/DSI_CLK_N/*/LVDS0_CH0_CLK_N/OLDI0_CLK0N</v>
      </c>
      <c r="C170" s="24" t="s">
        <v>280</v>
      </c>
      <c r="D170" t="s">
        <v>716</v>
      </c>
      <c r="E170" s="56" t="s">
        <v>1885</v>
      </c>
      <c r="F170" s="60" t="s">
        <v>434</v>
      </c>
      <c r="G170" s="24" t="s">
        <v>1057</v>
      </c>
      <c r="H170" s="23" t="s">
        <v>434</v>
      </c>
      <c r="I170" s="3" t="s">
        <v>578</v>
      </c>
      <c r="J170" s="3" t="s">
        <v>556</v>
      </c>
      <c r="K170" s="3" t="s">
        <v>116</v>
      </c>
      <c r="L170" s="3" t="s">
        <v>116</v>
      </c>
      <c r="M170" s="6" t="s">
        <v>434</v>
      </c>
      <c r="N170" s="3" t="s">
        <v>2238</v>
      </c>
      <c r="O170" s="24" t="s">
        <v>2458</v>
      </c>
    </row>
    <row r="171" spans="1:15" x14ac:dyDescent="0.25">
      <c r="A171" s="40">
        <v>169</v>
      </c>
      <c r="B171" s="54" t="str">
        <f t="shared" si="6"/>
        <v>GND</v>
      </c>
      <c r="C171" s="24" t="s">
        <v>0</v>
      </c>
      <c r="D171" t="s">
        <v>716</v>
      </c>
      <c r="E171" s="56" t="s">
        <v>1886</v>
      </c>
      <c r="F171" s="60" t="s">
        <v>1009</v>
      </c>
      <c r="G171" s="24" t="s">
        <v>1009</v>
      </c>
      <c r="H171" s="23" t="s">
        <v>0</v>
      </c>
      <c r="I171" s="3" t="s">
        <v>0</v>
      </c>
      <c r="J171" s="3" t="s">
        <v>0</v>
      </c>
      <c r="K171" s="3" t="s">
        <v>0</v>
      </c>
      <c r="L171" s="3" t="s">
        <v>0</v>
      </c>
      <c r="M171" s="6" t="s">
        <v>0</v>
      </c>
      <c r="N171" s="3" t="s">
        <v>0</v>
      </c>
      <c r="O171" s="24" t="s">
        <v>0</v>
      </c>
    </row>
    <row r="172" spans="1:15" x14ac:dyDescent="0.25">
      <c r="A172" s="40">
        <v>170</v>
      </c>
      <c r="B172" s="54" t="str">
        <f t="shared" si="6"/>
        <v>LVDS0_CLK_P/LVDS0_T0CLKP/MIPI_DSI0_CKP/DSI_CLK_P/*/LVDS0_CH0_CLK_P/DSI_CLK_P/*/LVDS0_CH0_CLK_P/OLDI0_CLK0P</v>
      </c>
      <c r="C172" s="24" t="s">
        <v>281</v>
      </c>
      <c r="D172" t="s">
        <v>716</v>
      </c>
      <c r="E172" s="56" t="s">
        <v>1885</v>
      </c>
      <c r="F172" s="60" t="s">
        <v>435</v>
      </c>
      <c r="G172" s="24" t="s">
        <v>1058</v>
      </c>
      <c r="H172" s="23" t="s">
        <v>435</v>
      </c>
      <c r="I172" s="3" t="s">
        <v>579</v>
      </c>
      <c r="J172" s="3" t="s">
        <v>554</v>
      </c>
      <c r="K172" s="3" t="s">
        <v>115</v>
      </c>
      <c r="L172" s="3" t="s">
        <v>115</v>
      </c>
      <c r="M172" s="6" t="s">
        <v>435</v>
      </c>
      <c r="N172" s="3" t="s">
        <v>2239</v>
      </c>
      <c r="O172" s="24" t="s">
        <v>2459</v>
      </c>
    </row>
    <row r="173" spans="1:15" x14ac:dyDescent="0.25">
      <c r="A173" s="40">
        <v>171</v>
      </c>
      <c r="B173" s="54" t="str">
        <f t="shared" si="6"/>
        <v>UART5_TX_DATA/DMA_UART4_TX/ADMA_UART2_TX/UART2_TXD/UART2_TXD/UART2_TXD</v>
      </c>
      <c r="C173" s="24" t="s">
        <v>138</v>
      </c>
      <c r="D173" t="s">
        <v>716</v>
      </c>
      <c r="E173" s="56" t="s">
        <v>1885</v>
      </c>
      <c r="F173" s="60" t="s">
        <v>1183</v>
      </c>
      <c r="G173" s="24" t="s">
        <v>1182</v>
      </c>
      <c r="H173" s="23" t="s">
        <v>1120</v>
      </c>
      <c r="I173" s="3" t="s">
        <v>1406</v>
      </c>
      <c r="J173" s="3" t="s">
        <v>1407</v>
      </c>
      <c r="K173" s="3" t="s">
        <v>1087</v>
      </c>
      <c r="L173" s="3" t="s">
        <v>1087</v>
      </c>
      <c r="M173" s="6" t="s">
        <v>1107</v>
      </c>
      <c r="N173" s="3" t="s">
        <v>2338</v>
      </c>
      <c r="O173" s="24" t="s">
        <v>1087</v>
      </c>
    </row>
    <row r="174" spans="1:15" x14ac:dyDescent="0.25">
      <c r="A174" s="40">
        <v>172</v>
      </c>
      <c r="B174" s="54" t="str">
        <f t="shared" si="6"/>
        <v>GND</v>
      </c>
      <c r="C174" s="24" t="s">
        <v>0</v>
      </c>
      <c r="D174" t="s">
        <v>716</v>
      </c>
      <c r="E174" s="56" t="s">
        <v>1886</v>
      </c>
      <c r="F174" s="60" t="s">
        <v>1009</v>
      </c>
      <c r="G174" s="24" t="s">
        <v>1009</v>
      </c>
      <c r="H174" s="23" t="s">
        <v>0</v>
      </c>
      <c r="I174" s="3" t="s">
        <v>0</v>
      </c>
      <c r="J174" s="3" t="s">
        <v>0</v>
      </c>
      <c r="K174" s="3" t="s">
        <v>0</v>
      </c>
      <c r="L174" s="3" t="s">
        <v>0</v>
      </c>
      <c r="M174" s="6" t="s">
        <v>0</v>
      </c>
      <c r="N174" s="3" t="s">
        <v>0</v>
      </c>
      <c r="O174" s="24" t="s">
        <v>0</v>
      </c>
    </row>
    <row r="175" spans="1:15" x14ac:dyDescent="0.25">
      <c r="A175" s="40">
        <v>173</v>
      </c>
      <c r="B175" s="54" t="str">
        <f t="shared" si="6"/>
        <v/>
      </c>
      <c r="C175" s="24"/>
      <c r="D175" t="s">
        <v>716</v>
      </c>
      <c r="E175" s="56"/>
      <c r="F175" s="60" t="s">
        <v>1185</v>
      </c>
      <c r="G175" s="24" t="s">
        <v>1184</v>
      </c>
      <c r="H175" s="23" t="s">
        <v>1185</v>
      </c>
      <c r="I175" s="3" t="s">
        <v>1420</v>
      </c>
      <c r="J175" s="3" t="s">
        <v>1421</v>
      </c>
      <c r="K175" s="3" t="s">
        <v>1102</v>
      </c>
      <c r="L175" s="3" t="s">
        <v>3</v>
      </c>
      <c r="M175" s="6" t="s">
        <v>1820</v>
      </c>
      <c r="N175" s="3" t="s">
        <v>3</v>
      </c>
      <c r="O175" s="24" t="s">
        <v>2553</v>
      </c>
    </row>
    <row r="176" spans="1:15" x14ac:dyDescent="0.25">
      <c r="A176" s="40">
        <v>174</v>
      </c>
      <c r="B176" s="54" t="str">
        <f t="shared" si="6"/>
        <v>I2C2_SCL/DMA_I2C0_SCL or HDMI_TX0_DDC_SCL/ADMA_I2C3_SCL/I2C4_SCL/I2C4_SCL/I2C2_SCL</v>
      </c>
      <c r="C176" s="24" t="s">
        <v>282</v>
      </c>
      <c r="D176" t="s">
        <v>716</v>
      </c>
      <c r="E176" s="56" t="s">
        <v>1885</v>
      </c>
      <c r="F176" s="60" t="s">
        <v>1113</v>
      </c>
      <c r="G176" s="24" t="s">
        <v>1121</v>
      </c>
      <c r="H176" s="23" t="s">
        <v>1113</v>
      </c>
      <c r="I176" s="3" t="s">
        <v>1408</v>
      </c>
      <c r="J176" s="3" t="s">
        <v>1409</v>
      </c>
      <c r="K176" s="3" t="s">
        <v>1121</v>
      </c>
      <c r="L176" s="3" t="s">
        <v>1121</v>
      </c>
      <c r="M176" s="6" t="s">
        <v>1821</v>
      </c>
      <c r="N176" s="3" t="s">
        <v>2339</v>
      </c>
      <c r="O176" s="24" t="s">
        <v>1113</v>
      </c>
    </row>
    <row r="177" spans="1:15" x14ac:dyDescent="0.25">
      <c r="A177" s="40">
        <v>175</v>
      </c>
      <c r="B177" s="54" t="str">
        <f t="shared" si="6"/>
        <v>UART4_RX_DATA/DMA_UART2_RX/ADMA_UART1_RX/UART3_RXD/UART3_RXD/UART6_RXD</v>
      </c>
      <c r="C177" s="24" t="s">
        <v>139</v>
      </c>
      <c r="D177" t="s">
        <v>716</v>
      </c>
      <c r="E177" s="56" t="s">
        <v>1885</v>
      </c>
      <c r="F177" s="60" t="s">
        <v>1187</v>
      </c>
      <c r="G177" s="24" t="s">
        <v>1186</v>
      </c>
      <c r="H177" s="23" t="s">
        <v>1122</v>
      </c>
      <c r="I177" s="3" t="s">
        <v>1410</v>
      </c>
      <c r="J177" s="3" t="s">
        <v>1411</v>
      </c>
      <c r="K177" s="3" t="s">
        <v>1123</v>
      </c>
      <c r="L177" s="3" t="s">
        <v>1123</v>
      </c>
      <c r="M177" s="6" t="s">
        <v>1244</v>
      </c>
      <c r="N177" s="3" t="s">
        <v>2340</v>
      </c>
      <c r="O177" s="24" t="s">
        <v>2554</v>
      </c>
    </row>
    <row r="178" spans="1:15" x14ac:dyDescent="0.25">
      <c r="A178" s="40">
        <v>176</v>
      </c>
      <c r="B178" s="54" t="str">
        <f t="shared" si="6"/>
        <v>I2C2_SDA/DMA_I2C0_SDA or HDMI_TX0_DDC_SDA/ADMA_I2C3_SDA/I2C4_SDA/I2C4_SDA/I2C2_SDA</v>
      </c>
      <c r="C178" s="24" t="s">
        <v>283</v>
      </c>
      <c r="D178" t="s">
        <v>716</v>
      </c>
      <c r="E178" s="56" t="s">
        <v>1885</v>
      </c>
      <c r="F178" s="60" t="s">
        <v>1111</v>
      </c>
      <c r="G178" s="24" t="s">
        <v>1124</v>
      </c>
      <c r="H178" s="23" t="s">
        <v>1111</v>
      </c>
      <c r="I178" s="3" t="s">
        <v>1412</v>
      </c>
      <c r="J178" s="3" t="s">
        <v>1413</v>
      </c>
      <c r="K178" s="3" t="s">
        <v>1124</v>
      </c>
      <c r="L178" s="3" t="s">
        <v>1124</v>
      </c>
      <c r="M178" s="6" t="s">
        <v>1822</v>
      </c>
      <c r="N178" s="3" t="s">
        <v>2341</v>
      </c>
      <c r="O178" s="24" t="s">
        <v>1111</v>
      </c>
    </row>
    <row r="179" spans="1:15" x14ac:dyDescent="0.25">
      <c r="A179" s="40">
        <v>177</v>
      </c>
      <c r="B179" s="54" t="str">
        <f t="shared" ref="B179:B202" si="7">IF(E179&lt;&gt;"",IF( AND(H179=I179,H179=J179,H179=K179,H179=L179,H179=O179),H179, H179&amp;"/"&amp;I179&amp;"/"&amp;J179&amp;"/"&amp;K179&amp;"/"&amp;L179&amp;"/"&amp;O179 ), "")</f>
        <v/>
      </c>
      <c r="C179" s="24"/>
      <c r="D179" t="s">
        <v>716</v>
      </c>
      <c r="E179" s="56"/>
      <c r="F179" s="60" t="s">
        <v>1422</v>
      </c>
      <c r="G179" s="24" t="s">
        <v>1425</v>
      </c>
      <c r="H179" s="23" t="s">
        <v>1422</v>
      </c>
      <c r="I179" s="3" t="s">
        <v>1423</v>
      </c>
      <c r="J179" s="3" t="s">
        <v>1424</v>
      </c>
      <c r="K179" s="3" t="s">
        <v>1193</v>
      </c>
      <c r="L179" s="3" t="s">
        <v>3</v>
      </c>
      <c r="M179" s="6" t="s">
        <v>1622</v>
      </c>
      <c r="N179" s="3" t="s">
        <v>2342</v>
      </c>
      <c r="O179" s="24" t="s">
        <v>2555</v>
      </c>
    </row>
    <row r="180" spans="1:15" x14ac:dyDescent="0.25">
      <c r="A180" s="40">
        <v>178</v>
      </c>
      <c r="B180" s="54" t="str">
        <f t="shared" si="7"/>
        <v>GND</v>
      </c>
      <c r="C180" s="24" t="s">
        <v>0</v>
      </c>
      <c r="D180" t="s">
        <v>716</v>
      </c>
      <c r="E180" s="56" t="s">
        <v>1886</v>
      </c>
      <c r="F180" s="60" t="s">
        <v>1009</v>
      </c>
      <c r="G180" s="24" t="s">
        <v>1009</v>
      </c>
      <c r="H180" s="23" t="s">
        <v>0</v>
      </c>
      <c r="I180" s="3" t="s">
        <v>0</v>
      </c>
      <c r="J180" s="3" t="s">
        <v>0</v>
      </c>
      <c r="K180" s="3" t="s">
        <v>0</v>
      </c>
      <c r="L180" s="3" t="s">
        <v>0</v>
      </c>
      <c r="M180" s="6" t="s">
        <v>0</v>
      </c>
      <c r="N180" s="3" t="s">
        <v>0</v>
      </c>
      <c r="O180" s="24" t="s">
        <v>0</v>
      </c>
    </row>
    <row r="181" spans="1:15" x14ac:dyDescent="0.25">
      <c r="A181" s="40">
        <v>179</v>
      </c>
      <c r="B181" s="54" t="str">
        <f t="shared" si="7"/>
        <v>GND</v>
      </c>
      <c r="C181" s="24" t="s">
        <v>0</v>
      </c>
      <c r="D181" t="s">
        <v>716</v>
      </c>
      <c r="E181" s="56" t="s">
        <v>1886</v>
      </c>
      <c r="F181" s="60" t="s">
        <v>1009</v>
      </c>
      <c r="G181" s="24" t="s">
        <v>1009</v>
      </c>
      <c r="H181" s="23" t="s">
        <v>0</v>
      </c>
      <c r="I181" s="3" t="s">
        <v>0</v>
      </c>
      <c r="J181" s="3" t="s">
        <v>0</v>
      </c>
      <c r="K181" s="3" t="s">
        <v>0</v>
      </c>
      <c r="L181" s="3" t="s">
        <v>0</v>
      </c>
      <c r="M181" s="6" t="s">
        <v>0</v>
      </c>
      <c r="N181" s="3" t="s">
        <v>0</v>
      </c>
      <c r="O181" s="24" t="s">
        <v>0</v>
      </c>
    </row>
    <row r="182" spans="1:15" x14ac:dyDescent="0.25">
      <c r="A182" s="40">
        <v>180</v>
      </c>
      <c r="B182" s="54" t="str">
        <f t="shared" si="7"/>
        <v>LVDS1_CLK_N/LVDS0_T1CLKN/MIPI_DSI1_CKN/LVDS0_CH1_CLK_N/LVDS0_CH1_CLK_N/OLDI0_CLK1N</v>
      </c>
      <c r="C182" s="24" t="s">
        <v>285</v>
      </c>
      <c r="D182" t="s">
        <v>716</v>
      </c>
      <c r="E182" s="56" t="s">
        <v>1885</v>
      </c>
      <c r="F182" s="60" t="s">
        <v>442</v>
      </c>
      <c r="G182" s="24" t="s">
        <v>839</v>
      </c>
      <c r="H182" s="23" t="s">
        <v>442</v>
      </c>
      <c r="I182" s="3" t="s">
        <v>586</v>
      </c>
      <c r="J182" s="3" t="s">
        <v>696</v>
      </c>
      <c r="K182" s="3" t="s">
        <v>1125</v>
      </c>
      <c r="L182" s="3" t="s">
        <v>1125</v>
      </c>
      <c r="M182" s="6" t="s">
        <v>442</v>
      </c>
      <c r="N182" s="3" t="s">
        <v>2245</v>
      </c>
      <c r="O182" s="24" t="s">
        <v>2466</v>
      </c>
    </row>
    <row r="183" spans="1:15" x14ac:dyDescent="0.25">
      <c r="A183" s="40">
        <v>181</v>
      </c>
      <c r="B183" s="54" t="str">
        <f t="shared" si="7"/>
        <v>LVDS1_TX3_P/LVDS0_T1DP/*/MIPI_DSI0_DP3/**/HDMI_TX0_AUX_P/MIPI_DSI1_DP3/LVDS0_CH1_TX3_P/LVDS0_CH1_TX3_P/OLDI0_A7P</v>
      </c>
      <c r="C183" s="24" t="s">
        <v>286</v>
      </c>
      <c r="D183" t="s">
        <v>716</v>
      </c>
      <c r="E183" s="56" t="s">
        <v>1885</v>
      </c>
      <c r="F183" s="60" t="s">
        <v>1059</v>
      </c>
      <c r="G183" s="24" t="s">
        <v>1220</v>
      </c>
      <c r="H183" s="23" t="s">
        <v>443</v>
      </c>
      <c r="I183" s="3" t="s">
        <v>587</v>
      </c>
      <c r="J183" s="3" t="s">
        <v>697</v>
      </c>
      <c r="K183" s="3" t="s">
        <v>1126</v>
      </c>
      <c r="L183" s="3" t="s">
        <v>1126</v>
      </c>
      <c r="M183" s="6" t="s">
        <v>972</v>
      </c>
      <c r="N183" s="3" t="s">
        <v>2246</v>
      </c>
      <c r="O183" s="24" t="s">
        <v>2467</v>
      </c>
    </row>
    <row r="184" spans="1:15" x14ac:dyDescent="0.25">
      <c r="A184" s="40">
        <v>182</v>
      </c>
      <c r="B184" s="54" t="str">
        <f t="shared" si="7"/>
        <v>LVDS1_CLK_P/LVDS0_T1CLKP/MIPI_DSI1_CKP/LVDS0_CH1_CLK_P/LVDS0_CH1_CLK_P/OLDI0_CLK1P</v>
      </c>
      <c r="C184" s="24" t="s">
        <v>287</v>
      </c>
      <c r="D184" t="s">
        <v>716</v>
      </c>
      <c r="E184" s="56" t="s">
        <v>1885</v>
      </c>
      <c r="F184" s="60" t="s">
        <v>444</v>
      </c>
      <c r="G184" s="24" t="s">
        <v>841</v>
      </c>
      <c r="H184" s="23" t="s">
        <v>444</v>
      </c>
      <c r="I184" s="3" t="s">
        <v>588</v>
      </c>
      <c r="J184" s="3" t="s">
        <v>698</v>
      </c>
      <c r="K184" s="3" t="s">
        <v>1127</v>
      </c>
      <c r="L184" s="3" t="s">
        <v>1127</v>
      </c>
      <c r="M184" s="6" t="s">
        <v>444</v>
      </c>
      <c r="N184" s="3" t="s">
        <v>2247</v>
      </c>
      <c r="O184" s="24" t="s">
        <v>2468</v>
      </c>
    </row>
    <row r="185" spans="1:15" x14ac:dyDescent="0.25">
      <c r="A185" s="40">
        <v>183</v>
      </c>
      <c r="B185" s="54" t="str">
        <f t="shared" si="7"/>
        <v>LVDS1_TX3_N/LVDS0_T1DN/*/MIPI_DSI0_DN3/**/HDMI_TX0_AUX_M/MIPI_DSI1_DN3/LVDS0_CH1_TX3_N/LVDS0_CH1_TX3_N/OLDI0_A7N</v>
      </c>
      <c r="C185" s="24" t="s">
        <v>288</v>
      </c>
      <c r="D185" t="s">
        <v>716</v>
      </c>
      <c r="E185" s="56" t="s">
        <v>1885</v>
      </c>
      <c r="F185" s="60" t="s">
        <v>1060</v>
      </c>
      <c r="G185" s="24" t="s">
        <v>3</v>
      </c>
      <c r="H185" s="23" t="s">
        <v>445</v>
      </c>
      <c r="I185" s="3" t="s">
        <v>589</v>
      </c>
      <c r="J185" s="3" t="s">
        <v>699</v>
      </c>
      <c r="K185" s="3" t="s">
        <v>1128</v>
      </c>
      <c r="L185" s="3" t="s">
        <v>1128</v>
      </c>
      <c r="M185" s="6" t="s">
        <v>973</v>
      </c>
      <c r="N185" s="3" t="s">
        <v>2248</v>
      </c>
      <c r="O185" s="24" t="s">
        <v>2469</v>
      </c>
    </row>
    <row r="186" spans="1:15" x14ac:dyDescent="0.25">
      <c r="A186" s="40">
        <v>184</v>
      </c>
      <c r="B186" s="54" t="str">
        <f t="shared" si="7"/>
        <v>LVDS1_TX0_N/LVDS0_T1AN/MIPI_DSI1_DN0/LVDS0_CH1_TX0_N/LVDS0_CH1_TX0_N/OLDI0_A4N</v>
      </c>
      <c r="C186" s="24" t="s">
        <v>289</v>
      </c>
      <c r="D186" t="s">
        <v>716</v>
      </c>
      <c r="E186" s="56" t="s">
        <v>1885</v>
      </c>
      <c r="F186" s="60" t="s">
        <v>1061</v>
      </c>
      <c r="G186" s="24" t="s">
        <v>3</v>
      </c>
      <c r="H186" s="23" t="s">
        <v>446</v>
      </c>
      <c r="I186" s="3" t="s">
        <v>590</v>
      </c>
      <c r="J186" s="3" t="s">
        <v>700</v>
      </c>
      <c r="K186" s="3" t="s">
        <v>1129</v>
      </c>
      <c r="L186" s="3" t="s">
        <v>1129</v>
      </c>
      <c r="M186" s="6" t="s">
        <v>974</v>
      </c>
      <c r="N186" s="3" t="s">
        <v>2249</v>
      </c>
      <c r="O186" s="24" t="s">
        <v>2470</v>
      </c>
    </row>
    <row r="187" spans="1:15" x14ac:dyDescent="0.25">
      <c r="A187" s="40">
        <v>185</v>
      </c>
      <c r="B187" s="54" t="str">
        <f t="shared" si="7"/>
        <v>GND</v>
      </c>
      <c r="C187" s="24" t="s">
        <v>0</v>
      </c>
      <c r="D187" t="s">
        <v>716</v>
      </c>
      <c r="E187" s="56" t="s">
        <v>1886</v>
      </c>
      <c r="F187" s="60" t="s">
        <v>1009</v>
      </c>
      <c r="G187" s="24" t="s">
        <v>1009</v>
      </c>
      <c r="H187" s="23" t="s">
        <v>0</v>
      </c>
      <c r="I187" s="3" t="s">
        <v>0</v>
      </c>
      <c r="J187" s="3" t="s">
        <v>0</v>
      </c>
      <c r="K187" s="3" t="s">
        <v>0</v>
      </c>
      <c r="L187" s="3" t="s">
        <v>0</v>
      </c>
      <c r="M187" s="6" t="s">
        <v>0</v>
      </c>
      <c r="N187" s="3" t="s">
        <v>0</v>
      </c>
      <c r="O187" s="24" t="s">
        <v>0</v>
      </c>
    </row>
    <row r="188" spans="1:15" x14ac:dyDescent="0.25">
      <c r="A188" s="40">
        <v>186</v>
      </c>
      <c r="B188" s="54" t="str">
        <f t="shared" si="7"/>
        <v>LVDS1_TX0_P/LVDS0_T1AP/MIPI_DSI1_DP0/LVDS0_CH1_TX0_P/LVDS0_CH1_TX0_P/OLDI0_A4P</v>
      </c>
      <c r="C188" s="24" t="s">
        <v>290</v>
      </c>
      <c r="D188" t="s">
        <v>716</v>
      </c>
      <c r="E188" s="56" t="s">
        <v>1885</v>
      </c>
      <c r="F188" s="60" t="s">
        <v>1062</v>
      </c>
      <c r="G188" s="24" t="s">
        <v>3</v>
      </c>
      <c r="H188" s="23" t="s">
        <v>447</v>
      </c>
      <c r="I188" s="3" t="s">
        <v>591</v>
      </c>
      <c r="J188" s="3" t="s">
        <v>701</v>
      </c>
      <c r="K188" s="3" t="s">
        <v>1130</v>
      </c>
      <c r="L188" s="3" t="s">
        <v>1130</v>
      </c>
      <c r="M188" s="6" t="s">
        <v>975</v>
      </c>
      <c r="N188" s="3" t="s">
        <v>2250</v>
      </c>
      <c r="O188" s="24" t="s">
        <v>2471</v>
      </c>
    </row>
    <row r="189" spans="1:15" x14ac:dyDescent="0.25">
      <c r="A189" s="40">
        <v>187</v>
      </c>
      <c r="B189" s="54" t="str">
        <f t="shared" si="7"/>
        <v>TS_X-</v>
      </c>
      <c r="C189" s="24" t="s">
        <v>291</v>
      </c>
      <c r="D189" t="s">
        <v>716</v>
      </c>
      <c r="E189" s="56" t="s">
        <v>1885</v>
      </c>
      <c r="F189" s="60" t="s">
        <v>1063</v>
      </c>
      <c r="G189" s="24" t="s">
        <v>1450</v>
      </c>
      <c r="H189" s="23" t="s">
        <v>1063</v>
      </c>
      <c r="I189" s="3" t="s">
        <v>1063</v>
      </c>
      <c r="J189" s="3" t="s">
        <v>1063</v>
      </c>
      <c r="K189" s="3" t="s">
        <v>1063</v>
      </c>
      <c r="L189" s="3" t="s">
        <v>1063</v>
      </c>
      <c r="M189" s="6" t="s">
        <v>1063</v>
      </c>
      <c r="N189" s="3" t="s">
        <v>1063</v>
      </c>
      <c r="O189" s="24" t="s">
        <v>1063</v>
      </c>
    </row>
    <row r="190" spans="1:15" x14ac:dyDescent="0.25">
      <c r="A190" s="40">
        <v>188</v>
      </c>
      <c r="B190" s="54" t="str">
        <f t="shared" si="7"/>
        <v>LVDS1_TX1_N/LVDS0_T1BN/MIPI_DSI1_DN1/LVDS0_CH1_TX1_N/LVDS0_CH1_TX1_N/OLDI0_A5N</v>
      </c>
      <c r="C190" s="24" t="s">
        <v>292</v>
      </c>
      <c r="D190" t="s">
        <v>716</v>
      </c>
      <c r="E190" s="56" t="s">
        <v>1885</v>
      </c>
      <c r="F190" s="60" t="s">
        <v>1066</v>
      </c>
      <c r="G190" s="24" t="s">
        <v>3</v>
      </c>
      <c r="H190" s="23" t="s">
        <v>449</v>
      </c>
      <c r="I190" s="3" t="s">
        <v>592</v>
      </c>
      <c r="J190" s="3" t="s">
        <v>703</v>
      </c>
      <c r="K190" s="3" t="s">
        <v>1131</v>
      </c>
      <c r="L190" s="3" t="s">
        <v>1131</v>
      </c>
      <c r="M190" s="6" t="s">
        <v>977</v>
      </c>
      <c r="N190" s="3" t="s">
        <v>2252</v>
      </c>
      <c r="O190" s="24" t="s">
        <v>2472</v>
      </c>
    </row>
    <row r="191" spans="1:15" x14ac:dyDescent="0.25">
      <c r="A191" s="40">
        <v>189</v>
      </c>
      <c r="B191" s="54" t="str">
        <f t="shared" si="7"/>
        <v>TS_X+</v>
      </c>
      <c r="C191" s="24" t="s">
        <v>293</v>
      </c>
      <c r="D191" t="s">
        <v>716</v>
      </c>
      <c r="E191" s="56" t="s">
        <v>1885</v>
      </c>
      <c r="F191" s="60" t="s">
        <v>1065</v>
      </c>
      <c r="G191" s="24" t="s">
        <v>1451</v>
      </c>
      <c r="H191" s="23" t="s">
        <v>1065</v>
      </c>
      <c r="I191" s="3" t="s">
        <v>1065</v>
      </c>
      <c r="J191" s="3" t="s">
        <v>1065</v>
      </c>
      <c r="K191" s="3" t="s">
        <v>1065</v>
      </c>
      <c r="L191" s="3" t="s">
        <v>1065</v>
      </c>
      <c r="M191" s="6" t="s">
        <v>1065</v>
      </c>
      <c r="N191" s="3" t="s">
        <v>1065</v>
      </c>
      <c r="O191" s="24" t="s">
        <v>1065</v>
      </c>
    </row>
    <row r="192" spans="1:15" x14ac:dyDescent="0.25">
      <c r="A192" s="40">
        <v>190</v>
      </c>
      <c r="B192" s="54" t="str">
        <f t="shared" si="7"/>
        <v>LVDS1_TX1_P/LVDS0_T1BP/MIPI_DSI1_DP1/LVDS0_CH1_TX1_P/LVDS0_CH1_TX1_P/OLDI0_A5P</v>
      </c>
      <c r="C192" s="24" t="s">
        <v>294</v>
      </c>
      <c r="D192" t="s">
        <v>716</v>
      </c>
      <c r="E192" s="56" t="s">
        <v>1885</v>
      </c>
      <c r="F192" s="60" t="s">
        <v>1064</v>
      </c>
      <c r="G192" s="24" t="s">
        <v>3</v>
      </c>
      <c r="H192" s="23" t="s">
        <v>451</v>
      </c>
      <c r="I192" s="3" t="s">
        <v>593</v>
      </c>
      <c r="J192" s="3" t="s">
        <v>705</v>
      </c>
      <c r="K192" s="3" t="s">
        <v>1132</v>
      </c>
      <c r="L192" s="3" t="s">
        <v>1132</v>
      </c>
      <c r="M192" s="6" t="s">
        <v>976</v>
      </c>
      <c r="N192" s="3" t="s">
        <v>2254</v>
      </c>
      <c r="O192" s="24" t="s">
        <v>2473</v>
      </c>
    </row>
    <row r="193" spans="1:15" x14ac:dyDescent="0.25">
      <c r="A193" s="40">
        <v>191</v>
      </c>
      <c r="B193" s="54" t="str">
        <f t="shared" si="7"/>
        <v>TS_Y+</v>
      </c>
      <c r="C193" s="24" t="s">
        <v>295</v>
      </c>
      <c r="D193" t="s">
        <v>716</v>
      </c>
      <c r="E193" s="56" t="s">
        <v>1885</v>
      </c>
      <c r="F193" s="60" t="s">
        <v>1067</v>
      </c>
      <c r="G193" s="24" t="s">
        <v>1452</v>
      </c>
      <c r="H193" s="23" t="s">
        <v>1067</v>
      </c>
      <c r="I193" s="3" t="s">
        <v>1067</v>
      </c>
      <c r="J193" s="3" t="s">
        <v>1067</v>
      </c>
      <c r="K193" s="3" t="s">
        <v>1067</v>
      </c>
      <c r="L193" s="3" t="s">
        <v>1067</v>
      </c>
      <c r="M193" s="6" t="s">
        <v>1067</v>
      </c>
      <c r="N193" s="3" t="s">
        <v>1067</v>
      </c>
      <c r="O193" s="24" t="s">
        <v>1067</v>
      </c>
    </row>
    <row r="194" spans="1:15" x14ac:dyDescent="0.25">
      <c r="A194" s="40">
        <v>192</v>
      </c>
      <c r="B194" s="54" t="str">
        <f t="shared" si="7"/>
        <v>LVDS1_TX2_N/LVDS0_T1CN/*/MIPI_DSI0_DN2/MIPI_DSI1_DN2/LVDS0_CH1_TX2_N/LVDS0_CH1_TX2_N/OLDI0_A6N</v>
      </c>
      <c r="C194" s="24" t="s">
        <v>296</v>
      </c>
      <c r="D194" t="s">
        <v>716</v>
      </c>
      <c r="E194" s="56" t="s">
        <v>1885</v>
      </c>
      <c r="F194" s="60" t="s">
        <v>1068</v>
      </c>
      <c r="G194" s="24" t="s">
        <v>3</v>
      </c>
      <c r="H194" s="23" t="s">
        <v>453</v>
      </c>
      <c r="I194" s="3" t="s">
        <v>594</v>
      </c>
      <c r="J194" s="3" t="s">
        <v>707</v>
      </c>
      <c r="K194" s="3" t="s">
        <v>1133</v>
      </c>
      <c r="L194" s="3" t="s">
        <v>1133</v>
      </c>
      <c r="M194" s="6" t="s">
        <v>978</v>
      </c>
      <c r="N194" s="3" t="s">
        <v>2256</v>
      </c>
      <c r="O194" s="24" t="s">
        <v>2474</v>
      </c>
    </row>
    <row r="195" spans="1:15" x14ac:dyDescent="0.25">
      <c r="A195" s="40">
        <v>193</v>
      </c>
      <c r="B195" s="54" t="str">
        <f t="shared" si="7"/>
        <v>TS_Y-</v>
      </c>
      <c r="C195" s="24" t="s">
        <v>297</v>
      </c>
      <c r="D195" t="s">
        <v>716</v>
      </c>
      <c r="E195" s="56" t="s">
        <v>1885</v>
      </c>
      <c r="F195" s="60" t="s">
        <v>1069</v>
      </c>
      <c r="G195" s="24" t="s">
        <v>1453</v>
      </c>
      <c r="H195" s="23" t="s">
        <v>1069</v>
      </c>
      <c r="I195" s="3" t="s">
        <v>1069</v>
      </c>
      <c r="J195" s="3" t="s">
        <v>1069</v>
      </c>
      <c r="K195" s="3" t="s">
        <v>1069</v>
      </c>
      <c r="L195" s="3" t="s">
        <v>1069</v>
      </c>
      <c r="M195" s="6" t="s">
        <v>1069</v>
      </c>
      <c r="N195" s="3" t="s">
        <v>1069</v>
      </c>
      <c r="O195" s="24" t="s">
        <v>1069</v>
      </c>
    </row>
    <row r="196" spans="1:15" x14ac:dyDescent="0.25">
      <c r="A196" s="40">
        <v>194</v>
      </c>
      <c r="B196" s="54" t="str">
        <f t="shared" si="7"/>
        <v>LVDS1_TX2_P/LVDS0_T1CP/*/MIPI_DSI0_DP2/MIPI_DSI1_DP2/LVDS0_CH1_TX2_P/LVDS0_CH1_TX2_P/OLDI0_A6P</v>
      </c>
      <c r="C196" s="24" t="s">
        <v>298</v>
      </c>
      <c r="D196" t="s">
        <v>716</v>
      </c>
      <c r="E196" s="56" t="s">
        <v>1885</v>
      </c>
      <c r="F196" s="60" t="s">
        <v>1070</v>
      </c>
      <c r="G196" s="24" t="s">
        <v>3</v>
      </c>
      <c r="H196" s="23" t="s">
        <v>455</v>
      </c>
      <c r="I196" s="3" t="s">
        <v>595</v>
      </c>
      <c r="J196" s="3" t="s">
        <v>709</v>
      </c>
      <c r="K196" s="3" t="s">
        <v>1134</v>
      </c>
      <c r="L196" s="3" t="s">
        <v>1134</v>
      </c>
      <c r="M196" s="6" t="s">
        <v>979</v>
      </c>
      <c r="N196" s="3" t="s">
        <v>2258</v>
      </c>
      <c r="O196" s="24" t="s">
        <v>2475</v>
      </c>
    </row>
    <row r="197" spans="1:15" x14ac:dyDescent="0.25">
      <c r="A197" s="40">
        <v>195</v>
      </c>
      <c r="B197" s="54" t="str">
        <f t="shared" si="7"/>
        <v>AC_AGND</v>
      </c>
      <c r="C197" s="24" t="s">
        <v>299</v>
      </c>
      <c r="D197" t="s">
        <v>716</v>
      </c>
      <c r="E197" s="56" t="s">
        <v>1886</v>
      </c>
      <c r="F197" s="60" t="s">
        <v>1441</v>
      </c>
      <c r="G197" s="24" t="s">
        <v>1440</v>
      </c>
      <c r="H197" s="23" t="s">
        <v>1440</v>
      </c>
      <c r="I197" s="3" t="s">
        <v>1440</v>
      </c>
      <c r="J197" s="3" t="s">
        <v>1440</v>
      </c>
      <c r="K197" s="3" t="s">
        <v>1440</v>
      </c>
      <c r="L197" s="3" t="s">
        <v>1440</v>
      </c>
      <c r="M197" s="6" t="s">
        <v>1440</v>
      </c>
      <c r="N197" s="3" t="s">
        <v>1440</v>
      </c>
      <c r="O197" s="24" t="s">
        <v>1440</v>
      </c>
    </row>
    <row r="198" spans="1:15" x14ac:dyDescent="0.25">
      <c r="A198" s="40">
        <v>196</v>
      </c>
      <c r="B198" s="54" t="str">
        <f t="shared" si="7"/>
        <v>AC_AGND/AC_HPOUTFB/AC_HPOUTFB/AC_HPOUTFB/AC_HPOUTFB/AC_HPOUTFB</v>
      </c>
      <c r="C198" s="24" t="s">
        <v>300</v>
      </c>
      <c r="D198" t="s">
        <v>716</v>
      </c>
      <c r="E198" s="56" t="s">
        <v>1885</v>
      </c>
      <c r="F198" s="60" t="s">
        <v>1440</v>
      </c>
      <c r="G198" s="24" t="s">
        <v>1440</v>
      </c>
      <c r="H198" s="23" t="s">
        <v>1440</v>
      </c>
      <c r="I198" s="3" t="s">
        <v>1442</v>
      </c>
      <c r="J198" s="3" t="s">
        <v>1442</v>
      </c>
      <c r="K198" s="3" t="s">
        <v>1442</v>
      </c>
      <c r="L198" s="3" t="s">
        <v>1442</v>
      </c>
      <c r="M198" s="6" t="s">
        <v>1442</v>
      </c>
      <c r="N198" s="3" t="s">
        <v>1442</v>
      </c>
      <c r="O198" s="24" t="s">
        <v>1442</v>
      </c>
    </row>
    <row r="199" spans="1:15" x14ac:dyDescent="0.25">
      <c r="A199" s="40">
        <v>197</v>
      </c>
      <c r="B199" s="54" t="str">
        <f t="shared" si="7"/>
        <v>AC_LINEIN1_LP</v>
      </c>
      <c r="C199" s="24" t="s">
        <v>301</v>
      </c>
      <c r="D199" t="s">
        <v>716</v>
      </c>
      <c r="E199" s="56" t="s">
        <v>1885</v>
      </c>
      <c r="F199" s="60" t="s">
        <v>1444</v>
      </c>
      <c r="G199" s="24" t="s">
        <v>1444</v>
      </c>
      <c r="H199" s="23" t="s">
        <v>1443</v>
      </c>
      <c r="I199" s="3" t="s">
        <v>1443</v>
      </c>
      <c r="J199" s="3" t="s">
        <v>1443</v>
      </c>
      <c r="K199" s="3" t="s">
        <v>1443</v>
      </c>
      <c r="L199" s="3" t="s">
        <v>1443</v>
      </c>
      <c r="M199" s="6" t="s">
        <v>1443</v>
      </c>
      <c r="N199" s="3" t="s">
        <v>1443</v>
      </c>
      <c r="O199" s="24" t="s">
        <v>1443</v>
      </c>
    </row>
    <row r="200" spans="1:15" x14ac:dyDescent="0.25">
      <c r="A200" s="40">
        <v>198</v>
      </c>
      <c r="B200" s="54" t="str">
        <f t="shared" si="7"/>
        <v>AC_HPLOUT</v>
      </c>
      <c r="C200" s="24" t="s">
        <v>302</v>
      </c>
      <c r="D200" t="s">
        <v>716</v>
      </c>
      <c r="E200" s="56" t="s">
        <v>1885</v>
      </c>
      <c r="F200" s="60" t="s">
        <v>1445</v>
      </c>
      <c r="G200" s="24" t="s">
        <v>1445</v>
      </c>
      <c r="H200" s="23" t="s">
        <v>1445</v>
      </c>
      <c r="I200" s="3" t="s">
        <v>1445</v>
      </c>
      <c r="J200" s="3" t="s">
        <v>1445</v>
      </c>
      <c r="K200" s="3" t="s">
        <v>1445</v>
      </c>
      <c r="L200" s="3" t="s">
        <v>1445</v>
      </c>
      <c r="M200" s="6" t="s">
        <v>1445</v>
      </c>
      <c r="N200" s="3" t="s">
        <v>1445</v>
      </c>
      <c r="O200" s="24" t="s">
        <v>1445</v>
      </c>
    </row>
    <row r="201" spans="1:15" x14ac:dyDescent="0.25">
      <c r="A201" s="40">
        <v>199</v>
      </c>
      <c r="B201" s="54" t="str">
        <f t="shared" si="7"/>
        <v>AC_LINEIN1_RP</v>
      </c>
      <c r="C201" s="24" t="s">
        <v>303</v>
      </c>
      <c r="D201" t="s">
        <v>716</v>
      </c>
      <c r="E201" s="56" t="s">
        <v>1885</v>
      </c>
      <c r="F201" s="60" t="s">
        <v>1447</v>
      </c>
      <c r="G201" s="24" t="s">
        <v>1447</v>
      </c>
      <c r="H201" s="23" t="s">
        <v>1446</v>
      </c>
      <c r="I201" s="3" t="s">
        <v>1446</v>
      </c>
      <c r="J201" s="3" t="s">
        <v>1446</v>
      </c>
      <c r="K201" s="3" t="s">
        <v>1446</v>
      </c>
      <c r="L201" s="3" t="s">
        <v>1446</v>
      </c>
      <c r="M201" s="6" t="s">
        <v>1446</v>
      </c>
      <c r="N201" s="3" t="s">
        <v>1446</v>
      </c>
      <c r="O201" s="24" t="s">
        <v>1446</v>
      </c>
    </row>
    <row r="202" spans="1:15" ht="15.75" thickBot="1" x14ac:dyDescent="0.3">
      <c r="A202" s="41">
        <v>200</v>
      </c>
      <c r="B202" s="54" t="str">
        <f t="shared" si="7"/>
        <v>AC_HPROUT</v>
      </c>
      <c r="C202" s="28" t="s">
        <v>304</v>
      </c>
      <c r="D202" t="s">
        <v>716</v>
      </c>
      <c r="E202" s="56" t="s">
        <v>1885</v>
      </c>
      <c r="F202" s="63" t="s">
        <v>1448</v>
      </c>
      <c r="G202" s="28" t="s">
        <v>1448</v>
      </c>
      <c r="H202" s="26" t="s">
        <v>1448</v>
      </c>
      <c r="I202" s="27" t="s">
        <v>1448</v>
      </c>
      <c r="J202" s="27" t="s">
        <v>1448</v>
      </c>
      <c r="K202" s="27" t="s">
        <v>1448</v>
      </c>
      <c r="L202" s="27" t="s">
        <v>1448</v>
      </c>
      <c r="M202" s="88" t="s">
        <v>1448</v>
      </c>
      <c r="N202" s="27" t="s">
        <v>1448</v>
      </c>
      <c r="O202" s="28" t="s">
        <v>1448</v>
      </c>
    </row>
  </sheetData>
  <sheetProtection algorithmName="SHA-512" hashValue="nyAxpBZ4d16Gi06fBaWItO/p5VYflIqUzGR401mRG01SbW4ME6Unnjh2uipqMVs2NT7lxHHuhsDUBTQarQhAQQ==" saltValue="uCu5wvVJSL7NSntHxry+8w==" spinCount="100000" sheet="1" sort="0" autoFilter="0" pivotTables="0"/>
  <autoFilter ref="C1:C202" xr:uid="{5428E2C8-74A8-4C05-BFF0-3C7D0DE0E919}"/>
  <mergeCells count="2">
    <mergeCell ref="B1:C1"/>
    <mergeCell ref="F1:O1"/>
  </mergeCells>
  <dataValidations disablePrompts="1" count="1">
    <dataValidation type="whole" allowBlank="1" showInputMessage="1" showErrorMessage="1" sqref="S2" xr:uid="{17E82EE9-9D0B-4C1E-8610-3B935D9D13CD}">
      <formula1>1</formula1>
      <formula2>200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3" operator="containsText" id="{638D7E93-F771-420B-ADD1-E5185CFF8CAE}">
            <xm:f>NOT(ISERROR(SEARCH($C$2,F3)))</xm:f>
            <xm:f>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F44:H44 T3:T12</xm:sqref>
        </x14:conditionalFormatting>
        <x14:conditionalFormatting xmlns:xm="http://schemas.microsoft.com/office/excel/2006/main">
          <x14:cfRule type="containsText" priority="121" operator="containsText" id="{82610250-E05C-42FD-839D-416EC915883E}">
            <xm:f>NOT(ISERROR(SEARCH($E$2,C2)))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C2:D1048576</xm:sqref>
        </x14:conditionalFormatting>
        <x14:conditionalFormatting xmlns:xm="http://schemas.microsoft.com/office/excel/2006/main">
          <x14:cfRule type="containsText" priority="131" operator="containsText" id="{275BB852-18B9-4760-8041-3B8D6BD66DC0}">
            <xm:f>NOT(ISERROR(SEARCH($R$1,B1)))</xm:f>
            <xm:f>$R$1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32" operator="containsText" id="{262CC619-2EE8-48AA-959C-B888BE09DFEC}">
            <xm:f>NOT(ISERROR(SEARCH(#REF!,B1)))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 F1 F2:N1048576 M2:O202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382A3F6-89F6-440A-ABEC-3E67BC06E5A9}">
          <x14:formula1>
            <xm:f>Revision!$A$101:$A$121</xm:f>
          </x14:formula1>
          <xm:sqref>R1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4D67-E177-48F5-A174-2F23C9FF3F57}">
  <dimension ref="A1:G476"/>
  <sheetViews>
    <sheetView showZeros="0" topLeftCell="B1" zoomScale="70" zoomScaleNormal="70" workbookViewId="0">
      <pane ySplit="2" topLeftCell="A120" activePane="bottomLeft" state="frozen"/>
      <selection pane="bottomLeft" activeCell="E1" sqref="E1"/>
    </sheetView>
  </sheetViews>
  <sheetFormatPr defaultRowHeight="15" x14ac:dyDescent="0.25"/>
  <cols>
    <col min="1" max="1" width="14" style="1" customWidth="1"/>
    <col min="2" max="2" width="6.140625" style="1" bestFit="1" customWidth="1"/>
    <col min="3" max="3" width="12.140625" style="1" bestFit="1" customWidth="1"/>
    <col min="4" max="4" width="30.85546875" bestFit="1" customWidth="1"/>
    <col min="5" max="5" width="162.85546875" customWidth="1"/>
    <col min="6" max="6" width="48.140625" bestFit="1" customWidth="1"/>
    <col min="7" max="7" width="182" bestFit="1" customWidth="1"/>
  </cols>
  <sheetData>
    <row r="1" spans="1:7" ht="15.75" thickBot="1" x14ac:dyDescent="0.3">
      <c r="B1" s="117" t="s">
        <v>1829</v>
      </c>
      <c r="C1" s="70" t="s">
        <v>1839</v>
      </c>
      <c r="D1" s="118" t="s">
        <v>308</v>
      </c>
      <c r="E1" s="119" t="s">
        <v>1664</v>
      </c>
    </row>
    <row r="2" spans="1:7" ht="38.25" thickBot="1" x14ac:dyDescent="0.35">
      <c r="A2" s="34" t="s">
        <v>1663</v>
      </c>
      <c r="B2" s="35" t="s">
        <v>749</v>
      </c>
      <c r="C2" s="35" t="s">
        <v>748</v>
      </c>
      <c r="D2" s="36" t="s">
        <v>1662</v>
      </c>
      <c r="E2" s="36" t="s">
        <v>1852</v>
      </c>
      <c r="F2" s="37" t="s">
        <v>1900</v>
      </c>
      <c r="G2" s="81" t="s">
        <v>1901</v>
      </c>
    </row>
    <row r="3" spans="1:7" ht="15.75" thickBot="1" x14ac:dyDescent="0.3"/>
    <row r="4" spans="1:7" x14ac:dyDescent="0.25">
      <c r="A4" s="82" t="s">
        <v>173</v>
      </c>
      <c r="B4" s="30">
        <v>1</v>
      </c>
      <c r="C4" s="30">
        <v>79</v>
      </c>
      <c r="D4" s="21" t="s">
        <v>174</v>
      </c>
      <c r="E4" s="83" t="str">
        <f t="shared" ref="E4:E17" ca="1" si="0">INDIRECT("'"&amp;$E$1&amp;"'"&amp;"!B"&amp;(C4+1))</f>
        <v>NAND_DQS/QSPI_A_DQS//SAI3_MCLK///ISP_SHUTTER_OPEN_0////I2C3_SCL/////GPIO3_IO14</v>
      </c>
      <c r="F4" s="84"/>
      <c r="G4" s="84" t="str">
        <f t="shared" ref="G4:G17" ca="1" si="1">INDIRECT("'"&amp;$E$1&amp;"'"&amp;"!E"&amp;(C4+1))</f>
        <v xml:space="preserve">By default exported via 50mbps buffer @3.3V ;
For QSPI interface, optional SOM assembly, will run @ 1.8V </v>
      </c>
    </row>
    <row r="5" spans="1:7" x14ac:dyDescent="0.25">
      <c r="A5" s="85" t="s">
        <v>173</v>
      </c>
      <c r="B5" s="2">
        <v>3</v>
      </c>
      <c r="C5" s="2">
        <v>48</v>
      </c>
      <c r="D5" s="3" t="s">
        <v>175</v>
      </c>
      <c r="E5" s="6" t="str">
        <f t="shared" ca="1" si="0"/>
        <v>SAI2_MCLK/SAI5_MCLK//ENET_QOS_1588_EVENT3_ IN///FLEXCAN2_RX////ENET_QOS_1588_EVENT3_ AUX_IN/////GPIO4_IO27//////SAI3_MCLK</v>
      </c>
      <c r="F5" s="86"/>
      <c r="G5" s="86">
        <f t="shared" ca="1" si="1"/>
        <v>0</v>
      </c>
    </row>
    <row r="6" spans="1:7" x14ac:dyDescent="0.25">
      <c r="A6" s="85" t="s">
        <v>173</v>
      </c>
      <c r="B6" s="2">
        <v>5</v>
      </c>
      <c r="C6" s="2">
        <v>84</v>
      </c>
      <c r="D6" s="3" t="s">
        <v>176</v>
      </c>
      <c r="E6" s="6" t="str">
        <f t="shared" ca="1" si="0"/>
        <v>NAND_DATA00/QSPI_A_DATA0//SAI3_RX_DATA0///ISP_FLASH_TRIG_0////UART4_RX/////GPIO3_IO06</v>
      </c>
      <c r="F6" s="86"/>
      <c r="G6" s="86" t="str">
        <f t="shared" ca="1" si="1"/>
        <v xml:space="preserve">By default exported via 50mbps buffer @3.3V ;
For QSPI interface, optional SOM assembly, will run @ 1.8V </v>
      </c>
    </row>
    <row r="7" spans="1:7" x14ac:dyDescent="0.25">
      <c r="A7" s="85" t="s">
        <v>173</v>
      </c>
      <c r="B7" s="2">
        <v>7</v>
      </c>
      <c r="C7" s="2">
        <v>173</v>
      </c>
      <c r="D7" s="3" t="s">
        <v>177</v>
      </c>
      <c r="E7" s="6" t="str">
        <f t="shared" ca="1" si="0"/>
        <v>GPIO1_IO09/ENET_QOS_1588_EVENT0_ OUT//PWM2_OUT///ISP_SHUTTER_OPEN_1////USDHC3_RESET_B/////SDMA2_EXT_EVENT0/*/SAI1_TX_DATA7/SAI6_MCLK///PDM_CLK////ENET1_TX_ER/////GPIO4_IO19</v>
      </c>
      <c r="F7" s="86"/>
      <c r="G7" s="86" t="str">
        <f t="shared" ca="1" si="1"/>
        <v>By default GPIO1 exported running @3.3V;
With "SAI" assembly option will run @ NVCC_ENET1 voltage fed on pin 38</v>
      </c>
    </row>
    <row r="8" spans="1:7" x14ac:dyDescent="0.25">
      <c r="A8" s="85" t="s">
        <v>173</v>
      </c>
      <c r="B8" s="2">
        <v>9</v>
      </c>
      <c r="C8" s="2">
        <v>154</v>
      </c>
      <c r="D8" s="3" t="s">
        <v>178</v>
      </c>
      <c r="E8" s="6" t="str">
        <f t="shared" ca="1" si="0"/>
        <v>HDMI_HPD/HDMI_HPD_O///I2C6_SDA////FLEXCAN2_RX/////GPIO3_IO29/*/MIPI_CSI2_D3_P</v>
      </c>
      <c r="F8" s="86"/>
      <c r="G8" s="86">
        <f t="shared" ca="1" si="1"/>
        <v>0</v>
      </c>
    </row>
    <row r="9" spans="1:7" x14ac:dyDescent="0.25">
      <c r="A9" s="85" t="s">
        <v>173</v>
      </c>
      <c r="B9" s="2">
        <v>11</v>
      </c>
      <c r="C9" s="2">
        <v>156</v>
      </c>
      <c r="D9" s="3" t="s">
        <v>179</v>
      </c>
      <c r="E9" s="6" t="str">
        <f t="shared" ca="1" si="0"/>
        <v>HDMI_CEC///I2C6_SCL////FLEXCAN2_TX/////GPIO3_IO28/*/MIPI_CSI2_D3_N</v>
      </c>
      <c r="F9" s="86"/>
      <c r="G9" s="86">
        <f t="shared" ca="1" si="1"/>
        <v>0</v>
      </c>
    </row>
    <row r="10" spans="1:7" x14ac:dyDescent="0.25">
      <c r="A10" s="85" t="s">
        <v>173</v>
      </c>
      <c r="B10" s="2">
        <v>15</v>
      </c>
      <c r="C10" s="2">
        <v>152</v>
      </c>
      <c r="D10" s="3" t="s">
        <v>180</v>
      </c>
      <c r="E10" s="6" t="str">
        <f t="shared" ca="1" si="0"/>
        <v>HDMI_TXC_P/*/MIPI_CSI2_CLK_P</v>
      </c>
      <c r="F10" s="86"/>
      <c r="G10" s="86">
        <f t="shared" ca="1" si="1"/>
        <v>0</v>
      </c>
    </row>
    <row r="11" spans="1:7" x14ac:dyDescent="0.25">
      <c r="A11" s="85" t="s">
        <v>173</v>
      </c>
      <c r="B11" s="2">
        <v>16</v>
      </c>
      <c r="C11" s="2">
        <v>155</v>
      </c>
      <c r="D11" s="3" t="s">
        <v>181</v>
      </c>
      <c r="E11" s="6" t="str">
        <f t="shared" ca="1" si="0"/>
        <v>HDMI_TX0_P/*/MIPI_CSI2_D0_P</v>
      </c>
      <c r="F11" s="86"/>
      <c r="G11" s="86">
        <f t="shared" ca="1" si="1"/>
        <v>0</v>
      </c>
    </row>
    <row r="12" spans="1:7" x14ac:dyDescent="0.25">
      <c r="A12" s="85" t="s">
        <v>173</v>
      </c>
      <c r="B12" s="2">
        <v>17</v>
      </c>
      <c r="C12" s="2">
        <v>150</v>
      </c>
      <c r="D12" s="3" t="s">
        <v>182</v>
      </c>
      <c r="E12" s="6" t="str">
        <f t="shared" ca="1" si="0"/>
        <v>HDMI_TXC_N/*/MIPI_CSI2_CLK_N</v>
      </c>
      <c r="F12" s="86"/>
      <c r="G12" s="86">
        <f t="shared" ca="1" si="1"/>
        <v>0</v>
      </c>
    </row>
    <row r="13" spans="1:7" x14ac:dyDescent="0.25">
      <c r="A13" s="85" t="s">
        <v>173</v>
      </c>
      <c r="B13" s="2">
        <v>18</v>
      </c>
      <c r="C13" s="2">
        <v>157</v>
      </c>
      <c r="D13" s="3" t="s">
        <v>183</v>
      </c>
      <c r="E13" s="6" t="str">
        <f t="shared" ca="1" si="0"/>
        <v>HDMI_TX0_N/*/MIPI_CSI2_D0_N</v>
      </c>
      <c r="F13" s="86"/>
      <c r="G13" s="86">
        <f t="shared" ca="1" si="1"/>
        <v>0</v>
      </c>
    </row>
    <row r="14" spans="1:7" x14ac:dyDescent="0.25">
      <c r="A14" s="85" t="s">
        <v>173</v>
      </c>
      <c r="B14" s="2">
        <v>21</v>
      </c>
      <c r="C14" s="2">
        <v>151</v>
      </c>
      <c r="D14" s="3" t="s">
        <v>184</v>
      </c>
      <c r="E14" s="6" t="str">
        <f t="shared" ca="1" si="0"/>
        <v>HDMI_TX2_P/*/MIPI_CSI2_D2_P</v>
      </c>
      <c r="F14" s="86"/>
      <c r="G14" s="86">
        <f t="shared" ca="1" si="1"/>
        <v>0</v>
      </c>
    </row>
    <row r="15" spans="1:7" x14ac:dyDescent="0.25">
      <c r="A15" s="85" t="s">
        <v>173</v>
      </c>
      <c r="B15" s="2">
        <v>22</v>
      </c>
      <c r="C15" s="2">
        <v>146</v>
      </c>
      <c r="D15" s="3" t="s">
        <v>185</v>
      </c>
      <c r="E15" s="6" t="str">
        <f t="shared" ca="1" si="0"/>
        <v>HDMI_TX1_P/*/MIPI_CSI2_D1_P</v>
      </c>
      <c r="F15" s="86"/>
      <c r="G15" s="86">
        <f t="shared" ca="1" si="1"/>
        <v>0</v>
      </c>
    </row>
    <row r="16" spans="1:7" x14ac:dyDescent="0.25">
      <c r="A16" s="85" t="s">
        <v>173</v>
      </c>
      <c r="B16" s="2">
        <v>23</v>
      </c>
      <c r="C16" s="2">
        <v>153</v>
      </c>
      <c r="D16" s="3" t="s">
        <v>186</v>
      </c>
      <c r="E16" s="6" t="str">
        <f t="shared" ca="1" si="0"/>
        <v>HDMI_TX2_N/*/MIPI_CSI2_D2_N</v>
      </c>
      <c r="F16" s="86"/>
      <c r="G16" s="86">
        <f t="shared" ca="1" si="1"/>
        <v>0</v>
      </c>
    </row>
    <row r="17" spans="1:7" ht="15.75" thickBot="1" x14ac:dyDescent="0.3">
      <c r="A17" s="87" t="s">
        <v>173</v>
      </c>
      <c r="B17" s="33">
        <v>24</v>
      </c>
      <c r="C17" s="33">
        <v>148</v>
      </c>
      <c r="D17" s="27" t="s">
        <v>187</v>
      </c>
      <c r="E17" s="88" t="str">
        <f t="shared" ca="1" si="0"/>
        <v>HDMI_TX1_N/*/MIPI_CSI2_D1_N</v>
      </c>
      <c r="F17" s="89"/>
      <c r="G17" s="89">
        <f t="shared" ca="1" si="1"/>
        <v>0</v>
      </c>
    </row>
    <row r="18" spans="1:7" ht="15.75" thickBot="1" x14ac:dyDescent="0.3"/>
    <row r="19" spans="1:7" x14ac:dyDescent="0.25">
      <c r="A19" s="82" t="s">
        <v>188</v>
      </c>
      <c r="B19" s="30">
        <v>1</v>
      </c>
      <c r="C19" s="30">
        <v>68</v>
      </c>
      <c r="D19" s="21" t="s">
        <v>189</v>
      </c>
      <c r="E19" s="83" t="str">
        <f t="shared" ref="E19:E28" ca="1" si="2">INDIRECT("'"&amp;$E$1&amp;"'"&amp;"!B"&amp;(C19+1))</f>
        <v>SPDIF1_OUT/PWM3_OUT//I2C5_SCL///GPT1_COMPARE1////FLEXCAN1_TX/////GPIO5_IO03</v>
      </c>
      <c r="F19" s="84"/>
      <c r="G19" s="84">
        <f t="shared" ref="G19:G28" ca="1" si="3">INDIRECT("'"&amp;$E$1&amp;"'"&amp;"!E"&amp;(C19+1))</f>
        <v>0</v>
      </c>
    </row>
    <row r="20" spans="1:7" x14ac:dyDescent="0.25">
      <c r="A20" s="85" t="s">
        <v>188</v>
      </c>
      <c r="B20" s="2">
        <v>2</v>
      </c>
      <c r="C20" s="2">
        <v>69</v>
      </c>
      <c r="D20" s="3" t="s">
        <v>9</v>
      </c>
      <c r="E20" s="6" t="str">
        <f t="shared" ca="1" si="2"/>
        <v>GPIO1_IO11/USB2_OTG_ID//PWM2_OUT////USDHC3_VSELECT/////CCM_PMIC_READY</v>
      </c>
      <c r="F20" s="86"/>
      <c r="G20" s="86">
        <f t="shared" ca="1" si="3"/>
        <v>0</v>
      </c>
    </row>
    <row r="21" spans="1:7" x14ac:dyDescent="0.25">
      <c r="A21" s="85" t="s">
        <v>188</v>
      </c>
      <c r="B21" s="2">
        <v>3</v>
      </c>
      <c r="C21" s="2">
        <v>124</v>
      </c>
      <c r="D21" s="3" t="s">
        <v>141</v>
      </c>
      <c r="E21" s="6" t="str">
        <f t="shared" ca="1" si="2"/>
        <v>UART1_TX/ECSPI3_MOSI/////GPIO5_IO23</v>
      </c>
      <c r="F21" s="86"/>
      <c r="G21" s="86">
        <f t="shared" ca="1" si="3"/>
        <v>0</v>
      </c>
    </row>
    <row r="22" spans="1:7" x14ac:dyDescent="0.25">
      <c r="A22" s="85" t="s">
        <v>188</v>
      </c>
      <c r="B22" s="2">
        <v>4</v>
      </c>
      <c r="C22" s="2">
        <v>52</v>
      </c>
      <c r="D22" s="3" t="s">
        <v>190</v>
      </c>
      <c r="E22" s="6" t="str">
        <f t="shared" ca="1" si="2"/>
        <v>ECSPI1_MOSI/UART3_TX//I2C1_SDA///SAI7_RX_BCLK/////GPIO5_IO07</v>
      </c>
      <c r="F22" s="86"/>
      <c r="G22" s="86" t="str">
        <f t="shared" ca="1" si="3"/>
        <v>UART3 Function can be released with BT disabled</v>
      </c>
    </row>
    <row r="23" spans="1:7" x14ac:dyDescent="0.25">
      <c r="A23" s="85" t="s">
        <v>188</v>
      </c>
      <c r="B23" s="2">
        <v>5</v>
      </c>
      <c r="C23" s="2">
        <v>175</v>
      </c>
      <c r="D23" s="3" t="s">
        <v>139</v>
      </c>
      <c r="E23" s="6" t="str">
        <f t="shared" ca="1" si="2"/>
        <v>UART1_RX/ECSPI3_SCLK/////GPIO5_IO22</v>
      </c>
      <c r="F23" s="86"/>
      <c r="G23" s="86">
        <f t="shared" ca="1" si="3"/>
        <v>0</v>
      </c>
    </row>
    <row r="24" spans="1:7" x14ac:dyDescent="0.25">
      <c r="A24" s="85" t="s">
        <v>188</v>
      </c>
      <c r="B24" s="2">
        <v>6</v>
      </c>
      <c r="C24" s="2">
        <v>53</v>
      </c>
      <c r="D24" s="3" t="s">
        <v>191</v>
      </c>
      <c r="E24" s="6" t="str">
        <f t="shared" ca="1" si="2"/>
        <v>ECSPI1_SCLK/UART3_RX//I2C1_SCL///SAI7_RX_SYNC/////GPIO5_IO06</v>
      </c>
      <c r="F24" s="86"/>
      <c r="G24" s="86" t="str">
        <f t="shared" ca="1" si="3"/>
        <v>UART3 Function can be released with BT disabled</v>
      </c>
    </row>
    <row r="25" spans="1:7" x14ac:dyDescent="0.25">
      <c r="A25" s="85" t="s">
        <v>188</v>
      </c>
      <c r="B25" s="2">
        <v>7</v>
      </c>
      <c r="C25" s="2">
        <v>171</v>
      </c>
      <c r="D25" s="3" t="s">
        <v>138</v>
      </c>
      <c r="E25" s="6" t="str">
        <f t="shared" ca="1" si="2"/>
        <v>UART4_TX/UART2_RTS_B///GPT1_CAPTURE1////I2C6_SDA/////GPIO5_IO29</v>
      </c>
      <c r="F25" s="86"/>
      <c r="G25" s="86">
        <f t="shared" ca="1" si="3"/>
        <v>0</v>
      </c>
    </row>
    <row r="26" spans="1:7" x14ac:dyDescent="0.25">
      <c r="A26" s="85" t="s">
        <v>188</v>
      </c>
      <c r="B26" s="2">
        <v>8</v>
      </c>
      <c r="C26" s="2">
        <v>51</v>
      </c>
      <c r="D26" s="3" t="s">
        <v>192</v>
      </c>
      <c r="E26" s="6" t="str">
        <f t="shared" ca="1" si="2"/>
        <v>ECSPI1_SS0/UART3_RTS_B//I2C2_SDA///SAI7_TX_SYNC/////GPIO5_IO09</v>
      </c>
      <c r="F26" s="86"/>
      <c r="G26" s="86" t="str">
        <f t="shared" ca="1" si="3"/>
        <v>UART3 Function can be released with BT disabled</v>
      </c>
    </row>
    <row r="27" spans="1:7" x14ac:dyDescent="0.25">
      <c r="A27" s="85" t="s">
        <v>188</v>
      </c>
      <c r="B27" s="2">
        <v>9</v>
      </c>
      <c r="C27" s="2">
        <v>115</v>
      </c>
      <c r="D27" s="3" t="s">
        <v>140</v>
      </c>
      <c r="E27" s="6" t="str">
        <f t="shared" ca="1" si="2"/>
        <v>UART4_RX/UART2_CTS_B//PCIE1_CLKREQ_B///GPT1_COMPARE1////I2C6_SCL/////GPIO5_IO28</v>
      </c>
      <c r="F27" s="86"/>
      <c r="G27" s="86">
        <f t="shared" ca="1" si="3"/>
        <v>0</v>
      </c>
    </row>
    <row r="28" spans="1:7" ht="15.75" thickBot="1" x14ac:dyDescent="0.3">
      <c r="A28" s="87" t="s">
        <v>188</v>
      </c>
      <c r="B28" s="33">
        <v>10</v>
      </c>
      <c r="C28" s="33">
        <v>50</v>
      </c>
      <c r="D28" s="27" t="s">
        <v>193</v>
      </c>
      <c r="E28" s="88" t="str">
        <f t="shared" ca="1" si="2"/>
        <v>ECSPI1_MISO/UART3_CTS_B//I2C2_SCL///SAI7_RX_DATA0/////GPIO5_IO08</v>
      </c>
      <c r="F28" s="89"/>
      <c r="G28" s="89" t="str">
        <f t="shared" ca="1" si="3"/>
        <v>UART3 Function can be released with BT disabled</v>
      </c>
    </row>
    <row r="29" spans="1:7" ht="15.75" thickBot="1" x14ac:dyDescent="0.3"/>
    <row r="30" spans="1:7" x14ac:dyDescent="0.25">
      <c r="A30" s="82" t="s">
        <v>5</v>
      </c>
      <c r="B30" s="30">
        <v>5</v>
      </c>
      <c r="C30" s="30">
        <v>141</v>
      </c>
      <c r="D30" s="21" t="s">
        <v>267</v>
      </c>
      <c r="E30" s="22" t="str">
        <f ca="1">INDIRECT("'"&amp;$E$1&amp;"'"&amp;"!B"&amp;(C30+1))</f>
        <v>USB2_TX_N</v>
      </c>
      <c r="F30" s="84"/>
      <c r="G30" s="84">
        <f ca="1">INDIRECT("'"&amp;$E$1&amp;"'"&amp;"!E"&amp;(C30+1))</f>
        <v>0</v>
      </c>
    </row>
    <row r="31" spans="1:7" x14ac:dyDescent="0.25">
      <c r="A31" s="85" t="s">
        <v>5</v>
      </c>
      <c r="B31" s="2">
        <v>6</v>
      </c>
      <c r="C31" s="2">
        <v>143</v>
      </c>
      <c r="D31" s="3" t="s">
        <v>269</v>
      </c>
      <c r="E31" s="24" t="str">
        <f ca="1">INDIRECT("'"&amp;$E$1&amp;"'"&amp;"!B"&amp;(C31+1))</f>
        <v>USB2_TX_P</v>
      </c>
      <c r="F31" s="86"/>
      <c r="G31" s="86">
        <f ca="1">INDIRECT("'"&amp;$E$1&amp;"'"&amp;"!E"&amp;(C31+1))</f>
        <v>0</v>
      </c>
    </row>
    <row r="32" spans="1:7" x14ac:dyDescent="0.25">
      <c r="A32" s="85" t="s">
        <v>5</v>
      </c>
      <c r="B32" s="2">
        <v>8</v>
      </c>
      <c r="C32" s="2">
        <v>145</v>
      </c>
      <c r="D32" s="3" t="s">
        <v>270</v>
      </c>
      <c r="E32" s="24" t="str">
        <f ca="1">INDIRECT("'"&amp;$E$1&amp;"'"&amp;"!B"&amp;(C32+1))</f>
        <v>EARC_N_HPD/*/NAND_ALE/QSPI_A_SCLK//SAI3_TX_BCLK///ISP_FL_TRIG_0////UART3_RX/////GPIO3_IO00</v>
      </c>
      <c r="F32" s="86"/>
      <c r="G32" s="86" t="str">
        <f ca="1">INDIRECT("'"&amp;$E$1&amp;"'"&amp;"!E"&amp;(C32+1))</f>
        <v xml:space="preserve">By default exported @3.3V ;
For QSPI interface, optional SOM assembly, will run @ 1.8V </v>
      </c>
    </row>
    <row r="33" spans="1:7" x14ac:dyDescent="0.25">
      <c r="A33" s="85" t="s">
        <v>5</v>
      </c>
      <c r="B33" s="2">
        <v>9</v>
      </c>
      <c r="C33" s="2">
        <v>147</v>
      </c>
      <c r="D33" s="3" t="s">
        <v>271</v>
      </c>
      <c r="E33" s="24" t="str">
        <f ca="1">INDIRECT("'"&amp;$E$1&amp;"'"&amp;"!B"&amp;(C33+1))</f>
        <v>EARC_P_UTIL/*/NAND_CE0_B/QSPI_A_SS0_B//SAI3_TX_DATA0///ISP_SHUTTER_TRIG_0////UART3_TX/////GPIO3_IO01</v>
      </c>
      <c r="F33" s="86"/>
      <c r="G33" s="86" t="str">
        <f ca="1">INDIRECT("'"&amp;$E$1&amp;"'"&amp;"!E"&amp;(C33+1))</f>
        <v xml:space="preserve">By default exported @3.3V ;
For QSPI interface, optional SOM assembly, will run @ 1.8V </v>
      </c>
    </row>
    <row r="34" spans="1:7" x14ac:dyDescent="0.25">
      <c r="A34" s="85" t="s">
        <v>5</v>
      </c>
      <c r="B34" s="2">
        <v>11</v>
      </c>
      <c r="C34" s="2">
        <v>57</v>
      </c>
      <c r="D34" s="3"/>
      <c r="E34" s="24" t="str">
        <f ca="1">INDIRECT("'"&amp;$E$1&amp;"'"&amp;"!B"&amp;(C34+1))</f>
        <v>SAI1_TX_BCLK////ENET1_RGMII_RXC/////GPIO4_IO11</v>
      </c>
      <c r="F34" s="86"/>
      <c r="G34" s="86" t="str">
        <f ca="1">INDIRECT("'"&amp;$E$1&amp;"'"&amp;"!E"&amp;(C34+1))</f>
        <v>Running @ NVCC_ENET1 voltage fed on pin 38</v>
      </c>
    </row>
    <row r="35" spans="1:7" x14ac:dyDescent="0.25">
      <c r="A35" s="85" t="s">
        <v>5</v>
      </c>
      <c r="B35" s="2">
        <v>12</v>
      </c>
      <c r="C35" s="2"/>
      <c r="D35" s="3" t="s">
        <v>1895</v>
      </c>
      <c r="E35" s="24" t="s">
        <v>1896</v>
      </c>
      <c r="F35" s="86" t="s">
        <v>1987</v>
      </c>
      <c r="G35" s="86"/>
    </row>
    <row r="36" spans="1:7" x14ac:dyDescent="0.25">
      <c r="A36" s="85" t="s">
        <v>5</v>
      </c>
      <c r="B36" s="2">
        <v>14</v>
      </c>
      <c r="C36" s="2">
        <v>142</v>
      </c>
      <c r="D36" s="3" t="s">
        <v>268</v>
      </c>
      <c r="E36" s="24" t="str">
        <f ca="1">INDIRECT("'"&amp;$E$1&amp;"'"&amp;"!B"&amp;(C36+1))</f>
        <v>USB2_RX_N</v>
      </c>
      <c r="F36" s="86"/>
      <c r="G36" s="86">
        <f ca="1">INDIRECT("'"&amp;$E$1&amp;"'"&amp;"!E"&amp;(C36+1))</f>
        <v>0</v>
      </c>
    </row>
    <row r="37" spans="1:7" x14ac:dyDescent="0.25">
      <c r="A37" s="85" t="s">
        <v>5</v>
      </c>
      <c r="B37" s="2">
        <v>15</v>
      </c>
      <c r="C37" s="2">
        <v>140</v>
      </c>
      <c r="D37" s="3" t="s">
        <v>266</v>
      </c>
      <c r="E37" s="24" t="str">
        <f ca="1">INDIRECT("'"&amp;$E$1&amp;"'"&amp;"!B"&amp;(C37+1))</f>
        <v>USB2_RX_P</v>
      </c>
      <c r="F37" s="86"/>
      <c r="G37" s="86">
        <f ca="1">INDIRECT("'"&amp;$E$1&amp;"'"&amp;"!E"&amp;(C37+1))</f>
        <v>0</v>
      </c>
    </row>
    <row r="38" spans="1:7" x14ac:dyDescent="0.25">
      <c r="A38" s="85" t="s">
        <v>5</v>
      </c>
      <c r="B38" s="2">
        <v>17</v>
      </c>
      <c r="C38" s="2"/>
      <c r="D38" s="3" t="s">
        <v>1518</v>
      </c>
      <c r="E38" s="24" t="s">
        <v>1897</v>
      </c>
      <c r="F38" s="86"/>
      <c r="G38" s="86"/>
    </row>
    <row r="39" spans="1:7" x14ac:dyDescent="0.25">
      <c r="A39" s="85" t="s">
        <v>5</v>
      </c>
      <c r="B39" s="2">
        <v>18</v>
      </c>
      <c r="C39" s="2">
        <v>82</v>
      </c>
      <c r="D39" s="3" t="s">
        <v>1958</v>
      </c>
      <c r="E39" s="24" t="str">
        <f ca="1">INDIRECT("'"&amp;$E$1&amp;"'"&amp;"!B"&amp;(C39+1))</f>
        <v>GPIO1_IO07/ENET_QOS_MDIO///ISP_FLASH_TRIG_1/////USDHC1_WP//////CCM_EXT_CLK4/*/SAI1_RX_SYNC////ENET1_1588_EVENT0_IN/////GPIO4_IO00</v>
      </c>
      <c r="F39" s="86" t="s">
        <v>1986</v>
      </c>
      <c r="G39" s="86" t="str">
        <f ca="1">INDIRECT("'"&amp;$E$1&amp;"'"&amp;"!E"&amp;(C39+1))</f>
        <v>By default GPIO1 exported running @3.3V;
With "SAI" assembly option will run @ NVCC_ENET1 voltage fed on pin 38</v>
      </c>
    </row>
    <row r="40" spans="1:7" ht="15.75" thickBot="1" x14ac:dyDescent="0.3">
      <c r="A40" s="87" t="s">
        <v>5</v>
      </c>
      <c r="B40" s="33">
        <v>19</v>
      </c>
      <c r="C40" s="33">
        <v>17</v>
      </c>
      <c r="D40" s="27" t="s">
        <v>8</v>
      </c>
      <c r="E40" s="28" t="str">
        <f ca="1">INDIRECT("'"&amp;$E$1&amp;"'"&amp;"!B"&amp;(C40+1))</f>
        <v>SPDIF1_EXT_CLK/PWM1_OUT///GPT1_COMPARE3/////GPIO5_IO05</v>
      </c>
      <c r="F40" s="89"/>
      <c r="G40" s="89">
        <f ca="1">INDIRECT("'"&amp;$E$1&amp;"'"&amp;"!E"&amp;(C40+1))</f>
        <v>0</v>
      </c>
    </row>
    <row r="41" spans="1:7" ht="15.75" thickBot="1" x14ac:dyDescent="0.3">
      <c r="A41" s="90"/>
    </row>
    <row r="42" spans="1:7" x14ac:dyDescent="0.25">
      <c r="A42" s="82" t="s">
        <v>1844</v>
      </c>
      <c r="B42" s="30">
        <v>1</v>
      </c>
      <c r="C42" s="30">
        <v>87</v>
      </c>
      <c r="D42" s="21" t="s">
        <v>235</v>
      </c>
      <c r="E42" s="83" t="str">
        <f ca="1">INDIRECT("'"&amp;$E$1&amp;"'"&amp;"!B"&amp;(C42+1))</f>
        <v>I2C3_SDA/PWM3_OUT//GPT3_CLK///ECSPI2_MOSI/////GPIO5_IO19</v>
      </c>
      <c r="F42" s="84"/>
      <c r="G42" s="84">
        <f ca="1">INDIRECT("'"&amp;$E$1&amp;"'"&amp;"!E"&amp;(C42+1))</f>
        <v>0</v>
      </c>
    </row>
    <row r="43" spans="1:7" ht="15.75" thickBot="1" x14ac:dyDescent="0.3">
      <c r="A43" s="87" t="s">
        <v>1844</v>
      </c>
      <c r="B43" s="33">
        <v>2</v>
      </c>
      <c r="C43" s="33">
        <v>88</v>
      </c>
      <c r="D43" s="27" t="s">
        <v>236</v>
      </c>
      <c r="E43" s="88" t="str">
        <f ca="1">INDIRECT("'"&amp;$E$1&amp;"'"&amp;"!B"&amp;(C43+1))</f>
        <v>I2C3_SCL/PWM4_OUT//GPT2_CLK///ECSPI2_SCLK/////GPIO5_IO18</v>
      </c>
      <c r="F43" s="89"/>
      <c r="G43" s="89">
        <f ca="1">INDIRECT("'"&amp;$E$1&amp;"'"&amp;"!E"&amp;(C43+1))</f>
        <v>0</v>
      </c>
    </row>
    <row r="44" spans="1:7" ht="15.75" thickBot="1" x14ac:dyDescent="0.3">
      <c r="A44" s="90"/>
    </row>
    <row r="45" spans="1:7" x14ac:dyDescent="0.25">
      <c r="A45" s="82" t="s">
        <v>6</v>
      </c>
      <c r="B45" s="30">
        <v>1</v>
      </c>
      <c r="C45" s="30">
        <v>86</v>
      </c>
      <c r="D45" s="21" t="s">
        <v>234</v>
      </c>
      <c r="E45" s="83" t="str">
        <f t="shared" ref="E45:E54" ca="1" si="4">INDIRECT("'"&amp;$E$1&amp;"'"&amp;"!B"&amp;(C45+1))</f>
        <v>GPIO1_IO06/ENET_QOS_MDC///ISP_SHUTTER_TRIG_1/////USDHC1_CD_B//////CCM_EXT_CLK3/*/SAI1_RX_BCLK///PDM_CLK////ENET1_1588_EVENT0_OUT/////GPIO4_IO01</v>
      </c>
      <c r="F45" s="84" t="str">
        <f>IF(E1="VAR-SOM-MX8MN","1K PD on SOM","")</f>
        <v/>
      </c>
      <c r="G45" s="84" t="str">
        <f t="shared" ref="G45:G54" ca="1" si="5">INDIRECT("'"&amp;$E$1&amp;"'"&amp;"!E"&amp;(C45+1))</f>
        <v>By default GPIO1 exported running @3.3V;
With "SAI" assembly option will run @ NVCC_ENET1 voltage fed on pin 38</v>
      </c>
    </row>
    <row r="46" spans="1:7" x14ac:dyDescent="0.25">
      <c r="A46" s="85" t="s">
        <v>6</v>
      </c>
      <c r="B46" s="2">
        <v>2</v>
      </c>
      <c r="C46" s="2">
        <v>40</v>
      </c>
      <c r="D46" s="3" t="s">
        <v>209</v>
      </c>
      <c r="E46" s="6" t="str">
        <f t="shared" ca="1" si="4"/>
        <v>GPIO1_IO00/CCM_ENET_PHY_REF_CLK_ROOT///ISP_FL_TRIG_0/////CCM_REF_CLK_32K//////CCM_EXT_CLK1/*/SAI1_MCLK//SAI1_TX_BCLK////ENET1_INPUT=ENET1_TX_CLK OUTPUT=CCM_ENET_REF_ CLK_ROOT/////GPIO4_IO20</v>
      </c>
      <c r="F46" s="86"/>
      <c r="G46" s="86" t="str">
        <f t="shared" ca="1" si="5"/>
        <v>By default GPIO1 exported running @3.3V;
With "SAI" assembly option will run @ NVCC_ENET1 voltage fed on pin 38</v>
      </c>
    </row>
    <row r="47" spans="1:7" x14ac:dyDescent="0.25">
      <c r="A47" s="85" t="s">
        <v>6</v>
      </c>
      <c r="B47" s="2">
        <v>3</v>
      </c>
      <c r="C47" s="2">
        <v>84</v>
      </c>
      <c r="D47" s="3" t="s">
        <v>176</v>
      </c>
      <c r="E47" s="6" t="str">
        <f t="shared" ca="1" si="4"/>
        <v>NAND_DATA00/QSPI_A_DATA0//SAI3_RX_DATA0///ISP_FLASH_TRIG_0////UART4_RX/////GPIO3_IO06</v>
      </c>
      <c r="F47" s="86"/>
      <c r="G47" s="86" t="str">
        <f t="shared" ca="1" si="5"/>
        <v xml:space="preserve">By default exported via 50mbps buffer @3.3V ;
For QSPI interface, optional SOM assembly, will run @ 1.8V </v>
      </c>
    </row>
    <row r="48" spans="1:7" x14ac:dyDescent="0.25">
      <c r="A48" s="85" t="s">
        <v>6</v>
      </c>
      <c r="B48" s="2">
        <v>4</v>
      </c>
      <c r="C48" s="2">
        <v>70</v>
      </c>
      <c r="D48" s="3" t="s">
        <v>224</v>
      </c>
      <c r="E48" s="6" t="str">
        <f t="shared" ca="1" si="4"/>
        <v>GPIO1_IO13/USB1_OTG_OC/////PWM2_OUT/*/SAI1_RX_DATA0//SAI1_TX_DATA1///PDM_BIT_STREAM0////ENET1_1588_EVENT1_IN/////GPIO4_IO02</v>
      </c>
      <c r="F48" s="86"/>
      <c r="G48" s="86" t="str">
        <f t="shared" ca="1" si="5"/>
        <v>By default GPIO1 exported running @3.3V;
With "SAI" assembly option will run @ NVCC_ENET1 voltage fed on pin 38</v>
      </c>
    </row>
    <row r="49" spans="1:7" x14ac:dyDescent="0.25">
      <c r="A49" s="85" t="s">
        <v>6</v>
      </c>
      <c r="B49" s="2">
        <v>5</v>
      </c>
      <c r="C49" s="2">
        <v>48</v>
      </c>
      <c r="D49" s="3" t="s">
        <v>175</v>
      </c>
      <c r="E49" s="6" t="str">
        <f t="shared" ca="1" si="4"/>
        <v>SAI2_MCLK/SAI5_MCLK//ENET_QOS_1588_EVENT3_ IN///FLEXCAN2_RX////ENET_QOS_1588_EVENT3_ AUX_IN/////GPIO4_IO27//////SAI3_MCLK</v>
      </c>
      <c r="F49" s="86"/>
      <c r="G49" s="86">
        <f t="shared" ca="1" si="5"/>
        <v>0</v>
      </c>
    </row>
    <row r="50" spans="1:7" x14ac:dyDescent="0.25">
      <c r="A50" s="85" t="s">
        <v>6</v>
      </c>
      <c r="B50" s="2">
        <v>6</v>
      </c>
      <c r="C50" s="2">
        <v>75</v>
      </c>
      <c r="D50" s="3" t="s">
        <v>228</v>
      </c>
      <c r="E50" s="6" t="str">
        <f t="shared" ca="1" si="4"/>
        <v>GPIO1_IO01/PWM1_OUT///ISP_SHUTTER_TRIG_0/////CCM_REF_CLK_24M//////CCM_EXT_CLK2/*/SAI1_RX_DATA3///PDM_BIT_STREAM3////ENET1_MDIO/////GPIO4_IO05</v>
      </c>
      <c r="F50" s="86"/>
      <c r="G50" s="86" t="str">
        <f t="shared" ca="1" si="5"/>
        <v>By default GPIO1 exported running @3.3V;
With "SAI" assembly option will run @ NVCC_ENET1 voltage fed on pin 38</v>
      </c>
    </row>
    <row r="51" spans="1:7" x14ac:dyDescent="0.25">
      <c r="A51" s="85" t="s">
        <v>6</v>
      </c>
      <c r="B51" s="2">
        <v>7</v>
      </c>
      <c r="C51" s="2">
        <v>117</v>
      </c>
      <c r="D51" s="3" t="s">
        <v>249</v>
      </c>
      <c r="E51" s="6" t="str">
        <f t="shared" ca="1" si="4"/>
        <v>GPIO1_IO03/USDHC1_VSELECT///ISP_PRELIGHT_TRIG_0/////SDMA1_EXT_EVENT0/*/SAI1_RX_DATA1///PDM_BIT_STREAM1////ENET1_1588_EVENT1_OUT/////GPIO4_IO03</v>
      </c>
      <c r="F51" s="86"/>
      <c r="G51" s="86" t="str">
        <f t="shared" ca="1" si="5"/>
        <v>By default GPIO1 exported running @3.3V;
With "SAI" assembly option will run @ NVCC_ENET1 voltage fed on pin 38</v>
      </c>
    </row>
    <row r="52" spans="1:7" x14ac:dyDescent="0.25">
      <c r="A52" s="85" t="s">
        <v>6</v>
      </c>
      <c r="B52" s="2">
        <v>8</v>
      </c>
      <c r="C52" s="2">
        <v>77</v>
      </c>
      <c r="D52" s="3" t="s">
        <v>229</v>
      </c>
      <c r="E52" s="6" t="str">
        <f t="shared" ca="1" si="4"/>
        <v>GPIO1_IO08/ENET_QOS_1588_EVENT0_ IN//PWM1_OUT///ISP_PRELIGHT_TRIG_1////ENET_QOS_1588_EVENT0_ AUX_IN/////USDHC2_RESET_B/*/SAI1_TX_DATA6/SAI6_RX_SYNC//SAI6_TX_SYNC////ENET1_RX_ER/////GPIO4_IO18</v>
      </c>
      <c r="F52" s="86"/>
      <c r="G52" s="86" t="str">
        <f t="shared" ca="1" si="5"/>
        <v>By default GPIO1 exported running @3.3V;
With "SAI" assembly option will run @ NVCC_ENET1 voltage fed on pin 38</v>
      </c>
    </row>
    <row r="53" spans="1:7" x14ac:dyDescent="0.25">
      <c r="A53" s="85" t="s">
        <v>6</v>
      </c>
      <c r="B53" s="2">
        <v>9</v>
      </c>
      <c r="C53" s="2">
        <v>173</v>
      </c>
      <c r="D53" s="3" t="s">
        <v>177</v>
      </c>
      <c r="E53" s="6" t="str">
        <f t="shared" ca="1" si="4"/>
        <v>GPIO1_IO09/ENET_QOS_1588_EVENT0_ OUT//PWM2_OUT///ISP_SHUTTER_OPEN_1////USDHC3_RESET_B/////SDMA2_EXT_EVENT0/*/SAI1_TX_DATA7/SAI6_MCLK///PDM_CLK////ENET1_TX_ER/////GPIO4_IO19</v>
      </c>
      <c r="F53" s="86"/>
      <c r="G53" s="86" t="str">
        <f t="shared" ca="1" si="5"/>
        <v>By default GPIO1 exported running @3.3V;
With "SAI" assembly option will run @ NVCC_ENET1 voltage fed on pin 38</v>
      </c>
    </row>
    <row r="54" spans="1:7" ht="15.75" thickBot="1" x14ac:dyDescent="0.3">
      <c r="A54" s="87" t="s">
        <v>6</v>
      </c>
      <c r="B54" s="33">
        <v>10</v>
      </c>
      <c r="C54" s="33">
        <v>79</v>
      </c>
      <c r="D54" s="27" t="s">
        <v>174</v>
      </c>
      <c r="E54" s="88" t="str">
        <f t="shared" ca="1" si="4"/>
        <v>NAND_DQS/QSPI_A_DQS//SAI3_MCLK///ISP_SHUTTER_OPEN_0////I2C3_SCL/////GPIO3_IO14</v>
      </c>
      <c r="F54" s="89"/>
      <c r="G54" s="89" t="str">
        <f t="shared" ca="1" si="5"/>
        <v xml:space="preserve">By default exported via 50mbps buffer @3.3V ;
For QSPI interface, optional SOM assembly, will run @ 1.8V </v>
      </c>
    </row>
    <row r="55" spans="1:7" ht="15.75" thickBot="1" x14ac:dyDescent="0.3">
      <c r="A55" s="90"/>
    </row>
    <row r="56" spans="1:7" x14ac:dyDescent="0.25">
      <c r="A56" s="82" t="s">
        <v>7</v>
      </c>
      <c r="B56" s="30">
        <v>1</v>
      </c>
      <c r="C56" s="30">
        <v>23</v>
      </c>
      <c r="D56" s="21" t="s">
        <v>207</v>
      </c>
      <c r="E56" s="83" t="str">
        <f t="shared" ref="E56:E72" ca="1" si="6">INDIRECT("'"&amp;$E$1&amp;"'"&amp;"!B"&amp;(C56+1))</f>
        <v>SAI2_RX_SYNC/SAI5_TX_SYNC//SAI5_TX_DATA1///SAI2_RX_DATA1////UART1_TX/////GPIO4_IO21//////PDM_BIT_STREAM2</v>
      </c>
      <c r="F56" s="84"/>
      <c r="G56" s="84">
        <f t="shared" ref="G56:G72" ca="1" si="7">INDIRECT("'"&amp;$E$1&amp;"'"&amp;"!E"&amp;(C56+1))</f>
        <v>0</v>
      </c>
    </row>
    <row r="57" spans="1:7" x14ac:dyDescent="0.25">
      <c r="A57" s="85" t="s">
        <v>7</v>
      </c>
      <c r="B57" s="2">
        <v>2</v>
      </c>
      <c r="C57" s="2">
        <v>43</v>
      </c>
      <c r="D57" s="3" t="s">
        <v>212</v>
      </c>
      <c r="E57" s="6" t="str">
        <f t="shared" ca="1" si="6"/>
        <v>ECSPI2_SCLK/UART4_RX//I2C3_SCL///SAI7_TX_BCLK/////GPIO5_IO10</v>
      </c>
      <c r="F57" s="86"/>
      <c r="G57" s="86">
        <f t="shared" ca="1" si="7"/>
        <v>0</v>
      </c>
    </row>
    <row r="58" spans="1:7" x14ac:dyDescent="0.25">
      <c r="A58" s="85" t="s">
        <v>7</v>
      </c>
      <c r="B58" s="2">
        <v>3</v>
      </c>
      <c r="C58" s="2">
        <v>25</v>
      </c>
      <c r="D58" s="3" t="s">
        <v>12</v>
      </c>
      <c r="E58" s="6" t="str">
        <f t="shared" ca="1" si="6"/>
        <v>SAI2_TX_BCLK/SAI5_TX_DATA2///FLEXCAN1_RX/////GPIO4_IO25//////PDM_BIT_STREAM1</v>
      </c>
      <c r="F58" s="86"/>
      <c r="G58" s="86">
        <f t="shared" ca="1" si="7"/>
        <v>0</v>
      </c>
    </row>
    <row r="59" spans="1:7" x14ac:dyDescent="0.25">
      <c r="A59" s="85" t="s">
        <v>7</v>
      </c>
      <c r="B59" s="2">
        <v>4</v>
      </c>
      <c r="C59" s="2">
        <v>39</v>
      </c>
      <c r="D59" s="3" t="s">
        <v>208</v>
      </c>
      <c r="E59" s="6" t="str">
        <f t="shared" ca="1" si="6"/>
        <v>ECSPI2_SS0/UART4_RTS_B//I2C4_SDA////CCM_CLKO2/////GPIO5_IO13</v>
      </c>
      <c r="F59" s="86"/>
      <c r="G59" s="86">
        <f t="shared" ca="1" si="7"/>
        <v>0</v>
      </c>
    </row>
    <row r="60" spans="1:7" x14ac:dyDescent="0.25">
      <c r="A60" s="85" t="s">
        <v>7</v>
      </c>
      <c r="B60" s="2">
        <v>5</v>
      </c>
      <c r="C60" s="2">
        <v>21</v>
      </c>
      <c r="D60" s="3" t="s">
        <v>10</v>
      </c>
      <c r="E60" s="6" t="str">
        <f t="shared" ca="1" si="6"/>
        <v>SAI2_RX_DATA0/SAI5_TX_DATA0//ENET_QOS_1588_EVENT2_ OUT///SAI2_TX_DATA1////UART1_RTS_B/////GPIO4_IO23//////PDM_BIT_STREAM3</v>
      </c>
      <c r="F60" s="86"/>
      <c r="G60" s="86">
        <f t="shared" ca="1" si="7"/>
        <v>0</v>
      </c>
    </row>
    <row r="61" spans="1:7" x14ac:dyDescent="0.25">
      <c r="A61" s="85" t="s">
        <v>7</v>
      </c>
      <c r="B61" s="2">
        <v>6</v>
      </c>
      <c r="C61" s="2">
        <v>41</v>
      </c>
      <c r="D61" s="3" t="s">
        <v>210</v>
      </c>
      <c r="E61" s="6" t="str">
        <f t="shared" ca="1" si="6"/>
        <v>ECSPI2_MISO/UART4_CTS_B//I2C4_SCL///SAI7_MCLK////CCM_CLKO1/////GPIO5_IO12</v>
      </c>
      <c r="F61" s="86"/>
      <c r="G61" s="86">
        <f t="shared" ca="1" si="7"/>
        <v>0</v>
      </c>
    </row>
    <row r="62" spans="1:7" x14ac:dyDescent="0.25">
      <c r="A62" s="85" t="s">
        <v>7</v>
      </c>
      <c r="B62" s="2">
        <v>7</v>
      </c>
      <c r="C62" s="2">
        <v>26</v>
      </c>
      <c r="D62" s="3" t="s">
        <v>13</v>
      </c>
      <c r="E62" s="6" t="str">
        <f t="shared" ca="1" si="6"/>
        <v>SAI2_TX_DATA0/SAI5_TX_DATA3//ENET_QOS_1588_EVENT2_ IN///FLEXCAN2_TX////ENET_QOS_1588_EVENT2_ AUX_IN/////GPIO4_IO26//////SRC_BOOT_MODE4</v>
      </c>
      <c r="F62" s="86"/>
      <c r="G62" s="86">
        <f t="shared" ca="1" si="7"/>
        <v>0</v>
      </c>
    </row>
    <row r="63" spans="1:7" x14ac:dyDescent="0.25">
      <c r="A63" s="85" t="s">
        <v>7</v>
      </c>
      <c r="B63" s="2">
        <v>8</v>
      </c>
      <c r="C63" s="2">
        <v>45</v>
      </c>
      <c r="D63" s="3" t="s">
        <v>214</v>
      </c>
      <c r="E63" s="6" t="str">
        <f t="shared" ca="1" si="6"/>
        <v>ECSPI2_MOSI/UART4_TX//I2C3_SDA///SAI7_TX_DATA0/////GPIO5_IO11</v>
      </c>
      <c r="F63" s="86"/>
      <c r="G63" s="86">
        <f t="shared" ca="1" si="7"/>
        <v>0</v>
      </c>
    </row>
    <row r="64" spans="1:7" x14ac:dyDescent="0.25">
      <c r="A64" s="85" t="s">
        <v>7</v>
      </c>
      <c r="B64" s="2">
        <v>9</v>
      </c>
      <c r="C64" s="2">
        <v>24</v>
      </c>
      <c r="D64" s="3" t="s">
        <v>11</v>
      </c>
      <c r="E64" s="6" t="str">
        <f t="shared" ca="1" si="6"/>
        <v>SAI2_TX_SYNC/SAI5_TX_DATA1//ENET_QOS_1588_EVENT3_ OUT///SAI2_TX_DATA1////UART1_CTS_B/////GPIO4_IO24//////PDM_BIT_STREAM2</v>
      </c>
      <c r="F64" s="86"/>
      <c r="G64" s="86">
        <f t="shared" ca="1" si="7"/>
        <v>0</v>
      </c>
    </row>
    <row r="65" spans="1:7" x14ac:dyDescent="0.25">
      <c r="A65" s="85" t="s">
        <v>7</v>
      </c>
      <c r="B65" s="2">
        <v>10</v>
      </c>
      <c r="C65" s="2">
        <v>174</v>
      </c>
      <c r="D65" s="3" t="s">
        <v>282</v>
      </c>
      <c r="E65" s="6" t="str">
        <f t="shared" ca="1" si="6"/>
        <v>HDMI_SCL///I2C5_SCL////FLEXCAN1_TX/////GPIO3_IO26</v>
      </c>
      <c r="F65" s="86"/>
      <c r="G65" s="86" t="str">
        <f t="shared" ca="1" si="7"/>
        <v>Include internal 10K PU to SOM_3V3_PER(pin 49)</v>
      </c>
    </row>
    <row r="66" spans="1:7" x14ac:dyDescent="0.25">
      <c r="A66" s="85" t="s">
        <v>7</v>
      </c>
      <c r="B66" s="2">
        <v>11</v>
      </c>
      <c r="C66" s="2">
        <v>22</v>
      </c>
      <c r="D66" s="3" t="s">
        <v>206</v>
      </c>
      <c r="E66" s="6" t="str">
        <f t="shared" ca="1" si="6"/>
        <v>SAI2_RX_BCLK/SAI5_TX_BCLK///FLEXCAN1_TX////UART1_RX/////GPIO4_IO22//////PDM_BIT_STREAM1</v>
      </c>
      <c r="F66" s="86"/>
      <c r="G66" s="86">
        <f t="shared" ca="1" si="7"/>
        <v>0</v>
      </c>
    </row>
    <row r="67" spans="1:7" x14ac:dyDescent="0.25">
      <c r="A67" s="85" t="s">
        <v>7</v>
      </c>
      <c r="B67" s="2">
        <v>12</v>
      </c>
      <c r="C67" s="2">
        <v>176</v>
      </c>
      <c r="D67" s="3" t="s">
        <v>283</v>
      </c>
      <c r="E67" s="6" t="str">
        <f t="shared" ca="1" si="6"/>
        <v>HDMI_SDA///I2C5_SDA////FLEXCAN1_RX/////GPIO3_IO27</v>
      </c>
      <c r="F67" s="86"/>
      <c r="G67" s="86" t="str">
        <f t="shared" ca="1" si="7"/>
        <v>Include internal 10K PU to SOM_3V3_PER(pin 49)</v>
      </c>
    </row>
    <row r="68" spans="1:7" x14ac:dyDescent="0.25">
      <c r="A68" s="85" t="s">
        <v>7</v>
      </c>
      <c r="B68" s="2">
        <v>13</v>
      </c>
      <c r="C68" s="2">
        <v>92</v>
      </c>
      <c r="D68" s="3" t="s">
        <v>238</v>
      </c>
      <c r="E68" s="6" t="str">
        <f t="shared" ca="1" si="6"/>
        <v>I2C4_SCL/PWM2_OUT//PCIE1_CLKREQ_B///ECSPI2_MISO/////GPIO5_IO20</v>
      </c>
      <c r="F68" s="86"/>
      <c r="G68" s="86">
        <f t="shared" ca="1" si="7"/>
        <v>0</v>
      </c>
    </row>
    <row r="69" spans="1:7" x14ac:dyDescent="0.25">
      <c r="A69" s="85" t="s">
        <v>7</v>
      </c>
      <c r="B69" s="2">
        <v>14</v>
      </c>
      <c r="C69" s="2">
        <v>88</v>
      </c>
      <c r="D69" s="3" t="s">
        <v>236</v>
      </c>
      <c r="E69" s="6" t="str">
        <f t="shared" ca="1" si="6"/>
        <v>I2C3_SCL/PWM4_OUT//GPT2_CLK///ECSPI2_SCLK/////GPIO5_IO18</v>
      </c>
      <c r="F69" s="86"/>
      <c r="G69" s="86">
        <f t="shared" ca="1" si="7"/>
        <v>0</v>
      </c>
    </row>
    <row r="70" spans="1:7" x14ac:dyDescent="0.25">
      <c r="A70" s="85" t="s">
        <v>7</v>
      </c>
      <c r="B70" s="2">
        <v>15</v>
      </c>
      <c r="C70" s="2">
        <v>90</v>
      </c>
      <c r="D70" s="3" t="s">
        <v>237</v>
      </c>
      <c r="E70" s="6" t="str">
        <f t="shared" ca="1" si="6"/>
        <v>I2C4_SDA/PWM1_OUT///ECSPI2_SS0/////GPIO5_IO21</v>
      </c>
      <c r="F70" s="86"/>
      <c r="G70" s="86">
        <f t="shared" ca="1" si="7"/>
        <v>0</v>
      </c>
    </row>
    <row r="71" spans="1:7" x14ac:dyDescent="0.25">
      <c r="A71" s="85" t="s">
        <v>7</v>
      </c>
      <c r="B71" s="2">
        <v>16</v>
      </c>
      <c r="C71" s="2">
        <v>87</v>
      </c>
      <c r="D71" s="3" t="s">
        <v>235</v>
      </c>
      <c r="E71" s="6" t="str">
        <f t="shared" ca="1" si="6"/>
        <v>I2C3_SDA/PWM3_OUT//GPT3_CLK///ECSPI2_MOSI/////GPIO5_IO19</v>
      </c>
      <c r="F71" s="86"/>
      <c r="G71" s="86">
        <f t="shared" ca="1" si="7"/>
        <v>0</v>
      </c>
    </row>
    <row r="72" spans="1:7" x14ac:dyDescent="0.25">
      <c r="A72" s="85" t="s">
        <v>7</v>
      </c>
      <c r="B72" s="2">
        <v>17</v>
      </c>
      <c r="C72" s="2">
        <v>72</v>
      </c>
      <c r="D72" s="3" t="s">
        <v>226</v>
      </c>
      <c r="E72" s="6" t="str">
        <f t="shared" ca="1" si="6"/>
        <v>GPIO1_IO05/M7_NMI///ISP_FL_TRIG_1/////CCM_PMIC_READY/*/SAI1_RX_DATA2///PDM_BIT_STREAM2////ENET1_MDC/////GPIO4_IO04</v>
      </c>
      <c r="F72" s="86"/>
      <c r="G72" s="86" t="str">
        <f t="shared" ca="1" si="7"/>
        <v>By default GPIO1 exported running @3.3V;
With "SAI" assembly option will run @ NVCC_ENET1 voltage fed on pin 38</v>
      </c>
    </row>
    <row r="73" spans="1:7" x14ac:dyDescent="0.25">
      <c r="A73" s="85" t="s">
        <v>7</v>
      </c>
      <c r="B73" s="2">
        <v>18</v>
      </c>
      <c r="C73" s="2" t="e">
        <v>#N/A</v>
      </c>
      <c r="D73" s="3" t="s">
        <v>305</v>
      </c>
      <c r="E73" s="6" t="e">
        <v>#N/A</v>
      </c>
      <c r="F73" s="86" t="s">
        <v>1898</v>
      </c>
      <c r="G73" s="86"/>
    </row>
    <row r="74" spans="1:7" ht="15.75" thickBot="1" x14ac:dyDescent="0.3">
      <c r="A74" s="87" t="s">
        <v>7</v>
      </c>
      <c r="B74" s="33">
        <v>20</v>
      </c>
      <c r="C74" s="33" t="e">
        <v>#N/A</v>
      </c>
      <c r="D74" s="27" t="s">
        <v>306</v>
      </c>
      <c r="E74" s="88" t="e">
        <v>#N/A</v>
      </c>
      <c r="F74" s="89" t="s">
        <v>1898</v>
      </c>
      <c r="G74" s="89"/>
    </row>
    <row r="75" spans="1:7" x14ac:dyDescent="0.25">
      <c r="A75" s="91" t="s">
        <v>1899</v>
      </c>
      <c r="B75" s="92">
        <v>1</v>
      </c>
      <c r="C75" s="92">
        <v>44</v>
      </c>
      <c r="D75" s="54" t="s">
        <v>213</v>
      </c>
      <c r="E75" s="93" t="str">
        <f ca="1">INDIRECT("'"&amp;$E$1&amp;"'"&amp;"!B"&amp;(C75+1))</f>
        <v>UART3_RX/UART1_CTS_B//USDHC3_RESET_B///GPT1_CAPTURE2////FLEXCAN2_TX/////GPIO5_IO26</v>
      </c>
      <c r="F75" s="84"/>
      <c r="G75" s="84">
        <f ca="1">INDIRECT("'"&amp;$E$1&amp;"'"&amp;"!E"&amp;(C75+1))</f>
        <v>0</v>
      </c>
    </row>
    <row r="76" spans="1:7" ht="15.75" thickBot="1" x14ac:dyDescent="0.3">
      <c r="A76" s="87" t="s">
        <v>1899</v>
      </c>
      <c r="B76" s="33">
        <v>4</v>
      </c>
      <c r="C76" s="33">
        <v>46</v>
      </c>
      <c r="D76" s="27" t="s">
        <v>215</v>
      </c>
      <c r="E76" s="88" t="str">
        <f ca="1">INDIRECT("'"&amp;$E$1&amp;"'"&amp;"!B"&amp;(C76+1))</f>
        <v>UART3_TX/UART1_RTS_B//USDHC3_VSELECT///GPT1_CLK////FLEXCAN2_RX/////GPIO5_IO27</v>
      </c>
      <c r="F76" s="89"/>
      <c r="G76" s="89">
        <f ca="1">INDIRECT("'"&amp;$E$1&amp;"'"&amp;"!E"&amp;(C76+1))</f>
        <v>0</v>
      </c>
    </row>
    <row r="77" spans="1:7" ht="15.75" thickBot="1" x14ac:dyDescent="0.3">
      <c r="A77" s="90"/>
    </row>
    <row r="78" spans="1:7" x14ac:dyDescent="0.25">
      <c r="A78" s="82" t="s">
        <v>307</v>
      </c>
      <c r="B78" s="30">
        <v>3</v>
      </c>
      <c r="C78" s="30">
        <v>193</v>
      </c>
      <c r="D78" s="21" t="s">
        <v>297</v>
      </c>
      <c r="E78" s="83" t="str">
        <f t="shared" ref="E78:E93" ca="1" si="8">INDIRECT("'"&amp;$E$1&amp;"'"&amp;"!B"&amp;(C78+1))</f>
        <v>I2C2_SCL/ENET_QOS_1588_EVENT1_ IN//USDHC3_CD_B///ECSPI1_MISO////ENET_QOS_1588_EVENT1_ AUX_IN/////GPIO5_IO16/*/TS_Y-</v>
      </c>
      <c r="F78" s="84"/>
      <c r="G78" s="84">
        <f t="shared" ref="G78:G93" ca="1" si="9">INDIRECT("'"&amp;$E$1&amp;"'"&amp;"!E"&amp;(C78+1))</f>
        <v>0</v>
      </c>
    </row>
    <row r="79" spans="1:7" x14ac:dyDescent="0.25">
      <c r="A79" s="85" t="s">
        <v>307</v>
      </c>
      <c r="B79" s="2">
        <v>4</v>
      </c>
      <c r="C79" s="2">
        <v>56</v>
      </c>
      <c r="D79" s="3" t="s">
        <v>218</v>
      </c>
      <c r="E79" s="6" t="str">
        <f t="shared" ca="1" si="8"/>
        <v>SAI1_TX_DATA2////ENET1_RGMII_TD2/////GPIO4_IO14</v>
      </c>
      <c r="F79" s="86" t="s">
        <v>1980</v>
      </c>
      <c r="G79" s="86" t="str">
        <f t="shared" ca="1" si="9"/>
        <v>Running @ NVCC_ENET1 voltage fed on pin 38</v>
      </c>
    </row>
    <row r="80" spans="1:7" x14ac:dyDescent="0.25">
      <c r="A80" s="85" t="s">
        <v>307</v>
      </c>
      <c r="B80" s="2">
        <v>5</v>
      </c>
      <c r="C80" s="2">
        <v>191</v>
      </c>
      <c r="D80" s="3" t="s">
        <v>295</v>
      </c>
      <c r="E80" s="6" t="str">
        <f t="shared" ca="1" si="8"/>
        <v>I2C2_SDA/ENET_QOS_1588_EVENT1_ OUT//USDHC3_WP///ECSPI1_SS0/////GPIO5_IO17/*/TS_Y+</v>
      </c>
      <c r="F80" s="86"/>
      <c r="G80" s="86">
        <f t="shared" ca="1" si="9"/>
        <v>0</v>
      </c>
    </row>
    <row r="81" spans="1:7" x14ac:dyDescent="0.25">
      <c r="A81" s="85" t="s">
        <v>307</v>
      </c>
      <c r="B81" s="2">
        <v>6</v>
      </c>
      <c r="C81" s="2">
        <v>55</v>
      </c>
      <c r="D81" s="3" t="s">
        <v>217</v>
      </c>
      <c r="E81" s="6" t="str">
        <f t="shared" ca="1" si="8"/>
        <v>SAI1_TX_DATA3////ENET1_RGMII_TD3/////GPIO4_IO15</v>
      </c>
      <c r="F81" s="86" t="s">
        <v>1980</v>
      </c>
      <c r="G81" s="86" t="str">
        <f t="shared" ca="1" si="9"/>
        <v>Running @ NVCC_ENET1 voltage fed on pin 38</v>
      </c>
    </row>
    <row r="82" spans="1:7" x14ac:dyDescent="0.25">
      <c r="A82" s="85" t="s">
        <v>307</v>
      </c>
      <c r="B82" s="2">
        <v>7</v>
      </c>
      <c r="C82" s="2">
        <v>189</v>
      </c>
      <c r="D82" s="3" t="s">
        <v>293</v>
      </c>
      <c r="E82" s="6" t="str">
        <f t="shared" ca="1" si="8"/>
        <v>I2C1_SCL/ENET_QOS_MDC///ECSPI1_SCLK/////GPIO5_IO14/*/TS_X+</v>
      </c>
      <c r="F82" s="86"/>
      <c r="G82" s="86" t="str">
        <f t="shared" ca="1" si="9"/>
        <v xml:space="preserve">I2C1 Alternate function used internally on SOM on other pads; Cannot be used here. </v>
      </c>
    </row>
    <row r="83" spans="1:7" x14ac:dyDescent="0.25">
      <c r="A83" s="85" t="s">
        <v>307</v>
      </c>
      <c r="B83" s="2">
        <v>8</v>
      </c>
      <c r="C83" s="2">
        <v>73</v>
      </c>
      <c r="D83" s="3" t="s">
        <v>227</v>
      </c>
      <c r="E83" s="6" t="str">
        <f t="shared" ca="1" si="8"/>
        <v>SAI1_TX_DATA0////ENET1_RGMII_TD0/////GPIO4_IO12</v>
      </c>
      <c r="F83" s="86" t="s">
        <v>1980</v>
      </c>
      <c r="G83" s="86" t="str">
        <f t="shared" ca="1" si="9"/>
        <v>Running @ NVCC_ENET1 voltage fed on pin 38</v>
      </c>
    </row>
    <row r="84" spans="1:7" x14ac:dyDescent="0.25">
      <c r="A84" s="85" t="s">
        <v>307</v>
      </c>
      <c r="B84" s="2">
        <v>9</v>
      </c>
      <c r="C84" s="2">
        <v>187</v>
      </c>
      <c r="D84" s="3" t="s">
        <v>291</v>
      </c>
      <c r="E84" s="6" t="str">
        <f t="shared" ca="1" si="8"/>
        <v>I2C1_SDA/ENET_QOS_MDIO///ECSPI1_MOSI/////GPIO5_IO15/*/TS_X-</v>
      </c>
      <c r="F84" s="86"/>
      <c r="G84" s="86" t="str">
        <f t="shared" ca="1" si="9"/>
        <v xml:space="preserve">I2C1 Alternate function used internally on SOM on other pads; Cannot be used here. </v>
      </c>
    </row>
    <row r="85" spans="1:7" x14ac:dyDescent="0.25">
      <c r="A85" s="85" t="s">
        <v>307</v>
      </c>
      <c r="B85" s="2">
        <v>10</v>
      </c>
      <c r="C85" s="2">
        <v>96</v>
      </c>
      <c r="D85" s="3" t="s">
        <v>240</v>
      </c>
      <c r="E85" s="6" t="str">
        <f t="shared" ca="1" si="8"/>
        <v>SAI1_TX_DATA5/SAI6_RX_DATA0//SAI6_TX_DATA0////ENET1_RGMII_TXC/////GPIO4_IO17</v>
      </c>
      <c r="F85" s="86" t="s">
        <v>1980</v>
      </c>
      <c r="G85" s="86" t="str">
        <f t="shared" ca="1" si="9"/>
        <v>Running @ NVCC_ENET1 voltage fed on pin 38</v>
      </c>
    </row>
    <row r="86" spans="1:7" x14ac:dyDescent="0.25">
      <c r="A86" s="85" t="s">
        <v>307</v>
      </c>
      <c r="B86" s="2">
        <v>11</v>
      </c>
      <c r="C86" s="2">
        <v>71</v>
      </c>
      <c r="D86" s="3" t="s">
        <v>225</v>
      </c>
      <c r="E86" s="6" t="str">
        <f t="shared" ca="1" si="8"/>
        <v>SAI1_RX_DATA6/SAI6_TX_SYNC//SAI6_RX_SYNC////ENET1_RGMII_RD2/////GPIO4_IO08</v>
      </c>
      <c r="F86" s="86" t="s">
        <v>1980</v>
      </c>
      <c r="G86" s="86" t="str">
        <f t="shared" ca="1" si="9"/>
        <v>Running @ NVCC_ENET1 voltage fed on pin 38</v>
      </c>
    </row>
    <row r="87" spans="1:7" x14ac:dyDescent="0.25">
      <c r="A87" s="85" t="s">
        <v>307</v>
      </c>
      <c r="B87" s="2">
        <v>12</v>
      </c>
      <c r="C87" s="2">
        <v>113</v>
      </c>
      <c r="D87" s="3" t="s">
        <v>246</v>
      </c>
      <c r="E87" s="6" t="str">
        <f t="shared" ca="1" si="8"/>
        <v>SAI1_TX_DATA4/SAI6_RX_BCLK//SAI6_TX_BCLK////ENET1_RGMII_TX_CTL/////GPIO4_IO16</v>
      </c>
      <c r="F87" s="86" t="s">
        <v>1980</v>
      </c>
      <c r="G87" s="86" t="str">
        <f t="shared" ca="1" si="9"/>
        <v>Running @ NVCC_ENET1 voltage fed on pin 38</v>
      </c>
    </row>
    <row r="88" spans="1:7" x14ac:dyDescent="0.25">
      <c r="A88" s="85" t="s">
        <v>307</v>
      </c>
      <c r="B88" s="2">
        <v>13</v>
      </c>
      <c r="C88" s="2">
        <v>81</v>
      </c>
      <c r="D88" s="3" t="s">
        <v>231</v>
      </c>
      <c r="E88" s="6" t="str">
        <f t="shared" ca="1" si="8"/>
        <v>SAI1_RX_DATA5/SAI6_TX_DATA0//SAI6_RX_DATA0///SAI1_RX_SYNC////ENET1_RGMII_RD1/////GPIO4_IO07</v>
      </c>
      <c r="F88" s="86" t="s">
        <v>1980</v>
      </c>
      <c r="G88" s="86" t="str">
        <f t="shared" ca="1" si="9"/>
        <v>Running @ NVCC_ENET1 voltage fed on pin 38</v>
      </c>
    </row>
    <row r="89" spans="1:7" x14ac:dyDescent="0.25">
      <c r="A89" s="85" t="s">
        <v>307</v>
      </c>
      <c r="B89" s="2">
        <v>14</v>
      </c>
      <c r="C89" s="2">
        <v>177</v>
      </c>
      <c r="D89" s="3" t="s">
        <v>284</v>
      </c>
      <c r="E89" s="6" t="str">
        <f t="shared" ca="1" si="8"/>
        <v>SAI1_TX_DATA1////ENET1_RGMII_TD1/////GPIO4_IO13</v>
      </c>
      <c r="F89" s="86" t="s">
        <v>1980</v>
      </c>
      <c r="G89" s="86" t="str">
        <f t="shared" ca="1" si="9"/>
        <v>Running @ NVCC_ENET1 voltage fed on pin 38</v>
      </c>
    </row>
    <row r="90" spans="1:7" x14ac:dyDescent="0.25">
      <c r="A90" s="85" t="s">
        <v>307</v>
      </c>
      <c r="B90" s="2">
        <v>15</v>
      </c>
      <c r="C90" s="2">
        <v>122</v>
      </c>
      <c r="D90" s="3" t="s">
        <v>253</v>
      </c>
      <c r="E90" s="6" t="str">
        <f t="shared" ca="1" si="8"/>
        <v>SAI1_RX_DATA4/SAI6_TX_BCLK//SAI6_RX_BCLK////ENET1_RGMII_RD0/////GPIO4_IO06</v>
      </c>
      <c r="F90" s="86" t="s">
        <v>1980</v>
      </c>
      <c r="G90" s="86" t="str">
        <f t="shared" ca="1" si="9"/>
        <v>Running @ NVCC_ENET1 voltage fed on pin 38</v>
      </c>
    </row>
    <row r="91" spans="1:7" x14ac:dyDescent="0.25">
      <c r="A91" s="85" t="s">
        <v>307</v>
      </c>
      <c r="B91" s="2">
        <v>16</v>
      </c>
      <c r="C91" s="2">
        <v>57</v>
      </c>
      <c r="D91" s="3" t="s">
        <v>219</v>
      </c>
      <c r="E91" s="6" t="str">
        <f t="shared" ca="1" si="8"/>
        <v>SAI1_TX_BCLK////ENET1_RGMII_RXC/////GPIO4_IO11</v>
      </c>
      <c r="F91" s="86" t="s">
        <v>1980</v>
      </c>
      <c r="G91" s="86" t="str">
        <f t="shared" ca="1" si="9"/>
        <v>Running @ NVCC_ENET1 voltage fed on pin 38</v>
      </c>
    </row>
    <row r="92" spans="1:7" x14ac:dyDescent="0.25">
      <c r="A92" s="85" t="s">
        <v>307</v>
      </c>
      <c r="B92" s="2">
        <v>17</v>
      </c>
      <c r="C92" s="2">
        <v>120</v>
      </c>
      <c r="D92" s="3" t="s">
        <v>251</v>
      </c>
      <c r="E92" s="6" t="str">
        <f t="shared" ca="1" si="8"/>
        <v>SAI1_TX_SYNC////ENET1_RGMII_RX_CTL/////GPIO4_IO10</v>
      </c>
      <c r="F92" s="86" t="s">
        <v>1980</v>
      </c>
      <c r="G92" s="86" t="str">
        <f t="shared" ca="1" si="9"/>
        <v>Running @ NVCC_ENET1 voltage fed on pin 38</v>
      </c>
    </row>
    <row r="93" spans="1:7" ht="15.75" thickBot="1" x14ac:dyDescent="0.3">
      <c r="A93" s="87" t="s">
        <v>307</v>
      </c>
      <c r="B93" s="33">
        <v>18</v>
      </c>
      <c r="C93" s="33">
        <v>54</v>
      </c>
      <c r="D93" s="27" t="s">
        <v>216</v>
      </c>
      <c r="E93" s="88" t="str">
        <f t="shared" ca="1" si="8"/>
        <v>SAI1_RX_DATA7/SAI6_MCLK//SAI1_TX_SYNC///SAI1_TX_DATA4////ENET1_RGMII_RD3/////GPIO4_IO09</v>
      </c>
      <c r="F93" s="86" t="s">
        <v>1980</v>
      </c>
      <c r="G93" s="89" t="str">
        <f t="shared" ca="1" si="9"/>
        <v>Running @ NVCC_ENET1 voltage fed on pin 38</v>
      </c>
    </row>
    <row r="94" spans="1:7" x14ac:dyDescent="0.25">
      <c r="A94" s="90"/>
      <c r="F94" s="38" t="s">
        <v>1915</v>
      </c>
    </row>
    <row r="95" spans="1:7" ht="15.75" thickBot="1" x14ac:dyDescent="0.3">
      <c r="A95" s="90"/>
    </row>
    <row r="96" spans="1:7" x14ac:dyDescent="0.25">
      <c r="A96" s="82" t="s">
        <v>1840</v>
      </c>
      <c r="B96" s="30">
        <v>5</v>
      </c>
      <c r="C96" s="30">
        <v>184</v>
      </c>
      <c r="D96" s="21" t="s">
        <v>289</v>
      </c>
      <c r="E96" s="83" t="str">
        <f t="shared" ref="E96:E104" ca="1" si="10">INDIRECT("'"&amp;$E$1&amp;"'"&amp;"!B"&amp;(C96+1))</f>
        <v>LVDS1_D0_N</v>
      </c>
      <c r="F96" s="84"/>
      <c r="G96" s="94">
        <f t="shared" ref="G96:G104" ca="1" si="11">INDIRECT("'"&amp;$E$1&amp;"'"&amp;"!E"&amp;(C96+1))</f>
        <v>0</v>
      </c>
    </row>
    <row r="97" spans="1:7" x14ac:dyDescent="0.25">
      <c r="A97" s="85" t="s">
        <v>1840</v>
      </c>
      <c r="B97" s="2">
        <v>6</v>
      </c>
      <c r="C97" s="2">
        <v>186</v>
      </c>
      <c r="D97" s="3" t="s">
        <v>290</v>
      </c>
      <c r="E97" s="6" t="str">
        <f t="shared" ca="1" si="10"/>
        <v>LVDS1_D0_P</v>
      </c>
      <c r="F97" s="86"/>
      <c r="G97" s="95">
        <f t="shared" ca="1" si="11"/>
        <v>0</v>
      </c>
    </row>
    <row r="98" spans="1:7" x14ac:dyDescent="0.25">
      <c r="A98" s="85" t="s">
        <v>1840</v>
      </c>
      <c r="B98" s="2">
        <v>8</v>
      </c>
      <c r="C98" s="2">
        <v>188</v>
      </c>
      <c r="D98" s="3" t="s">
        <v>292</v>
      </c>
      <c r="E98" s="6" t="str">
        <f t="shared" ca="1" si="10"/>
        <v>LVDS1_D1_N</v>
      </c>
      <c r="F98" s="86"/>
      <c r="G98" s="95">
        <f t="shared" ca="1" si="11"/>
        <v>0</v>
      </c>
    </row>
    <row r="99" spans="1:7" x14ac:dyDescent="0.25">
      <c r="A99" s="85" t="s">
        <v>1840</v>
      </c>
      <c r="B99" s="2">
        <v>9</v>
      </c>
      <c r="C99" s="2">
        <v>190</v>
      </c>
      <c r="D99" s="3" t="s">
        <v>294</v>
      </c>
      <c r="E99" s="6" t="str">
        <f t="shared" ca="1" si="10"/>
        <v>LVDS1_D1_P</v>
      </c>
      <c r="F99" s="86"/>
      <c r="G99" s="95">
        <f t="shared" ca="1" si="11"/>
        <v>0</v>
      </c>
    </row>
    <row r="100" spans="1:7" x14ac:dyDescent="0.25">
      <c r="A100" s="85" t="s">
        <v>1840</v>
      </c>
      <c r="B100" s="2">
        <v>11</v>
      </c>
      <c r="C100" s="2">
        <v>192</v>
      </c>
      <c r="D100" s="3" t="s">
        <v>296</v>
      </c>
      <c r="E100" s="6" t="str">
        <f t="shared" ca="1" si="10"/>
        <v>LVDS1_D2_N</v>
      </c>
      <c r="F100" s="86"/>
      <c r="G100" s="95">
        <f t="shared" ca="1" si="11"/>
        <v>0</v>
      </c>
    </row>
    <row r="101" spans="1:7" x14ac:dyDescent="0.25">
      <c r="A101" s="85" t="s">
        <v>1840</v>
      </c>
      <c r="B101" s="2">
        <v>12</v>
      </c>
      <c r="C101" s="2">
        <v>194</v>
      </c>
      <c r="D101" s="3" t="s">
        <v>298</v>
      </c>
      <c r="E101" s="6" t="str">
        <f t="shared" ca="1" si="10"/>
        <v>LVDS1_D2_P</v>
      </c>
      <c r="F101" s="86"/>
      <c r="G101" s="95">
        <f t="shared" ca="1" si="11"/>
        <v>0</v>
      </c>
    </row>
    <row r="102" spans="1:7" x14ac:dyDescent="0.25">
      <c r="A102" s="85" t="s">
        <v>1840</v>
      </c>
      <c r="B102" s="2">
        <v>14</v>
      </c>
      <c r="C102" s="2">
        <v>180</v>
      </c>
      <c r="D102" s="3" t="s">
        <v>285</v>
      </c>
      <c r="E102" s="6" t="str">
        <f t="shared" ca="1" si="10"/>
        <v>LVDS1_CLK_N</v>
      </c>
      <c r="F102" s="86"/>
      <c r="G102" s="95">
        <f t="shared" ca="1" si="11"/>
        <v>0</v>
      </c>
    </row>
    <row r="103" spans="1:7" x14ac:dyDescent="0.25">
      <c r="A103" s="85" t="s">
        <v>1840</v>
      </c>
      <c r="B103" s="2">
        <v>15</v>
      </c>
      <c r="C103" s="2">
        <v>182</v>
      </c>
      <c r="D103" s="3" t="s">
        <v>287</v>
      </c>
      <c r="E103" s="6" t="str">
        <f t="shared" ca="1" si="10"/>
        <v>LVDS1_CLK_P</v>
      </c>
      <c r="F103" s="86"/>
      <c r="G103" s="95">
        <f t="shared" ca="1" si="11"/>
        <v>0</v>
      </c>
    </row>
    <row r="104" spans="1:7" ht="15.75" thickBot="1" x14ac:dyDescent="0.3">
      <c r="A104" s="87" t="s">
        <v>1840</v>
      </c>
      <c r="B104" s="33">
        <v>19</v>
      </c>
      <c r="C104" s="33">
        <v>17</v>
      </c>
      <c r="D104" s="27" t="s">
        <v>8</v>
      </c>
      <c r="E104" s="88" t="str">
        <f t="shared" ca="1" si="10"/>
        <v>SPDIF1_EXT_CLK/PWM1_OUT///GPT1_COMPARE3/////GPIO5_IO05</v>
      </c>
      <c r="F104" s="89"/>
      <c r="G104" s="96">
        <f t="shared" ca="1" si="11"/>
        <v>0</v>
      </c>
    </row>
    <row r="105" spans="1:7" ht="15.75" thickBot="1" x14ac:dyDescent="0.3">
      <c r="A105" s="90"/>
    </row>
    <row r="106" spans="1:7" x14ac:dyDescent="0.25">
      <c r="A106" s="82" t="s">
        <v>1841</v>
      </c>
      <c r="B106" s="30">
        <v>1</v>
      </c>
      <c r="C106" s="30">
        <v>183</v>
      </c>
      <c r="D106" s="21" t="s">
        <v>288</v>
      </c>
      <c r="E106" s="83" t="str">
        <f ca="1">INDIRECT("'"&amp;$E$1&amp;"'"&amp;"!B"&amp;(C106+1))</f>
        <v>LVDS1_D3_N</v>
      </c>
      <c r="F106" s="84"/>
      <c r="G106" s="94">
        <f ca="1">INDIRECT("'"&amp;$E$1&amp;"'"&amp;"!E"&amp;(C106+1))</f>
        <v>0</v>
      </c>
    </row>
    <row r="107" spans="1:7" ht="15.75" thickBot="1" x14ac:dyDescent="0.3">
      <c r="A107" s="87" t="s">
        <v>1841</v>
      </c>
      <c r="B107" s="33">
        <v>2</v>
      </c>
      <c r="C107" s="33">
        <v>181</v>
      </c>
      <c r="D107" s="27" t="s">
        <v>286</v>
      </c>
      <c r="E107" s="88" t="str">
        <f ca="1">INDIRECT("'"&amp;$E$1&amp;"'"&amp;"!B"&amp;(C107+1))</f>
        <v>LVDS1_D3_P</v>
      </c>
      <c r="F107" s="89"/>
      <c r="G107" s="96">
        <f ca="1">INDIRECT("'"&amp;$E$1&amp;"'"&amp;"!E"&amp;(C107+1))</f>
        <v>0</v>
      </c>
    </row>
    <row r="108" spans="1:7" ht="15.75" thickBot="1" x14ac:dyDescent="0.3">
      <c r="A108" s="90"/>
    </row>
    <row r="109" spans="1:7" x14ac:dyDescent="0.25">
      <c r="A109" s="82" t="s">
        <v>1842</v>
      </c>
      <c r="B109" s="30">
        <v>5</v>
      </c>
      <c r="C109" s="30">
        <v>161</v>
      </c>
      <c r="D109" s="21" t="s">
        <v>273</v>
      </c>
      <c r="E109" s="83" t="str">
        <f t="shared" ref="E109:E117" ca="1" si="12">INDIRECT("'"&amp;$E$1&amp;"'"&amp;"!B"&amp;(C109+1))</f>
        <v>LVDS0_D0_N/*/MIPI_DSI1_D0_N</v>
      </c>
      <c r="F109" s="84"/>
      <c r="G109" s="94">
        <f t="shared" ref="G109:G117" ca="1" si="13">INDIRECT("'"&amp;$E$1&amp;"'"&amp;"!E"&amp;(C109+1))</f>
        <v>0</v>
      </c>
    </row>
    <row r="110" spans="1:7" x14ac:dyDescent="0.25">
      <c r="A110" s="85" t="s">
        <v>1842</v>
      </c>
      <c r="B110" s="2">
        <v>6</v>
      </c>
      <c r="C110" s="2">
        <v>163</v>
      </c>
      <c r="D110" s="3" t="s">
        <v>275</v>
      </c>
      <c r="E110" s="6" t="str">
        <f t="shared" ca="1" si="12"/>
        <v>LVDS0_D0_P/*/MIPI_DSI1_D0_P</v>
      </c>
      <c r="F110" s="86"/>
      <c r="G110" s="95">
        <f t="shared" ca="1" si="13"/>
        <v>0</v>
      </c>
    </row>
    <row r="111" spans="1:7" x14ac:dyDescent="0.25">
      <c r="A111" s="85" t="s">
        <v>1842</v>
      </c>
      <c r="B111" s="2">
        <v>8</v>
      </c>
      <c r="C111" s="2">
        <v>160</v>
      </c>
      <c r="D111" s="3" t="s">
        <v>272</v>
      </c>
      <c r="E111" s="6" t="str">
        <f t="shared" ca="1" si="12"/>
        <v>LVDS0_D1_N/*/MIPI_DSI1_D1_N</v>
      </c>
      <c r="F111" s="86"/>
      <c r="G111" s="95">
        <f t="shared" ca="1" si="13"/>
        <v>0</v>
      </c>
    </row>
    <row r="112" spans="1:7" x14ac:dyDescent="0.25">
      <c r="A112" s="85" t="s">
        <v>1842</v>
      </c>
      <c r="B112" s="2">
        <v>9</v>
      </c>
      <c r="C112" s="2">
        <v>162</v>
      </c>
      <c r="D112" s="3" t="s">
        <v>274</v>
      </c>
      <c r="E112" s="6" t="str">
        <f t="shared" ca="1" si="12"/>
        <v>LVDS0_D1_P/*/MIPI_DSI1_D1_P</v>
      </c>
      <c r="F112" s="86"/>
      <c r="G112" s="95">
        <f t="shared" ca="1" si="13"/>
        <v>0</v>
      </c>
    </row>
    <row r="113" spans="1:7" x14ac:dyDescent="0.25">
      <c r="A113" s="85" t="s">
        <v>1842</v>
      </c>
      <c r="B113" s="2">
        <v>11</v>
      </c>
      <c r="C113" s="2">
        <v>164</v>
      </c>
      <c r="D113" s="3" t="s">
        <v>276</v>
      </c>
      <c r="E113" s="6" t="str">
        <f t="shared" ca="1" si="12"/>
        <v>LVDS0_D2_N/*/MIPI_DSI1_D2_N</v>
      </c>
      <c r="F113" s="86"/>
      <c r="G113" s="95">
        <f t="shared" ca="1" si="13"/>
        <v>0</v>
      </c>
    </row>
    <row r="114" spans="1:7" x14ac:dyDescent="0.25">
      <c r="A114" s="85" t="s">
        <v>1842</v>
      </c>
      <c r="B114" s="2">
        <v>12</v>
      </c>
      <c r="C114" s="2">
        <v>166</v>
      </c>
      <c r="D114" s="3" t="s">
        <v>278</v>
      </c>
      <c r="E114" s="6" t="str">
        <f t="shared" ca="1" si="12"/>
        <v>LVDS0_D2_P/*/MIPI_DSI1_D2_P</v>
      </c>
      <c r="F114" s="86"/>
      <c r="G114" s="95">
        <f t="shared" ca="1" si="13"/>
        <v>0</v>
      </c>
    </row>
    <row r="115" spans="1:7" x14ac:dyDescent="0.25">
      <c r="A115" s="85" t="s">
        <v>1842</v>
      </c>
      <c r="B115" s="2">
        <v>14</v>
      </c>
      <c r="C115" s="2">
        <v>168</v>
      </c>
      <c r="D115" s="3" t="s">
        <v>280</v>
      </c>
      <c r="E115" s="6" t="str">
        <f t="shared" ca="1" si="12"/>
        <v>LVDS0_CLK_N/*/MIPI_DSI1_CLK_N</v>
      </c>
      <c r="F115" s="86"/>
      <c r="G115" s="95">
        <f t="shared" ca="1" si="13"/>
        <v>0</v>
      </c>
    </row>
    <row r="116" spans="1:7" x14ac:dyDescent="0.25">
      <c r="A116" s="85" t="s">
        <v>1842</v>
      </c>
      <c r="B116" s="2">
        <v>15</v>
      </c>
      <c r="C116" s="2">
        <v>170</v>
      </c>
      <c r="D116" s="3" t="s">
        <v>281</v>
      </c>
      <c r="E116" s="6" t="str">
        <f t="shared" ca="1" si="12"/>
        <v>LVDS0_CLK_P/*/MIPI_DSI1_CLK_P</v>
      </c>
      <c r="F116" s="86"/>
      <c r="G116" s="95">
        <f t="shared" ca="1" si="13"/>
        <v>0</v>
      </c>
    </row>
    <row r="117" spans="1:7" ht="15.75" thickBot="1" x14ac:dyDescent="0.3">
      <c r="A117" s="87" t="s">
        <v>1842</v>
      </c>
      <c r="B117" s="33">
        <v>19</v>
      </c>
      <c r="C117" s="33">
        <v>17</v>
      </c>
      <c r="D117" s="27" t="s">
        <v>8</v>
      </c>
      <c r="E117" s="88" t="str">
        <f t="shared" ca="1" si="12"/>
        <v>SPDIF1_EXT_CLK/PWM1_OUT///GPT1_COMPARE3/////GPIO5_IO05</v>
      </c>
      <c r="F117" s="89"/>
      <c r="G117" s="96">
        <f t="shared" ca="1" si="13"/>
        <v>0</v>
      </c>
    </row>
    <row r="118" spans="1:7" ht="15.75" thickBot="1" x14ac:dyDescent="0.3">
      <c r="A118" s="90"/>
    </row>
    <row r="119" spans="1:7" x14ac:dyDescent="0.25">
      <c r="A119" s="82" t="s">
        <v>1843</v>
      </c>
      <c r="B119" s="30">
        <v>1</v>
      </c>
      <c r="C119" s="30">
        <v>165</v>
      </c>
      <c r="D119" s="21" t="s">
        <v>277</v>
      </c>
      <c r="E119" s="83" t="str">
        <f ca="1">INDIRECT("'"&amp;$E$1&amp;"'"&amp;"!B"&amp;(C119+1))</f>
        <v>LVDS0_D3_N/*/MIPI_DSI1_D3_N</v>
      </c>
      <c r="F119" s="84"/>
      <c r="G119" s="94">
        <f ca="1">INDIRECT("'"&amp;$E$1&amp;"'"&amp;"!E"&amp;(C119+1))</f>
        <v>0</v>
      </c>
    </row>
    <row r="120" spans="1:7" ht="15.75" thickBot="1" x14ac:dyDescent="0.3">
      <c r="A120" s="87" t="s">
        <v>1843</v>
      </c>
      <c r="B120" s="33">
        <v>2</v>
      </c>
      <c r="C120" s="33">
        <v>167</v>
      </c>
      <c r="D120" s="27" t="s">
        <v>279</v>
      </c>
      <c r="E120" s="88" t="str">
        <f ca="1">INDIRECT("'"&amp;$E$1&amp;"'"&amp;"!B"&amp;(C120+1))</f>
        <v>LVDS0_D3_P/*/MIPI_DSI1_D3_P</v>
      </c>
      <c r="F120" s="89"/>
      <c r="G120" s="96">
        <f ca="1">INDIRECT("'"&amp;$E$1&amp;"'"&amp;"!E"&amp;(C120+1))</f>
        <v>0</v>
      </c>
    </row>
    <row r="121" spans="1:7" ht="15.75" thickBot="1" x14ac:dyDescent="0.3">
      <c r="A121" s="90"/>
      <c r="F121" s="97"/>
    </row>
    <row r="122" spans="1:7" x14ac:dyDescent="0.25">
      <c r="A122" s="82" t="s">
        <v>1845</v>
      </c>
      <c r="B122" s="30">
        <v>1</v>
      </c>
      <c r="C122" s="30">
        <v>187</v>
      </c>
      <c r="D122" s="21" t="s">
        <v>1846</v>
      </c>
      <c r="E122" s="83" t="str">
        <f ca="1">INDIRECT("'"&amp;$E$1&amp;"'"&amp;"!B"&amp;(C122+1))</f>
        <v>I2C1_SDA/ENET_QOS_MDIO///ECSPI1_MOSI/////GPIO5_IO15/*/TS_X-</v>
      </c>
      <c r="F122" s="84" t="s">
        <v>1916</v>
      </c>
      <c r="G122" s="94" t="str">
        <f ca="1">INDIRECT("'"&amp;$E$1&amp;"'"&amp;"!E"&amp;(C122+1))</f>
        <v xml:space="preserve">I2C1 Alternate function used internally on SOM on other pads; Cannot be used here. </v>
      </c>
    </row>
    <row r="123" spans="1:7" x14ac:dyDescent="0.25">
      <c r="A123" s="85" t="s">
        <v>1845</v>
      </c>
      <c r="B123" s="2">
        <v>2</v>
      </c>
      <c r="C123" s="2">
        <v>191</v>
      </c>
      <c r="D123" s="3" t="s">
        <v>1847</v>
      </c>
      <c r="E123" s="6" t="str">
        <f ca="1">INDIRECT("'"&amp;$E$1&amp;"'"&amp;"!B"&amp;(C123+1))</f>
        <v>I2C2_SDA/ENET_QOS_1588_EVENT1_ OUT//USDHC3_WP///ECSPI1_SS0/////GPIO5_IO17/*/TS_Y+</v>
      </c>
      <c r="F123" s="86" t="s">
        <v>1917</v>
      </c>
      <c r="G123" s="95">
        <f ca="1">INDIRECT("'"&amp;$E$1&amp;"'"&amp;"!E"&amp;(C123+1))</f>
        <v>0</v>
      </c>
    </row>
    <row r="124" spans="1:7" x14ac:dyDescent="0.25">
      <c r="A124" s="85" t="s">
        <v>1845</v>
      </c>
      <c r="B124" s="2">
        <v>3</v>
      </c>
      <c r="C124" s="2">
        <v>189</v>
      </c>
      <c r="D124" s="3" t="s">
        <v>1848</v>
      </c>
      <c r="E124" s="6" t="str">
        <f ca="1">INDIRECT("'"&amp;$E$1&amp;"'"&amp;"!B"&amp;(C124+1))</f>
        <v>I2C1_SCL/ENET_QOS_MDC///ECSPI1_SCLK/////GPIO5_IO14/*/TS_X+</v>
      </c>
      <c r="F124" s="86" t="s">
        <v>1918</v>
      </c>
      <c r="G124" s="95" t="str">
        <f ca="1">INDIRECT("'"&amp;$E$1&amp;"'"&amp;"!E"&amp;(C124+1))</f>
        <v xml:space="preserve">I2C1 Alternate function used internally on SOM on other pads; Cannot be used here. </v>
      </c>
    </row>
    <row r="125" spans="1:7" ht="15.75" thickBot="1" x14ac:dyDescent="0.3">
      <c r="A125" s="87" t="s">
        <v>1845</v>
      </c>
      <c r="B125" s="33">
        <v>4</v>
      </c>
      <c r="C125" s="33">
        <v>193</v>
      </c>
      <c r="D125" s="27" t="s">
        <v>1849</v>
      </c>
      <c r="E125" s="88" t="str">
        <f ca="1">INDIRECT("'"&amp;$E$1&amp;"'"&amp;"!B"&amp;(C125+1))</f>
        <v>I2C2_SCL/ENET_QOS_1588_EVENT1_ IN//USDHC3_CD_B///ECSPI1_MISO////ENET_QOS_1588_EVENT1_ AUX_IN/////GPIO5_IO16/*/TS_Y-</v>
      </c>
      <c r="F125" s="89" t="s">
        <v>1919</v>
      </c>
      <c r="G125" s="96">
        <f ca="1">INDIRECT("'"&amp;$E$1&amp;"'"&amp;"!E"&amp;(C125+1))</f>
        <v>0</v>
      </c>
    </row>
    <row r="126" spans="1:7" ht="15.75" thickBot="1" x14ac:dyDescent="0.3">
      <c r="A126" s="90"/>
    </row>
    <row r="127" spans="1:7" x14ac:dyDescent="0.25">
      <c r="A127" s="82" t="s">
        <v>1850</v>
      </c>
      <c r="B127" s="30">
        <v>1</v>
      </c>
      <c r="C127" s="30"/>
      <c r="D127" s="21" t="s">
        <v>1851</v>
      </c>
      <c r="E127" s="83"/>
      <c r="F127" s="84" t="s">
        <v>1860</v>
      </c>
      <c r="G127" s="84"/>
    </row>
    <row r="128" spans="1:7" x14ac:dyDescent="0.25">
      <c r="A128" s="85" t="s">
        <v>1850</v>
      </c>
      <c r="B128" s="2">
        <v>2</v>
      </c>
      <c r="C128" s="2">
        <v>90</v>
      </c>
      <c r="D128" s="3" t="s">
        <v>237</v>
      </c>
      <c r="E128" s="6" t="str">
        <f ca="1">INDIRECT("'"&amp;$E$1&amp;"'"&amp;"!B"&amp;(C128+1))</f>
        <v>I2C4_SDA/PWM1_OUT///ECSPI2_SS0/////GPIO5_IO21</v>
      </c>
      <c r="F128" s="86"/>
      <c r="G128" s="86">
        <f ca="1">INDIRECT("'"&amp;$E$1&amp;"'"&amp;"!E"&amp;(C128+1))</f>
        <v>0</v>
      </c>
    </row>
    <row r="129" spans="1:7" x14ac:dyDescent="0.25">
      <c r="A129" s="85" t="s">
        <v>1850</v>
      </c>
      <c r="B129" s="2">
        <v>3</v>
      </c>
      <c r="C129" s="2">
        <v>92</v>
      </c>
      <c r="D129" s="3" t="s">
        <v>238</v>
      </c>
      <c r="E129" s="6" t="str">
        <f ca="1">INDIRECT("'"&amp;$E$1&amp;"'"&amp;"!B"&amp;(C129+1))</f>
        <v>I2C4_SCL/PWM2_OUT//PCIE1_CLKREQ_B///ECSPI2_MISO/////GPIO5_IO20</v>
      </c>
      <c r="F129" s="86"/>
      <c r="G129" s="86">
        <f ca="1">INDIRECT("'"&amp;$E$1&amp;"'"&amp;"!E"&amp;(C129+1))</f>
        <v>0</v>
      </c>
    </row>
    <row r="130" spans="1:7" ht="15.75" thickBot="1" x14ac:dyDescent="0.3">
      <c r="A130" s="87" t="s">
        <v>1850</v>
      </c>
      <c r="B130" s="33">
        <v>4</v>
      </c>
      <c r="C130" s="33">
        <v>68</v>
      </c>
      <c r="D130" s="27" t="s">
        <v>189</v>
      </c>
      <c r="E130" s="88" t="str">
        <f ca="1">INDIRECT("'"&amp;$E$1&amp;"'"&amp;"!B"&amp;(C130+1))</f>
        <v>SPDIF1_OUT/PWM3_OUT//I2C5_SCL///GPT1_COMPARE1////FLEXCAN1_TX/////GPIO5_IO03</v>
      </c>
      <c r="F130" s="89"/>
      <c r="G130" s="89">
        <f ca="1">INDIRECT("'"&amp;$E$1&amp;"'"&amp;"!E"&amp;(C130+1))</f>
        <v>0</v>
      </c>
    </row>
    <row r="131" spans="1:7" ht="15.75" thickBot="1" x14ac:dyDescent="0.3">
      <c r="A131" s="90"/>
    </row>
    <row r="132" spans="1:7" x14ac:dyDescent="0.25">
      <c r="A132" s="82" t="s">
        <v>1861</v>
      </c>
      <c r="B132" s="30">
        <v>11</v>
      </c>
      <c r="C132" s="30">
        <v>119</v>
      </c>
      <c r="D132" s="21" t="s">
        <v>250</v>
      </c>
      <c r="E132" s="83" t="str">
        <f t="shared" ref="E132:E149" ca="1" si="14">INDIRECT("'"&amp;$E$1&amp;"'"&amp;"!B"&amp;(C132+1))</f>
        <v>MIPI_CSI1_D0_P</v>
      </c>
      <c r="F132" s="84"/>
      <c r="G132" s="84">
        <f t="shared" ref="G132:G149" ca="1" si="15">INDIRECT("'"&amp;$E$1&amp;"'"&amp;"!E"&amp;(C132+1))</f>
        <v>0</v>
      </c>
    </row>
    <row r="133" spans="1:7" x14ac:dyDescent="0.25">
      <c r="A133" s="91" t="s">
        <v>1861</v>
      </c>
      <c r="B133" s="92">
        <v>13</v>
      </c>
      <c r="C133" s="92">
        <v>121</v>
      </c>
      <c r="D133" s="54" t="s">
        <v>252</v>
      </c>
      <c r="E133" s="93" t="str">
        <f t="shared" ca="1" si="14"/>
        <v>MIPI_CSI1_D0_N</v>
      </c>
      <c r="F133" s="114"/>
      <c r="G133" s="86">
        <f t="shared" ca="1" si="15"/>
        <v>0</v>
      </c>
    </row>
    <row r="134" spans="1:7" x14ac:dyDescent="0.25">
      <c r="A134" s="91" t="s">
        <v>1861</v>
      </c>
      <c r="B134" s="92">
        <v>17</v>
      </c>
      <c r="C134" s="92">
        <v>135</v>
      </c>
      <c r="D134" s="54" t="s">
        <v>263</v>
      </c>
      <c r="E134" s="93" t="str">
        <f t="shared" ca="1" si="14"/>
        <v>MIPI_CSI1_CLK_P</v>
      </c>
      <c r="F134" s="114"/>
      <c r="G134" s="86">
        <f t="shared" ca="1" si="15"/>
        <v>0</v>
      </c>
    </row>
    <row r="135" spans="1:7" x14ac:dyDescent="0.25">
      <c r="A135" s="91" t="s">
        <v>1861</v>
      </c>
      <c r="B135" s="92">
        <v>19</v>
      </c>
      <c r="C135" s="92">
        <v>137</v>
      </c>
      <c r="D135" s="54" t="s">
        <v>265</v>
      </c>
      <c r="E135" s="93" t="str">
        <f t="shared" ca="1" si="14"/>
        <v>MIPI_CSI1_CLK_N</v>
      </c>
      <c r="F135" s="114"/>
      <c r="G135" s="86">
        <f t="shared" ca="1" si="15"/>
        <v>0</v>
      </c>
    </row>
    <row r="136" spans="1:7" x14ac:dyDescent="0.25">
      <c r="A136" s="91" t="s">
        <v>1861</v>
      </c>
      <c r="B136" s="92">
        <v>23</v>
      </c>
      <c r="C136" s="92">
        <v>125</v>
      </c>
      <c r="D136" s="54" t="s">
        <v>255</v>
      </c>
      <c r="E136" s="93" t="str">
        <f t="shared" ca="1" si="14"/>
        <v>MIPI_CSI1_D1_P</v>
      </c>
      <c r="F136" s="114"/>
      <c r="G136" s="86">
        <f t="shared" ca="1" si="15"/>
        <v>0</v>
      </c>
    </row>
    <row r="137" spans="1:7" x14ac:dyDescent="0.25">
      <c r="A137" s="91" t="s">
        <v>1861</v>
      </c>
      <c r="B137" s="92">
        <v>25</v>
      </c>
      <c r="C137" s="92">
        <v>123</v>
      </c>
      <c r="D137" s="54" t="s">
        <v>254</v>
      </c>
      <c r="E137" s="93" t="str">
        <f t="shared" ca="1" si="14"/>
        <v>MIPI_CSI1_D1_N</v>
      </c>
      <c r="F137" s="114"/>
      <c r="G137" s="86">
        <f t="shared" ca="1" si="15"/>
        <v>0</v>
      </c>
    </row>
    <row r="138" spans="1:7" x14ac:dyDescent="0.25">
      <c r="A138" s="91" t="s">
        <v>1861</v>
      </c>
      <c r="B138" s="92">
        <v>29</v>
      </c>
      <c r="C138" s="92">
        <v>127</v>
      </c>
      <c r="D138" s="54" t="s">
        <v>256</v>
      </c>
      <c r="E138" s="93" t="str">
        <f t="shared" ca="1" si="14"/>
        <v>MIPI_CSI1_D2_P</v>
      </c>
      <c r="F138" s="114"/>
      <c r="G138" s="86">
        <f t="shared" ca="1" si="15"/>
        <v>0</v>
      </c>
    </row>
    <row r="139" spans="1:7" x14ac:dyDescent="0.25">
      <c r="A139" s="91" t="s">
        <v>1861</v>
      </c>
      <c r="B139" s="92">
        <v>31</v>
      </c>
      <c r="C139" s="92">
        <v>129</v>
      </c>
      <c r="D139" s="54" t="s">
        <v>258</v>
      </c>
      <c r="E139" s="93" t="str">
        <f t="shared" ca="1" si="14"/>
        <v>MIPI_CSI1_D2_N</v>
      </c>
      <c r="F139" s="114"/>
      <c r="G139" s="86">
        <f t="shared" ca="1" si="15"/>
        <v>0</v>
      </c>
    </row>
    <row r="140" spans="1:7" x14ac:dyDescent="0.25">
      <c r="A140" s="91" t="s">
        <v>1861</v>
      </c>
      <c r="B140" s="92">
        <v>35</v>
      </c>
      <c r="C140" s="92">
        <v>133</v>
      </c>
      <c r="D140" s="54" t="s">
        <v>261</v>
      </c>
      <c r="E140" s="93" t="str">
        <f t="shared" ca="1" si="14"/>
        <v>MIPI_CSI1_D3_P</v>
      </c>
      <c r="F140" s="114"/>
      <c r="G140" s="86">
        <f t="shared" ca="1" si="15"/>
        <v>0</v>
      </c>
    </row>
    <row r="141" spans="1:7" x14ac:dyDescent="0.25">
      <c r="A141" s="91" t="s">
        <v>1861</v>
      </c>
      <c r="B141" s="92">
        <v>37</v>
      </c>
      <c r="C141" s="92">
        <v>131</v>
      </c>
      <c r="D141" s="54" t="s">
        <v>260</v>
      </c>
      <c r="E141" s="93" t="str">
        <f t="shared" ca="1" si="14"/>
        <v>MIPI_CSI1_D3_N</v>
      </c>
      <c r="F141" s="114"/>
      <c r="G141" s="86">
        <f t="shared" ca="1" si="15"/>
        <v>0</v>
      </c>
    </row>
    <row r="142" spans="1:7" x14ac:dyDescent="0.25">
      <c r="A142" s="85" t="s">
        <v>1861</v>
      </c>
      <c r="B142" s="2">
        <v>41</v>
      </c>
      <c r="C142" s="2">
        <v>75</v>
      </c>
      <c r="D142" s="3" t="s">
        <v>1859</v>
      </c>
      <c r="E142" s="6" t="str">
        <f t="shared" ca="1" si="14"/>
        <v>GPIO1_IO01/PWM1_OUT///ISP_SHUTTER_TRIG_0/////CCM_REF_CLK_24M//////CCM_EXT_CLK2/*/SAI1_RX_DATA3///PDM_BIT_STREAM3////ENET1_MDIO/////GPIO4_IO05</v>
      </c>
      <c r="F142" s="86" t="s">
        <v>1864</v>
      </c>
      <c r="G142" s="86" t="str">
        <f t="shared" ca="1" si="15"/>
        <v>By default GPIO1 exported running @3.3V;
With "SAI" assembly option will run @ NVCC_ENET1 voltage fed on pin 38</v>
      </c>
    </row>
    <row r="143" spans="1:7" x14ac:dyDescent="0.25">
      <c r="A143" s="85" t="s">
        <v>1861</v>
      </c>
      <c r="B143" s="2">
        <v>45</v>
      </c>
      <c r="C143" s="2">
        <v>70</v>
      </c>
      <c r="D143" s="3" t="s">
        <v>1858</v>
      </c>
      <c r="E143" s="6" t="str">
        <f t="shared" ca="1" si="14"/>
        <v>GPIO1_IO13/USB1_OTG_OC/////PWM2_OUT/*/SAI1_RX_DATA0//SAI1_TX_DATA1///PDM_BIT_STREAM0////ENET1_1588_EVENT1_IN/////GPIO4_IO02</v>
      </c>
      <c r="F143" s="86" t="s">
        <v>1865</v>
      </c>
      <c r="G143" s="86" t="str">
        <f t="shared" ca="1" si="15"/>
        <v>By default GPIO1 exported running @3.3V;
With "SAI" assembly option will run @ NVCC_ENET1 voltage fed on pin 38</v>
      </c>
    </row>
    <row r="144" spans="1:7" x14ac:dyDescent="0.25">
      <c r="A144" s="85" t="s">
        <v>1861</v>
      </c>
      <c r="B144" s="2">
        <v>47</v>
      </c>
      <c r="C144" s="2">
        <v>117</v>
      </c>
      <c r="D144" s="3" t="s">
        <v>1857</v>
      </c>
      <c r="E144" s="6" t="str">
        <f t="shared" ca="1" si="14"/>
        <v>GPIO1_IO03/USDHC1_VSELECT///ISP_PRELIGHT_TRIG_0/////SDMA1_EXT_EVENT0/*/SAI1_RX_DATA1///PDM_BIT_STREAM1////ENET1_1588_EVENT1_OUT/////GPIO4_IO03</v>
      </c>
      <c r="F144" s="86" t="s">
        <v>1865</v>
      </c>
      <c r="G144" s="86" t="str">
        <f t="shared" ca="1" si="15"/>
        <v>By default GPIO1 exported running @3.3V;
With "SAI" assembly option will run @ NVCC_ENET1 voltage fed on pin 38</v>
      </c>
    </row>
    <row r="145" spans="1:7" x14ac:dyDescent="0.25">
      <c r="A145" s="85" t="s">
        <v>1861</v>
      </c>
      <c r="B145" s="2">
        <v>49</v>
      </c>
      <c r="C145" s="2">
        <v>40</v>
      </c>
      <c r="D145" s="3" t="s">
        <v>1856</v>
      </c>
      <c r="E145" s="6" t="str">
        <f t="shared" ca="1" si="14"/>
        <v>GPIO1_IO00/CCM_ENET_PHY_REF_CLK_ROOT///ISP_FL_TRIG_0/////CCM_REF_CLK_32K//////CCM_EXT_CLK1/*/SAI1_MCLK//SAI1_TX_BCLK////ENET1_INPUT=ENET1_TX_CLK OUTPUT=CCM_ENET_REF_ CLK_ROOT/////GPIO4_IO20</v>
      </c>
      <c r="F145" s="86" t="s">
        <v>1864</v>
      </c>
      <c r="G145" s="86" t="str">
        <f t="shared" ca="1" si="15"/>
        <v>By default GPIO1 exported running @3.3V;
With "SAI" assembly option will run @ NVCC_ENET1 voltage fed on pin 38</v>
      </c>
    </row>
    <row r="146" spans="1:7" x14ac:dyDescent="0.25">
      <c r="A146" s="85" t="s">
        <v>1861</v>
      </c>
      <c r="B146" s="2">
        <v>51</v>
      </c>
      <c r="C146" s="2">
        <v>77</v>
      </c>
      <c r="D146" s="3" t="s">
        <v>1855</v>
      </c>
      <c r="E146" s="6" t="str">
        <f t="shared" ca="1" si="14"/>
        <v>GPIO1_IO08/ENET_QOS_1588_EVENT0_ IN//PWM1_OUT///ISP_PRELIGHT_TRIG_1////ENET_QOS_1588_EVENT0_ AUX_IN/////USDHC2_RESET_B/*/SAI1_TX_DATA6/SAI6_RX_SYNC//SAI6_TX_SYNC////ENET1_RX_ER/////GPIO4_IO18</v>
      </c>
      <c r="F146" s="86" t="s">
        <v>1864</v>
      </c>
      <c r="G146" s="86" t="str">
        <f t="shared" ca="1" si="15"/>
        <v>By default GPIO1 exported running @3.3V;
With "SAI" assembly option will run @ NVCC_ENET1 voltage fed on pin 38</v>
      </c>
    </row>
    <row r="147" spans="1:7" x14ac:dyDescent="0.25">
      <c r="A147" s="120" t="s">
        <v>1861</v>
      </c>
      <c r="B147" s="121">
        <v>55</v>
      </c>
      <c r="C147" s="121">
        <v>88</v>
      </c>
      <c r="D147" s="111" t="s">
        <v>1854</v>
      </c>
      <c r="E147" s="122" t="str">
        <f t="shared" ca="1" si="14"/>
        <v>I2C3_SCL/PWM4_OUT//GPT2_CLK///ECSPI2_SCLK/////GPIO5_IO18</v>
      </c>
      <c r="F147" s="113" t="s">
        <v>1862</v>
      </c>
      <c r="G147" s="113">
        <f t="shared" ca="1" si="15"/>
        <v>0</v>
      </c>
    </row>
    <row r="148" spans="1:7" x14ac:dyDescent="0.25">
      <c r="A148" s="85" t="s">
        <v>1861</v>
      </c>
      <c r="B148" s="2">
        <v>57</v>
      </c>
      <c r="C148" s="2">
        <v>87</v>
      </c>
      <c r="D148" s="3" t="s">
        <v>1853</v>
      </c>
      <c r="E148" s="6" t="str">
        <f t="shared" ca="1" si="14"/>
        <v>I2C3_SDA/PWM3_OUT//GPT3_CLK///ECSPI2_MOSI/////GPIO5_IO19</v>
      </c>
      <c r="F148" s="86" t="s">
        <v>1862</v>
      </c>
      <c r="G148" s="86">
        <f t="shared" ca="1" si="15"/>
        <v>0</v>
      </c>
    </row>
    <row r="149" spans="1:7" ht="30.75" thickBot="1" x14ac:dyDescent="0.3">
      <c r="A149" s="87"/>
      <c r="B149" s="33"/>
      <c r="C149" s="33">
        <v>86</v>
      </c>
      <c r="D149" s="27" t="s">
        <v>234</v>
      </c>
      <c r="E149" s="88" t="str">
        <f t="shared" ca="1" si="14"/>
        <v>GPIO1_IO06/ENET_QOS_MDC///ISP_SHUTTER_TRIG_1/////USDHC1_CD_B//////CCM_EXT_CLK3/*/SAI1_RX_BCLK///PDM_CLK////ENET1_1588_EVENT0_OUT/////GPIO4_IO01</v>
      </c>
      <c r="F149" s="123" t="s">
        <v>1863</v>
      </c>
      <c r="G149" s="89" t="str">
        <f t="shared" ca="1" si="15"/>
        <v>By default GPIO1 exported running @3.3V;
With "SAI" assembly option will run @ NVCC_ENET1 voltage fed on pin 38</v>
      </c>
    </row>
    <row r="150" spans="1:7" ht="15.75" thickBot="1" x14ac:dyDescent="0.3">
      <c r="A150" s="90"/>
    </row>
    <row r="151" spans="1:7" x14ac:dyDescent="0.25">
      <c r="A151" s="82" t="s">
        <v>1921</v>
      </c>
      <c r="B151" s="30">
        <v>2</v>
      </c>
      <c r="C151" s="30"/>
      <c r="D151" s="21" t="s">
        <v>1922</v>
      </c>
      <c r="E151" s="22" t="s">
        <v>1926</v>
      </c>
      <c r="F151" s="98" t="s">
        <v>1925</v>
      </c>
      <c r="G151" s="84"/>
    </row>
    <row r="152" spans="1:7" ht="15.75" thickBot="1" x14ac:dyDescent="0.3">
      <c r="A152" s="87" t="s">
        <v>1921</v>
      </c>
      <c r="B152" s="33">
        <v>3</v>
      </c>
      <c r="C152" s="33"/>
      <c r="D152" s="27" t="s">
        <v>1923</v>
      </c>
      <c r="E152" s="28" t="s">
        <v>1926</v>
      </c>
      <c r="F152" s="99" t="s">
        <v>1925</v>
      </c>
      <c r="G152" s="89"/>
    </row>
    <row r="153" spans="1:7" x14ac:dyDescent="0.25">
      <c r="A153" s="82" t="s">
        <v>1924</v>
      </c>
      <c r="B153" s="30">
        <v>4</v>
      </c>
      <c r="C153" s="30">
        <v>83</v>
      </c>
      <c r="D153" s="21" t="s">
        <v>232</v>
      </c>
      <c r="E153" s="22" t="str">
        <f t="shared" ref="E153:E154" ca="1" si="16">INDIRECT("'"&amp;$E$1&amp;"'"&amp;"!B"&amp;(C153+1))</f>
        <v>UART2_RX/ECSPI3_MISO///GPT1_COMPARE3/////GPIO5_IO24</v>
      </c>
      <c r="F153" s="84"/>
      <c r="G153" s="84">
        <f t="shared" ref="G153" ca="1" si="17">INDIRECT("'"&amp;$E$1&amp;"'"&amp;"!E"&amp;(C153+1))</f>
        <v>0</v>
      </c>
    </row>
    <row r="154" spans="1:7" ht="15.75" thickBot="1" x14ac:dyDescent="0.3">
      <c r="A154" s="87" t="s">
        <v>1924</v>
      </c>
      <c r="B154" s="33">
        <v>7</v>
      </c>
      <c r="C154" s="33">
        <v>85</v>
      </c>
      <c r="D154" s="27" t="s">
        <v>233</v>
      </c>
      <c r="E154" s="28" t="str">
        <f t="shared" ca="1" si="16"/>
        <v>UART2_TX/ECSPI3_SS0///GPT1_COMPARE2/////GPIO5_IO25</v>
      </c>
      <c r="F154" s="89"/>
      <c r="G154" s="89">
        <v>0</v>
      </c>
    </row>
    <row r="155" spans="1:7" ht="15.75" thickBot="1" x14ac:dyDescent="0.3">
      <c r="A155" s="90"/>
    </row>
    <row r="156" spans="1:7" x14ac:dyDescent="0.25">
      <c r="A156" s="82" t="s">
        <v>1927</v>
      </c>
      <c r="B156" s="30">
        <v>2</v>
      </c>
      <c r="C156" s="30"/>
      <c r="D156" s="21" t="s">
        <v>1929</v>
      </c>
      <c r="E156" s="22" t="s">
        <v>1933</v>
      </c>
      <c r="F156" s="84" t="s">
        <v>1943</v>
      </c>
      <c r="G156" s="84"/>
    </row>
    <row r="157" spans="1:7" x14ac:dyDescent="0.25">
      <c r="A157" s="85" t="s">
        <v>1927</v>
      </c>
      <c r="B157" s="2">
        <v>3</v>
      </c>
      <c r="C157" s="2"/>
      <c r="D157" s="3" t="s">
        <v>1930</v>
      </c>
      <c r="E157" s="24" t="s">
        <v>1934</v>
      </c>
      <c r="F157" s="86" t="s">
        <v>1943</v>
      </c>
      <c r="G157" s="86"/>
    </row>
    <row r="158" spans="1:7" x14ac:dyDescent="0.25">
      <c r="A158" s="85" t="s">
        <v>1927</v>
      </c>
      <c r="B158" s="2">
        <v>5</v>
      </c>
      <c r="C158" s="2"/>
      <c r="D158" s="3" t="s">
        <v>1931</v>
      </c>
      <c r="E158" s="24" t="s">
        <v>1935</v>
      </c>
      <c r="F158" s="86" t="s">
        <v>1943</v>
      </c>
      <c r="G158" s="86"/>
    </row>
    <row r="159" spans="1:7" ht="15.75" thickBot="1" x14ac:dyDescent="0.3">
      <c r="A159" s="87" t="s">
        <v>1927</v>
      </c>
      <c r="B159" s="33">
        <v>6</v>
      </c>
      <c r="C159" s="33"/>
      <c r="D159" s="27" t="s">
        <v>1932</v>
      </c>
      <c r="E159" s="28" t="s">
        <v>1936</v>
      </c>
      <c r="F159" s="89" t="s">
        <v>1943</v>
      </c>
      <c r="G159" s="89"/>
    </row>
    <row r="160" spans="1:7" x14ac:dyDescent="0.25">
      <c r="A160" s="82" t="s">
        <v>1937</v>
      </c>
      <c r="B160" s="30">
        <v>2</v>
      </c>
      <c r="C160" s="30">
        <v>93</v>
      </c>
      <c r="D160" s="21" t="s">
        <v>1938</v>
      </c>
      <c r="E160" s="22" t="str">
        <f t="shared" ref="E160:E163" ca="1" si="18">INDIRECT("'"&amp;$E$1&amp;"'"&amp;"!B"&amp;(C160+1))</f>
        <v>USB1_RX_P</v>
      </c>
      <c r="F160" s="84" t="s">
        <v>1956</v>
      </c>
      <c r="G160" s="84">
        <f t="shared" ref="G160:G163" ca="1" si="19">INDIRECT("'"&amp;$E$1&amp;"'"&amp;"!E"&amp;(C160+1))</f>
        <v>0</v>
      </c>
    </row>
    <row r="161" spans="1:7" x14ac:dyDescent="0.25">
      <c r="A161" s="85" t="s">
        <v>1937</v>
      </c>
      <c r="B161" s="2">
        <v>3</v>
      </c>
      <c r="C161" s="2">
        <v>91</v>
      </c>
      <c r="D161" s="3" t="s">
        <v>1939</v>
      </c>
      <c r="E161" s="24" t="str">
        <f t="shared" ca="1" si="18"/>
        <v>USB1_RX_N</v>
      </c>
      <c r="F161" s="86" t="s">
        <v>1957</v>
      </c>
      <c r="G161" s="86">
        <f t="shared" ca="1" si="19"/>
        <v>0</v>
      </c>
    </row>
    <row r="162" spans="1:7" x14ac:dyDescent="0.25">
      <c r="A162" s="85" t="s">
        <v>1937</v>
      </c>
      <c r="B162" s="2">
        <v>6</v>
      </c>
      <c r="C162" s="2">
        <v>97</v>
      </c>
      <c r="D162" s="3" t="s">
        <v>1940</v>
      </c>
      <c r="E162" s="24" t="str">
        <f t="shared" ca="1" si="18"/>
        <v>USB1_TX_P</v>
      </c>
      <c r="F162" s="86"/>
      <c r="G162" s="86">
        <f t="shared" ca="1" si="19"/>
        <v>0</v>
      </c>
    </row>
    <row r="163" spans="1:7" ht="15.75" thickBot="1" x14ac:dyDescent="0.3">
      <c r="A163" s="87" t="s">
        <v>1937</v>
      </c>
      <c r="B163" s="33">
        <v>7</v>
      </c>
      <c r="C163" s="33">
        <v>99</v>
      </c>
      <c r="D163" s="27" t="s">
        <v>1941</v>
      </c>
      <c r="E163" s="28" t="str">
        <f t="shared" ca="1" si="18"/>
        <v>USB1_TX_N</v>
      </c>
      <c r="F163" s="89"/>
      <c r="G163" s="89">
        <f t="shared" ca="1" si="19"/>
        <v>0</v>
      </c>
    </row>
    <row r="164" spans="1:7" x14ac:dyDescent="0.25">
      <c r="A164" s="90"/>
      <c r="F164" s="38" t="s">
        <v>1928</v>
      </c>
    </row>
    <row r="165" spans="1:7" ht="15.75" thickBot="1" x14ac:dyDescent="0.3">
      <c r="A165" s="90"/>
      <c r="F165" s="38"/>
    </row>
    <row r="166" spans="1:7" x14ac:dyDescent="0.25">
      <c r="A166" s="82" t="s">
        <v>1948</v>
      </c>
      <c r="B166" s="30">
        <v>1</v>
      </c>
      <c r="C166" s="30"/>
      <c r="D166" s="21" t="s">
        <v>1944</v>
      </c>
      <c r="E166" s="22"/>
      <c r="F166" s="84" t="s">
        <v>1951</v>
      </c>
      <c r="G166" s="84"/>
    </row>
    <row r="167" spans="1:7" x14ac:dyDescent="0.25">
      <c r="A167" s="85" t="s">
        <v>1948</v>
      </c>
      <c r="B167" s="2">
        <v>11</v>
      </c>
      <c r="C167" s="2"/>
      <c r="D167" s="3" t="s">
        <v>1945</v>
      </c>
      <c r="E167" s="24"/>
      <c r="F167" s="86" t="s">
        <v>1949</v>
      </c>
      <c r="G167" s="86"/>
    </row>
    <row r="168" spans="1:7" x14ac:dyDescent="0.25">
      <c r="A168" s="85" t="s">
        <v>1948</v>
      </c>
      <c r="B168" s="2">
        <v>13</v>
      </c>
      <c r="C168" s="2"/>
      <c r="D168" s="3" t="s">
        <v>1946</v>
      </c>
      <c r="E168" s="24"/>
      <c r="F168" s="86" t="s">
        <v>1949</v>
      </c>
      <c r="G168" s="86"/>
    </row>
    <row r="169" spans="1:7" x14ac:dyDescent="0.25">
      <c r="A169" s="85" t="s">
        <v>1948</v>
      </c>
      <c r="B169" s="2">
        <v>20</v>
      </c>
      <c r="C169" s="2"/>
      <c r="D169" s="3" t="s">
        <v>1947</v>
      </c>
      <c r="E169" s="24"/>
      <c r="F169" s="86" t="s">
        <v>1950</v>
      </c>
      <c r="G169" s="86"/>
    </row>
    <row r="170" spans="1:7" x14ac:dyDescent="0.25">
      <c r="A170" s="85" t="s">
        <v>1948</v>
      </c>
      <c r="B170" s="2">
        <v>23</v>
      </c>
      <c r="C170" s="2">
        <v>136</v>
      </c>
      <c r="D170" s="3" t="s">
        <v>264</v>
      </c>
      <c r="E170" s="24" t="str">
        <f t="shared" ref="E170:E176" ca="1" si="20">INDIRECT("'"&amp;$E$1&amp;"'"&amp;"!B"&amp;(C170+1))</f>
        <v>PCIE_RXN_N</v>
      </c>
      <c r="F170" s="86" t="s">
        <v>1952</v>
      </c>
      <c r="G170" s="86">
        <f t="shared" ref="G170:G176" ca="1" si="21">INDIRECT("'"&amp;$E$1&amp;"'"&amp;"!E"&amp;(C170+1))</f>
        <v>0</v>
      </c>
    </row>
    <row r="171" spans="1:7" x14ac:dyDescent="0.25">
      <c r="A171" s="85" t="s">
        <v>1948</v>
      </c>
      <c r="B171" s="2">
        <v>25</v>
      </c>
      <c r="C171" s="2">
        <v>134</v>
      </c>
      <c r="D171" s="3" t="s">
        <v>262</v>
      </c>
      <c r="E171" s="24" t="str">
        <f t="shared" ca="1" si="20"/>
        <v>PCIE_RXN_P</v>
      </c>
      <c r="F171" s="86" t="s">
        <v>1953</v>
      </c>
      <c r="G171" s="86">
        <f t="shared" ca="1" si="21"/>
        <v>0</v>
      </c>
    </row>
    <row r="172" spans="1:7" x14ac:dyDescent="0.25">
      <c r="A172" s="85" t="s">
        <v>1948</v>
      </c>
      <c r="B172" s="2">
        <v>31</v>
      </c>
      <c r="C172" s="2">
        <v>128</v>
      </c>
      <c r="D172" s="3" t="s">
        <v>257</v>
      </c>
      <c r="E172" s="24" t="str">
        <f t="shared" ca="1" si="20"/>
        <v>PCIE_TXN_N</v>
      </c>
      <c r="F172" s="86" t="s">
        <v>1954</v>
      </c>
      <c r="G172" s="86">
        <f t="shared" ca="1" si="21"/>
        <v>0</v>
      </c>
    </row>
    <row r="173" spans="1:7" x14ac:dyDescent="0.25">
      <c r="A173" s="85" t="s">
        <v>1948</v>
      </c>
      <c r="B173" s="2">
        <v>33</v>
      </c>
      <c r="C173" s="2">
        <v>130</v>
      </c>
      <c r="D173" s="3" t="s">
        <v>259</v>
      </c>
      <c r="E173" s="24" t="str">
        <f t="shared" ca="1" si="20"/>
        <v>PCIE_TXN_P</v>
      </c>
      <c r="F173" s="86" t="s">
        <v>1955</v>
      </c>
      <c r="G173" s="86">
        <f t="shared" ca="1" si="21"/>
        <v>0</v>
      </c>
    </row>
    <row r="174" spans="1:7" x14ac:dyDescent="0.25">
      <c r="A174" s="85" t="s">
        <v>1948</v>
      </c>
      <c r="B174" s="2">
        <v>30</v>
      </c>
      <c r="C174" s="2">
        <v>88</v>
      </c>
      <c r="D174" s="3" t="s">
        <v>236</v>
      </c>
      <c r="E174" s="24" t="str">
        <f t="shared" ca="1" si="20"/>
        <v>I2C3_SCL/PWM4_OUT//GPT2_CLK///ECSPI2_SCLK/////GPIO5_IO18</v>
      </c>
      <c r="F174" s="86"/>
      <c r="G174" s="86">
        <f t="shared" ca="1" si="21"/>
        <v>0</v>
      </c>
    </row>
    <row r="175" spans="1:7" x14ac:dyDescent="0.25">
      <c r="A175" s="85" t="s">
        <v>1948</v>
      </c>
      <c r="B175" s="2">
        <v>32</v>
      </c>
      <c r="C175" s="2">
        <v>87</v>
      </c>
      <c r="D175" s="3" t="s">
        <v>235</v>
      </c>
      <c r="E175" s="24" t="str">
        <f t="shared" ca="1" si="20"/>
        <v>I2C3_SDA/PWM3_OUT//GPT3_CLK///ECSPI2_MOSI/////GPIO5_IO19</v>
      </c>
      <c r="F175" s="86"/>
      <c r="G175" s="86">
        <f t="shared" ca="1" si="21"/>
        <v>0</v>
      </c>
    </row>
    <row r="176" spans="1:7" ht="15.75" thickBot="1" x14ac:dyDescent="0.3">
      <c r="A176" s="87" t="s">
        <v>1948</v>
      </c>
      <c r="B176" s="33">
        <v>22</v>
      </c>
      <c r="C176" s="33">
        <v>23</v>
      </c>
      <c r="D176" s="27" t="s">
        <v>207</v>
      </c>
      <c r="E176" s="28" t="str">
        <f t="shared" ca="1" si="20"/>
        <v>SAI2_RX_SYNC/SAI5_TX_SYNC//SAI5_TX_DATA1///SAI2_RX_DATA1////UART1_TX/////GPIO4_IO21//////PDM_BIT_STREAM2</v>
      </c>
      <c r="F176" s="89"/>
      <c r="G176" s="89">
        <f t="shared" ca="1" si="21"/>
        <v>0</v>
      </c>
    </row>
    <row r="177" spans="1:1" x14ac:dyDescent="0.25">
      <c r="A177" s="90"/>
    </row>
    <row r="178" spans="1:1" x14ac:dyDescent="0.25">
      <c r="A178" s="90"/>
    </row>
    <row r="179" spans="1:1" x14ac:dyDescent="0.25">
      <c r="A179" s="90"/>
    </row>
    <row r="180" spans="1:1" x14ac:dyDescent="0.25">
      <c r="A180" s="90"/>
    </row>
    <row r="181" spans="1:1" x14ac:dyDescent="0.25">
      <c r="A181" s="90"/>
    </row>
    <row r="182" spans="1:1" x14ac:dyDescent="0.25">
      <c r="A182" s="90"/>
    </row>
    <row r="183" spans="1:1" x14ac:dyDescent="0.25">
      <c r="A183" s="90"/>
    </row>
    <row r="184" spans="1:1" x14ac:dyDescent="0.25">
      <c r="A184" s="90"/>
    </row>
    <row r="185" spans="1:1" x14ac:dyDescent="0.25">
      <c r="A185" s="90"/>
    </row>
    <row r="186" spans="1:1" x14ac:dyDescent="0.25">
      <c r="A186" s="90"/>
    </row>
    <row r="187" spans="1:1" x14ac:dyDescent="0.25">
      <c r="A187" s="90"/>
    </row>
    <row r="188" spans="1:1" x14ac:dyDescent="0.25">
      <c r="A188" s="90"/>
    </row>
    <row r="189" spans="1:1" x14ac:dyDescent="0.25">
      <c r="A189" s="90"/>
    </row>
    <row r="190" spans="1:1" x14ac:dyDescent="0.25">
      <c r="A190" s="90"/>
    </row>
    <row r="191" spans="1:1" x14ac:dyDescent="0.25">
      <c r="A191" s="90"/>
    </row>
    <row r="192" spans="1:1" x14ac:dyDescent="0.25">
      <c r="A192" s="90"/>
    </row>
    <row r="193" spans="1:1" x14ac:dyDescent="0.25">
      <c r="A193" s="90"/>
    </row>
    <row r="194" spans="1:1" x14ac:dyDescent="0.25">
      <c r="A194" s="90"/>
    </row>
    <row r="195" spans="1:1" x14ac:dyDescent="0.25">
      <c r="A195" s="90"/>
    </row>
    <row r="196" spans="1:1" x14ac:dyDescent="0.25">
      <c r="A196" s="90"/>
    </row>
    <row r="197" spans="1:1" x14ac:dyDescent="0.25">
      <c r="A197" s="90"/>
    </row>
    <row r="198" spans="1:1" x14ac:dyDescent="0.25">
      <c r="A198" s="90"/>
    </row>
    <row r="199" spans="1:1" x14ac:dyDescent="0.25">
      <c r="A199" s="90"/>
    </row>
    <row r="200" spans="1:1" x14ac:dyDescent="0.25">
      <c r="A200" s="90"/>
    </row>
    <row r="201" spans="1:1" x14ac:dyDescent="0.25">
      <c r="A201" s="90"/>
    </row>
    <row r="202" spans="1:1" x14ac:dyDescent="0.25">
      <c r="A202" s="90"/>
    </row>
    <row r="203" spans="1:1" x14ac:dyDescent="0.25">
      <c r="A203" s="90"/>
    </row>
    <row r="204" spans="1:1" x14ac:dyDescent="0.25">
      <c r="A204" s="90"/>
    </row>
    <row r="205" spans="1:1" x14ac:dyDescent="0.25">
      <c r="A205" s="90"/>
    </row>
    <row r="206" spans="1:1" x14ac:dyDescent="0.25">
      <c r="A206" s="90"/>
    </row>
    <row r="207" spans="1:1" x14ac:dyDescent="0.25">
      <c r="A207" s="90"/>
    </row>
    <row r="208" spans="1:1" x14ac:dyDescent="0.25">
      <c r="A208" s="90"/>
    </row>
    <row r="209" spans="1:1" x14ac:dyDescent="0.25">
      <c r="A209" s="90"/>
    </row>
    <row r="210" spans="1:1" x14ac:dyDescent="0.25">
      <c r="A210" s="90"/>
    </row>
    <row r="211" spans="1:1" x14ac:dyDescent="0.25">
      <c r="A211" s="90"/>
    </row>
    <row r="212" spans="1:1" x14ac:dyDescent="0.25">
      <c r="A212" s="90"/>
    </row>
    <row r="213" spans="1:1" x14ac:dyDescent="0.25">
      <c r="A213" s="90"/>
    </row>
    <row r="214" spans="1:1" x14ac:dyDescent="0.25">
      <c r="A214" s="90"/>
    </row>
    <row r="215" spans="1:1" x14ac:dyDescent="0.25">
      <c r="A215" s="90"/>
    </row>
    <row r="216" spans="1:1" x14ac:dyDescent="0.25">
      <c r="A216" s="90"/>
    </row>
    <row r="217" spans="1:1" x14ac:dyDescent="0.25">
      <c r="A217" s="90"/>
    </row>
    <row r="218" spans="1:1" x14ac:dyDescent="0.25">
      <c r="A218" s="90"/>
    </row>
    <row r="219" spans="1:1" x14ac:dyDescent="0.25">
      <c r="A219" s="90"/>
    </row>
    <row r="220" spans="1:1" x14ac:dyDescent="0.25">
      <c r="A220" s="90"/>
    </row>
    <row r="221" spans="1:1" x14ac:dyDescent="0.25">
      <c r="A221" s="90"/>
    </row>
    <row r="222" spans="1:1" x14ac:dyDescent="0.25">
      <c r="A222" s="90"/>
    </row>
    <row r="223" spans="1:1" x14ac:dyDescent="0.25">
      <c r="A223" s="90"/>
    </row>
    <row r="224" spans="1:1" x14ac:dyDescent="0.25">
      <c r="A224" s="90"/>
    </row>
    <row r="225" spans="1:1" x14ac:dyDescent="0.25">
      <c r="A225" s="90"/>
    </row>
    <row r="226" spans="1:1" x14ac:dyDescent="0.25">
      <c r="A226" s="90"/>
    </row>
    <row r="227" spans="1:1" x14ac:dyDescent="0.25">
      <c r="A227" s="90"/>
    </row>
    <row r="228" spans="1:1" x14ac:dyDescent="0.25">
      <c r="A228" s="90"/>
    </row>
    <row r="229" spans="1:1" x14ac:dyDescent="0.25">
      <c r="A229" s="90"/>
    </row>
    <row r="230" spans="1:1" x14ac:dyDescent="0.25">
      <c r="A230" s="90"/>
    </row>
    <row r="231" spans="1:1" x14ac:dyDescent="0.25">
      <c r="A231" s="90"/>
    </row>
    <row r="232" spans="1:1" x14ac:dyDescent="0.25">
      <c r="A232" s="90"/>
    </row>
    <row r="233" spans="1:1" x14ac:dyDescent="0.25">
      <c r="A233" s="90"/>
    </row>
    <row r="234" spans="1:1" x14ac:dyDescent="0.25">
      <c r="A234" s="90"/>
    </row>
    <row r="235" spans="1:1" x14ac:dyDescent="0.25">
      <c r="A235" s="90"/>
    </row>
    <row r="236" spans="1:1" x14ac:dyDescent="0.25">
      <c r="A236" s="90"/>
    </row>
    <row r="237" spans="1:1" x14ac:dyDescent="0.25">
      <c r="A237" s="90"/>
    </row>
    <row r="238" spans="1:1" x14ac:dyDescent="0.25">
      <c r="A238" s="90"/>
    </row>
    <row r="239" spans="1:1" x14ac:dyDescent="0.25">
      <c r="A239" s="90"/>
    </row>
    <row r="240" spans="1:1" x14ac:dyDescent="0.25">
      <c r="A240" s="90"/>
    </row>
    <row r="241" spans="1:1" x14ac:dyDescent="0.25">
      <c r="A241" s="90"/>
    </row>
    <row r="242" spans="1:1" x14ac:dyDescent="0.25">
      <c r="A242" s="90"/>
    </row>
    <row r="243" spans="1:1" x14ac:dyDescent="0.25">
      <c r="A243" s="90"/>
    </row>
    <row r="244" spans="1:1" x14ac:dyDescent="0.25">
      <c r="A244" s="90"/>
    </row>
    <row r="245" spans="1:1" x14ac:dyDescent="0.25">
      <c r="A245" s="90"/>
    </row>
    <row r="246" spans="1:1" x14ac:dyDescent="0.25">
      <c r="A246" s="90"/>
    </row>
    <row r="247" spans="1:1" x14ac:dyDescent="0.25">
      <c r="A247" s="90"/>
    </row>
    <row r="248" spans="1:1" x14ac:dyDescent="0.25">
      <c r="A248" s="90"/>
    </row>
    <row r="249" spans="1:1" x14ac:dyDescent="0.25">
      <c r="A249" s="90"/>
    </row>
    <row r="250" spans="1:1" x14ac:dyDescent="0.25">
      <c r="A250" s="90"/>
    </row>
    <row r="251" spans="1:1" x14ac:dyDescent="0.25">
      <c r="A251" s="90"/>
    </row>
    <row r="252" spans="1:1" x14ac:dyDescent="0.25">
      <c r="A252" s="90"/>
    </row>
    <row r="253" spans="1:1" x14ac:dyDescent="0.25">
      <c r="A253" s="90"/>
    </row>
    <row r="254" spans="1:1" x14ac:dyDescent="0.25">
      <c r="A254" s="90"/>
    </row>
    <row r="255" spans="1:1" x14ac:dyDescent="0.25">
      <c r="A255" s="90"/>
    </row>
    <row r="256" spans="1:1" x14ac:dyDescent="0.25">
      <c r="A256" s="90"/>
    </row>
    <row r="257" spans="1:1" x14ac:dyDescent="0.25">
      <c r="A257" s="90"/>
    </row>
    <row r="258" spans="1:1" x14ac:dyDescent="0.25">
      <c r="A258" s="90"/>
    </row>
    <row r="259" spans="1:1" x14ac:dyDescent="0.25">
      <c r="A259" s="90"/>
    </row>
    <row r="260" spans="1:1" x14ac:dyDescent="0.25">
      <c r="A260" s="90"/>
    </row>
    <row r="261" spans="1:1" x14ac:dyDescent="0.25">
      <c r="A261" s="90"/>
    </row>
    <row r="262" spans="1:1" x14ac:dyDescent="0.25">
      <c r="A262" s="90"/>
    </row>
    <row r="263" spans="1:1" x14ac:dyDescent="0.25">
      <c r="A263" s="90"/>
    </row>
    <row r="264" spans="1:1" x14ac:dyDescent="0.25">
      <c r="A264" s="90"/>
    </row>
    <row r="265" spans="1:1" x14ac:dyDescent="0.25">
      <c r="A265" s="90"/>
    </row>
    <row r="266" spans="1:1" x14ac:dyDescent="0.25">
      <c r="A266" s="90"/>
    </row>
    <row r="267" spans="1:1" x14ac:dyDescent="0.25">
      <c r="A267" s="90"/>
    </row>
    <row r="268" spans="1:1" x14ac:dyDescent="0.25">
      <c r="A268" s="90"/>
    </row>
    <row r="269" spans="1:1" x14ac:dyDescent="0.25">
      <c r="A269" s="90"/>
    </row>
    <row r="270" spans="1:1" x14ac:dyDescent="0.25">
      <c r="A270" s="90"/>
    </row>
    <row r="271" spans="1:1" x14ac:dyDescent="0.25">
      <c r="A271" s="90"/>
    </row>
    <row r="272" spans="1:1" x14ac:dyDescent="0.25">
      <c r="A272" s="90"/>
    </row>
    <row r="273" spans="1:1" x14ac:dyDescent="0.25">
      <c r="A273" s="90"/>
    </row>
    <row r="274" spans="1:1" x14ac:dyDescent="0.25">
      <c r="A274" s="90"/>
    </row>
    <row r="275" spans="1:1" x14ac:dyDescent="0.25">
      <c r="A275" s="90"/>
    </row>
    <row r="276" spans="1:1" x14ac:dyDescent="0.25">
      <c r="A276" s="90"/>
    </row>
    <row r="277" spans="1:1" x14ac:dyDescent="0.25">
      <c r="A277" s="90"/>
    </row>
    <row r="278" spans="1:1" x14ac:dyDescent="0.25">
      <c r="A278" s="90"/>
    </row>
    <row r="279" spans="1:1" x14ac:dyDescent="0.25">
      <c r="A279" s="90"/>
    </row>
    <row r="280" spans="1:1" x14ac:dyDescent="0.25">
      <c r="A280" s="90"/>
    </row>
    <row r="281" spans="1:1" x14ac:dyDescent="0.25">
      <c r="A281" s="90"/>
    </row>
    <row r="282" spans="1:1" x14ac:dyDescent="0.25">
      <c r="A282" s="90"/>
    </row>
    <row r="283" spans="1:1" x14ac:dyDescent="0.25">
      <c r="A283" s="90"/>
    </row>
    <row r="284" spans="1:1" x14ac:dyDescent="0.25">
      <c r="A284" s="90"/>
    </row>
    <row r="285" spans="1:1" x14ac:dyDescent="0.25">
      <c r="A285" s="90"/>
    </row>
    <row r="286" spans="1:1" x14ac:dyDescent="0.25">
      <c r="A286" s="90"/>
    </row>
    <row r="287" spans="1:1" x14ac:dyDescent="0.25">
      <c r="A287" s="90"/>
    </row>
    <row r="288" spans="1:1" x14ac:dyDescent="0.25">
      <c r="A288" s="90"/>
    </row>
    <row r="289" spans="1:1" x14ac:dyDescent="0.25">
      <c r="A289" s="90"/>
    </row>
    <row r="290" spans="1:1" x14ac:dyDescent="0.25">
      <c r="A290" s="90"/>
    </row>
    <row r="291" spans="1:1" x14ac:dyDescent="0.25">
      <c r="A291" s="90"/>
    </row>
    <row r="292" spans="1:1" x14ac:dyDescent="0.25">
      <c r="A292" s="90"/>
    </row>
    <row r="293" spans="1:1" x14ac:dyDescent="0.25">
      <c r="A293" s="90"/>
    </row>
    <row r="294" spans="1:1" x14ac:dyDescent="0.25">
      <c r="A294" s="90"/>
    </row>
    <row r="295" spans="1:1" x14ac:dyDescent="0.25">
      <c r="A295" s="90"/>
    </row>
    <row r="296" spans="1:1" x14ac:dyDescent="0.25">
      <c r="A296" s="90"/>
    </row>
    <row r="297" spans="1:1" x14ac:dyDescent="0.25">
      <c r="A297" s="90"/>
    </row>
    <row r="298" spans="1:1" x14ac:dyDescent="0.25">
      <c r="A298" s="90"/>
    </row>
    <row r="299" spans="1:1" x14ac:dyDescent="0.25">
      <c r="A299" s="90"/>
    </row>
    <row r="300" spans="1:1" x14ac:dyDescent="0.25">
      <c r="A300" s="90"/>
    </row>
    <row r="301" spans="1:1" x14ac:dyDescent="0.25">
      <c r="A301" s="90"/>
    </row>
    <row r="302" spans="1:1" x14ac:dyDescent="0.25">
      <c r="A302" s="90"/>
    </row>
    <row r="303" spans="1:1" x14ac:dyDescent="0.25">
      <c r="A303" s="90"/>
    </row>
    <row r="304" spans="1:1" x14ac:dyDescent="0.25">
      <c r="A304" s="90"/>
    </row>
    <row r="305" spans="1:1" x14ac:dyDescent="0.25">
      <c r="A305" s="90"/>
    </row>
    <row r="306" spans="1:1" x14ac:dyDescent="0.25">
      <c r="A306" s="90"/>
    </row>
    <row r="307" spans="1:1" x14ac:dyDescent="0.25">
      <c r="A307" s="90"/>
    </row>
    <row r="308" spans="1:1" x14ac:dyDescent="0.25">
      <c r="A308" s="90"/>
    </row>
    <row r="309" spans="1:1" x14ac:dyDescent="0.25">
      <c r="A309" s="90"/>
    </row>
    <row r="310" spans="1:1" x14ac:dyDescent="0.25">
      <c r="A310" s="90"/>
    </row>
    <row r="311" spans="1:1" x14ac:dyDescent="0.25">
      <c r="A311" s="90"/>
    </row>
    <row r="312" spans="1:1" x14ac:dyDescent="0.25">
      <c r="A312" s="90"/>
    </row>
    <row r="313" spans="1:1" x14ac:dyDescent="0.25">
      <c r="A313" s="90"/>
    </row>
    <row r="314" spans="1:1" x14ac:dyDescent="0.25">
      <c r="A314" s="90"/>
    </row>
    <row r="315" spans="1:1" x14ac:dyDescent="0.25">
      <c r="A315" s="90"/>
    </row>
    <row r="316" spans="1:1" x14ac:dyDescent="0.25">
      <c r="A316" s="90"/>
    </row>
    <row r="317" spans="1:1" x14ac:dyDescent="0.25">
      <c r="A317" s="90"/>
    </row>
    <row r="318" spans="1:1" x14ac:dyDescent="0.25">
      <c r="A318" s="90"/>
    </row>
    <row r="319" spans="1:1" x14ac:dyDescent="0.25">
      <c r="A319" s="90"/>
    </row>
    <row r="320" spans="1:1" x14ac:dyDescent="0.25">
      <c r="A320" s="90"/>
    </row>
    <row r="321" spans="1:1" x14ac:dyDescent="0.25">
      <c r="A321" s="90"/>
    </row>
    <row r="322" spans="1:1" x14ac:dyDescent="0.25">
      <c r="A322" s="90"/>
    </row>
    <row r="323" spans="1:1" x14ac:dyDescent="0.25">
      <c r="A323" s="90"/>
    </row>
    <row r="324" spans="1:1" x14ac:dyDescent="0.25">
      <c r="A324" s="90"/>
    </row>
    <row r="325" spans="1:1" x14ac:dyDescent="0.25">
      <c r="A325" s="90"/>
    </row>
    <row r="326" spans="1:1" x14ac:dyDescent="0.25">
      <c r="A326" s="90"/>
    </row>
    <row r="327" spans="1:1" x14ac:dyDescent="0.25">
      <c r="A327" s="90"/>
    </row>
    <row r="328" spans="1:1" x14ac:dyDescent="0.25">
      <c r="A328" s="90"/>
    </row>
    <row r="329" spans="1:1" x14ac:dyDescent="0.25">
      <c r="A329" s="90"/>
    </row>
    <row r="330" spans="1:1" x14ac:dyDescent="0.25">
      <c r="A330" s="90"/>
    </row>
    <row r="331" spans="1:1" x14ac:dyDescent="0.25">
      <c r="A331" s="90"/>
    </row>
    <row r="332" spans="1:1" x14ac:dyDescent="0.25">
      <c r="A332" s="90"/>
    </row>
    <row r="333" spans="1:1" x14ac:dyDescent="0.25">
      <c r="A333" s="90"/>
    </row>
    <row r="334" spans="1:1" x14ac:dyDescent="0.25">
      <c r="A334" s="90"/>
    </row>
    <row r="335" spans="1:1" x14ac:dyDescent="0.25">
      <c r="A335" s="90"/>
    </row>
    <row r="336" spans="1:1" x14ac:dyDescent="0.25">
      <c r="A336" s="90"/>
    </row>
    <row r="337" spans="1:1" x14ac:dyDescent="0.25">
      <c r="A337" s="90"/>
    </row>
    <row r="338" spans="1:1" x14ac:dyDescent="0.25">
      <c r="A338" s="90"/>
    </row>
    <row r="339" spans="1:1" x14ac:dyDescent="0.25">
      <c r="A339" s="90"/>
    </row>
    <row r="340" spans="1:1" x14ac:dyDescent="0.25">
      <c r="A340" s="90"/>
    </row>
    <row r="341" spans="1:1" x14ac:dyDescent="0.25">
      <c r="A341" s="90"/>
    </row>
    <row r="342" spans="1:1" x14ac:dyDescent="0.25">
      <c r="A342" s="90"/>
    </row>
    <row r="343" spans="1:1" x14ac:dyDescent="0.25">
      <c r="A343" s="90"/>
    </row>
    <row r="344" spans="1:1" x14ac:dyDescent="0.25">
      <c r="A344" s="90"/>
    </row>
    <row r="345" spans="1:1" x14ac:dyDescent="0.25">
      <c r="A345" s="90"/>
    </row>
    <row r="346" spans="1:1" x14ac:dyDescent="0.25">
      <c r="A346" s="90"/>
    </row>
    <row r="347" spans="1:1" x14ac:dyDescent="0.25">
      <c r="A347" s="90"/>
    </row>
    <row r="348" spans="1:1" x14ac:dyDescent="0.25">
      <c r="A348" s="90"/>
    </row>
    <row r="349" spans="1:1" x14ac:dyDescent="0.25">
      <c r="A349" s="90"/>
    </row>
    <row r="350" spans="1:1" x14ac:dyDescent="0.25">
      <c r="A350" s="90"/>
    </row>
    <row r="351" spans="1:1" x14ac:dyDescent="0.25">
      <c r="A351" s="90"/>
    </row>
    <row r="352" spans="1:1" x14ac:dyDescent="0.25">
      <c r="A352" s="90"/>
    </row>
    <row r="353" spans="1:1" x14ac:dyDescent="0.25">
      <c r="A353" s="90"/>
    </row>
    <row r="354" spans="1:1" x14ac:dyDescent="0.25">
      <c r="A354" s="90"/>
    </row>
    <row r="355" spans="1:1" x14ac:dyDescent="0.25">
      <c r="A355" s="90"/>
    </row>
    <row r="356" spans="1:1" x14ac:dyDescent="0.25">
      <c r="A356" s="90"/>
    </row>
    <row r="357" spans="1:1" x14ac:dyDescent="0.25">
      <c r="A357" s="90"/>
    </row>
    <row r="358" spans="1:1" x14ac:dyDescent="0.25">
      <c r="A358" s="90"/>
    </row>
    <row r="359" spans="1:1" x14ac:dyDescent="0.25">
      <c r="A359" s="90"/>
    </row>
    <row r="360" spans="1:1" x14ac:dyDescent="0.25">
      <c r="A360" s="90"/>
    </row>
    <row r="361" spans="1:1" x14ac:dyDescent="0.25">
      <c r="A361" s="90"/>
    </row>
    <row r="362" spans="1:1" x14ac:dyDescent="0.25">
      <c r="A362" s="90"/>
    </row>
    <row r="363" spans="1:1" x14ac:dyDescent="0.25">
      <c r="A363" s="90"/>
    </row>
    <row r="364" spans="1:1" x14ac:dyDescent="0.25">
      <c r="A364" s="90"/>
    </row>
    <row r="365" spans="1:1" x14ac:dyDescent="0.25">
      <c r="A365" s="90"/>
    </row>
    <row r="366" spans="1:1" x14ac:dyDescent="0.25">
      <c r="A366" s="90"/>
    </row>
    <row r="367" spans="1:1" x14ac:dyDescent="0.25">
      <c r="A367" s="90"/>
    </row>
    <row r="368" spans="1:1" x14ac:dyDescent="0.25">
      <c r="A368" s="90"/>
    </row>
    <row r="369" spans="1:1" x14ac:dyDescent="0.25">
      <c r="A369" s="90"/>
    </row>
    <row r="370" spans="1:1" x14ac:dyDescent="0.25">
      <c r="A370" s="90"/>
    </row>
    <row r="371" spans="1:1" x14ac:dyDescent="0.25">
      <c r="A371" s="90"/>
    </row>
    <row r="372" spans="1:1" x14ac:dyDescent="0.25">
      <c r="A372" s="90"/>
    </row>
    <row r="373" spans="1:1" x14ac:dyDescent="0.25">
      <c r="A373" s="90"/>
    </row>
    <row r="374" spans="1:1" x14ac:dyDescent="0.25">
      <c r="A374" s="90"/>
    </row>
    <row r="375" spans="1:1" x14ac:dyDescent="0.25">
      <c r="A375" s="90"/>
    </row>
    <row r="376" spans="1:1" x14ac:dyDescent="0.25">
      <c r="A376" s="90"/>
    </row>
    <row r="377" spans="1:1" x14ac:dyDescent="0.25">
      <c r="A377" s="90"/>
    </row>
    <row r="378" spans="1:1" x14ac:dyDescent="0.25">
      <c r="A378" s="90"/>
    </row>
    <row r="379" spans="1:1" x14ac:dyDescent="0.25">
      <c r="A379" s="90"/>
    </row>
    <row r="380" spans="1:1" x14ac:dyDescent="0.25">
      <c r="A380" s="90"/>
    </row>
    <row r="381" spans="1:1" x14ac:dyDescent="0.25">
      <c r="A381" s="90"/>
    </row>
    <row r="382" spans="1:1" x14ac:dyDescent="0.25">
      <c r="A382" s="90"/>
    </row>
    <row r="383" spans="1:1" x14ac:dyDescent="0.25">
      <c r="A383" s="90"/>
    </row>
    <row r="384" spans="1:1" x14ac:dyDescent="0.25">
      <c r="A384" s="90"/>
    </row>
    <row r="385" spans="1:1" x14ac:dyDescent="0.25">
      <c r="A385" s="90"/>
    </row>
    <row r="386" spans="1:1" x14ac:dyDescent="0.25">
      <c r="A386" s="90"/>
    </row>
    <row r="387" spans="1:1" x14ac:dyDescent="0.25">
      <c r="A387" s="90"/>
    </row>
    <row r="388" spans="1:1" x14ac:dyDescent="0.25">
      <c r="A388" s="90"/>
    </row>
    <row r="389" spans="1:1" x14ac:dyDescent="0.25">
      <c r="A389" s="90"/>
    </row>
    <row r="390" spans="1:1" x14ac:dyDescent="0.25">
      <c r="A390" s="90"/>
    </row>
    <row r="391" spans="1:1" x14ac:dyDescent="0.25">
      <c r="A391" s="90"/>
    </row>
    <row r="392" spans="1:1" x14ac:dyDescent="0.25">
      <c r="A392" s="90"/>
    </row>
    <row r="393" spans="1:1" x14ac:dyDescent="0.25">
      <c r="A393" s="90"/>
    </row>
    <row r="394" spans="1:1" x14ac:dyDescent="0.25">
      <c r="A394" s="90"/>
    </row>
    <row r="395" spans="1:1" x14ac:dyDescent="0.25">
      <c r="A395" s="90"/>
    </row>
    <row r="396" spans="1:1" x14ac:dyDescent="0.25">
      <c r="A396" s="90"/>
    </row>
    <row r="397" spans="1:1" x14ac:dyDescent="0.25">
      <c r="A397" s="90"/>
    </row>
    <row r="398" spans="1:1" x14ac:dyDescent="0.25">
      <c r="A398" s="90"/>
    </row>
    <row r="399" spans="1:1" x14ac:dyDescent="0.25">
      <c r="A399" s="90"/>
    </row>
    <row r="400" spans="1:1" x14ac:dyDescent="0.25">
      <c r="A400" s="90"/>
    </row>
    <row r="401" spans="1:1" x14ac:dyDescent="0.25">
      <c r="A401" s="90"/>
    </row>
    <row r="402" spans="1:1" x14ac:dyDescent="0.25">
      <c r="A402" s="90"/>
    </row>
    <row r="403" spans="1:1" x14ac:dyDescent="0.25">
      <c r="A403" s="90"/>
    </row>
    <row r="404" spans="1:1" x14ac:dyDescent="0.25">
      <c r="A404" s="90"/>
    </row>
    <row r="405" spans="1:1" x14ac:dyDescent="0.25">
      <c r="A405" s="90"/>
    </row>
    <row r="406" spans="1:1" x14ac:dyDescent="0.25">
      <c r="A406" s="90"/>
    </row>
    <row r="407" spans="1:1" x14ac:dyDescent="0.25">
      <c r="A407" s="90"/>
    </row>
    <row r="408" spans="1:1" x14ac:dyDescent="0.25">
      <c r="A408" s="90"/>
    </row>
    <row r="409" spans="1:1" x14ac:dyDescent="0.25">
      <c r="A409" s="90"/>
    </row>
    <row r="410" spans="1:1" x14ac:dyDescent="0.25">
      <c r="A410" s="90"/>
    </row>
    <row r="411" spans="1:1" x14ac:dyDescent="0.25">
      <c r="A411" s="90"/>
    </row>
    <row r="412" spans="1:1" x14ac:dyDescent="0.25">
      <c r="A412" s="90"/>
    </row>
    <row r="413" spans="1:1" x14ac:dyDescent="0.25">
      <c r="A413" s="90"/>
    </row>
    <row r="414" spans="1:1" x14ac:dyDescent="0.25">
      <c r="A414" s="90"/>
    </row>
    <row r="415" spans="1:1" x14ac:dyDescent="0.25">
      <c r="A415" s="90"/>
    </row>
    <row r="416" spans="1:1" x14ac:dyDescent="0.25">
      <c r="A416" s="90"/>
    </row>
    <row r="417" spans="1:1" x14ac:dyDescent="0.25">
      <c r="A417" s="90"/>
    </row>
    <row r="418" spans="1:1" x14ac:dyDescent="0.25">
      <c r="A418" s="90"/>
    </row>
    <row r="419" spans="1:1" x14ac:dyDescent="0.25">
      <c r="A419" s="90"/>
    </row>
    <row r="420" spans="1:1" x14ac:dyDescent="0.25">
      <c r="A420" s="90"/>
    </row>
    <row r="421" spans="1:1" x14ac:dyDescent="0.25">
      <c r="A421" s="90"/>
    </row>
    <row r="422" spans="1:1" x14ac:dyDescent="0.25">
      <c r="A422" s="90"/>
    </row>
    <row r="423" spans="1:1" x14ac:dyDescent="0.25">
      <c r="A423" s="90"/>
    </row>
    <row r="424" spans="1:1" x14ac:dyDescent="0.25">
      <c r="A424" s="90"/>
    </row>
    <row r="425" spans="1:1" x14ac:dyDescent="0.25">
      <c r="A425" s="90"/>
    </row>
    <row r="426" spans="1:1" x14ac:dyDescent="0.25">
      <c r="A426" s="90"/>
    </row>
    <row r="427" spans="1:1" x14ac:dyDescent="0.25">
      <c r="A427" s="90"/>
    </row>
    <row r="428" spans="1:1" x14ac:dyDescent="0.25">
      <c r="A428" s="90"/>
    </row>
    <row r="429" spans="1:1" x14ac:dyDescent="0.25">
      <c r="A429" s="90"/>
    </row>
    <row r="430" spans="1:1" x14ac:dyDescent="0.25">
      <c r="A430" s="90"/>
    </row>
    <row r="431" spans="1:1" x14ac:dyDescent="0.25">
      <c r="A431" s="90"/>
    </row>
    <row r="432" spans="1:1" x14ac:dyDescent="0.25">
      <c r="A432" s="90"/>
    </row>
    <row r="433" spans="1:1" x14ac:dyDescent="0.25">
      <c r="A433" s="90"/>
    </row>
    <row r="434" spans="1:1" x14ac:dyDescent="0.25">
      <c r="A434" s="90"/>
    </row>
    <row r="435" spans="1:1" x14ac:dyDescent="0.25">
      <c r="A435" s="90"/>
    </row>
    <row r="436" spans="1:1" x14ac:dyDescent="0.25">
      <c r="A436" s="90"/>
    </row>
    <row r="437" spans="1:1" x14ac:dyDescent="0.25">
      <c r="A437" s="90"/>
    </row>
    <row r="438" spans="1:1" x14ac:dyDescent="0.25">
      <c r="A438" s="90"/>
    </row>
    <row r="439" spans="1:1" x14ac:dyDescent="0.25">
      <c r="A439" s="90"/>
    </row>
    <row r="440" spans="1:1" x14ac:dyDescent="0.25">
      <c r="A440" s="90"/>
    </row>
    <row r="441" spans="1:1" x14ac:dyDescent="0.25">
      <c r="A441" s="90"/>
    </row>
    <row r="442" spans="1:1" x14ac:dyDescent="0.25">
      <c r="A442" s="90"/>
    </row>
    <row r="443" spans="1:1" x14ac:dyDescent="0.25">
      <c r="A443" s="90"/>
    </row>
    <row r="444" spans="1:1" x14ac:dyDescent="0.25">
      <c r="A444" s="90"/>
    </row>
    <row r="445" spans="1:1" x14ac:dyDescent="0.25">
      <c r="A445" s="90"/>
    </row>
    <row r="446" spans="1:1" x14ac:dyDescent="0.25">
      <c r="A446" s="90"/>
    </row>
    <row r="447" spans="1:1" x14ac:dyDescent="0.25">
      <c r="A447" s="90"/>
    </row>
    <row r="448" spans="1:1" x14ac:dyDescent="0.25">
      <c r="A448" s="90"/>
    </row>
    <row r="449" spans="1:1" x14ac:dyDescent="0.25">
      <c r="A449" s="90"/>
    </row>
    <row r="450" spans="1:1" x14ac:dyDescent="0.25">
      <c r="A450" s="90"/>
    </row>
    <row r="451" spans="1:1" x14ac:dyDescent="0.25">
      <c r="A451" s="90"/>
    </row>
    <row r="452" spans="1:1" x14ac:dyDescent="0.25">
      <c r="A452" s="90"/>
    </row>
    <row r="453" spans="1:1" x14ac:dyDescent="0.25">
      <c r="A453" s="90"/>
    </row>
    <row r="454" spans="1:1" x14ac:dyDescent="0.25">
      <c r="A454" s="90"/>
    </row>
    <row r="455" spans="1:1" x14ac:dyDescent="0.25">
      <c r="A455" s="90"/>
    </row>
    <row r="456" spans="1:1" x14ac:dyDescent="0.25">
      <c r="A456" s="90"/>
    </row>
    <row r="457" spans="1:1" x14ac:dyDescent="0.25">
      <c r="A457" s="90"/>
    </row>
    <row r="458" spans="1:1" x14ac:dyDescent="0.25">
      <c r="A458" s="90"/>
    </row>
    <row r="459" spans="1:1" x14ac:dyDescent="0.25">
      <c r="A459" s="90"/>
    </row>
    <row r="460" spans="1:1" x14ac:dyDescent="0.25">
      <c r="A460" s="90"/>
    </row>
    <row r="461" spans="1:1" x14ac:dyDescent="0.25">
      <c r="A461" s="90"/>
    </row>
    <row r="462" spans="1:1" x14ac:dyDescent="0.25">
      <c r="A462" s="90"/>
    </row>
    <row r="463" spans="1:1" x14ac:dyDescent="0.25">
      <c r="A463" s="90"/>
    </row>
    <row r="464" spans="1:1" x14ac:dyDescent="0.25">
      <c r="A464" s="90"/>
    </row>
    <row r="465" spans="1:1" x14ac:dyDescent="0.25">
      <c r="A465" s="90"/>
    </row>
    <row r="466" spans="1:1" x14ac:dyDescent="0.25">
      <c r="A466" s="90"/>
    </row>
    <row r="467" spans="1:1" x14ac:dyDescent="0.25">
      <c r="A467" s="90"/>
    </row>
    <row r="468" spans="1:1" x14ac:dyDescent="0.25">
      <c r="A468" s="90"/>
    </row>
    <row r="469" spans="1:1" x14ac:dyDescent="0.25">
      <c r="A469" s="90"/>
    </row>
    <row r="470" spans="1:1" x14ac:dyDescent="0.25">
      <c r="A470" s="90"/>
    </row>
    <row r="471" spans="1:1" x14ac:dyDescent="0.25">
      <c r="A471" s="90"/>
    </row>
    <row r="472" spans="1:1" x14ac:dyDescent="0.25">
      <c r="A472" s="90"/>
    </row>
    <row r="473" spans="1:1" x14ac:dyDescent="0.25">
      <c r="A473" s="90"/>
    </row>
    <row r="474" spans="1:1" x14ac:dyDescent="0.25">
      <c r="A474" s="90"/>
    </row>
    <row r="475" spans="1:1" x14ac:dyDescent="0.25">
      <c r="A475" s="90"/>
    </row>
    <row r="476" spans="1:1" x14ac:dyDescent="0.25">
      <c r="A476" s="90"/>
    </row>
  </sheetData>
  <sheetProtection algorithmName="SHA-512" hashValue="SnLYqVBVfmVU7xwfdEMqWlMsMvd7RsWYi5AquGsTCZf4KEBOvfKtse9hfUdQcBBgkmBfMTn3OxO6R9Rcw6S18Q==" saltValue="AfL+B6IvCPPRWcTyh2lxeA==" spinCount="100000" sheet="1" objects="1" scenarios="1"/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FFC37168-D382-42D9-8B5F-4E5E7AE54106}">
            <xm:f>NOT(ISERROR(SEARCH($B$1,E4)))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" operator="containsText" id="{0EEC42F6-5CFB-493C-BD22-E8910DEB5A75}">
            <xm:f>NOT(ISERROR(SEARCH($C$1,E4)))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E96:E104 E106:E107 E44:E93 E122:E125 E4:E41</xm:sqref>
        </x14:conditionalFormatting>
        <x14:conditionalFormatting xmlns:xm="http://schemas.microsoft.com/office/excel/2006/main">
          <x14:cfRule type="containsText" priority="15" operator="containsText" id="{6BE73665-B260-4617-81C1-79C5BC5AC8DA}">
            <xm:f>NOT(ISERROR(SEARCH($B$1,E109)))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" operator="containsText" id="{56198B80-982D-4628-AB21-89C52A211C89}">
            <xm:f>NOT(ISERROR(SEARCH($C$1,E109)))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E109:E117 E119:E120</xm:sqref>
        </x14:conditionalFormatting>
        <x14:conditionalFormatting xmlns:xm="http://schemas.microsoft.com/office/excel/2006/main">
          <x14:cfRule type="containsText" priority="13" operator="containsText" id="{AC580D3C-1823-4267-88C0-76AFF301253E}">
            <xm:f>NOT(ISERROR(SEARCH($B$1,E42)))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DA4281B4-9269-4416-BE77-B8E964BDE6E5}">
            <xm:f>NOT(ISERROR(SEARCH($C$1,E42)))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E42:E43</xm:sqref>
        </x14:conditionalFormatting>
        <x14:conditionalFormatting xmlns:xm="http://schemas.microsoft.com/office/excel/2006/main">
          <x14:cfRule type="containsText" priority="9" operator="containsText" id="{AB922507-4BB0-451C-8834-E3D0B912CDF3}">
            <xm:f>NOT(ISERROR(SEARCH($B$1,E127)))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66402E21-820C-4E85-A09F-0382D4AE19C1}">
            <xm:f>NOT(ISERROR(SEARCH($C$1,E127)))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E127:E130</xm:sqref>
        </x14:conditionalFormatting>
        <x14:conditionalFormatting xmlns:xm="http://schemas.microsoft.com/office/excel/2006/main">
          <x14:cfRule type="containsText" priority="6" operator="containsText" id="{328127C8-AD9A-40B2-B970-20CEE3427A3E}">
            <xm:f>NOT(ISERROR(SEARCH($B$1,D2)))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D2:G131 D150:G427</xm:sqref>
        </x14:conditionalFormatting>
        <x14:conditionalFormatting xmlns:xm="http://schemas.microsoft.com/office/excel/2006/main">
          <x14:cfRule type="containsText" priority="5" operator="containsText" id="{C8014F35-0FB7-42F8-A928-67F2369CEFDD}">
            <xm:f>NOT(ISERROR(SEARCH($C$1,D4)))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D4:G131 D150:G176</xm:sqref>
        </x14:conditionalFormatting>
        <x14:conditionalFormatting xmlns:xm="http://schemas.microsoft.com/office/excel/2006/main">
          <x14:cfRule type="containsText" priority="3" operator="containsText" id="{B4663929-2E89-435A-8624-1A3F4B68BB9F}">
            <xm:f>NOT(ISERROR(SEARCH($C$1,D132)))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D132:G149</xm:sqref>
        </x14:conditionalFormatting>
        <x14:conditionalFormatting xmlns:xm="http://schemas.microsoft.com/office/excel/2006/main">
          <x14:cfRule type="containsText" priority="4" operator="containsText" id="{FF4DE934-8278-4877-9433-EC7551B50F89}">
            <xm:f>NOT(ISERROR(SEARCH($B$1,D132)))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D132:G149</xm:sqref>
        </x14:conditionalFormatting>
        <x14:conditionalFormatting xmlns:xm="http://schemas.microsoft.com/office/excel/2006/main">
          <x14:cfRule type="containsText" priority="1" operator="containsText" id="{0A75F288-08D9-41A9-9661-DAE192CC4DD1}">
            <xm:f>NOT(ISERROR(SEARCH($B$1,E132)))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B3414CD9-71CA-4B40-8AE5-3E25A00EABC0}">
            <xm:f>NOT(ISERROR(SEARCH($C$1,E132)))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E132:E149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D614DD-CF7B-4072-BFC9-00BACA0A566B}">
          <x14:formula1>
            <xm:f>Compatibility_PinMap!$F$2:$O$2</xm:f>
          </x14:formula1>
          <xm:sqref>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2862-0D34-447F-9D20-FC5398ACF745}">
  <dimension ref="A1:F105"/>
  <sheetViews>
    <sheetView zoomScale="70" zoomScaleNormal="70" workbookViewId="0">
      <pane ySplit="2" topLeftCell="A3" activePane="bottomLeft" state="frozen"/>
      <selection pane="bottomLeft" activeCell="E1" sqref="E1"/>
    </sheetView>
  </sheetViews>
  <sheetFormatPr defaultRowHeight="15" x14ac:dyDescent="0.25"/>
  <cols>
    <col min="1" max="1" width="11.7109375" style="1" customWidth="1"/>
    <col min="2" max="2" width="4.85546875" style="1" bestFit="1" customWidth="1"/>
    <col min="3" max="3" width="12.140625" style="1" bestFit="1" customWidth="1"/>
    <col min="4" max="4" width="33.42578125" bestFit="1" customWidth="1"/>
    <col min="5" max="5" width="169.7109375" bestFit="1" customWidth="1"/>
    <col min="6" max="6" width="44.28515625" bestFit="1" customWidth="1"/>
    <col min="8" max="8" width="30.140625" customWidth="1"/>
  </cols>
  <sheetData>
    <row r="1" spans="1:6" ht="15.75" thickBot="1" x14ac:dyDescent="0.3">
      <c r="C1" s="100" t="s">
        <v>18</v>
      </c>
      <c r="D1" s="5" t="s">
        <v>308</v>
      </c>
      <c r="E1" s="101" t="s">
        <v>1620</v>
      </c>
    </row>
    <row r="2" spans="1:6" ht="38.25" thickBot="1" x14ac:dyDescent="0.35">
      <c r="A2" s="34" t="s">
        <v>1456</v>
      </c>
      <c r="B2" s="35" t="s">
        <v>749</v>
      </c>
      <c r="C2" s="35" t="s">
        <v>748</v>
      </c>
      <c r="D2" s="36" t="s">
        <v>1525</v>
      </c>
      <c r="E2" s="36" t="s">
        <v>1521</v>
      </c>
      <c r="F2" s="37" t="s">
        <v>1522</v>
      </c>
    </row>
    <row r="3" spans="1:6" ht="15.75" thickBot="1" x14ac:dyDescent="0.3"/>
    <row r="4" spans="1:6" x14ac:dyDescent="0.25">
      <c r="A4" s="29" t="s">
        <v>1457</v>
      </c>
      <c r="B4" s="30">
        <v>5</v>
      </c>
      <c r="C4" s="30">
        <v>84</v>
      </c>
      <c r="D4" s="21" t="s">
        <v>802</v>
      </c>
      <c r="E4" s="21" t="str">
        <f ca="1">INDIRECT("'"&amp;$E$1&amp;"'"&amp;"!B"&amp;(C4+1))</f>
        <v>NC</v>
      </c>
      <c r="F4" s="22"/>
    </row>
    <row r="5" spans="1:6" x14ac:dyDescent="0.25">
      <c r="A5" s="31" t="s">
        <v>1457</v>
      </c>
      <c r="B5" s="2">
        <v>9</v>
      </c>
      <c r="C5" s="2">
        <v>154</v>
      </c>
      <c r="D5" s="3" t="s">
        <v>954</v>
      </c>
      <c r="E5" s="3" t="str">
        <f t="shared" ref="E5:E30" ca="1" si="0">INDIRECT("'"&amp;$E$1&amp;"'"&amp;"!B"&amp;(C5+1))</f>
        <v>GPIO1_IO01/PWM1_OUT/////REF_CLK_24M//////EXT_CLK2</v>
      </c>
      <c r="F5" s="24"/>
    </row>
    <row r="6" spans="1:6" x14ac:dyDescent="0.25">
      <c r="A6" s="31" t="s">
        <v>1457</v>
      </c>
      <c r="B6" s="2">
        <v>11</v>
      </c>
      <c r="C6" s="2">
        <v>156</v>
      </c>
      <c r="D6" s="3" t="s">
        <v>1041</v>
      </c>
      <c r="E6" s="3" t="str">
        <f t="shared" ca="1" si="0"/>
        <v>NC</v>
      </c>
      <c r="F6" s="24"/>
    </row>
    <row r="7" spans="1:6" x14ac:dyDescent="0.25">
      <c r="A7" s="31" t="s">
        <v>1457</v>
      </c>
      <c r="B7" s="2">
        <v>15</v>
      </c>
      <c r="C7" s="2">
        <v>152</v>
      </c>
      <c r="D7" s="3" t="s">
        <v>1463</v>
      </c>
      <c r="E7" s="3" t="str">
        <f t="shared" ca="1" si="0"/>
        <v>NC</v>
      </c>
      <c r="F7" s="24"/>
    </row>
    <row r="8" spans="1:6" x14ac:dyDescent="0.25">
      <c r="A8" s="31" t="s">
        <v>1457</v>
      </c>
      <c r="B8" s="2">
        <v>16</v>
      </c>
      <c r="C8" s="2">
        <v>155</v>
      </c>
      <c r="D8" s="3" t="s">
        <v>1464</v>
      </c>
      <c r="E8" s="3" t="str">
        <f t="shared" ca="1" si="0"/>
        <v>NC</v>
      </c>
      <c r="F8" s="24"/>
    </row>
    <row r="9" spans="1:6" x14ac:dyDescent="0.25">
      <c r="A9" s="31" t="s">
        <v>1457</v>
      </c>
      <c r="B9" s="2">
        <v>17</v>
      </c>
      <c r="C9" s="2">
        <v>150</v>
      </c>
      <c r="D9" s="3" t="s">
        <v>1465</v>
      </c>
      <c r="E9" s="3" t="str">
        <f t="shared" ca="1" si="0"/>
        <v>~GPIO1_IO03/SD1_VSELECT/////SDMA1_EXT_EVENT0//////XTAL_OK</v>
      </c>
      <c r="F9" s="24"/>
    </row>
    <row r="10" spans="1:6" x14ac:dyDescent="0.25">
      <c r="A10" s="31" t="s">
        <v>1457</v>
      </c>
      <c r="B10" s="2">
        <v>18</v>
      </c>
      <c r="C10" s="2">
        <v>157</v>
      </c>
      <c r="D10" s="3" t="s">
        <v>1466</v>
      </c>
      <c r="E10" s="3" t="str">
        <f t="shared" ca="1" si="0"/>
        <v>NC</v>
      </c>
      <c r="F10" s="24"/>
    </row>
    <row r="11" spans="1:6" x14ac:dyDescent="0.25">
      <c r="A11" s="31" t="s">
        <v>1457</v>
      </c>
      <c r="B11" s="2">
        <v>21</v>
      </c>
      <c r="C11" s="2">
        <v>151</v>
      </c>
      <c r="D11" s="3" t="s">
        <v>1467</v>
      </c>
      <c r="E11" s="3" t="str">
        <f t="shared" ca="1" si="0"/>
        <v>NC</v>
      </c>
      <c r="F11" s="24"/>
    </row>
    <row r="12" spans="1:6" x14ac:dyDescent="0.25">
      <c r="A12" s="31" t="s">
        <v>1457</v>
      </c>
      <c r="B12" s="2">
        <v>22</v>
      </c>
      <c r="C12" s="2">
        <v>146</v>
      </c>
      <c r="D12" s="3" t="s">
        <v>1468</v>
      </c>
      <c r="E12" s="3" t="str">
        <f t="shared" ca="1" si="0"/>
        <v>NC</v>
      </c>
      <c r="F12" s="24"/>
    </row>
    <row r="13" spans="1:6" x14ac:dyDescent="0.25">
      <c r="A13" s="31" t="s">
        <v>1457</v>
      </c>
      <c r="B13" s="2">
        <v>23</v>
      </c>
      <c r="C13" s="2">
        <v>153</v>
      </c>
      <c r="D13" s="3" t="s">
        <v>1469</v>
      </c>
      <c r="E13" s="3" t="str">
        <f t="shared" ca="1" si="0"/>
        <v>~GPIO1_IO05/M4_NMI/////PMIC_READY//////INT_BOOT</v>
      </c>
      <c r="F13" s="24"/>
    </row>
    <row r="14" spans="1:6" ht="15.75" thickBot="1" x14ac:dyDescent="0.3">
      <c r="A14" s="32" t="s">
        <v>1457</v>
      </c>
      <c r="B14" s="33">
        <v>24</v>
      </c>
      <c r="C14" s="33">
        <v>148</v>
      </c>
      <c r="D14" s="27" t="s">
        <v>1470</v>
      </c>
      <c r="E14" s="27" t="str">
        <f t="shared" ca="1" si="0"/>
        <v>NC</v>
      </c>
      <c r="F14" s="28"/>
    </row>
    <row r="15" spans="1:6" ht="15.75" thickBot="1" x14ac:dyDescent="0.3">
      <c r="A15" s="11"/>
      <c r="B15" s="11"/>
      <c r="C15" s="11"/>
      <c r="D15" s="12"/>
      <c r="E15" s="12" t="str">
        <f t="shared" ca="1" si="0"/>
        <v>Name</v>
      </c>
      <c r="F15" s="12"/>
    </row>
    <row r="16" spans="1:6" x14ac:dyDescent="0.25">
      <c r="A16" s="29" t="s">
        <v>173</v>
      </c>
      <c r="B16" s="30">
        <v>42</v>
      </c>
      <c r="C16" s="30">
        <v>137</v>
      </c>
      <c r="D16" s="21" t="s">
        <v>1471</v>
      </c>
      <c r="E16" s="21" t="str">
        <f t="shared" ca="1" si="0"/>
        <v>CSI_CK_N</v>
      </c>
      <c r="F16" s="22"/>
    </row>
    <row r="17" spans="1:6" x14ac:dyDescent="0.25">
      <c r="A17" s="31" t="s">
        <v>173</v>
      </c>
      <c r="B17" s="2">
        <v>44</v>
      </c>
      <c r="C17" s="2">
        <v>135</v>
      </c>
      <c r="D17" s="3" t="s">
        <v>1472</v>
      </c>
      <c r="E17" s="3" t="str">
        <f t="shared" ca="1" si="0"/>
        <v>CSI_CK_P</v>
      </c>
      <c r="F17" s="24"/>
    </row>
    <row r="18" spans="1:6" x14ac:dyDescent="0.25">
      <c r="A18" s="31" t="s">
        <v>173</v>
      </c>
      <c r="B18" s="2">
        <v>48</v>
      </c>
      <c r="C18" s="2">
        <v>121</v>
      </c>
      <c r="D18" s="3" t="s">
        <v>1473</v>
      </c>
      <c r="E18" s="3" t="str">
        <f t="shared" ca="1" si="0"/>
        <v>CSI_D0_N</v>
      </c>
      <c r="F18" s="24"/>
    </row>
    <row r="19" spans="1:6" x14ac:dyDescent="0.25">
      <c r="A19" s="31" t="s">
        <v>173</v>
      </c>
      <c r="B19" s="2">
        <v>50</v>
      </c>
      <c r="C19" s="2">
        <v>119</v>
      </c>
      <c r="D19" s="3" t="s">
        <v>1474</v>
      </c>
      <c r="E19" s="3" t="str">
        <f t="shared" ca="1" si="0"/>
        <v>CSI_D0_P</v>
      </c>
      <c r="F19" s="24"/>
    </row>
    <row r="20" spans="1:6" x14ac:dyDescent="0.25">
      <c r="A20" s="31" t="s">
        <v>173</v>
      </c>
      <c r="B20" s="2">
        <v>36</v>
      </c>
      <c r="C20" s="2">
        <v>123</v>
      </c>
      <c r="D20" s="3" t="s">
        <v>1475</v>
      </c>
      <c r="E20" s="3" t="str">
        <f t="shared" ca="1" si="0"/>
        <v>CSI_D1_N</v>
      </c>
      <c r="F20" s="24"/>
    </row>
    <row r="21" spans="1:6" x14ac:dyDescent="0.25">
      <c r="A21" s="31" t="s">
        <v>173</v>
      </c>
      <c r="B21" s="2">
        <v>38</v>
      </c>
      <c r="C21" s="2">
        <v>125</v>
      </c>
      <c r="D21" s="3" t="s">
        <v>1476</v>
      </c>
      <c r="E21" s="3" t="str">
        <f t="shared" ca="1" si="0"/>
        <v>CSI_D1_P</v>
      </c>
      <c r="F21" s="24"/>
    </row>
    <row r="22" spans="1:6" x14ac:dyDescent="0.25">
      <c r="A22" s="31" t="s">
        <v>173</v>
      </c>
      <c r="B22" s="2">
        <v>30</v>
      </c>
      <c r="C22" s="2">
        <v>129</v>
      </c>
      <c r="D22" s="3" t="s">
        <v>1477</v>
      </c>
      <c r="E22" s="3" t="str">
        <f t="shared" ca="1" si="0"/>
        <v>CSI_D2_N</v>
      </c>
      <c r="F22" s="24"/>
    </row>
    <row r="23" spans="1:6" x14ac:dyDescent="0.25">
      <c r="A23" s="31" t="s">
        <v>173</v>
      </c>
      <c r="B23" s="2">
        <v>32</v>
      </c>
      <c r="C23" s="2">
        <v>127</v>
      </c>
      <c r="D23" s="3" t="s">
        <v>1478</v>
      </c>
      <c r="E23" s="3" t="str">
        <f t="shared" ca="1" si="0"/>
        <v>CSI_D2_P</v>
      </c>
      <c r="F23" s="24"/>
    </row>
    <row r="24" spans="1:6" x14ac:dyDescent="0.25">
      <c r="A24" s="31" t="s">
        <v>173</v>
      </c>
      <c r="B24" s="2">
        <v>24</v>
      </c>
      <c r="C24" s="2">
        <v>131</v>
      </c>
      <c r="D24" s="3" t="s">
        <v>1479</v>
      </c>
      <c r="E24" s="3" t="str">
        <f t="shared" ca="1" si="0"/>
        <v>CSI_D3_N</v>
      </c>
      <c r="F24" s="24"/>
    </row>
    <row r="25" spans="1:6" x14ac:dyDescent="0.25">
      <c r="A25" s="31" t="s">
        <v>173</v>
      </c>
      <c r="B25" s="2">
        <v>26</v>
      </c>
      <c r="C25" s="2">
        <v>133</v>
      </c>
      <c r="D25" s="3" t="s">
        <v>1480</v>
      </c>
      <c r="E25" s="3" t="str">
        <f t="shared" ca="1" si="0"/>
        <v>CSI_D3_P</v>
      </c>
      <c r="F25" s="24"/>
    </row>
    <row r="26" spans="1:6" x14ac:dyDescent="0.25">
      <c r="A26" s="31" t="s">
        <v>173</v>
      </c>
      <c r="B26" s="2">
        <v>14</v>
      </c>
      <c r="C26" s="2">
        <v>70</v>
      </c>
      <c r="D26" s="3" t="s">
        <v>1481</v>
      </c>
      <c r="E26" s="3" t="str">
        <f t="shared" ca="1" si="0"/>
        <v>ECSPI2_MOSI/UART4_TXD//I2C3_SDA///SAI5_RXD3////SAI5_TXD0/////GPIO5_IO11</v>
      </c>
      <c r="F26" s="24" t="s">
        <v>1482</v>
      </c>
    </row>
    <row r="27" spans="1:6" x14ac:dyDescent="0.25">
      <c r="A27" s="31" t="s">
        <v>173</v>
      </c>
      <c r="B27" s="2">
        <v>10</v>
      </c>
      <c r="C27" s="2">
        <v>77</v>
      </c>
      <c r="D27" s="3" t="s">
        <v>1484</v>
      </c>
      <c r="E27" s="3" t="str">
        <f t="shared" ca="1" si="0"/>
        <v>ECSPI2_MISO/UART4_CTS_B//I2C4_SCL///SAI5_MCLK/////GPIO5_IO12</v>
      </c>
      <c r="F27" s="24" t="s">
        <v>1482</v>
      </c>
    </row>
    <row r="28" spans="1:6" x14ac:dyDescent="0.25">
      <c r="A28" s="31" t="s">
        <v>173</v>
      </c>
      <c r="B28" s="2">
        <v>12</v>
      </c>
      <c r="C28" s="2">
        <v>40</v>
      </c>
      <c r="D28" s="3" t="s">
        <v>1485</v>
      </c>
      <c r="E28" s="3" t="str">
        <f t="shared" ca="1" si="0"/>
        <v>GPIO1_IO13/USB1_OTG_OC/////PWM2_OUT</v>
      </c>
      <c r="F28" s="24" t="s">
        <v>1482</v>
      </c>
    </row>
    <row r="29" spans="1:6" x14ac:dyDescent="0.25">
      <c r="A29" s="31" t="s">
        <v>173</v>
      </c>
      <c r="B29" s="2">
        <v>16</v>
      </c>
      <c r="C29" s="2">
        <v>86</v>
      </c>
      <c r="D29" s="3" t="s">
        <v>1483</v>
      </c>
      <c r="E29" s="3" t="str">
        <f t="shared" ca="1" si="0"/>
        <v>NC</v>
      </c>
      <c r="F29" s="24" t="s">
        <v>1482</v>
      </c>
    </row>
    <row r="30" spans="1:6" x14ac:dyDescent="0.25">
      <c r="A30" s="31" t="s">
        <v>173</v>
      </c>
      <c r="B30" s="2">
        <v>20</v>
      </c>
      <c r="C30" s="2">
        <v>75</v>
      </c>
      <c r="D30" s="3" t="s">
        <v>1486</v>
      </c>
      <c r="E30" s="3" t="str">
        <f t="shared" ca="1" si="0"/>
        <v>ECSPI2_SCLK/UART4_RXD//I2C3_SCL///SAI5_RXD2////SAI5_TXC/////GPIO5_IO10</v>
      </c>
      <c r="F30" s="24" t="s">
        <v>1482</v>
      </c>
    </row>
    <row r="31" spans="1:6" x14ac:dyDescent="0.25">
      <c r="A31" s="31"/>
      <c r="B31" s="2"/>
      <c r="C31" s="2"/>
      <c r="D31" s="3"/>
      <c r="E31" s="3"/>
      <c r="F31" s="24"/>
    </row>
    <row r="32" spans="1:6" ht="15.75" thickBot="1" x14ac:dyDescent="0.3">
      <c r="A32" s="32"/>
      <c r="B32" s="33"/>
      <c r="C32" s="33">
        <v>73</v>
      </c>
      <c r="D32" s="27" t="s">
        <v>1487</v>
      </c>
      <c r="E32" s="27" t="str">
        <f ca="1">INDIRECT("'"&amp;$E$1&amp;"'"&amp;"!B"&amp;(C32+1))</f>
        <v>SAI2_MCLK/SAI5_MCLK/////GPIO4_IO27//////SAI3_MCLK</v>
      </c>
      <c r="F32" s="28" t="s">
        <v>1523</v>
      </c>
    </row>
    <row r="33" spans="1:6" ht="15.75" thickBot="1" x14ac:dyDescent="0.3"/>
    <row r="34" spans="1:6" x14ac:dyDescent="0.25">
      <c r="A34" s="29" t="s">
        <v>1488</v>
      </c>
      <c r="B34" s="30">
        <v>14</v>
      </c>
      <c r="C34" s="30">
        <v>168</v>
      </c>
      <c r="D34" s="21" t="s">
        <v>280</v>
      </c>
      <c r="E34" s="21" t="str">
        <f t="shared" ref="E34:E95" ca="1" si="1">INDIRECT("'"&amp;$E$1&amp;"'"&amp;"!B"&amp;(C34+1))</f>
        <v>DSI_CLK_N/*/LVDS0_CH0_CLK_N</v>
      </c>
      <c r="F34" s="22"/>
    </row>
    <row r="35" spans="1:6" x14ac:dyDescent="0.25">
      <c r="A35" s="31" t="s">
        <v>1488</v>
      </c>
      <c r="B35" s="2">
        <v>15</v>
      </c>
      <c r="C35" s="2">
        <v>170</v>
      </c>
      <c r="D35" s="3" t="s">
        <v>281</v>
      </c>
      <c r="E35" s="3" t="str">
        <f t="shared" ca="1" si="1"/>
        <v>DSI_CLK_P/*/LVDS0_CH0_CLK_P</v>
      </c>
      <c r="F35" s="24"/>
    </row>
    <row r="36" spans="1:6" x14ac:dyDescent="0.25">
      <c r="A36" s="31" t="s">
        <v>1488</v>
      </c>
      <c r="B36" s="2">
        <v>5</v>
      </c>
      <c r="C36" s="2">
        <v>161</v>
      </c>
      <c r="D36" s="3" t="s">
        <v>273</v>
      </c>
      <c r="E36" s="3" t="str">
        <f t="shared" ca="1" si="1"/>
        <v>DSI_D0_N/*/LVDS0_CH0_TX0_N</v>
      </c>
      <c r="F36" s="24"/>
    </row>
    <row r="37" spans="1:6" x14ac:dyDescent="0.25">
      <c r="A37" s="31" t="s">
        <v>1488</v>
      </c>
      <c r="B37" s="2">
        <v>6</v>
      </c>
      <c r="C37" s="2">
        <v>163</v>
      </c>
      <c r="D37" s="3" t="s">
        <v>275</v>
      </c>
      <c r="E37" s="3" t="str">
        <f t="shared" ca="1" si="1"/>
        <v>DSI_D0_P/*/LVDS0_CH0_TX0_P</v>
      </c>
      <c r="F37" s="24"/>
    </row>
    <row r="38" spans="1:6" x14ac:dyDescent="0.25">
      <c r="A38" s="31" t="s">
        <v>1488</v>
      </c>
      <c r="B38" s="2">
        <v>8</v>
      </c>
      <c r="C38" s="2">
        <v>160</v>
      </c>
      <c r="D38" s="3" t="s">
        <v>272</v>
      </c>
      <c r="E38" s="3" t="str">
        <f t="shared" ca="1" si="1"/>
        <v>DSI_D1_N/*/LVDS0_CH0_TX1_N</v>
      </c>
      <c r="F38" s="24"/>
    </row>
    <row r="39" spans="1:6" x14ac:dyDescent="0.25">
      <c r="A39" s="31" t="s">
        <v>1488</v>
      </c>
      <c r="B39" s="2">
        <v>9</v>
      </c>
      <c r="C39" s="2">
        <v>162</v>
      </c>
      <c r="D39" s="3" t="s">
        <v>274</v>
      </c>
      <c r="E39" s="3" t="str">
        <f t="shared" ca="1" si="1"/>
        <v>DSI_D1_P/*/LVDS0_CH0_TX1_P</v>
      </c>
      <c r="F39" s="24"/>
    </row>
    <row r="40" spans="1:6" x14ac:dyDescent="0.25">
      <c r="A40" s="31" t="s">
        <v>1488</v>
      </c>
      <c r="B40" s="2">
        <v>11</v>
      </c>
      <c r="C40" s="2">
        <v>164</v>
      </c>
      <c r="D40" s="3" t="s">
        <v>276</v>
      </c>
      <c r="E40" s="3" t="str">
        <f t="shared" ca="1" si="1"/>
        <v>DSI_D2_N/*/LVDS0_CH0_TX2_N</v>
      </c>
      <c r="F40" s="24"/>
    </row>
    <row r="41" spans="1:6" x14ac:dyDescent="0.25">
      <c r="A41" s="31" t="s">
        <v>1488</v>
      </c>
      <c r="B41" s="2">
        <v>12</v>
      </c>
      <c r="C41" s="2">
        <v>166</v>
      </c>
      <c r="D41" s="3" t="s">
        <v>278</v>
      </c>
      <c r="E41" s="3" t="str">
        <f t="shared" ca="1" si="1"/>
        <v>DSI_D2_P/*/LVDS0_CH0_TX2_P</v>
      </c>
      <c r="F41" s="24"/>
    </row>
    <row r="42" spans="1:6" ht="15.75" thickBot="1" x14ac:dyDescent="0.3">
      <c r="A42" s="32" t="s">
        <v>1488</v>
      </c>
      <c r="B42" s="33">
        <v>19</v>
      </c>
      <c r="C42" s="33">
        <v>17</v>
      </c>
      <c r="D42" s="27" t="s">
        <v>8</v>
      </c>
      <c r="E42" s="27" t="str">
        <f t="shared" ca="1" si="1"/>
        <v>SPDIF_EXT_CLK/PWM1_OUT/////GPIO5_IO05</v>
      </c>
      <c r="F42" s="28"/>
    </row>
    <row r="43" spans="1:6" ht="15.75" thickBot="1" x14ac:dyDescent="0.3"/>
    <row r="44" spans="1:6" x14ac:dyDescent="0.25">
      <c r="A44" s="29" t="s">
        <v>1497</v>
      </c>
      <c r="B44" s="30">
        <v>14</v>
      </c>
      <c r="C44" s="30">
        <v>180</v>
      </c>
      <c r="D44" s="21" t="s">
        <v>1489</v>
      </c>
      <c r="E44" s="21" t="str">
        <f t="shared" ca="1" si="1"/>
        <v>NC/*/LVDS0_CH1_CLK_N</v>
      </c>
      <c r="F44" s="22"/>
    </row>
    <row r="45" spans="1:6" x14ac:dyDescent="0.25">
      <c r="A45" s="31" t="s">
        <v>1497</v>
      </c>
      <c r="B45" s="2">
        <v>15</v>
      </c>
      <c r="C45" s="2">
        <v>182</v>
      </c>
      <c r="D45" s="3" t="s">
        <v>1490</v>
      </c>
      <c r="E45" s="3" t="str">
        <f t="shared" ca="1" si="1"/>
        <v>NC/*/LVDS0_CH1_CLK_P</v>
      </c>
      <c r="F45" s="24"/>
    </row>
    <row r="46" spans="1:6" x14ac:dyDescent="0.25">
      <c r="A46" s="31" t="s">
        <v>1497</v>
      </c>
      <c r="B46" s="2">
        <v>5</v>
      </c>
      <c r="C46" s="2">
        <v>184</v>
      </c>
      <c r="D46" s="3" t="s">
        <v>1491</v>
      </c>
      <c r="E46" s="3" t="str">
        <f t="shared" ca="1" si="1"/>
        <v>NC/*/LVDS0_CH1_TX0_N</v>
      </c>
      <c r="F46" s="24"/>
    </row>
    <row r="47" spans="1:6" x14ac:dyDescent="0.25">
      <c r="A47" s="31" t="s">
        <v>1497</v>
      </c>
      <c r="B47" s="2">
        <v>6</v>
      </c>
      <c r="C47" s="2">
        <v>186</v>
      </c>
      <c r="D47" s="3" t="s">
        <v>1492</v>
      </c>
      <c r="E47" s="3" t="str">
        <f t="shared" ca="1" si="1"/>
        <v>NC/*/LVDS0_CH1_TX0_P</v>
      </c>
      <c r="F47" s="24"/>
    </row>
    <row r="48" spans="1:6" x14ac:dyDescent="0.25">
      <c r="A48" s="31" t="s">
        <v>1497</v>
      </c>
      <c r="B48" s="2">
        <v>8</v>
      </c>
      <c r="C48" s="2">
        <v>188</v>
      </c>
      <c r="D48" s="3" t="s">
        <v>1493</v>
      </c>
      <c r="E48" s="3" t="str">
        <f t="shared" ca="1" si="1"/>
        <v>NC/*/LVDS0_CH1_TX1_N</v>
      </c>
      <c r="F48" s="24"/>
    </row>
    <row r="49" spans="1:6" x14ac:dyDescent="0.25">
      <c r="A49" s="31" t="s">
        <v>1497</v>
      </c>
      <c r="B49" s="2">
        <v>9</v>
      </c>
      <c r="C49" s="2">
        <v>190</v>
      </c>
      <c r="D49" s="3" t="s">
        <v>1494</v>
      </c>
      <c r="E49" s="3" t="str">
        <f t="shared" ca="1" si="1"/>
        <v>NC/*/LVDS0_CH1_TX1_P</v>
      </c>
      <c r="F49" s="24"/>
    </row>
    <row r="50" spans="1:6" x14ac:dyDescent="0.25">
      <c r="A50" s="31" t="s">
        <v>1497</v>
      </c>
      <c r="B50" s="2">
        <v>11</v>
      </c>
      <c r="C50" s="2">
        <v>192</v>
      </c>
      <c r="D50" s="3" t="s">
        <v>1495</v>
      </c>
      <c r="E50" s="3" t="str">
        <f t="shared" ca="1" si="1"/>
        <v>NC/*/LVDS0_CH1_TX2_N</v>
      </c>
      <c r="F50" s="24"/>
    </row>
    <row r="51" spans="1:6" x14ac:dyDescent="0.25">
      <c r="A51" s="31" t="s">
        <v>1497</v>
      </c>
      <c r="B51" s="2">
        <v>12</v>
      </c>
      <c r="C51" s="2">
        <v>194</v>
      </c>
      <c r="D51" s="3" t="s">
        <v>1496</v>
      </c>
      <c r="E51" s="3" t="str">
        <f t="shared" ca="1" si="1"/>
        <v>NC/*/LVDS0_CH1_TX2_P</v>
      </c>
      <c r="F51" s="24"/>
    </row>
    <row r="52" spans="1:6" ht="15.75" thickBot="1" x14ac:dyDescent="0.3">
      <c r="A52" s="32" t="s">
        <v>1497</v>
      </c>
      <c r="B52" s="33">
        <v>19</v>
      </c>
      <c r="C52" s="33">
        <v>68</v>
      </c>
      <c r="D52" s="27" t="s">
        <v>787</v>
      </c>
      <c r="E52" s="27" t="str">
        <f t="shared" ca="1" si="1"/>
        <v>SPDIF_RX/PWM2_OUT/////GPIO5_IO04</v>
      </c>
      <c r="F52" s="28"/>
    </row>
    <row r="53" spans="1:6" ht="15.75" thickBot="1" x14ac:dyDescent="0.3"/>
    <row r="54" spans="1:6" x14ac:dyDescent="0.25">
      <c r="A54" s="29" t="s">
        <v>188</v>
      </c>
      <c r="B54" s="30">
        <v>12</v>
      </c>
      <c r="C54" s="30">
        <v>70</v>
      </c>
      <c r="D54" s="21" t="s">
        <v>789</v>
      </c>
      <c r="E54" s="21" t="str">
        <f t="shared" ca="1" si="1"/>
        <v>ECSPI2_MOSI/UART4_TXD//I2C3_SDA///SAI5_RXD3////SAI5_TXD0/////GPIO5_IO11</v>
      </c>
      <c r="F54" s="22"/>
    </row>
    <row r="55" spans="1:6" x14ac:dyDescent="0.25">
      <c r="A55" s="31" t="s">
        <v>188</v>
      </c>
      <c r="B55" s="2">
        <v>18</v>
      </c>
      <c r="C55" s="2">
        <v>75</v>
      </c>
      <c r="D55" s="3" t="s">
        <v>794</v>
      </c>
      <c r="E55" s="3" t="str">
        <f t="shared" ca="1" si="1"/>
        <v>ECSPI2_SCLK/UART4_RXD//I2C3_SCL///SAI5_RXD2////SAI5_TXC/////GPIO5_IO10</v>
      </c>
      <c r="F55" s="24"/>
    </row>
    <row r="56" spans="1:6" x14ac:dyDescent="0.25">
      <c r="A56" s="31" t="s">
        <v>188</v>
      </c>
      <c r="B56" s="2">
        <v>17</v>
      </c>
      <c r="C56" s="2">
        <v>77</v>
      </c>
      <c r="D56" s="3" t="s">
        <v>796</v>
      </c>
      <c r="E56" s="3" t="str">
        <f t="shared" ca="1" si="1"/>
        <v>ECSPI2_MISO/UART4_CTS_B//I2C4_SCL///SAI5_MCLK/////GPIO5_IO12</v>
      </c>
      <c r="F56" s="24"/>
    </row>
    <row r="57" spans="1:6" x14ac:dyDescent="0.25">
      <c r="A57" s="31" t="s">
        <v>188</v>
      </c>
      <c r="B57" s="2">
        <v>11</v>
      </c>
      <c r="C57" s="2">
        <v>79</v>
      </c>
      <c r="D57" s="3" t="s">
        <v>174</v>
      </c>
      <c r="E57" s="3" t="str">
        <f t="shared" ca="1" si="1"/>
        <v>ECSPI2_SS0/UART4_RTS_B//I2C4_SDA/////GPIO5_IO13</v>
      </c>
      <c r="F57" s="24"/>
    </row>
    <row r="58" spans="1:6" x14ac:dyDescent="0.25">
      <c r="A58" s="31" t="s">
        <v>188</v>
      </c>
      <c r="B58" s="2">
        <v>14</v>
      </c>
      <c r="C58" s="2">
        <v>142</v>
      </c>
      <c r="D58" s="3" t="s">
        <v>1498</v>
      </c>
      <c r="E58" s="3" t="str">
        <f t="shared" ca="1" si="1"/>
        <v>PMIC_ON_REQ</v>
      </c>
      <c r="F58" s="24"/>
    </row>
    <row r="59" spans="1:6" x14ac:dyDescent="0.25">
      <c r="A59" s="31" t="s">
        <v>188</v>
      </c>
      <c r="B59" s="2">
        <v>15</v>
      </c>
      <c r="C59" s="2">
        <v>140</v>
      </c>
      <c r="D59" s="3" t="s">
        <v>1499</v>
      </c>
      <c r="E59" s="3" t="str">
        <f t="shared" ca="1" si="1"/>
        <v>PMIC_STBY_REQ</v>
      </c>
      <c r="F59" s="24"/>
    </row>
    <row r="60" spans="1:6" x14ac:dyDescent="0.25">
      <c r="A60" s="31" t="s">
        <v>188</v>
      </c>
      <c r="B60" s="2">
        <v>5</v>
      </c>
      <c r="C60" s="2">
        <v>141</v>
      </c>
      <c r="D60" s="3" t="s">
        <v>1500</v>
      </c>
      <c r="E60" s="3" t="str">
        <f t="shared" ca="1" si="1"/>
        <v>NC</v>
      </c>
      <c r="F60" s="24"/>
    </row>
    <row r="61" spans="1:6" x14ac:dyDescent="0.25">
      <c r="A61" s="31" t="s">
        <v>188</v>
      </c>
      <c r="B61" s="2">
        <v>6</v>
      </c>
      <c r="C61" s="2">
        <v>143</v>
      </c>
      <c r="D61" s="3" t="s">
        <v>1501</v>
      </c>
      <c r="E61" s="3" t="str">
        <f t="shared" ca="1" si="1"/>
        <v>ONOFF</v>
      </c>
      <c r="F61" s="24"/>
    </row>
    <row r="62" spans="1:6" x14ac:dyDescent="0.25">
      <c r="A62" s="31" t="s">
        <v>188</v>
      </c>
      <c r="B62" s="2">
        <v>8</v>
      </c>
      <c r="C62" s="2">
        <v>145</v>
      </c>
      <c r="D62" s="3" t="s">
        <v>1502</v>
      </c>
      <c r="E62" s="3" t="str">
        <f t="shared" ca="1" si="1"/>
        <v>NC</v>
      </c>
      <c r="F62" s="24"/>
    </row>
    <row r="63" spans="1:6" x14ac:dyDescent="0.25">
      <c r="A63" s="31" t="s">
        <v>188</v>
      </c>
      <c r="B63" s="2">
        <v>9</v>
      </c>
      <c r="C63" s="2">
        <v>147</v>
      </c>
      <c r="D63" s="3" t="s">
        <v>1503</v>
      </c>
      <c r="E63" s="3" t="str">
        <f t="shared" ca="1" si="1"/>
        <v>NC</v>
      </c>
      <c r="F63" s="24"/>
    </row>
    <row r="64" spans="1:6" ht="15.75" thickBot="1" x14ac:dyDescent="0.3">
      <c r="A64" s="32" t="s">
        <v>188</v>
      </c>
      <c r="B64" s="33">
        <v>19</v>
      </c>
      <c r="C64" s="33">
        <v>69</v>
      </c>
      <c r="D64" s="27" t="s">
        <v>9</v>
      </c>
      <c r="E64" s="27" t="str">
        <f t="shared" ca="1" si="1"/>
        <v>SPDIF_TX/PWM3_OUT/////GPIO5_IO03</v>
      </c>
      <c r="F64" s="28"/>
    </row>
    <row r="65" spans="1:6" ht="15.75" thickBot="1" x14ac:dyDescent="0.3"/>
    <row r="66" spans="1:6" x14ac:dyDescent="0.25">
      <c r="A66" s="29" t="s">
        <v>1508</v>
      </c>
      <c r="B66" s="30">
        <v>1</v>
      </c>
      <c r="C66" s="30">
        <v>52</v>
      </c>
      <c r="D66" s="21" t="s">
        <v>777</v>
      </c>
      <c r="E66" s="21" t="str">
        <f t="shared" ca="1" si="1"/>
        <v>SAI3_TXC/GPT1_COMPARE2//SAI5_RXD2///SAI2_TXD1////~UART2_TXD/////GPIO5_IO00//////PDM_BIT2</v>
      </c>
      <c r="F66" s="22"/>
    </row>
    <row r="67" spans="1:6" x14ac:dyDescent="0.25">
      <c r="A67" s="31" t="s">
        <v>1508</v>
      </c>
      <c r="B67" s="2">
        <v>2</v>
      </c>
      <c r="C67" s="2">
        <v>56</v>
      </c>
      <c r="D67" s="3" t="s">
        <v>784</v>
      </c>
      <c r="E67" s="3" t="str">
        <f t="shared" ca="1" si="1"/>
        <v>UART1_TXD/ECSPI3_MOSI/////GPIO5_IO23</v>
      </c>
      <c r="F67" s="24"/>
    </row>
    <row r="68" spans="1:6" x14ac:dyDescent="0.25">
      <c r="A68" s="31" t="s">
        <v>1508</v>
      </c>
      <c r="B68" s="2">
        <v>3</v>
      </c>
      <c r="C68" s="2">
        <v>53</v>
      </c>
      <c r="D68" s="3" t="s">
        <v>778</v>
      </c>
      <c r="E68" s="3" t="str">
        <f t="shared" ca="1" si="1"/>
        <v>SAI3_TXFS/GPT1_CAPTURE2//SAI5_RXD1///SAI3_TXD1////~UART2_RXD/////GPIO4_IO31//////PDM_BIT3</v>
      </c>
      <c r="F68" s="24"/>
    </row>
    <row r="69" spans="1:6" x14ac:dyDescent="0.25">
      <c r="A69" s="31" t="s">
        <v>1508</v>
      </c>
      <c r="B69" s="2">
        <v>4</v>
      </c>
      <c r="C69" s="2">
        <v>54</v>
      </c>
      <c r="D69" s="3" t="s">
        <v>780</v>
      </c>
      <c r="E69" s="3" t="str">
        <f t="shared" ca="1" si="1"/>
        <v>UART1_RXD/ECSPI3_SCLK/////GPIO5_IO22</v>
      </c>
      <c r="F69" s="24"/>
    </row>
    <row r="70" spans="1:6" x14ac:dyDescent="0.25">
      <c r="A70" s="31" t="s">
        <v>1508</v>
      </c>
      <c r="B70" s="2">
        <v>5</v>
      </c>
      <c r="C70" s="2">
        <v>50</v>
      </c>
      <c r="D70" s="3" t="s">
        <v>775</v>
      </c>
      <c r="E70" s="3" t="str">
        <f t="shared" ca="1" si="1"/>
        <v>SAI3_RXC/GPT1_CLK//SAI5_RXC///SAI2_RXD1////~UART2_CTS_B/////GPIO4_IO29//////PDM_CLK</v>
      </c>
      <c r="F70" s="24"/>
    </row>
    <row r="71" spans="1:6" x14ac:dyDescent="0.25">
      <c r="A71" s="31" t="s">
        <v>1508</v>
      </c>
      <c r="B71" s="2">
        <v>6</v>
      </c>
      <c r="C71" s="2">
        <v>55</v>
      </c>
      <c r="D71" s="3" t="s">
        <v>782</v>
      </c>
      <c r="E71" s="3" t="str">
        <f t="shared" ca="1" si="1"/>
        <v>_UART3_RXD/UART1_CTS_B//SD3_RESET_B///GPT1_CAPTURE2/////GPIO5_IO26</v>
      </c>
      <c r="F71" s="24"/>
    </row>
    <row r="72" spans="1:6" x14ac:dyDescent="0.25">
      <c r="A72" s="31" t="s">
        <v>1508</v>
      </c>
      <c r="B72" s="2">
        <v>7</v>
      </c>
      <c r="C72" s="2">
        <v>51</v>
      </c>
      <c r="D72" s="3" t="s">
        <v>776</v>
      </c>
      <c r="E72" s="3" t="str">
        <f t="shared" ca="1" si="1"/>
        <v>SAI3_RXD/GPT1_COMPARE1//SAI5_RXD0///SAI3_TXD1////~UART2_RTS_B/////GPIO4_IO30//////PDM_BIT1</v>
      </c>
      <c r="F72" s="24"/>
    </row>
    <row r="73" spans="1:6" x14ac:dyDescent="0.25">
      <c r="A73" s="31" t="s">
        <v>1508</v>
      </c>
      <c r="B73" s="2">
        <v>8</v>
      </c>
      <c r="C73" s="2">
        <v>57</v>
      </c>
      <c r="D73" s="3" t="s">
        <v>786</v>
      </c>
      <c r="E73" s="3" t="str">
        <f t="shared" ca="1" si="1"/>
        <v>_UART3_TXD/UART1_RTS_B//SD3_VSELECT///GPT1_CLK/////GPIO5_IO27</v>
      </c>
      <c r="F73" s="24"/>
    </row>
    <row r="74" spans="1:6" x14ac:dyDescent="0.25">
      <c r="A74" s="31" t="s">
        <v>1508</v>
      </c>
      <c r="B74" s="2">
        <v>9</v>
      </c>
      <c r="C74" s="2">
        <v>171</v>
      </c>
      <c r="D74" s="3" t="s">
        <v>138</v>
      </c>
      <c r="E74" s="3" t="str">
        <f t="shared" ca="1" si="1"/>
        <v>UART2_TXD/ECSPI3_SS0///GPT1_COMPARE2/////GPIO5_IO25</v>
      </c>
      <c r="F74" s="24"/>
    </row>
    <row r="75" spans="1:6" x14ac:dyDescent="0.25">
      <c r="A75" s="31" t="s">
        <v>1508</v>
      </c>
      <c r="B75" s="2">
        <v>10</v>
      </c>
      <c r="C75" s="2">
        <v>124</v>
      </c>
      <c r="D75" s="3" t="s">
        <v>141</v>
      </c>
      <c r="E75" s="3" t="str">
        <f t="shared" ca="1" si="1"/>
        <v>UART3_TXD/UART1_RTS_B//SD3_VSELECT///GPT1_CLK/////GPIO5_IO27</v>
      </c>
      <c r="F75" s="24"/>
    </row>
    <row r="76" spans="1:6" x14ac:dyDescent="0.25">
      <c r="A76" s="31" t="s">
        <v>1508</v>
      </c>
      <c r="B76" s="2">
        <v>11</v>
      </c>
      <c r="C76" s="2">
        <v>115</v>
      </c>
      <c r="D76" s="3" t="s">
        <v>140</v>
      </c>
      <c r="E76" s="3" t="str">
        <f t="shared" ca="1" si="1"/>
        <v>UART2_RXD/ECSPI3_MISO///GPT1_COMPARE3/////GPIO5_IO24</v>
      </c>
      <c r="F76" s="24"/>
    </row>
    <row r="77" spans="1:6" x14ac:dyDescent="0.25">
      <c r="A77" s="31" t="s">
        <v>1508</v>
      </c>
      <c r="B77" s="2">
        <v>12</v>
      </c>
      <c r="C77" s="2">
        <v>175</v>
      </c>
      <c r="D77" s="3" t="s">
        <v>139</v>
      </c>
      <c r="E77" s="3" t="str">
        <f t="shared" ca="1" si="1"/>
        <v>UART3_RXD/UART1_CTS_B//SD3_RESET_B///GPT1_CAPTURE2/////GPIO5_IO26</v>
      </c>
      <c r="F77" s="24"/>
    </row>
    <row r="78" spans="1:6" x14ac:dyDescent="0.25">
      <c r="A78" s="31" t="s">
        <v>1508</v>
      </c>
      <c r="B78" s="2">
        <v>13</v>
      </c>
      <c r="C78" s="2">
        <v>96</v>
      </c>
      <c r="D78" s="3" t="s">
        <v>1504</v>
      </c>
      <c r="E78" s="3" t="str">
        <f t="shared" ca="1" si="1"/>
        <v>GPIO1_IO06/ENET_MDC/////SD1_CD_B//////EXT_CLK3</v>
      </c>
      <c r="F78" s="24"/>
    </row>
    <row r="79" spans="1:6" x14ac:dyDescent="0.25">
      <c r="A79" s="31" t="s">
        <v>1508</v>
      </c>
      <c r="B79" s="2">
        <v>14</v>
      </c>
      <c r="C79" s="2">
        <v>117</v>
      </c>
      <c r="D79" s="3" t="s">
        <v>1462</v>
      </c>
      <c r="E79" s="3" t="str">
        <f t="shared" ca="1" si="1"/>
        <v>GPIO1_IO08/ENET_1588_EVENT0_IN//PWM1_OUT/////SD2_RESET_B</v>
      </c>
      <c r="F79" s="24"/>
    </row>
    <row r="80" spans="1:6" x14ac:dyDescent="0.25">
      <c r="A80" s="31" t="s">
        <v>1508</v>
      </c>
      <c r="B80" s="2">
        <v>15</v>
      </c>
      <c r="C80" s="2">
        <v>113</v>
      </c>
      <c r="D80" s="3" t="s">
        <v>1505</v>
      </c>
      <c r="E80" s="3" t="str">
        <f t="shared" ca="1" si="1"/>
        <v>SAI3_RXFS/GPT1_CAPTURE1//SAI5_RXFS///SAI3_RXD1////SPDIF_IN/////GPIO4_IO28//////PDM_BIT0</v>
      </c>
      <c r="F80" s="24"/>
    </row>
    <row r="81" spans="1:6" x14ac:dyDescent="0.25">
      <c r="A81" s="31" t="s">
        <v>1508</v>
      </c>
      <c r="B81" s="2">
        <v>16</v>
      </c>
      <c r="C81" s="2">
        <v>173</v>
      </c>
      <c r="D81" s="3" t="s">
        <v>1459</v>
      </c>
      <c r="E81" s="3" t="str">
        <f t="shared" ca="1" si="1"/>
        <v>NC</v>
      </c>
      <c r="F81" s="24"/>
    </row>
    <row r="82" spans="1:6" x14ac:dyDescent="0.25">
      <c r="A82" s="31" t="s">
        <v>1508</v>
      </c>
      <c r="B82" s="2">
        <v>17</v>
      </c>
      <c r="C82" s="2" t="e">
        <v>#N/A</v>
      </c>
      <c r="D82" s="3" t="s">
        <v>1506</v>
      </c>
      <c r="E82" s="3" t="e">
        <f t="shared" ca="1" si="1"/>
        <v>#N/A</v>
      </c>
      <c r="F82" s="24" t="s">
        <v>750</v>
      </c>
    </row>
    <row r="83" spans="1:6" ht="15.75" thickBot="1" x14ac:dyDescent="0.3">
      <c r="A83" s="32" t="s">
        <v>1508</v>
      </c>
      <c r="B83" s="33">
        <v>19</v>
      </c>
      <c r="C83" s="33" t="e">
        <v>#N/A</v>
      </c>
      <c r="D83" s="27" t="s">
        <v>1507</v>
      </c>
      <c r="E83" s="27" t="e">
        <f t="shared" ca="1" si="1"/>
        <v>#N/A</v>
      </c>
      <c r="F83" s="28" t="s">
        <v>750</v>
      </c>
    </row>
    <row r="84" spans="1:6" ht="15.75" thickBot="1" x14ac:dyDescent="0.3"/>
    <row r="85" spans="1:6" x14ac:dyDescent="0.25">
      <c r="A85" s="29" t="s">
        <v>1515</v>
      </c>
      <c r="B85" s="30">
        <v>6</v>
      </c>
      <c r="C85" s="30">
        <v>39</v>
      </c>
      <c r="D85" s="21" t="s">
        <v>1509</v>
      </c>
      <c r="E85" s="21" t="str">
        <f t="shared" ca="1" si="1"/>
        <v>ECSPI1_SS0/UART3_RTS_B//I2C2_SDA///SAI5_RXD1////SAI5_TXFS/////GPIO5_IO09</v>
      </c>
      <c r="F85" s="22"/>
    </row>
    <row r="86" spans="1:6" x14ac:dyDescent="0.25">
      <c r="A86" s="31" t="s">
        <v>1515</v>
      </c>
      <c r="B86" s="2">
        <v>10</v>
      </c>
      <c r="C86" s="2">
        <v>43</v>
      </c>
      <c r="D86" s="3" t="s">
        <v>1510</v>
      </c>
      <c r="E86" s="3" t="str">
        <f t="shared" ca="1" si="1"/>
        <v>~ECSPI1_SCLK/UART3_RXD//I2C1_SCL///SAI5_RXFS/////GPIO5_IO06</v>
      </c>
      <c r="F86" s="24"/>
    </row>
    <row r="87" spans="1:6" x14ac:dyDescent="0.25">
      <c r="A87" s="31" t="s">
        <v>1515</v>
      </c>
      <c r="B87" s="2">
        <v>4</v>
      </c>
      <c r="C87" s="2">
        <v>41</v>
      </c>
      <c r="D87" s="3" t="s">
        <v>1511</v>
      </c>
      <c r="E87" s="3" t="str">
        <f t="shared" ca="1" si="1"/>
        <v>~ECSPI1_MISO/UART3_CTS_B//I2C2_SCL///SAI5_RXD0/////GPIO5_IO08</v>
      </c>
      <c r="F87" s="24"/>
    </row>
    <row r="88" spans="1:6" x14ac:dyDescent="0.25">
      <c r="A88" s="31" t="s">
        <v>1515</v>
      </c>
      <c r="B88" s="2">
        <v>8</v>
      </c>
      <c r="C88" s="2">
        <v>45</v>
      </c>
      <c r="D88" s="3" t="s">
        <v>1512</v>
      </c>
      <c r="E88" s="3" t="str">
        <f t="shared" ca="1" si="1"/>
        <v>~ECSPI1_MOSI/UART3_TXD//I2C1_SDA///SAI5_RXC/////GPIO5_IO07</v>
      </c>
      <c r="F88" s="24"/>
    </row>
    <row r="89" spans="1:6" x14ac:dyDescent="0.25">
      <c r="A89" s="31" t="s">
        <v>1515</v>
      </c>
      <c r="B89" s="2">
        <v>5</v>
      </c>
      <c r="C89" s="2">
        <v>48</v>
      </c>
      <c r="D89" s="3" t="s">
        <v>1458</v>
      </c>
      <c r="E89" s="3" t="str">
        <f t="shared" ca="1" si="1"/>
        <v>GPIO1_IO02/~WDOG_B/////WDOG_ANY</v>
      </c>
      <c r="F89" s="24"/>
    </row>
    <row r="90" spans="1:6" x14ac:dyDescent="0.25">
      <c r="A90" s="31" t="s">
        <v>1515</v>
      </c>
      <c r="B90" s="2">
        <v>1</v>
      </c>
      <c r="C90" s="2">
        <v>174</v>
      </c>
      <c r="D90" s="3" t="s">
        <v>1460</v>
      </c>
      <c r="E90" s="3" t="str">
        <f t="shared" ca="1" si="1"/>
        <v>I2C4_SCL/PWM2_OUT///ECSPI2_MISO/////GPIO5_IO20</v>
      </c>
      <c r="F90" s="24" t="s">
        <v>1517</v>
      </c>
    </row>
    <row r="91" spans="1:6" x14ac:dyDescent="0.25">
      <c r="A91" s="31" t="s">
        <v>1515</v>
      </c>
      <c r="B91" s="2">
        <v>3</v>
      </c>
      <c r="C91" s="2">
        <v>176</v>
      </c>
      <c r="D91" s="3" t="s">
        <v>1461</v>
      </c>
      <c r="E91" s="3" t="str">
        <f t="shared" ca="1" si="1"/>
        <v>I2C4_SDA/PWM1_OUT///ECSPI2_SS0/////GPIO5_IO21</v>
      </c>
      <c r="F91" s="24" t="s">
        <v>1517</v>
      </c>
    </row>
    <row r="92" spans="1:6" x14ac:dyDescent="0.25">
      <c r="A92" s="31" t="s">
        <v>1515</v>
      </c>
      <c r="B92" s="2">
        <v>9</v>
      </c>
      <c r="C92" s="2">
        <v>92</v>
      </c>
      <c r="D92" s="3" t="s">
        <v>1513</v>
      </c>
      <c r="E92" s="3" t="str">
        <f t="shared" ca="1" si="1"/>
        <v>~I2C3_SCL/PWM4_OUT//GPT2_CLK///ECSPI2_SCLK/////GPIO5_IO18</v>
      </c>
      <c r="F92" s="24" t="s">
        <v>1517</v>
      </c>
    </row>
    <row r="93" spans="1:6" x14ac:dyDescent="0.25">
      <c r="A93" s="31" t="s">
        <v>1515</v>
      </c>
      <c r="B93" s="2">
        <v>7</v>
      </c>
      <c r="C93" s="2">
        <v>90</v>
      </c>
      <c r="D93" s="3" t="s">
        <v>1514</v>
      </c>
      <c r="E93" s="3" t="str">
        <f t="shared" ca="1" si="1"/>
        <v>~I2C3_SDA/PWM3_OUT//GPT3_CLK///ECSPI2_MOSI/////GPIO5_IO19</v>
      </c>
      <c r="F93" s="24" t="s">
        <v>1517</v>
      </c>
    </row>
    <row r="94" spans="1:6" x14ac:dyDescent="0.25">
      <c r="A94" s="31"/>
      <c r="B94" s="2"/>
      <c r="C94" s="2"/>
      <c r="D94" s="3"/>
      <c r="E94" s="3"/>
      <c r="F94" s="24"/>
    </row>
    <row r="95" spans="1:6" ht="15.75" thickBot="1" x14ac:dyDescent="0.3">
      <c r="A95" s="32"/>
      <c r="B95" s="33"/>
      <c r="C95" s="33">
        <v>120</v>
      </c>
      <c r="D95" s="27" t="s">
        <v>1516</v>
      </c>
      <c r="E95" s="27" t="str">
        <f t="shared" ca="1" si="1"/>
        <v>SAI3_MCLK/PWM4_OUT//SAI5_MCLK////SPDIF_OUT/////GPIO5_IO02//////SPDIF_IN</v>
      </c>
      <c r="F95" s="28" t="s">
        <v>1524</v>
      </c>
    </row>
    <row r="96" spans="1:6" ht="15.75" thickBot="1" x14ac:dyDescent="0.3"/>
    <row r="97" spans="1:6" x14ac:dyDescent="0.25">
      <c r="A97" s="29" t="s">
        <v>6</v>
      </c>
      <c r="B97" s="30">
        <v>2</v>
      </c>
      <c r="C97" s="30">
        <v>187</v>
      </c>
      <c r="D97" s="21" t="s">
        <v>845</v>
      </c>
      <c r="E97" s="21" t="str">
        <f t="shared" ref="E97:E105" ca="1" si="2">INDIRECT("'"&amp;$E$1&amp;"'"&amp;"!B"&amp;(C97+1))</f>
        <v>NC/*/TS_X-</v>
      </c>
      <c r="F97" s="22"/>
    </row>
    <row r="98" spans="1:6" x14ac:dyDescent="0.25">
      <c r="A98" s="31" t="s">
        <v>6</v>
      </c>
      <c r="B98" s="2">
        <v>3</v>
      </c>
      <c r="C98" s="2"/>
      <c r="D98" s="3" t="s">
        <v>1518</v>
      </c>
      <c r="E98" s="3"/>
      <c r="F98" s="24" t="s">
        <v>1520</v>
      </c>
    </row>
    <row r="99" spans="1:6" x14ac:dyDescent="0.25">
      <c r="A99" s="31" t="s">
        <v>6</v>
      </c>
      <c r="B99" s="2">
        <v>4</v>
      </c>
      <c r="C99" s="2">
        <v>191</v>
      </c>
      <c r="D99" s="3" t="s">
        <v>849</v>
      </c>
      <c r="E99" s="3" t="str">
        <f t="shared" ca="1" si="2"/>
        <v>NC/*/TS_Y+</v>
      </c>
      <c r="F99" s="24"/>
    </row>
    <row r="100" spans="1:6" x14ac:dyDescent="0.25">
      <c r="A100" s="31" t="s">
        <v>6</v>
      </c>
      <c r="B100" s="2">
        <v>5</v>
      </c>
      <c r="C100" s="2">
        <v>122</v>
      </c>
      <c r="D100" s="3" t="s">
        <v>1519</v>
      </c>
      <c r="E100" s="3" t="str">
        <f t="shared" ca="1" si="2"/>
        <v>GPIO1_IO12/USB1_OTG_PWR</v>
      </c>
      <c r="F100" s="24"/>
    </row>
    <row r="101" spans="1:6" x14ac:dyDescent="0.25">
      <c r="A101" s="31" t="s">
        <v>6</v>
      </c>
      <c r="B101" s="2">
        <v>6</v>
      </c>
      <c r="C101" s="2">
        <v>189</v>
      </c>
      <c r="D101" s="3" t="s">
        <v>847</v>
      </c>
      <c r="E101" s="3" t="str">
        <f t="shared" ca="1" si="2"/>
        <v>NC/*/TS_X+</v>
      </c>
      <c r="F101" s="24"/>
    </row>
    <row r="102" spans="1:6" x14ac:dyDescent="0.25">
      <c r="A102" s="31" t="s">
        <v>6</v>
      </c>
      <c r="B102" s="2">
        <v>7</v>
      </c>
      <c r="C102" s="2">
        <v>86</v>
      </c>
      <c r="D102" s="3" t="s">
        <v>805</v>
      </c>
      <c r="E102" s="3" t="str">
        <f t="shared" ca="1" si="2"/>
        <v>NC</v>
      </c>
      <c r="F102" s="24"/>
    </row>
    <row r="103" spans="1:6" x14ac:dyDescent="0.25">
      <c r="A103" s="31" t="s">
        <v>6</v>
      </c>
      <c r="B103" s="2">
        <v>8</v>
      </c>
      <c r="C103" s="2">
        <v>193</v>
      </c>
      <c r="D103" s="3" t="s">
        <v>851</v>
      </c>
      <c r="E103" s="3" t="str">
        <f t="shared" ca="1" si="2"/>
        <v>NC/*/TS_Y-</v>
      </c>
      <c r="F103" s="24"/>
    </row>
    <row r="104" spans="1:6" x14ac:dyDescent="0.25">
      <c r="A104" s="31" t="s">
        <v>6</v>
      </c>
      <c r="B104" s="2">
        <v>9</v>
      </c>
      <c r="C104" s="2">
        <v>73</v>
      </c>
      <c r="D104" s="3" t="s">
        <v>1487</v>
      </c>
      <c r="E104" s="3" t="str">
        <f t="shared" ca="1" si="2"/>
        <v>SAI2_MCLK/SAI5_MCLK/////GPIO4_IO27//////SAI3_MCLK</v>
      </c>
      <c r="F104" s="24"/>
    </row>
    <row r="105" spans="1:6" ht="15.75" thickBot="1" x14ac:dyDescent="0.3">
      <c r="A105" s="32" t="s">
        <v>6</v>
      </c>
      <c r="B105" s="33">
        <v>10</v>
      </c>
      <c r="C105" s="33">
        <v>82</v>
      </c>
      <c r="D105" s="27" t="s">
        <v>800</v>
      </c>
      <c r="E105" s="27" t="str">
        <f t="shared" ca="1" si="2"/>
        <v>SAI3_TXD/GPT1_COMPARE3//SAI5_RXD3////SPDIF_EXT_CLK/////GPIO5_IO01</v>
      </c>
      <c r="F105" s="28"/>
    </row>
  </sheetData>
  <sheetProtection algorithmName="SHA-512" hashValue="gNwj3uOxt30GzuF19fhMjoQZ/xhAiDxkqnm11HX7T3EZOV4m2CbwElKax3CeLaVDh7lFPn2QmLlTSU3/XdE4eg==" saltValue="yYOXDUKhS4YRqcP7gMc1Rg==" spinCount="100000" sheet="1" objects="1" scenarios="1"/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69B9E42-1A35-45EF-9EEF-336864D923C8}">
            <xm:f>NOT(ISERROR(SEARCH($C$1,E4)))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E4:E105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A48C3E-464B-416F-A0A2-97A746FAE5C2}">
          <x14:formula1>
            <xm:f>Compatibility_PinMap!$H$2:$O$2</xm:f>
          </x14:formula1>
          <xm:sqref>E1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A421-0411-438D-B4CF-E31B0AEF4BCE}">
  <dimension ref="A1:B201"/>
  <sheetViews>
    <sheetView workbookViewId="0">
      <selection activeCell="B2" sqref="B2"/>
    </sheetView>
  </sheetViews>
  <sheetFormatPr defaultRowHeight="15" x14ac:dyDescent="0.25"/>
  <cols>
    <col min="2" max="2" width="144.85546875" bestFit="1" customWidth="1"/>
  </cols>
  <sheetData>
    <row r="1" spans="1:2" ht="15.75" thickBot="1" x14ac:dyDescent="0.3">
      <c r="A1" s="8" t="s">
        <v>309</v>
      </c>
      <c r="B1" s="7" t="s">
        <v>169</v>
      </c>
    </row>
    <row r="2" spans="1:2" x14ac:dyDescent="0.25">
      <c r="A2" s="3">
        <v>1</v>
      </c>
      <c r="B2" s="3" t="s">
        <v>310</v>
      </c>
    </row>
    <row r="3" spans="1:2" x14ac:dyDescent="0.25">
      <c r="A3" s="3">
        <v>2</v>
      </c>
      <c r="B3" s="3" t="s">
        <v>0</v>
      </c>
    </row>
    <row r="4" spans="1:2" x14ac:dyDescent="0.25">
      <c r="A4" s="3">
        <v>3</v>
      </c>
      <c r="B4" s="3" t="s">
        <v>311</v>
      </c>
    </row>
    <row r="5" spans="1:2" x14ac:dyDescent="0.25">
      <c r="A5" s="3">
        <v>4</v>
      </c>
      <c r="B5" s="3" t="s">
        <v>312</v>
      </c>
    </row>
    <row r="6" spans="1:2" x14ac:dyDescent="0.25">
      <c r="A6" s="3">
        <v>5</v>
      </c>
      <c r="B6" s="3" t="s">
        <v>313</v>
      </c>
    </row>
    <row r="7" spans="1:2" x14ac:dyDescent="0.25">
      <c r="A7" s="3">
        <v>6</v>
      </c>
      <c r="B7" s="3" t="s">
        <v>314</v>
      </c>
    </row>
    <row r="8" spans="1:2" x14ac:dyDescent="0.25">
      <c r="A8" s="3">
        <v>7</v>
      </c>
      <c r="B8" s="3" t="s">
        <v>0</v>
      </c>
    </row>
    <row r="9" spans="1:2" x14ac:dyDescent="0.25">
      <c r="A9" s="3">
        <v>8</v>
      </c>
      <c r="B9" s="3" t="s">
        <v>0</v>
      </c>
    </row>
    <row r="10" spans="1:2" x14ac:dyDescent="0.25">
      <c r="A10" s="3">
        <v>9</v>
      </c>
      <c r="B10" s="3" t="s">
        <v>315</v>
      </c>
    </row>
    <row r="11" spans="1:2" x14ac:dyDescent="0.25">
      <c r="A11" s="3">
        <v>10</v>
      </c>
      <c r="B11" s="3" t="s">
        <v>316</v>
      </c>
    </row>
    <row r="12" spans="1:2" x14ac:dyDescent="0.25">
      <c r="A12" s="3">
        <v>11</v>
      </c>
      <c r="B12" s="3" t="s">
        <v>317</v>
      </c>
    </row>
    <row r="13" spans="1:2" x14ac:dyDescent="0.25">
      <c r="A13" s="3">
        <v>12</v>
      </c>
      <c r="B13" s="3" t="s">
        <v>318</v>
      </c>
    </row>
    <row r="14" spans="1:2" x14ac:dyDescent="0.25">
      <c r="A14" s="3">
        <v>13</v>
      </c>
      <c r="B14" s="3" t="s">
        <v>0</v>
      </c>
    </row>
    <row r="15" spans="1:2" x14ac:dyDescent="0.25">
      <c r="A15" s="3">
        <v>14</v>
      </c>
      <c r="B15" s="3" t="s">
        <v>0</v>
      </c>
    </row>
    <row r="16" spans="1:2" x14ac:dyDescent="0.25">
      <c r="A16" s="3">
        <v>15</v>
      </c>
      <c r="B16" s="3" t="s">
        <v>319</v>
      </c>
    </row>
    <row r="17" spans="1:2" x14ac:dyDescent="0.25">
      <c r="A17" s="3">
        <v>16</v>
      </c>
      <c r="B17" s="3" t="s">
        <v>320</v>
      </c>
    </row>
    <row r="18" spans="1:2" x14ac:dyDescent="0.25">
      <c r="A18" s="3">
        <v>17</v>
      </c>
      <c r="B18" s="3" t="s">
        <v>321</v>
      </c>
    </row>
    <row r="19" spans="1:2" x14ac:dyDescent="0.25">
      <c r="A19" s="3">
        <v>18</v>
      </c>
      <c r="B19" s="3" t="s">
        <v>322</v>
      </c>
    </row>
    <row r="20" spans="1:2" x14ac:dyDescent="0.25">
      <c r="A20" s="3">
        <v>19</v>
      </c>
      <c r="B20" s="3" t="s">
        <v>0</v>
      </c>
    </row>
    <row r="21" spans="1:2" x14ac:dyDescent="0.25">
      <c r="A21" s="3">
        <v>20</v>
      </c>
      <c r="B21" s="3" t="s">
        <v>323</v>
      </c>
    </row>
    <row r="22" spans="1:2" x14ac:dyDescent="0.25">
      <c r="A22" s="3">
        <v>21</v>
      </c>
      <c r="B22" s="3" t="s">
        <v>324</v>
      </c>
    </row>
    <row r="23" spans="1:2" x14ac:dyDescent="0.25">
      <c r="A23" s="3">
        <v>22</v>
      </c>
      <c r="B23" s="3" t="s">
        <v>325</v>
      </c>
    </row>
    <row r="24" spans="1:2" x14ac:dyDescent="0.25">
      <c r="A24" s="3">
        <v>23</v>
      </c>
      <c r="B24" s="3" t="s">
        <v>326</v>
      </c>
    </row>
    <row r="25" spans="1:2" x14ac:dyDescent="0.25">
      <c r="A25" s="3">
        <v>24</v>
      </c>
      <c r="B25" s="3" t="s">
        <v>327</v>
      </c>
    </row>
    <row r="26" spans="1:2" x14ac:dyDescent="0.25">
      <c r="A26" s="3">
        <v>25</v>
      </c>
      <c r="B26" s="3" t="s">
        <v>328</v>
      </c>
    </row>
    <row r="27" spans="1:2" x14ac:dyDescent="0.25">
      <c r="A27" s="3">
        <v>26</v>
      </c>
      <c r="B27" s="3" t="s">
        <v>329</v>
      </c>
    </row>
    <row r="28" spans="1:2" x14ac:dyDescent="0.25">
      <c r="A28" s="3">
        <v>27</v>
      </c>
      <c r="B28" s="3" t="s">
        <v>0</v>
      </c>
    </row>
    <row r="29" spans="1:2" x14ac:dyDescent="0.25">
      <c r="A29" s="3">
        <v>28</v>
      </c>
      <c r="B29" s="3" t="s">
        <v>0</v>
      </c>
    </row>
    <row r="30" spans="1:2" x14ac:dyDescent="0.25">
      <c r="A30" s="3">
        <v>29</v>
      </c>
      <c r="B30" s="3" t="s">
        <v>330</v>
      </c>
    </row>
    <row r="31" spans="1:2" x14ac:dyDescent="0.25">
      <c r="A31" s="3">
        <v>30</v>
      </c>
      <c r="B31" s="3" t="s">
        <v>3</v>
      </c>
    </row>
    <row r="32" spans="1:2" x14ac:dyDescent="0.25">
      <c r="A32" s="3">
        <v>31</v>
      </c>
      <c r="B32" s="3" t="s">
        <v>0</v>
      </c>
    </row>
    <row r="33" spans="1:2" x14ac:dyDescent="0.25">
      <c r="A33" s="3">
        <v>32</v>
      </c>
      <c r="B33" s="3" t="s">
        <v>14</v>
      </c>
    </row>
    <row r="34" spans="1:2" x14ac:dyDescent="0.25">
      <c r="A34" s="3">
        <v>33</v>
      </c>
      <c r="B34" s="3" t="s">
        <v>0</v>
      </c>
    </row>
    <row r="35" spans="1:2" x14ac:dyDescent="0.25">
      <c r="A35" s="3">
        <v>34</v>
      </c>
      <c r="B35" s="3" t="s">
        <v>14</v>
      </c>
    </row>
    <row r="36" spans="1:2" x14ac:dyDescent="0.25">
      <c r="A36" s="3">
        <v>35</v>
      </c>
      <c r="B36" s="3" t="s">
        <v>0</v>
      </c>
    </row>
    <row r="37" spans="1:2" x14ac:dyDescent="0.25">
      <c r="A37" s="3">
        <v>36</v>
      </c>
      <c r="B37" s="3" t="s">
        <v>14</v>
      </c>
    </row>
    <row r="38" spans="1:2" x14ac:dyDescent="0.25">
      <c r="A38" s="3">
        <v>37</v>
      </c>
      <c r="B38" s="3" t="s">
        <v>0</v>
      </c>
    </row>
    <row r="39" spans="1:2" x14ac:dyDescent="0.25">
      <c r="A39" s="3">
        <v>38</v>
      </c>
      <c r="B39" s="3" t="s">
        <v>14</v>
      </c>
    </row>
    <row r="40" spans="1:2" x14ac:dyDescent="0.25">
      <c r="A40" s="3">
        <v>39</v>
      </c>
      <c r="B40" s="3" t="s">
        <v>331</v>
      </c>
    </row>
    <row r="41" spans="1:2" x14ac:dyDescent="0.25">
      <c r="A41" s="3">
        <v>40</v>
      </c>
      <c r="B41" s="3" t="s">
        <v>332</v>
      </c>
    </row>
    <row r="42" spans="1:2" x14ac:dyDescent="0.25">
      <c r="A42" s="3">
        <v>41</v>
      </c>
      <c r="B42" s="3" t="s">
        <v>333</v>
      </c>
    </row>
    <row r="43" spans="1:2" x14ac:dyDescent="0.25">
      <c r="A43" s="3">
        <v>42</v>
      </c>
      <c r="B43" s="3" t="s">
        <v>334</v>
      </c>
    </row>
    <row r="44" spans="1:2" x14ac:dyDescent="0.25">
      <c r="A44" s="3">
        <v>43</v>
      </c>
      <c r="B44" s="3" t="s">
        <v>335</v>
      </c>
    </row>
    <row r="45" spans="1:2" x14ac:dyDescent="0.25">
      <c r="A45" s="3">
        <v>44</v>
      </c>
      <c r="B45" s="3" t="s">
        <v>336</v>
      </c>
    </row>
    <row r="46" spans="1:2" x14ac:dyDescent="0.25">
      <c r="A46" s="3">
        <v>45</v>
      </c>
      <c r="B46" s="3" t="s">
        <v>337</v>
      </c>
    </row>
    <row r="47" spans="1:2" x14ac:dyDescent="0.25">
      <c r="A47" s="3">
        <v>46</v>
      </c>
      <c r="B47" s="3" t="s">
        <v>338</v>
      </c>
    </row>
    <row r="48" spans="1:2" x14ac:dyDescent="0.25">
      <c r="A48" s="3">
        <v>47</v>
      </c>
      <c r="B48" s="3" t="s">
        <v>0</v>
      </c>
    </row>
    <row r="49" spans="1:2" x14ac:dyDescent="0.25">
      <c r="A49" s="3">
        <v>48</v>
      </c>
      <c r="B49" s="3" t="s">
        <v>339</v>
      </c>
    </row>
    <row r="50" spans="1:2" x14ac:dyDescent="0.25">
      <c r="A50" s="3">
        <v>49</v>
      </c>
      <c r="B50" s="3" t="s">
        <v>4</v>
      </c>
    </row>
    <row r="51" spans="1:2" x14ac:dyDescent="0.25">
      <c r="A51" s="3">
        <v>50</v>
      </c>
      <c r="B51" s="3" t="s">
        <v>340</v>
      </c>
    </row>
    <row r="52" spans="1:2" x14ac:dyDescent="0.25">
      <c r="A52" s="3">
        <v>51</v>
      </c>
      <c r="B52" s="3" t="s">
        <v>341</v>
      </c>
    </row>
    <row r="53" spans="1:2" x14ac:dyDescent="0.25">
      <c r="A53" s="3">
        <v>52</v>
      </c>
      <c r="B53" s="3" t="s">
        <v>342</v>
      </c>
    </row>
    <row r="54" spans="1:2" x14ac:dyDescent="0.25">
      <c r="A54" s="3">
        <v>53</v>
      </c>
      <c r="B54" s="3" t="s">
        <v>343</v>
      </c>
    </row>
    <row r="55" spans="1:2" x14ac:dyDescent="0.25">
      <c r="A55" s="3">
        <v>54</v>
      </c>
      <c r="B55" s="3" t="s">
        <v>344</v>
      </c>
    </row>
    <row r="56" spans="1:2" x14ac:dyDescent="0.25">
      <c r="A56" s="3">
        <v>55</v>
      </c>
      <c r="B56" s="3" t="s">
        <v>345</v>
      </c>
    </row>
    <row r="57" spans="1:2" x14ac:dyDescent="0.25">
      <c r="A57" s="3">
        <v>56</v>
      </c>
      <c r="B57" s="3" t="s">
        <v>346</v>
      </c>
    </row>
    <row r="58" spans="1:2" x14ac:dyDescent="0.25">
      <c r="A58" s="3">
        <v>57</v>
      </c>
      <c r="B58" s="3" t="s">
        <v>347</v>
      </c>
    </row>
    <row r="59" spans="1:2" x14ac:dyDescent="0.25">
      <c r="A59" s="3">
        <v>58</v>
      </c>
      <c r="B59" s="3" t="s">
        <v>348</v>
      </c>
    </row>
    <row r="60" spans="1:2" x14ac:dyDescent="0.25">
      <c r="A60" s="3">
        <v>59</v>
      </c>
      <c r="B60" s="3" t="s">
        <v>0</v>
      </c>
    </row>
    <row r="61" spans="1:2" x14ac:dyDescent="0.25">
      <c r="A61" s="3">
        <v>60</v>
      </c>
      <c r="B61" s="3" t="s">
        <v>349</v>
      </c>
    </row>
    <row r="62" spans="1:2" x14ac:dyDescent="0.25">
      <c r="A62" s="3">
        <v>61</v>
      </c>
      <c r="B62" s="3" t="s">
        <v>350</v>
      </c>
    </row>
    <row r="63" spans="1:2" x14ac:dyDescent="0.25">
      <c r="A63" s="3">
        <v>62</v>
      </c>
      <c r="B63" s="3" t="s">
        <v>351</v>
      </c>
    </row>
    <row r="64" spans="1:2" x14ac:dyDescent="0.25">
      <c r="A64" s="3">
        <v>63</v>
      </c>
      <c r="B64" s="3" t="s">
        <v>352</v>
      </c>
    </row>
    <row r="65" spans="1:2" x14ac:dyDescent="0.25">
      <c r="A65" s="3">
        <v>64</v>
      </c>
      <c r="B65" s="3" t="s">
        <v>353</v>
      </c>
    </row>
    <row r="66" spans="1:2" x14ac:dyDescent="0.25">
      <c r="A66" s="3">
        <v>65</v>
      </c>
      <c r="B66" s="3" t="s">
        <v>354</v>
      </c>
    </row>
    <row r="67" spans="1:2" x14ac:dyDescent="0.25">
      <c r="A67" s="3">
        <v>66</v>
      </c>
      <c r="B67" s="3" t="s">
        <v>0</v>
      </c>
    </row>
    <row r="68" spans="1:2" x14ac:dyDescent="0.25">
      <c r="A68" s="3">
        <v>67</v>
      </c>
      <c r="B68" s="3" t="s">
        <v>0</v>
      </c>
    </row>
    <row r="69" spans="1:2" x14ac:dyDescent="0.25">
      <c r="A69" s="3">
        <v>68</v>
      </c>
      <c r="B69" s="3" t="s">
        <v>355</v>
      </c>
    </row>
    <row r="70" spans="1:2" x14ac:dyDescent="0.25">
      <c r="A70" s="3">
        <v>69</v>
      </c>
      <c r="B70" s="3" t="s">
        <v>356</v>
      </c>
    </row>
    <row r="71" spans="1:2" x14ac:dyDescent="0.25">
      <c r="A71" s="3">
        <v>70</v>
      </c>
      <c r="B71" s="3" t="s">
        <v>357</v>
      </c>
    </row>
    <row r="72" spans="1:2" x14ac:dyDescent="0.25">
      <c r="A72" s="3">
        <v>71</v>
      </c>
      <c r="B72" s="3" t="s">
        <v>358</v>
      </c>
    </row>
    <row r="73" spans="1:2" x14ac:dyDescent="0.25">
      <c r="A73" s="3">
        <v>72</v>
      </c>
      <c r="B73" s="3" t="s">
        <v>359</v>
      </c>
    </row>
    <row r="74" spans="1:2" x14ac:dyDescent="0.25">
      <c r="A74" s="3">
        <v>73</v>
      </c>
      <c r="B74" s="3" t="s">
        <v>360</v>
      </c>
    </row>
    <row r="75" spans="1:2" x14ac:dyDescent="0.25">
      <c r="A75" s="3">
        <v>74</v>
      </c>
      <c r="B75" s="3" t="s">
        <v>3</v>
      </c>
    </row>
    <row r="76" spans="1:2" x14ac:dyDescent="0.25">
      <c r="A76" s="3">
        <v>75</v>
      </c>
      <c r="B76" s="3" t="s">
        <v>361</v>
      </c>
    </row>
    <row r="77" spans="1:2" x14ac:dyDescent="0.25">
      <c r="A77" s="3">
        <v>76</v>
      </c>
      <c r="B77" s="3" t="s">
        <v>0</v>
      </c>
    </row>
    <row r="78" spans="1:2" x14ac:dyDescent="0.25">
      <c r="A78" s="3">
        <v>77</v>
      </c>
      <c r="B78" s="3" t="s">
        <v>362</v>
      </c>
    </row>
    <row r="79" spans="1:2" x14ac:dyDescent="0.25">
      <c r="A79" s="3">
        <v>78</v>
      </c>
      <c r="B79" s="3" t="s">
        <v>0</v>
      </c>
    </row>
    <row r="80" spans="1:2" x14ac:dyDescent="0.25">
      <c r="A80" s="3">
        <v>79</v>
      </c>
      <c r="B80" s="3" t="s">
        <v>363</v>
      </c>
    </row>
    <row r="81" spans="1:2" x14ac:dyDescent="0.25">
      <c r="A81" s="3">
        <v>80</v>
      </c>
      <c r="B81" s="3" t="s">
        <v>364</v>
      </c>
    </row>
    <row r="82" spans="1:2" x14ac:dyDescent="0.25">
      <c r="A82" s="3">
        <v>81</v>
      </c>
      <c r="B82" s="3" t="s">
        <v>365</v>
      </c>
    </row>
    <row r="83" spans="1:2" x14ac:dyDescent="0.25">
      <c r="A83" s="3">
        <v>82</v>
      </c>
      <c r="B83" s="3" t="s">
        <v>366</v>
      </c>
    </row>
    <row r="84" spans="1:2" x14ac:dyDescent="0.25">
      <c r="A84" s="3">
        <v>83</v>
      </c>
      <c r="B84" s="3" t="s">
        <v>367</v>
      </c>
    </row>
    <row r="85" spans="1:2" x14ac:dyDescent="0.25">
      <c r="A85" s="3">
        <v>84</v>
      </c>
      <c r="B85" s="3" t="s">
        <v>368</v>
      </c>
    </row>
    <row r="86" spans="1:2" x14ac:dyDescent="0.25">
      <c r="A86" s="3">
        <v>85</v>
      </c>
      <c r="B86" s="3" t="s">
        <v>369</v>
      </c>
    </row>
    <row r="87" spans="1:2" x14ac:dyDescent="0.25">
      <c r="A87" s="3">
        <v>86</v>
      </c>
      <c r="B87" s="3" t="s">
        <v>370</v>
      </c>
    </row>
    <row r="88" spans="1:2" x14ac:dyDescent="0.25">
      <c r="A88" s="3">
        <v>87</v>
      </c>
      <c r="B88" s="3" t="s">
        <v>371</v>
      </c>
    </row>
    <row r="89" spans="1:2" x14ac:dyDescent="0.25">
      <c r="A89" s="3">
        <v>88</v>
      </c>
      <c r="B89" s="3" t="s">
        <v>372</v>
      </c>
    </row>
    <row r="90" spans="1:2" x14ac:dyDescent="0.25">
      <c r="A90" s="3">
        <v>89</v>
      </c>
      <c r="B90" s="3" t="s">
        <v>0</v>
      </c>
    </row>
    <row r="91" spans="1:2" x14ac:dyDescent="0.25">
      <c r="A91" s="3">
        <v>90</v>
      </c>
      <c r="B91" s="3" t="s">
        <v>373</v>
      </c>
    </row>
    <row r="92" spans="1:2" x14ac:dyDescent="0.25">
      <c r="A92" s="3">
        <v>91</v>
      </c>
      <c r="B92" s="3" t="s">
        <v>374</v>
      </c>
    </row>
    <row r="93" spans="1:2" x14ac:dyDescent="0.25">
      <c r="A93" s="3">
        <v>92</v>
      </c>
      <c r="B93" s="3" t="s">
        <v>375</v>
      </c>
    </row>
    <row r="94" spans="1:2" x14ac:dyDescent="0.25">
      <c r="A94" s="3">
        <v>93</v>
      </c>
      <c r="B94" s="3" t="s">
        <v>376</v>
      </c>
    </row>
    <row r="95" spans="1:2" x14ac:dyDescent="0.25">
      <c r="A95" s="3">
        <v>94</v>
      </c>
      <c r="B95" s="3" t="s">
        <v>377</v>
      </c>
    </row>
    <row r="96" spans="1:2" x14ac:dyDescent="0.25">
      <c r="A96" s="3">
        <v>95</v>
      </c>
      <c r="B96" s="3" t="s">
        <v>0</v>
      </c>
    </row>
    <row r="97" spans="1:2" x14ac:dyDescent="0.25">
      <c r="A97" s="3">
        <v>96</v>
      </c>
      <c r="B97" s="3" t="s">
        <v>378</v>
      </c>
    </row>
    <row r="98" spans="1:2" x14ac:dyDescent="0.25">
      <c r="A98" s="3">
        <v>97</v>
      </c>
      <c r="B98" s="3" t="s">
        <v>379</v>
      </c>
    </row>
    <row r="99" spans="1:2" x14ac:dyDescent="0.25">
      <c r="A99" s="3">
        <v>98</v>
      </c>
      <c r="B99" s="3" t="s">
        <v>380</v>
      </c>
    </row>
    <row r="100" spans="1:2" x14ac:dyDescent="0.25">
      <c r="A100" s="3">
        <v>99</v>
      </c>
      <c r="B100" s="3" t="s">
        <v>381</v>
      </c>
    </row>
    <row r="101" spans="1:2" x14ac:dyDescent="0.25">
      <c r="A101" s="3">
        <v>100</v>
      </c>
      <c r="B101" s="3" t="s">
        <v>382</v>
      </c>
    </row>
    <row r="102" spans="1:2" x14ac:dyDescent="0.25">
      <c r="A102" s="3">
        <v>101</v>
      </c>
      <c r="B102" s="3" t="s">
        <v>0</v>
      </c>
    </row>
    <row r="103" spans="1:2" x14ac:dyDescent="0.25">
      <c r="A103" s="3">
        <v>102</v>
      </c>
      <c r="B103" s="3" t="s">
        <v>383</v>
      </c>
    </row>
    <row r="104" spans="1:2" x14ac:dyDescent="0.25">
      <c r="A104" s="3">
        <v>103</v>
      </c>
      <c r="B104" s="3" t="s">
        <v>14</v>
      </c>
    </row>
    <row r="105" spans="1:2" x14ac:dyDescent="0.25">
      <c r="A105" s="3">
        <v>104</v>
      </c>
      <c r="B105" s="3" t="s">
        <v>384</v>
      </c>
    </row>
    <row r="106" spans="1:2" x14ac:dyDescent="0.25">
      <c r="A106" s="3">
        <v>105</v>
      </c>
      <c r="B106" s="3" t="s">
        <v>14</v>
      </c>
    </row>
    <row r="107" spans="1:2" x14ac:dyDescent="0.25">
      <c r="A107" s="3">
        <v>106</v>
      </c>
      <c r="B107" s="3" t="s">
        <v>385</v>
      </c>
    </row>
    <row r="108" spans="1:2" x14ac:dyDescent="0.25">
      <c r="A108" s="3">
        <v>107</v>
      </c>
      <c r="B108" s="3" t="s">
        <v>14</v>
      </c>
    </row>
    <row r="109" spans="1:2" x14ac:dyDescent="0.25">
      <c r="A109" s="3">
        <v>108</v>
      </c>
      <c r="B109" s="3" t="s">
        <v>386</v>
      </c>
    </row>
    <row r="110" spans="1:2" x14ac:dyDescent="0.25">
      <c r="A110" s="3">
        <v>109</v>
      </c>
      <c r="B110" s="3" t="s">
        <v>14</v>
      </c>
    </row>
    <row r="111" spans="1:2" x14ac:dyDescent="0.25">
      <c r="A111" s="3">
        <v>110</v>
      </c>
      <c r="B111" s="3" t="s">
        <v>387</v>
      </c>
    </row>
    <row r="112" spans="1:2" x14ac:dyDescent="0.25">
      <c r="A112" s="3">
        <v>111</v>
      </c>
      <c r="B112" s="3" t="s">
        <v>14</v>
      </c>
    </row>
    <row r="113" spans="1:2" x14ac:dyDescent="0.25">
      <c r="A113" s="3">
        <v>112</v>
      </c>
      <c r="B113" s="3" t="s">
        <v>0</v>
      </c>
    </row>
    <row r="114" spans="1:2" x14ac:dyDescent="0.25">
      <c r="A114" s="3">
        <v>113</v>
      </c>
      <c r="B114" s="3" t="s">
        <v>388</v>
      </c>
    </row>
    <row r="115" spans="1:2" x14ac:dyDescent="0.25">
      <c r="A115" s="3">
        <v>114</v>
      </c>
      <c r="B115" s="3" t="s">
        <v>389</v>
      </c>
    </row>
    <row r="116" spans="1:2" x14ac:dyDescent="0.25">
      <c r="A116" s="3">
        <v>115</v>
      </c>
      <c r="B116" s="3" t="s">
        <v>390</v>
      </c>
    </row>
    <row r="117" spans="1:2" x14ac:dyDescent="0.25">
      <c r="A117" s="3">
        <v>116</v>
      </c>
      <c r="B117" s="3" t="s">
        <v>391</v>
      </c>
    </row>
    <row r="118" spans="1:2" x14ac:dyDescent="0.25">
      <c r="A118" s="3">
        <v>117</v>
      </c>
      <c r="B118" s="3" t="s">
        <v>392</v>
      </c>
    </row>
    <row r="119" spans="1:2" x14ac:dyDescent="0.25">
      <c r="A119" s="3">
        <v>118</v>
      </c>
      <c r="B119" s="3" t="s">
        <v>0</v>
      </c>
    </row>
    <row r="120" spans="1:2" x14ac:dyDescent="0.25">
      <c r="A120" s="3">
        <v>119</v>
      </c>
      <c r="B120" s="3" t="s">
        <v>393</v>
      </c>
    </row>
    <row r="121" spans="1:2" x14ac:dyDescent="0.25">
      <c r="A121" s="3">
        <v>120</v>
      </c>
      <c r="B121" s="3" t="s">
        <v>394</v>
      </c>
    </row>
    <row r="122" spans="1:2" x14ac:dyDescent="0.25">
      <c r="A122" s="3">
        <v>121</v>
      </c>
      <c r="B122" s="3" t="s">
        <v>395</v>
      </c>
    </row>
    <row r="123" spans="1:2" x14ac:dyDescent="0.25">
      <c r="A123" s="3">
        <v>122</v>
      </c>
      <c r="B123" s="3" t="s">
        <v>396</v>
      </c>
    </row>
    <row r="124" spans="1:2" x14ac:dyDescent="0.25">
      <c r="A124" s="3">
        <v>123</v>
      </c>
      <c r="B124" s="3" t="s">
        <v>397</v>
      </c>
    </row>
    <row r="125" spans="1:2" x14ac:dyDescent="0.25">
      <c r="A125" s="3">
        <v>124</v>
      </c>
      <c r="B125" s="3" t="s">
        <v>398</v>
      </c>
    </row>
    <row r="126" spans="1:2" x14ac:dyDescent="0.25">
      <c r="A126" s="3">
        <v>125</v>
      </c>
      <c r="B126" s="3" t="s">
        <v>399</v>
      </c>
    </row>
    <row r="127" spans="1:2" x14ac:dyDescent="0.25">
      <c r="A127" s="3">
        <v>126</v>
      </c>
      <c r="B127" s="3" t="s">
        <v>0</v>
      </c>
    </row>
    <row r="128" spans="1:2" x14ac:dyDescent="0.25">
      <c r="A128" s="3">
        <v>127</v>
      </c>
      <c r="B128" s="3" t="s">
        <v>400</v>
      </c>
    </row>
    <row r="129" spans="1:2" x14ac:dyDescent="0.25">
      <c r="A129" s="3">
        <v>128</v>
      </c>
      <c r="B129" s="3" t="s">
        <v>401</v>
      </c>
    </row>
    <row r="130" spans="1:2" x14ac:dyDescent="0.25">
      <c r="A130" s="3">
        <v>129</v>
      </c>
      <c r="B130" s="3" t="s">
        <v>402</v>
      </c>
    </row>
    <row r="131" spans="1:2" x14ac:dyDescent="0.25">
      <c r="A131" s="3">
        <v>130</v>
      </c>
      <c r="B131" s="3" t="s">
        <v>403</v>
      </c>
    </row>
    <row r="132" spans="1:2" x14ac:dyDescent="0.25">
      <c r="A132" s="3">
        <v>131</v>
      </c>
      <c r="B132" s="3" t="s">
        <v>404</v>
      </c>
    </row>
    <row r="133" spans="1:2" x14ac:dyDescent="0.25">
      <c r="A133" s="3">
        <v>132</v>
      </c>
      <c r="B133" s="3" t="s">
        <v>0</v>
      </c>
    </row>
    <row r="134" spans="1:2" x14ac:dyDescent="0.25">
      <c r="A134" s="3">
        <v>133</v>
      </c>
      <c r="B134" s="3" t="s">
        <v>405</v>
      </c>
    </row>
    <row r="135" spans="1:2" x14ac:dyDescent="0.25">
      <c r="A135" s="3">
        <v>134</v>
      </c>
      <c r="B135" s="3" t="s">
        <v>406</v>
      </c>
    </row>
    <row r="136" spans="1:2" x14ac:dyDescent="0.25">
      <c r="A136" s="3">
        <v>135</v>
      </c>
      <c r="B136" s="3" t="s">
        <v>407</v>
      </c>
    </row>
    <row r="137" spans="1:2" x14ac:dyDescent="0.25">
      <c r="A137" s="3">
        <v>136</v>
      </c>
      <c r="B137" s="3" t="s">
        <v>408</v>
      </c>
    </row>
    <row r="138" spans="1:2" x14ac:dyDescent="0.25">
      <c r="A138" s="3">
        <v>137</v>
      </c>
      <c r="B138" s="3" t="s">
        <v>409</v>
      </c>
    </row>
    <row r="139" spans="1:2" x14ac:dyDescent="0.25">
      <c r="A139" s="3">
        <v>138</v>
      </c>
      <c r="B139" s="3" t="s">
        <v>0</v>
      </c>
    </row>
    <row r="140" spans="1:2" x14ac:dyDescent="0.25">
      <c r="A140" s="3">
        <v>139</v>
      </c>
      <c r="B140" s="3" t="s">
        <v>0</v>
      </c>
    </row>
    <row r="141" spans="1:2" x14ac:dyDescent="0.25">
      <c r="A141" s="3">
        <v>140</v>
      </c>
      <c r="B141" s="3" t="s">
        <v>410</v>
      </c>
    </row>
    <row r="142" spans="1:2" x14ac:dyDescent="0.25">
      <c r="A142" s="3">
        <v>141</v>
      </c>
      <c r="B142" s="3" t="s">
        <v>411</v>
      </c>
    </row>
    <row r="143" spans="1:2" x14ac:dyDescent="0.25">
      <c r="A143" s="3">
        <v>142</v>
      </c>
      <c r="B143" s="3" t="s">
        <v>412</v>
      </c>
    </row>
    <row r="144" spans="1:2" x14ac:dyDescent="0.25">
      <c r="A144" s="3">
        <v>143</v>
      </c>
      <c r="B144" s="3" t="s">
        <v>413</v>
      </c>
    </row>
    <row r="145" spans="1:2" x14ac:dyDescent="0.25">
      <c r="A145" s="3">
        <v>144</v>
      </c>
      <c r="B145" s="3" t="s">
        <v>0</v>
      </c>
    </row>
    <row r="146" spans="1:2" x14ac:dyDescent="0.25">
      <c r="A146" s="3">
        <v>145</v>
      </c>
      <c r="B146" s="3" t="s">
        <v>414</v>
      </c>
    </row>
    <row r="147" spans="1:2" x14ac:dyDescent="0.25">
      <c r="A147" s="3">
        <v>146</v>
      </c>
      <c r="B147" s="3" t="s">
        <v>415</v>
      </c>
    </row>
    <row r="148" spans="1:2" x14ac:dyDescent="0.25">
      <c r="A148" s="3">
        <v>147</v>
      </c>
      <c r="B148" s="3" t="s">
        <v>416</v>
      </c>
    </row>
    <row r="149" spans="1:2" x14ac:dyDescent="0.25">
      <c r="A149" s="3">
        <v>148</v>
      </c>
      <c r="B149" s="3" t="s">
        <v>417</v>
      </c>
    </row>
    <row r="150" spans="1:2" x14ac:dyDescent="0.25">
      <c r="A150" s="3">
        <v>149</v>
      </c>
      <c r="B150" s="3" t="s">
        <v>0</v>
      </c>
    </row>
    <row r="151" spans="1:2" x14ac:dyDescent="0.25">
      <c r="A151" s="3">
        <v>150</v>
      </c>
      <c r="B151" s="3" t="s">
        <v>418</v>
      </c>
    </row>
    <row r="152" spans="1:2" x14ac:dyDescent="0.25">
      <c r="A152" s="3">
        <v>151</v>
      </c>
      <c r="B152" s="3" t="s">
        <v>419</v>
      </c>
    </row>
    <row r="153" spans="1:2" x14ac:dyDescent="0.25">
      <c r="A153" s="3">
        <v>152</v>
      </c>
      <c r="B153" s="3" t="s">
        <v>420</v>
      </c>
    </row>
    <row r="154" spans="1:2" x14ac:dyDescent="0.25">
      <c r="A154" s="3">
        <v>153</v>
      </c>
      <c r="B154" s="3" t="s">
        <v>421</v>
      </c>
    </row>
    <row r="155" spans="1:2" x14ac:dyDescent="0.25">
      <c r="A155" s="3">
        <v>154</v>
      </c>
      <c r="B155" s="3" t="s">
        <v>422</v>
      </c>
    </row>
    <row r="156" spans="1:2" x14ac:dyDescent="0.25">
      <c r="A156" s="3">
        <v>155</v>
      </c>
      <c r="B156" s="3" t="s">
        <v>423</v>
      </c>
    </row>
    <row r="157" spans="1:2" x14ac:dyDescent="0.25">
      <c r="A157" s="3">
        <v>156</v>
      </c>
      <c r="B157" s="3" t="s">
        <v>424</v>
      </c>
    </row>
    <row r="158" spans="1:2" x14ac:dyDescent="0.25">
      <c r="A158" s="3">
        <v>157</v>
      </c>
      <c r="B158" s="3" t="s">
        <v>425</v>
      </c>
    </row>
    <row r="159" spans="1:2" x14ac:dyDescent="0.25">
      <c r="A159" s="3">
        <v>158</v>
      </c>
      <c r="B159" s="3" t="s">
        <v>0</v>
      </c>
    </row>
    <row r="160" spans="1:2" x14ac:dyDescent="0.25">
      <c r="A160" s="3">
        <v>159</v>
      </c>
      <c r="B160" s="3" t="s">
        <v>0</v>
      </c>
    </row>
    <row r="161" spans="1:2" x14ac:dyDescent="0.25">
      <c r="A161" s="3">
        <v>160</v>
      </c>
      <c r="B161" s="3" t="s">
        <v>426</v>
      </c>
    </row>
    <row r="162" spans="1:2" x14ac:dyDescent="0.25">
      <c r="A162" s="3">
        <v>161</v>
      </c>
      <c r="B162" s="3" t="s">
        <v>427</v>
      </c>
    </row>
    <row r="163" spans="1:2" x14ac:dyDescent="0.25">
      <c r="A163" s="3">
        <v>162</v>
      </c>
      <c r="B163" s="3" t="s">
        <v>428</v>
      </c>
    </row>
    <row r="164" spans="1:2" x14ac:dyDescent="0.25">
      <c r="A164" s="3">
        <v>163</v>
      </c>
      <c r="B164" s="3" t="s">
        <v>429</v>
      </c>
    </row>
    <row r="165" spans="1:2" x14ac:dyDescent="0.25">
      <c r="A165" s="3">
        <v>164</v>
      </c>
      <c r="B165" s="3" t="s">
        <v>430</v>
      </c>
    </row>
    <row r="166" spans="1:2" x14ac:dyDescent="0.25">
      <c r="A166" s="3">
        <v>165</v>
      </c>
      <c r="B166" s="3" t="s">
        <v>431</v>
      </c>
    </row>
    <row r="167" spans="1:2" x14ac:dyDescent="0.25">
      <c r="A167" s="3">
        <v>166</v>
      </c>
      <c r="B167" s="3" t="s">
        <v>432</v>
      </c>
    </row>
    <row r="168" spans="1:2" x14ac:dyDescent="0.25">
      <c r="A168" s="3">
        <v>167</v>
      </c>
      <c r="B168" s="3" t="s">
        <v>433</v>
      </c>
    </row>
    <row r="169" spans="1:2" x14ac:dyDescent="0.25">
      <c r="A169" s="3">
        <v>168</v>
      </c>
      <c r="B169" s="3" t="s">
        <v>434</v>
      </c>
    </row>
    <row r="170" spans="1:2" x14ac:dyDescent="0.25">
      <c r="A170" s="3">
        <v>169</v>
      </c>
      <c r="B170" s="3" t="s">
        <v>0</v>
      </c>
    </row>
    <row r="171" spans="1:2" x14ac:dyDescent="0.25">
      <c r="A171" s="3">
        <v>170</v>
      </c>
      <c r="B171" s="3" t="s">
        <v>435</v>
      </c>
    </row>
    <row r="172" spans="1:2" x14ac:dyDescent="0.25">
      <c r="A172" s="3">
        <v>171</v>
      </c>
      <c r="B172" s="3" t="s">
        <v>436</v>
      </c>
    </row>
    <row r="173" spans="1:2" x14ac:dyDescent="0.25">
      <c r="A173" s="3">
        <v>172</v>
      </c>
      <c r="B173" s="3" t="s">
        <v>0</v>
      </c>
    </row>
    <row r="174" spans="1:2" x14ac:dyDescent="0.25">
      <c r="A174" s="3">
        <v>173</v>
      </c>
      <c r="B174" s="3" t="s">
        <v>437</v>
      </c>
    </row>
    <row r="175" spans="1:2" x14ac:dyDescent="0.25">
      <c r="A175" s="3">
        <v>174</v>
      </c>
      <c r="B175" s="3" t="s">
        <v>438</v>
      </c>
    </row>
    <row r="176" spans="1:2" x14ac:dyDescent="0.25">
      <c r="A176" s="3">
        <v>175</v>
      </c>
      <c r="B176" s="3" t="s">
        <v>439</v>
      </c>
    </row>
    <row r="177" spans="1:2" x14ac:dyDescent="0.25">
      <c r="A177" s="3">
        <v>176</v>
      </c>
      <c r="B177" s="3" t="s">
        <v>440</v>
      </c>
    </row>
    <row r="178" spans="1:2" x14ac:dyDescent="0.25">
      <c r="A178" s="3">
        <v>177</v>
      </c>
      <c r="B178" s="3" t="s">
        <v>441</v>
      </c>
    </row>
    <row r="179" spans="1:2" x14ac:dyDescent="0.25">
      <c r="A179" s="3">
        <v>178</v>
      </c>
      <c r="B179" s="3" t="s">
        <v>0</v>
      </c>
    </row>
    <row r="180" spans="1:2" x14ac:dyDescent="0.25">
      <c r="A180" s="3">
        <v>179</v>
      </c>
      <c r="B180" s="3" t="s">
        <v>0</v>
      </c>
    </row>
    <row r="181" spans="1:2" x14ac:dyDescent="0.25">
      <c r="A181" s="3">
        <v>180</v>
      </c>
      <c r="B181" s="3" t="s">
        <v>442</v>
      </c>
    </row>
    <row r="182" spans="1:2" x14ac:dyDescent="0.25">
      <c r="A182" s="3">
        <v>181</v>
      </c>
      <c r="B182" s="3" t="s">
        <v>443</v>
      </c>
    </row>
    <row r="183" spans="1:2" x14ac:dyDescent="0.25">
      <c r="A183" s="3">
        <v>182</v>
      </c>
      <c r="B183" s="3" t="s">
        <v>444</v>
      </c>
    </row>
    <row r="184" spans="1:2" x14ac:dyDescent="0.25">
      <c r="A184" s="3">
        <v>183</v>
      </c>
      <c r="B184" s="3" t="s">
        <v>445</v>
      </c>
    </row>
    <row r="185" spans="1:2" x14ac:dyDescent="0.25">
      <c r="A185" s="3">
        <v>184</v>
      </c>
      <c r="B185" s="3" t="s">
        <v>446</v>
      </c>
    </row>
    <row r="186" spans="1:2" x14ac:dyDescent="0.25">
      <c r="A186" s="3">
        <v>185</v>
      </c>
      <c r="B186" s="3" t="s">
        <v>0</v>
      </c>
    </row>
    <row r="187" spans="1:2" x14ac:dyDescent="0.25">
      <c r="A187" s="3">
        <v>186</v>
      </c>
      <c r="B187" s="3" t="s">
        <v>447</v>
      </c>
    </row>
    <row r="188" spans="1:2" x14ac:dyDescent="0.25">
      <c r="A188" s="3">
        <v>187</v>
      </c>
      <c r="B188" s="3" t="s">
        <v>448</v>
      </c>
    </row>
    <row r="189" spans="1:2" x14ac:dyDescent="0.25">
      <c r="A189" s="3">
        <v>188</v>
      </c>
      <c r="B189" s="3" t="s">
        <v>449</v>
      </c>
    </row>
    <row r="190" spans="1:2" x14ac:dyDescent="0.25">
      <c r="A190" s="3">
        <v>189</v>
      </c>
      <c r="B190" s="3" t="s">
        <v>450</v>
      </c>
    </row>
    <row r="191" spans="1:2" x14ac:dyDescent="0.25">
      <c r="A191" s="3">
        <v>190</v>
      </c>
      <c r="B191" s="3" t="s">
        <v>451</v>
      </c>
    </row>
    <row r="192" spans="1:2" x14ac:dyDescent="0.25">
      <c r="A192" s="3">
        <v>191</v>
      </c>
      <c r="B192" s="3" t="s">
        <v>452</v>
      </c>
    </row>
    <row r="193" spans="1:2" x14ac:dyDescent="0.25">
      <c r="A193" s="3">
        <v>192</v>
      </c>
      <c r="B193" s="3" t="s">
        <v>453</v>
      </c>
    </row>
    <row r="194" spans="1:2" x14ac:dyDescent="0.25">
      <c r="A194" s="3">
        <v>193</v>
      </c>
      <c r="B194" s="3" t="s">
        <v>454</v>
      </c>
    </row>
    <row r="195" spans="1:2" x14ac:dyDescent="0.25">
      <c r="A195" s="3">
        <v>194</v>
      </c>
      <c r="B195" s="3" t="s">
        <v>455</v>
      </c>
    </row>
    <row r="196" spans="1:2" x14ac:dyDescent="0.25">
      <c r="A196" s="3">
        <v>195</v>
      </c>
      <c r="B196" s="3" t="s">
        <v>456</v>
      </c>
    </row>
    <row r="197" spans="1:2" x14ac:dyDescent="0.25">
      <c r="A197" s="3">
        <v>196</v>
      </c>
      <c r="B197" s="3" t="s">
        <v>457</v>
      </c>
    </row>
    <row r="198" spans="1:2" x14ac:dyDescent="0.25">
      <c r="A198" s="3">
        <v>197</v>
      </c>
      <c r="B198" s="3" t="s">
        <v>458</v>
      </c>
    </row>
    <row r="199" spans="1:2" x14ac:dyDescent="0.25">
      <c r="A199" s="3">
        <v>198</v>
      </c>
      <c r="B199" s="3" t="s">
        <v>459</v>
      </c>
    </row>
    <row r="200" spans="1:2" x14ac:dyDescent="0.25">
      <c r="A200" s="3">
        <v>199</v>
      </c>
      <c r="B200" s="3" t="s">
        <v>460</v>
      </c>
    </row>
    <row r="201" spans="1:2" x14ac:dyDescent="0.25">
      <c r="A201" s="3">
        <v>200</v>
      </c>
      <c r="B201" s="3" t="s">
        <v>461</v>
      </c>
    </row>
  </sheetData>
  <sheetProtection algorithmName="SHA-512" hashValue="aDt4NhwUcxhWu1UsEhdz1KW+6NTGyeiAIwfm3m1cR/2T5ej8gGNC6J/3cbARrPpOq4dvMa7fsy+M/UJmgKAHCg==" saltValue="exASJlaA2I5iCo5B7AQlsA==" spinCount="100000" sheet="1" objects="1" scenarios="1" sort="0" autoFilter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C5DD-E65F-44E0-87E2-7CE161438FC3}">
  <dimension ref="A1:B201"/>
  <sheetViews>
    <sheetView workbookViewId="0">
      <selection activeCell="B43" sqref="B43"/>
    </sheetView>
  </sheetViews>
  <sheetFormatPr defaultRowHeight="15" x14ac:dyDescent="0.25"/>
  <cols>
    <col min="2" max="2" width="96.28515625" bestFit="1" customWidth="1"/>
  </cols>
  <sheetData>
    <row r="1" spans="1:2" ht="15.75" thickBot="1" x14ac:dyDescent="0.3">
      <c r="A1" s="8" t="s">
        <v>309</v>
      </c>
      <c r="B1" s="7" t="s">
        <v>169</v>
      </c>
    </row>
    <row r="2" spans="1:2" x14ac:dyDescent="0.25">
      <c r="A2" s="3">
        <v>1</v>
      </c>
      <c r="B2" s="3" t="s">
        <v>462</v>
      </c>
    </row>
    <row r="3" spans="1:2" x14ac:dyDescent="0.25">
      <c r="A3" s="3">
        <v>2</v>
      </c>
      <c r="B3" s="3" t="s">
        <v>0</v>
      </c>
    </row>
    <row r="4" spans="1:2" x14ac:dyDescent="0.25">
      <c r="A4" s="3">
        <v>3</v>
      </c>
      <c r="B4" s="3" t="s">
        <v>596</v>
      </c>
    </row>
    <row r="5" spans="1:2" x14ac:dyDescent="0.25">
      <c r="A5" s="3">
        <v>4</v>
      </c>
      <c r="B5" s="3" t="s">
        <v>597</v>
      </c>
    </row>
    <row r="6" spans="1:2" x14ac:dyDescent="0.25">
      <c r="A6" s="3">
        <v>5</v>
      </c>
      <c r="B6" s="3" t="s">
        <v>598</v>
      </c>
    </row>
    <row r="7" spans="1:2" x14ac:dyDescent="0.25">
      <c r="A7" s="3">
        <v>6</v>
      </c>
      <c r="B7" s="3" t="s">
        <v>599</v>
      </c>
    </row>
    <row r="8" spans="1:2" x14ac:dyDescent="0.25">
      <c r="A8" s="3">
        <v>7</v>
      </c>
      <c r="B8" s="3" t="s">
        <v>0</v>
      </c>
    </row>
    <row r="9" spans="1:2" x14ac:dyDescent="0.25">
      <c r="A9" s="3">
        <v>8</v>
      </c>
      <c r="B9" s="3" t="s">
        <v>0</v>
      </c>
    </row>
    <row r="10" spans="1:2" x14ac:dyDescent="0.25">
      <c r="A10" s="3">
        <v>9</v>
      </c>
      <c r="B10" s="3" t="s">
        <v>600</v>
      </c>
    </row>
    <row r="11" spans="1:2" x14ac:dyDescent="0.25">
      <c r="A11" s="3">
        <v>10</v>
      </c>
      <c r="B11" s="3" t="s">
        <v>601</v>
      </c>
    </row>
    <row r="12" spans="1:2" x14ac:dyDescent="0.25">
      <c r="A12" s="3">
        <v>11</v>
      </c>
      <c r="B12" s="3" t="s">
        <v>602</v>
      </c>
    </row>
    <row r="13" spans="1:2" x14ac:dyDescent="0.25">
      <c r="A13" s="3">
        <v>12</v>
      </c>
      <c r="B13" s="3" t="s">
        <v>603</v>
      </c>
    </row>
    <row r="14" spans="1:2" x14ac:dyDescent="0.25">
      <c r="A14" s="3">
        <v>13</v>
      </c>
      <c r="B14" s="3" t="s">
        <v>0</v>
      </c>
    </row>
    <row r="15" spans="1:2" x14ac:dyDescent="0.25">
      <c r="A15" s="3">
        <v>14</v>
      </c>
      <c r="B15" s="3" t="s">
        <v>0</v>
      </c>
    </row>
    <row r="16" spans="1:2" x14ac:dyDescent="0.25">
      <c r="A16" s="3">
        <v>15</v>
      </c>
      <c r="B16" s="3" t="s">
        <v>604</v>
      </c>
    </row>
    <row r="17" spans="1:2" x14ac:dyDescent="0.25">
      <c r="A17" s="3">
        <v>16</v>
      </c>
      <c r="B17" s="3" t="s">
        <v>605</v>
      </c>
    </row>
    <row r="18" spans="1:2" x14ac:dyDescent="0.25">
      <c r="A18" s="3">
        <v>17</v>
      </c>
      <c r="B18" s="3" t="s">
        <v>463</v>
      </c>
    </row>
    <row r="19" spans="1:2" x14ac:dyDescent="0.25">
      <c r="A19" s="3">
        <v>18</v>
      </c>
      <c r="B19" s="3" t="s">
        <v>322</v>
      </c>
    </row>
    <row r="20" spans="1:2" x14ac:dyDescent="0.25">
      <c r="A20" s="3">
        <v>19</v>
      </c>
      <c r="B20" s="3" t="s">
        <v>0</v>
      </c>
    </row>
    <row r="21" spans="1:2" x14ac:dyDescent="0.25">
      <c r="A21" s="3">
        <v>20</v>
      </c>
      <c r="B21" s="3" t="s">
        <v>323</v>
      </c>
    </row>
    <row r="22" spans="1:2" x14ac:dyDescent="0.25">
      <c r="A22" s="3">
        <v>21</v>
      </c>
      <c r="B22" s="3" t="s">
        <v>464</v>
      </c>
    </row>
    <row r="23" spans="1:2" x14ac:dyDescent="0.25">
      <c r="A23" s="3">
        <v>22</v>
      </c>
      <c r="B23" s="3" t="s">
        <v>465</v>
      </c>
    </row>
    <row r="24" spans="1:2" x14ac:dyDescent="0.25">
      <c r="A24" s="3">
        <v>23</v>
      </c>
      <c r="B24" s="3" t="s">
        <v>466</v>
      </c>
    </row>
    <row r="25" spans="1:2" x14ac:dyDescent="0.25">
      <c r="A25" s="3">
        <v>24</v>
      </c>
      <c r="B25" s="3" t="s">
        <v>467</v>
      </c>
    </row>
    <row r="26" spans="1:2" x14ac:dyDescent="0.25">
      <c r="A26" s="3">
        <v>25</v>
      </c>
      <c r="B26" s="3" t="s">
        <v>468</v>
      </c>
    </row>
    <row r="27" spans="1:2" x14ac:dyDescent="0.25">
      <c r="A27" s="3">
        <v>26</v>
      </c>
      <c r="B27" s="3" t="s">
        <v>469</v>
      </c>
    </row>
    <row r="28" spans="1:2" x14ac:dyDescent="0.25">
      <c r="A28" s="3">
        <v>27</v>
      </c>
      <c r="B28" s="3" t="s">
        <v>0</v>
      </c>
    </row>
    <row r="29" spans="1:2" x14ac:dyDescent="0.25">
      <c r="A29" s="3">
        <v>28</v>
      </c>
      <c r="B29" s="3" t="s">
        <v>0</v>
      </c>
    </row>
    <row r="30" spans="1:2" x14ac:dyDescent="0.25">
      <c r="A30" s="3">
        <v>29</v>
      </c>
      <c r="B30" s="3" t="s">
        <v>470</v>
      </c>
    </row>
    <row r="31" spans="1:2" x14ac:dyDescent="0.25">
      <c r="A31" s="3">
        <v>30</v>
      </c>
      <c r="B31" s="3" t="s">
        <v>471</v>
      </c>
    </row>
    <row r="32" spans="1:2" x14ac:dyDescent="0.25">
      <c r="A32" s="3">
        <v>31</v>
      </c>
      <c r="B32" s="3" t="s">
        <v>717</v>
      </c>
    </row>
    <row r="33" spans="1:2" x14ac:dyDescent="0.25">
      <c r="A33" s="3">
        <v>32</v>
      </c>
      <c r="B33" s="3" t="s">
        <v>14</v>
      </c>
    </row>
    <row r="34" spans="1:2" x14ac:dyDescent="0.25">
      <c r="A34" s="3">
        <v>33</v>
      </c>
      <c r="B34" s="3" t="s">
        <v>717</v>
      </c>
    </row>
    <row r="35" spans="1:2" x14ac:dyDescent="0.25">
      <c r="A35" s="3">
        <v>34</v>
      </c>
      <c r="B35" s="3" t="s">
        <v>14</v>
      </c>
    </row>
    <row r="36" spans="1:2" x14ac:dyDescent="0.25">
      <c r="A36" s="3">
        <v>35</v>
      </c>
      <c r="B36" s="3" t="s">
        <v>717</v>
      </c>
    </row>
    <row r="37" spans="1:2" x14ac:dyDescent="0.25">
      <c r="A37" s="3">
        <v>36</v>
      </c>
      <c r="B37" s="3" t="s">
        <v>718</v>
      </c>
    </row>
    <row r="38" spans="1:2" x14ac:dyDescent="0.25">
      <c r="A38" s="3">
        <v>37</v>
      </c>
      <c r="B38" s="3" t="s">
        <v>0</v>
      </c>
    </row>
    <row r="39" spans="1:2" x14ac:dyDescent="0.25">
      <c r="A39" s="3">
        <v>38</v>
      </c>
      <c r="B39" s="3" t="s">
        <v>472</v>
      </c>
    </row>
    <row r="40" spans="1:2" x14ac:dyDescent="0.25">
      <c r="A40" s="3">
        <v>39</v>
      </c>
      <c r="B40" s="3" t="s">
        <v>473</v>
      </c>
    </row>
    <row r="41" spans="1:2" x14ac:dyDescent="0.25">
      <c r="A41" s="3">
        <v>40</v>
      </c>
      <c r="B41" s="3" t="s">
        <v>474</v>
      </c>
    </row>
    <row r="42" spans="1:2" x14ac:dyDescent="0.25">
      <c r="A42" s="3">
        <v>41</v>
      </c>
      <c r="B42" s="3" t="s">
        <v>475</v>
      </c>
    </row>
    <row r="43" spans="1:2" x14ac:dyDescent="0.25">
      <c r="A43" s="3">
        <v>42</v>
      </c>
      <c r="B43" s="3" t="s">
        <v>476</v>
      </c>
    </row>
    <row r="44" spans="1:2" x14ac:dyDescent="0.25">
      <c r="A44" s="3">
        <v>43</v>
      </c>
      <c r="B44" s="3" t="s">
        <v>477</v>
      </c>
    </row>
    <row r="45" spans="1:2" x14ac:dyDescent="0.25">
      <c r="A45" s="3">
        <v>44</v>
      </c>
      <c r="B45" s="3" t="s">
        <v>478</v>
      </c>
    </row>
    <row r="46" spans="1:2" x14ac:dyDescent="0.25">
      <c r="A46" s="3">
        <v>45</v>
      </c>
      <c r="B46" s="3" t="s">
        <v>479</v>
      </c>
    </row>
    <row r="47" spans="1:2" x14ac:dyDescent="0.25">
      <c r="A47" s="3">
        <v>46</v>
      </c>
      <c r="B47" s="3" t="s">
        <v>480</v>
      </c>
    </row>
    <row r="48" spans="1:2" x14ac:dyDescent="0.25">
      <c r="A48" s="3">
        <v>47</v>
      </c>
      <c r="B48" s="3" t="s">
        <v>0</v>
      </c>
    </row>
    <row r="49" spans="1:2" x14ac:dyDescent="0.25">
      <c r="A49" s="3">
        <v>48</v>
      </c>
      <c r="B49" s="3" t="s">
        <v>481</v>
      </c>
    </row>
    <row r="50" spans="1:2" x14ac:dyDescent="0.25">
      <c r="A50" s="3">
        <v>49</v>
      </c>
      <c r="B50" s="3" t="s">
        <v>4</v>
      </c>
    </row>
    <row r="51" spans="1:2" x14ac:dyDescent="0.25">
      <c r="A51" s="3">
        <v>50</v>
      </c>
      <c r="B51" s="3" t="s">
        <v>482</v>
      </c>
    </row>
    <row r="52" spans="1:2" x14ac:dyDescent="0.25">
      <c r="A52" s="3">
        <v>51</v>
      </c>
      <c r="B52" s="3" t="s">
        <v>483</v>
      </c>
    </row>
    <row r="53" spans="1:2" x14ac:dyDescent="0.25">
      <c r="A53" s="3">
        <v>52</v>
      </c>
      <c r="B53" s="3" t="s">
        <v>484</v>
      </c>
    </row>
    <row r="54" spans="1:2" x14ac:dyDescent="0.25">
      <c r="A54" s="3">
        <v>53</v>
      </c>
      <c r="B54" s="3" t="s">
        <v>485</v>
      </c>
    </row>
    <row r="55" spans="1:2" x14ac:dyDescent="0.25">
      <c r="A55" s="3">
        <v>54</v>
      </c>
      <c r="B55" s="3" t="s">
        <v>486</v>
      </c>
    </row>
    <row r="56" spans="1:2" x14ac:dyDescent="0.25">
      <c r="A56" s="3">
        <v>55</v>
      </c>
      <c r="B56" s="3" t="s">
        <v>487</v>
      </c>
    </row>
    <row r="57" spans="1:2" x14ac:dyDescent="0.25">
      <c r="A57" s="3">
        <v>56</v>
      </c>
      <c r="B57" s="3" t="s">
        <v>488</v>
      </c>
    </row>
    <row r="58" spans="1:2" x14ac:dyDescent="0.25">
      <c r="A58" s="3">
        <v>57</v>
      </c>
      <c r="B58" s="3" t="s">
        <v>489</v>
      </c>
    </row>
    <row r="59" spans="1:2" x14ac:dyDescent="0.25">
      <c r="A59" s="3">
        <v>58</v>
      </c>
      <c r="B59" s="3" t="s">
        <v>490</v>
      </c>
    </row>
    <row r="60" spans="1:2" x14ac:dyDescent="0.25">
      <c r="A60" s="3">
        <v>59</v>
      </c>
      <c r="B60" s="3" t="s">
        <v>0</v>
      </c>
    </row>
    <row r="61" spans="1:2" x14ac:dyDescent="0.25">
      <c r="A61" s="3">
        <v>60</v>
      </c>
      <c r="B61" s="3" t="s">
        <v>491</v>
      </c>
    </row>
    <row r="62" spans="1:2" x14ac:dyDescent="0.25">
      <c r="A62" s="3">
        <v>61</v>
      </c>
      <c r="B62" s="3" t="s">
        <v>492</v>
      </c>
    </row>
    <row r="63" spans="1:2" x14ac:dyDescent="0.25">
      <c r="A63" s="3">
        <v>62</v>
      </c>
      <c r="B63" s="3" t="s">
        <v>493</v>
      </c>
    </row>
    <row r="64" spans="1:2" x14ac:dyDescent="0.25">
      <c r="A64" s="3">
        <v>63</v>
      </c>
      <c r="B64" s="3" t="s">
        <v>494</v>
      </c>
    </row>
    <row r="65" spans="1:2" x14ac:dyDescent="0.25">
      <c r="A65" s="3">
        <v>64</v>
      </c>
      <c r="B65" s="3" t="s">
        <v>495</v>
      </c>
    </row>
    <row r="66" spans="1:2" x14ac:dyDescent="0.25">
      <c r="A66" s="3">
        <v>65</v>
      </c>
      <c r="B66" s="3" t="s">
        <v>496</v>
      </c>
    </row>
    <row r="67" spans="1:2" x14ac:dyDescent="0.25">
      <c r="A67" s="3">
        <v>66</v>
      </c>
      <c r="B67" s="3" t="s">
        <v>497</v>
      </c>
    </row>
    <row r="68" spans="1:2" x14ac:dyDescent="0.25">
      <c r="A68" s="3">
        <v>67</v>
      </c>
      <c r="B68" s="3" t="s">
        <v>0</v>
      </c>
    </row>
    <row r="69" spans="1:2" x14ac:dyDescent="0.25">
      <c r="A69" s="3">
        <v>68</v>
      </c>
      <c r="B69" s="3" t="s">
        <v>498</v>
      </c>
    </row>
    <row r="70" spans="1:2" x14ac:dyDescent="0.25">
      <c r="A70" s="3">
        <v>69</v>
      </c>
      <c r="B70" s="3" t="s">
        <v>499</v>
      </c>
    </row>
    <row r="71" spans="1:2" x14ac:dyDescent="0.25">
      <c r="A71" s="3">
        <v>70</v>
      </c>
      <c r="B71" s="3" t="s">
        <v>500</v>
      </c>
    </row>
    <row r="72" spans="1:2" x14ac:dyDescent="0.25">
      <c r="A72" s="3">
        <v>71</v>
      </c>
      <c r="B72" s="3" t="s">
        <v>501</v>
      </c>
    </row>
    <row r="73" spans="1:2" x14ac:dyDescent="0.25">
      <c r="A73" s="3">
        <v>72</v>
      </c>
      <c r="B73" s="3" t="s">
        <v>502</v>
      </c>
    </row>
    <row r="74" spans="1:2" x14ac:dyDescent="0.25">
      <c r="A74" s="3">
        <v>73</v>
      </c>
      <c r="B74" s="3" t="s">
        <v>503</v>
      </c>
    </row>
    <row r="75" spans="1:2" x14ac:dyDescent="0.25">
      <c r="A75" s="3">
        <v>74</v>
      </c>
      <c r="B75" s="3" t="s">
        <v>504</v>
      </c>
    </row>
    <row r="76" spans="1:2" x14ac:dyDescent="0.25">
      <c r="A76" s="3">
        <v>75</v>
      </c>
      <c r="B76" s="3" t="s">
        <v>505</v>
      </c>
    </row>
    <row r="77" spans="1:2" x14ac:dyDescent="0.25">
      <c r="A77" s="3">
        <v>76</v>
      </c>
      <c r="B77" s="3" t="s">
        <v>0</v>
      </c>
    </row>
    <row r="78" spans="1:2" x14ac:dyDescent="0.25">
      <c r="A78" s="3">
        <v>77</v>
      </c>
      <c r="B78" s="3" t="s">
        <v>506</v>
      </c>
    </row>
    <row r="79" spans="1:2" x14ac:dyDescent="0.25">
      <c r="A79" s="3">
        <v>78</v>
      </c>
      <c r="B79" s="3" t="s">
        <v>0</v>
      </c>
    </row>
    <row r="80" spans="1:2" x14ac:dyDescent="0.25">
      <c r="A80" s="3">
        <v>79</v>
      </c>
      <c r="B80" s="3" t="s">
        <v>507</v>
      </c>
    </row>
    <row r="81" spans="1:2" x14ac:dyDescent="0.25">
      <c r="A81" s="3">
        <v>80</v>
      </c>
      <c r="B81" s="3" t="s">
        <v>508</v>
      </c>
    </row>
    <row r="82" spans="1:2" x14ac:dyDescent="0.25">
      <c r="A82" s="3">
        <v>81</v>
      </c>
      <c r="B82" s="3" t="s">
        <v>509</v>
      </c>
    </row>
    <row r="83" spans="1:2" x14ac:dyDescent="0.25">
      <c r="A83" s="3">
        <v>82</v>
      </c>
      <c r="B83" s="3" t="s">
        <v>510</v>
      </c>
    </row>
    <row r="84" spans="1:2" x14ac:dyDescent="0.25">
      <c r="A84" s="3">
        <v>83</v>
      </c>
      <c r="B84" s="3" t="s">
        <v>511</v>
      </c>
    </row>
    <row r="85" spans="1:2" x14ac:dyDescent="0.25">
      <c r="A85" s="3">
        <v>84</v>
      </c>
      <c r="B85" s="3" t="s">
        <v>512</v>
      </c>
    </row>
    <row r="86" spans="1:2" x14ac:dyDescent="0.25">
      <c r="A86" s="3">
        <v>85</v>
      </c>
      <c r="B86" s="3" t="s">
        <v>513</v>
      </c>
    </row>
    <row r="87" spans="1:2" x14ac:dyDescent="0.25">
      <c r="A87" s="3">
        <v>86</v>
      </c>
      <c r="B87" s="3" t="s">
        <v>514</v>
      </c>
    </row>
    <row r="88" spans="1:2" x14ac:dyDescent="0.25">
      <c r="A88" s="3">
        <v>87</v>
      </c>
      <c r="B88" s="3" t="s">
        <v>515</v>
      </c>
    </row>
    <row r="89" spans="1:2" x14ac:dyDescent="0.25">
      <c r="A89" s="3">
        <v>88</v>
      </c>
      <c r="B89" s="3" t="s">
        <v>516</v>
      </c>
    </row>
    <row r="90" spans="1:2" x14ac:dyDescent="0.25">
      <c r="A90" s="3">
        <v>89</v>
      </c>
      <c r="B90" s="3" t="s">
        <v>0</v>
      </c>
    </row>
    <row r="91" spans="1:2" x14ac:dyDescent="0.25">
      <c r="A91" s="3">
        <v>90</v>
      </c>
      <c r="B91" s="3" t="s">
        <v>517</v>
      </c>
    </row>
    <row r="92" spans="1:2" x14ac:dyDescent="0.25">
      <c r="A92" s="3">
        <v>91</v>
      </c>
      <c r="B92" s="3" t="s">
        <v>518</v>
      </c>
    </row>
    <row r="93" spans="1:2" x14ac:dyDescent="0.25">
      <c r="A93" s="3">
        <v>92</v>
      </c>
      <c r="B93" s="3" t="s">
        <v>519</v>
      </c>
    </row>
    <row r="94" spans="1:2" x14ac:dyDescent="0.25">
      <c r="A94" s="3">
        <v>93</v>
      </c>
      <c r="B94" s="3" t="s">
        <v>520</v>
      </c>
    </row>
    <row r="95" spans="1:2" x14ac:dyDescent="0.25">
      <c r="A95" s="3">
        <v>94</v>
      </c>
      <c r="B95" s="3" t="s">
        <v>521</v>
      </c>
    </row>
    <row r="96" spans="1:2" x14ac:dyDescent="0.25">
      <c r="A96" s="3">
        <v>95</v>
      </c>
      <c r="B96" s="3" t="s">
        <v>0</v>
      </c>
    </row>
    <row r="97" spans="1:2" x14ac:dyDescent="0.25">
      <c r="A97" s="3">
        <v>96</v>
      </c>
      <c r="B97" s="3" t="s">
        <v>522</v>
      </c>
    </row>
    <row r="98" spans="1:2" x14ac:dyDescent="0.25">
      <c r="A98" s="3">
        <v>97</v>
      </c>
      <c r="B98" s="3" t="s">
        <v>523</v>
      </c>
    </row>
    <row r="99" spans="1:2" x14ac:dyDescent="0.25">
      <c r="A99" s="3">
        <v>98</v>
      </c>
      <c r="B99" s="3" t="s">
        <v>524</v>
      </c>
    </row>
    <row r="100" spans="1:2" x14ac:dyDescent="0.25">
      <c r="A100" s="3">
        <v>99</v>
      </c>
      <c r="B100" s="3" t="s">
        <v>525</v>
      </c>
    </row>
    <row r="101" spans="1:2" x14ac:dyDescent="0.25">
      <c r="A101" s="3">
        <v>100</v>
      </c>
      <c r="B101" s="3" t="s">
        <v>526</v>
      </c>
    </row>
    <row r="102" spans="1:2" x14ac:dyDescent="0.25">
      <c r="A102" s="3">
        <v>101</v>
      </c>
      <c r="B102" s="3" t="s">
        <v>0</v>
      </c>
    </row>
    <row r="103" spans="1:2" x14ac:dyDescent="0.25">
      <c r="A103" s="3">
        <v>102</v>
      </c>
      <c r="B103" s="3" t="s">
        <v>527</v>
      </c>
    </row>
    <row r="104" spans="1:2" x14ac:dyDescent="0.25">
      <c r="A104" s="3">
        <v>103</v>
      </c>
      <c r="B104" s="3" t="s">
        <v>14</v>
      </c>
    </row>
    <row r="105" spans="1:2" x14ac:dyDescent="0.25">
      <c r="A105" s="3">
        <v>104</v>
      </c>
      <c r="B105" s="3" t="s">
        <v>528</v>
      </c>
    </row>
    <row r="106" spans="1:2" x14ac:dyDescent="0.25">
      <c r="A106" s="3">
        <v>105</v>
      </c>
      <c r="B106" s="3" t="s">
        <v>14</v>
      </c>
    </row>
    <row r="107" spans="1:2" x14ac:dyDescent="0.25">
      <c r="A107" s="3">
        <v>106</v>
      </c>
      <c r="B107" s="3" t="s">
        <v>529</v>
      </c>
    </row>
    <row r="108" spans="1:2" x14ac:dyDescent="0.25">
      <c r="A108" s="3">
        <v>107</v>
      </c>
      <c r="B108" s="3" t="s">
        <v>14</v>
      </c>
    </row>
    <row r="109" spans="1:2" x14ac:dyDescent="0.25">
      <c r="A109" s="3">
        <v>108</v>
      </c>
      <c r="B109" s="3" t="s">
        <v>530</v>
      </c>
    </row>
    <row r="110" spans="1:2" x14ac:dyDescent="0.25">
      <c r="A110" s="3">
        <v>109</v>
      </c>
      <c r="B110" s="3" t="s">
        <v>14</v>
      </c>
    </row>
    <row r="111" spans="1:2" x14ac:dyDescent="0.25">
      <c r="A111" s="3">
        <v>110</v>
      </c>
      <c r="B111" s="3" t="s">
        <v>531</v>
      </c>
    </row>
    <row r="112" spans="1:2" x14ac:dyDescent="0.25">
      <c r="A112" s="3">
        <v>111</v>
      </c>
      <c r="B112" s="3" t="s">
        <v>14</v>
      </c>
    </row>
    <row r="113" spans="1:2" x14ac:dyDescent="0.25">
      <c r="A113" s="3">
        <v>112</v>
      </c>
      <c r="B113" s="3" t="s">
        <v>0</v>
      </c>
    </row>
    <row r="114" spans="1:2" x14ac:dyDescent="0.25">
      <c r="A114" s="3">
        <v>113</v>
      </c>
      <c r="B114" s="3" t="s">
        <v>532</v>
      </c>
    </row>
    <row r="115" spans="1:2" x14ac:dyDescent="0.25">
      <c r="A115" s="3">
        <v>114</v>
      </c>
      <c r="B115" s="3" t="s">
        <v>533</v>
      </c>
    </row>
    <row r="116" spans="1:2" x14ac:dyDescent="0.25">
      <c r="A116" s="3">
        <v>115</v>
      </c>
      <c r="B116" s="3" t="s">
        <v>534</v>
      </c>
    </row>
    <row r="117" spans="1:2" x14ac:dyDescent="0.25">
      <c r="A117" s="3">
        <v>116</v>
      </c>
      <c r="B117" s="3" t="s">
        <v>535</v>
      </c>
    </row>
    <row r="118" spans="1:2" x14ac:dyDescent="0.25">
      <c r="A118" s="3">
        <v>117</v>
      </c>
      <c r="B118" s="3" t="s">
        <v>536</v>
      </c>
    </row>
    <row r="119" spans="1:2" x14ac:dyDescent="0.25">
      <c r="A119" s="3">
        <v>118</v>
      </c>
      <c r="B119" s="3" t="s">
        <v>0</v>
      </c>
    </row>
    <row r="120" spans="1:2" x14ac:dyDescent="0.25">
      <c r="A120" s="3">
        <v>119</v>
      </c>
      <c r="B120" s="3" t="s">
        <v>537</v>
      </c>
    </row>
    <row r="121" spans="1:2" x14ac:dyDescent="0.25">
      <c r="A121" s="3">
        <v>120</v>
      </c>
      <c r="B121" s="3" t="s">
        <v>538</v>
      </c>
    </row>
    <row r="122" spans="1:2" x14ac:dyDescent="0.25">
      <c r="A122" s="3">
        <v>121</v>
      </c>
      <c r="B122" s="3" t="s">
        <v>539</v>
      </c>
    </row>
    <row r="123" spans="1:2" x14ac:dyDescent="0.25">
      <c r="A123" s="3">
        <v>122</v>
      </c>
      <c r="B123" s="3" t="s">
        <v>540</v>
      </c>
    </row>
    <row r="124" spans="1:2" x14ac:dyDescent="0.25">
      <c r="A124" s="3">
        <v>123</v>
      </c>
      <c r="B124" s="3" t="s">
        <v>541</v>
      </c>
    </row>
    <row r="125" spans="1:2" x14ac:dyDescent="0.25">
      <c r="A125" s="3">
        <v>124</v>
      </c>
      <c r="B125" s="3" t="s">
        <v>542</v>
      </c>
    </row>
    <row r="126" spans="1:2" x14ac:dyDescent="0.25">
      <c r="A126" s="3">
        <v>125</v>
      </c>
      <c r="B126" s="3" t="s">
        <v>543</v>
      </c>
    </row>
    <row r="127" spans="1:2" x14ac:dyDescent="0.25">
      <c r="A127" s="3">
        <v>126</v>
      </c>
      <c r="B127" s="3" t="s">
        <v>0</v>
      </c>
    </row>
    <row r="128" spans="1:2" x14ac:dyDescent="0.25">
      <c r="A128" s="3">
        <v>127</v>
      </c>
      <c r="B128" s="3" t="s">
        <v>544</v>
      </c>
    </row>
    <row r="129" spans="1:2" x14ac:dyDescent="0.25">
      <c r="A129" s="3">
        <v>128</v>
      </c>
      <c r="B129" s="3" t="s">
        <v>545</v>
      </c>
    </row>
    <row r="130" spans="1:2" x14ac:dyDescent="0.25">
      <c r="A130" s="3">
        <v>129</v>
      </c>
      <c r="B130" s="3" t="s">
        <v>546</v>
      </c>
    </row>
    <row r="131" spans="1:2" x14ac:dyDescent="0.25">
      <c r="A131" s="3">
        <v>130</v>
      </c>
      <c r="B131" s="3" t="s">
        <v>547</v>
      </c>
    </row>
    <row r="132" spans="1:2" x14ac:dyDescent="0.25">
      <c r="A132" s="3">
        <v>131</v>
      </c>
      <c r="B132" s="3" t="s">
        <v>548</v>
      </c>
    </row>
    <row r="133" spans="1:2" x14ac:dyDescent="0.25">
      <c r="A133" s="3">
        <v>132</v>
      </c>
      <c r="B133" s="3" t="s">
        <v>0</v>
      </c>
    </row>
    <row r="134" spans="1:2" x14ac:dyDescent="0.25">
      <c r="A134" s="3">
        <v>133</v>
      </c>
      <c r="B134" s="3" t="s">
        <v>549</v>
      </c>
    </row>
    <row r="135" spans="1:2" x14ac:dyDescent="0.25">
      <c r="A135" s="3">
        <v>134</v>
      </c>
      <c r="B135" s="3" t="s">
        <v>550</v>
      </c>
    </row>
    <row r="136" spans="1:2" x14ac:dyDescent="0.25">
      <c r="A136" s="3">
        <v>135</v>
      </c>
      <c r="B136" s="3" t="s">
        <v>551</v>
      </c>
    </row>
    <row r="137" spans="1:2" x14ac:dyDescent="0.25">
      <c r="A137" s="3">
        <v>136</v>
      </c>
      <c r="B137" s="3" t="s">
        <v>552</v>
      </c>
    </row>
    <row r="138" spans="1:2" x14ac:dyDescent="0.25">
      <c r="A138" s="3">
        <v>137</v>
      </c>
      <c r="B138" s="3" t="s">
        <v>553</v>
      </c>
    </row>
    <row r="139" spans="1:2" x14ac:dyDescent="0.25">
      <c r="A139" s="3">
        <v>138</v>
      </c>
      <c r="B139" s="3" t="s">
        <v>0</v>
      </c>
    </row>
    <row r="140" spans="1:2" x14ac:dyDescent="0.25">
      <c r="A140" s="3">
        <v>139</v>
      </c>
      <c r="B140" s="3" t="s">
        <v>0</v>
      </c>
    </row>
    <row r="141" spans="1:2" x14ac:dyDescent="0.25">
      <c r="A141" s="3">
        <v>140</v>
      </c>
      <c r="B141" s="3" t="s">
        <v>554</v>
      </c>
    </row>
    <row r="142" spans="1:2" x14ac:dyDescent="0.25">
      <c r="A142" s="3">
        <v>141</v>
      </c>
      <c r="B142" s="3" t="s">
        <v>555</v>
      </c>
    </row>
    <row r="143" spans="1:2" x14ac:dyDescent="0.25">
      <c r="A143" s="3">
        <v>142</v>
      </c>
      <c r="B143" s="3" t="s">
        <v>556</v>
      </c>
    </row>
    <row r="144" spans="1:2" x14ac:dyDescent="0.25">
      <c r="A144" s="3">
        <v>143</v>
      </c>
      <c r="B144" s="3" t="s">
        <v>557</v>
      </c>
    </row>
    <row r="145" spans="1:2" x14ac:dyDescent="0.25">
      <c r="A145" s="3">
        <v>144</v>
      </c>
      <c r="B145" s="3" t="s">
        <v>0</v>
      </c>
    </row>
    <row r="146" spans="1:2" x14ac:dyDescent="0.25">
      <c r="A146" s="3">
        <v>145</v>
      </c>
      <c r="B146" s="3" t="s">
        <v>558</v>
      </c>
    </row>
    <row r="147" spans="1:2" x14ac:dyDescent="0.25">
      <c r="A147" s="3">
        <v>146</v>
      </c>
      <c r="B147" s="3" t="s">
        <v>559</v>
      </c>
    </row>
    <row r="148" spans="1:2" x14ac:dyDescent="0.25">
      <c r="A148" s="3">
        <v>147</v>
      </c>
      <c r="B148" s="3" t="s">
        <v>560</v>
      </c>
    </row>
    <row r="149" spans="1:2" x14ac:dyDescent="0.25">
      <c r="A149" s="3">
        <v>148</v>
      </c>
      <c r="B149" s="3" t="s">
        <v>561</v>
      </c>
    </row>
    <row r="150" spans="1:2" x14ac:dyDescent="0.25">
      <c r="A150" s="3">
        <v>149</v>
      </c>
      <c r="B150" s="3" t="s">
        <v>0</v>
      </c>
    </row>
    <row r="151" spans="1:2" x14ac:dyDescent="0.25">
      <c r="A151" s="3">
        <v>150</v>
      </c>
      <c r="B151" s="3" t="s">
        <v>562</v>
      </c>
    </row>
    <row r="152" spans="1:2" x14ac:dyDescent="0.25">
      <c r="A152" s="3">
        <v>151</v>
      </c>
      <c r="B152" s="3" t="s">
        <v>563</v>
      </c>
    </row>
    <row r="153" spans="1:2" x14ac:dyDescent="0.25">
      <c r="A153" s="3">
        <v>152</v>
      </c>
      <c r="B153" s="3" t="s">
        <v>564</v>
      </c>
    </row>
    <row r="154" spans="1:2" x14ac:dyDescent="0.25">
      <c r="A154" s="3">
        <v>153</v>
      </c>
      <c r="B154" s="3" t="s">
        <v>565</v>
      </c>
    </row>
    <row r="155" spans="1:2" x14ac:dyDescent="0.25">
      <c r="A155" s="3">
        <v>154</v>
      </c>
      <c r="B155" s="3" t="s">
        <v>566</v>
      </c>
    </row>
    <row r="156" spans="1:2" x14ac:dyDescent="0.25">
      <c r="A156" s="3">
        <v>155</v>
      </c>
      <c r="B156" s="3" t="s">
        <v>567</v>
      </c>
    </row>
    <row r="157" spans="1:2" x14ac:dyDescent="0.25">
      <c r="A157" s="3">
        <v>156</v>
      </c>
      <c r="B157" s="3" t="s">
        <v>568</v>
      </c>
    </row>
    <row r="158" spans="1:2" x14ac:dyDescent="0.25">
      <c r="A158" s="3">
        <v>157</v>
      </c>
      <c r="B158" s="3" t="s">
        <v>569</v>
      </c>
    </row>
    <row r="159" spans="1:2" x14ac:dyDescent="0.25">
      <c r="A159" s="3">
        <v>158</v>
      </c>
      <c r="B159" s="3" t="s">
        <v>0</v>
      </c>
    </row>
    <row r="160" spans="1:2" x14ac:dyDescent="0.25">
      <c r="A160" s="3">
        <v>159</v>
      </c>
      <c r="B160" s="3" t="s">
        <v>0</v>
      </c>
    </row>
    <row r="161" spans="1:2" x14ac:dyDescent="0.25">
      <c r="A161" s="3">
        <v>160</v>
      </c>
      <c r="B161" s="3" t="s">
        <v>570</v>
      </c>
    </row>
    <row r="162" spans="1:2" x14ac:dyDescent="0.25">
      <c r="A162" s="3">
        <v>161</v>
      </c>
      <c r="B162" s="3" t="s">
        <v>571</v>
      </c>
    </row>
    <row r="163" spans="1:2" x14ac:dyDescent="0.25">
      <c r="A163" s="3">
        <v>162</v>
      </c>
      <c r="B163" s="3" t="s">
        <v>572</v>
      </c>
    </row>
    <row r="164" spans="1:2" x14ac:dyDescent="0.25">
      <c r="A164" s="3">
        <v>163</v>
      </c>
      <c r="B164" s="3" t="s">
        <v>573</v>
      </c>
    </row>
    <row r="165" spans="1:2" x14ac:dyDescent="0.25">
      <c r="A165" s="3">
        <v>164</v>
      </c>
      <c r="B165" s="3" t="s">
        <v>574</v>
      </c>
    </row>
    <row r="166" spans="1:2" x14ac:dyDescent="0.25">
      <c r="A166" s="3">
        <v>165</v>
      </c>
      <c r="B166" s="3" t="s">
        <v>575</v>
      </c>
    </row>
    <row r="167" spans="1:2" x14ac:dyDescent="0.25">
      <c r="A167" s="3">
        <v>166</v>
      </c>
      <c r="B167" s="3" t="s">
        <v>576</v>
      </c>
    </row>
    <row r="168" spans="1:2" x14ac:dyDescent="0.25">
      <c r="A168" s="3">
        <v>167</v>
      </c>
      <c r="B168" s="3" t="s">
        <v>577</v>
      </c>
    </row>
    <row r="169" spans="1:2" x14ac:dyDescent="0.25">
      <c r="A169" s="3">
        <v>168</v>
      </c>
      <c r="B169" s="3" t="s">
        <v>578</v>
      </c>
    </row>
    <row r="170" spans="1:2" x14ac:dyDescent="0.25">
      <c r="A170" s="3">
        <v>169</v>
      </c>
      <c r="B170" s="3" t="s">
        <v>0</v>
      </c>
    </row>
    <row r="171" spans="1:2" x14ac:dyDescent="0.25">
      <c r="A171" s="3">
        <v>170</v>
      </c>
      <c r="B171" s="3" t="s">
        <v>579</v>
      </c>
    </row>
    <row r="172" spans="1:2" x14ac:dyDescent="0.25">
      <c r="A172" s="3">
        <v>171</v>
      </c>
      <c r="B172" s="3" t="s">
        <v>580</v>
      </c>
    </row>
    <row r="173" spans="1:2" x14ac:dyDescent="0.25">
      <c r="A173" s="3">
        <v>172</v>
      </c>
      <c r="B173" s="3" t="s">
        <v>0</v>
      </c>
    </row>
    <row r="174" spans="1:2" x14ac:dyDescent="0.25">
      <c r="A174" s="3">
        <v>173</v>
      </c>
      <c r="B174" s="3" t="s">
        <v>581</v>
      </c>
    </row>
    <row r="175" spans="1:2" x14ac:dyDescent="0.25">
      <c r="A175" s="3">
        <v>174</v>
      </c>
      <c r="B175" s="3" t="s">
        <v>582</v>
      </c>
    </row>
    <row r="176" spans="1:2" x14ac:dyDescent="0.25">
      <c r="A176" s="3">
        <v>175</v>
      </c>
      <c r="B176" s="3" t="s">
        <v>583</v>
      </c>
    </row>
    <row r="177" spans="1:2" x14ac:dyDescent="0.25">
      <c r="A177" s="3">
        <v>176</v>
      </c>
      <c r="B177" s="3" t="s">
        <v>584</v>
      </c>
    </row>
    <row r="178" spans="1:2" x14ac:dyDescent="0.25">
      <c r="A178" s="3">
        <v>177</v>
      </c>
      <c r="B178" s="3" t="s">
        <v>585</v>
      </c>
    </row>
    <row r="179" spans="1:2" x14ac:dyDescent="0.25">
      <c r="A179" s="3">
        <v>178</v>
      </c>
      <c r="B179" s="3" t="s">
        <v>0</v>
      </c>
    </row>
    <row r="180" spans="1:2" x14ac:dyDescent="0.25">
      <c r="A180" s="3">
        <v>179</v>
      </c>
      <c r="B180" s="3" t="s">
        <v>0</v>
      </c>
    </row>
    <row r="181" spans="1:2" x14ac:dyDescent="0.25">
      <c r="A181" s="3">
        <v>180</v>
      </c>
      <c r="B181" s="3" t="s">
        <v>586</v>
      </c>
    </row>
    <row r="182" spans="1:2" x14ac:dyDescent="0.25">
      <c r="A182" s="3">
        <v>181</v>
      </c>
      <c r="B182" s="3" t="s">
        <v>587</v>
      </c>
    </row>
    <row r="183" spans="1:2" x14ac:dyDescent="0.25">
      <c r="A183" s="3">
        <v>182</v>
      </c>
      <c r="B183" s="3" t="s">
        <v>588</v>
      </c>
    </row>
    <row r="184" spans="1:2" x14ac:dyDescent="0.25">
      <c r="A184" s="3">
        <v>183</v>
      </c>
      <c r="B184" s="3" t="s">
        <v>589</v>
      </c>
    </row>
    <row r="185" spans="1:2" x14ac:dyDescent="0.25">
      <c r="A185" s="3">
        <v>184</v>
      </c>
      <c r="B185" s="3" t="s">
        <v>590</v>
      </c>
    </row>
    <row r="186" spans="1:2" x14ac:dyDescent="0.25">
      <c r="A186" s="3">
        <v>185</v>
      </c>
      <c r="B186" s="3" t="s">
        <v>0</v>
      </c>
    </row>
    <row r="187" spans="1:2" x14ac:dyDescent="0.25">
      <c r="A187" s="3">
        <v>186</v>
      </c>
      <c r="B187" s="3" t="s">
        <v>591</v>
      </c>
    </row>
    <row r="188" spans="1:2" x14ac:dyDescent="0.25">
      <c r="A188" s="3">
        <v>187</v>
      </c>
      <c r="B188" s="3" t="s">
        <v>448</v>
      </c>
    </row>
    <row r="189" spans="1:2" x14ac:dyDescent="0.25">
      <c r="A189" s="3">
        <v>188</v>
      </c>
      <c r="B189" s="3" t="s">
        <v>592</v>
      </c>
    </row>
    <row r="190" spans="1:2" x14ac:dyDescent="0.25">
      <c r="A190" s="3">
        <v>189</v>
      </c>
      <c r="B190" s="3" t="s">
        <v>450</v>
      </c>
    </row>
    <row r="191" spans="1:2" x14ac:dyDescent="0.25">
      <c r="A191" s="3">
        <v>190</v>
      </c>
      <c r="B191" s="3" t="s">
        <v>593</v>
      </c>
    </row>
    <row r="192" spans="1:2" x14ac:dyDescent="0.25">
      <c r="A192" s="3">
        <v>191</v>
      </c>
      <c r="B192" s="3" t="s">
        <v>452</v>
      </c>
    </row>
    <row r="193" spans="1:2" x14ac:dyDescent="0.25">
      <c r="A193" s="3">
        <v>192</v>
      </c>
      <c r="B193" s="3" t="s">
        <v>594</v>
      </c>
    </row>
    <row r="194" spans="1:2" x14ac:dyDescent="0.25">
      <c r="A194" s="3">
        <v>193</v>
      </c>
      <c r="B194" s="3" t="s">
        <v>454</v>
      </c>
    </row>
    <row r="195" spans="1:2" x14ac:dyDescent="0.25">
      <c r="A195" s="3">
        <v>194</v>
      </c>
      <c r="B195" s="3" t="s">
        <v>595</v>
      </c>
    </row>
    <row r="196" spans="1:2" x14ac:dyDescent="0.25">
      <c r="A196" s="3">
        <v>195</v>
      </c>
      <c r="B196" s="3" t="s">
        <v>457</v>
      </c>
    </row>
    <row r="197" spans="1:2" x14ac:dyDescent="0.25">
      <c r="A197" s="3">
        <v>196</v>
      </c>
      <c r="B197" s="3" t="s">
        <v>606</v>
      </c>
    </row>
    <row r="198" spans="1:2" x14ac:dyDescent="0.25">
      <c r="A198" s="3">
        <v>197</v>
      </c>
      <c r="B198" s="3" t="s">
        <v>458</v>
      </c>
    </row>
    <row r="199" spans="1:2" x14ac:dyDescent="0.25">
      <c r="A199" s="3">
        <v>198</v>
      </c>
      <c r="B199" s="3" t="s">
        <v>459</v>
      </c>
    </row>
    <row r="200" spans="1:2" x14ac:dyDescent="0.25">
      <c r="A200" s="3">
        <v>199</v>
      </c>
      <c r="B200" s="3" t="s">
        <v>460</v>
      </c>
    </row>
    <row r="201" spans="1:2" x14ac:dyDescent="0.25">
      <c r="A201" s="3">
        <v>200</v>
      </c>
      <c r="B201" s="3" t="s">
        <v>461</v>
      </c>
    </row>
  </sheetData>
  <sheetProtection algorithmName="SHA-512" hashValue="/RQ7iBCBuYjI18YtSqBG1DtNGQlxEiJIR0WFDeVgI1B+VBY5x3Ww5HPjEtkqg58vM8ac1PuBCFabhDj/d4tP/Q==" saltValue="IfuNSDwIrp7rrL3MztDM1Q==" spinCount="100000" sheet="1" objects="1" scenarios="1" sort="0" autoFilter="0"/>
  <autoFilter ref="B1:B201" xr:uid="{90A20C7F-2240-48AF-A61A-B1D13781D76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6AB2-B99A-464D-AD2C-CCF04CB8BC0C}">
  <dimension ref="A1:F201"/>
  <sheetViews>
    <sheetView zoomScale="70" zoomScaleNormal="70" workbookViewId="0">
      <selection activeCell="E1" sqref="E1"/>
    </sheetView>
  </sheetViews>
  <sheetFormatPr defaultRowHeight="15" x14ac:dyDescent="0.25"/>
  <cols>
    <col min="2" max="2" width="171.5703125" bestFit="1" customWidth="1"/>
    <col min="3" max="3" width="13.28515625" customWidth="1"/>
    <col min="4" max="4" width="18.42578125" style="1" customWidth="1"/>
    <col min="5" max="5" width="44.42578125" customWidth="1"/>
  </cols>
  <sheetData>
    <row r="1" spans="1:6" ht="30.75" thickBot="1" x14ac:dyDescent="0.3">
      <c r="A1" s="8" t="s">
        <v>309</v>
      </c>
      <c r="B1" s="7" t="s">
        <v>169</v>
      </c>
      <c r="C1" s="44" t="s">
        <v>1625</v>
      </c>
      <c r="D1" s="45" t="s">
        <v>1638</v>
      </c>
      <c r="E1" s="44" t="s">
        <v>1631</v>
      </c>
    </row>
    <row r="2" spans="1:6" x14ac:dyDescent="0.25">
      <c r="A2" s="3">
        <v>1</v>
      </c>
      <c r="B2" s="3" t="s">
        <v>0</v>
      </c>
      <c r="C2" s="44"/>
      <c r="D2" s="46"/>
      <c r="E2" s="44"/>
      <c r="F2" t="str">
        <f>IF(ISODD(A2),"Odd","Even")</f>
        <v>Odd</v>
      </c>
    </row>
    <row r="3" spans="1:6" x14ac:dyDescent="0.25">
      <c r="A3" s="3">
        <v>2</v>
      </c>
      <c r="B3" s="3" t="s">
        <v>0</v>
      </c>
      <c r="C3" s="44"/>
      <c r="D3" s="46"/>
      <c r="E3" s="44"/>
      <c r="F3" t="str">
        <f t="shared" ref="F3:F66" si="0">IF(ISODD(A3),"Odd","Even")</f>
        <v>Even</v>
      </c>
    </row>
    <row r="4" spans="1:6" x14ac:dyDescent="0.25">
      <c r="A4" s="3">
        <v>3</v>
      </c>
      <c r="B4" s="3" t="s">
        <v>596</v>
      </c>
      <c r="C4" s="44"/>
      <c r="D4" s="46"/>
      <c r="E4" s="44"/>
      <c r="F4" t="str">
        <f t="shared" si="0"/>
        <v>Odd</v>
      </c>
    </row>
    <row r="5" spans="1:6" x14ac:dyDescent="0.25">
      <c r="A5" s="3">
        <v>4</v>
      </c>
      <c r="B5" s="3" t="s">
        <v>597</v>
      </c>
      <c r="C5" s="44"/>
      <c r="D5" s="46"/>
      <c r="E5" s="44"/>
      <c r="F5" t="str">
        <f t="shared" si="0"/>
        <v>Even</v>
      </c>
    </row>
    <row r="6" spans="1:6" x14ac:dyDescent="0.25">
      <c r="A6" s="3">
        <v>5</v>
      </c>
      <c r="B6" s="3" t="s">
        <v>598</v>
      </c>
      <c r="C6" s="44"/>
      <c r="D6" s="46"/>
      <c r="E6" s="44"/>
      <c r="F6" t="str">
        <f t="shared" si="0"/>
        <v>Odd</v>
      </c>
    </row>
    <row r="7" spans="1:6" x14ac:dyDescent="0.25">
      <c r="A7" s="3">
        <v>6</v>
      </c>
      <c r="B7" s="3" t="s">
        <v>599</v>
      </c>
      <c r="C7" s="44"/>
      <c r="D7" s="46"/>
      <c r="E7" s="44"/>
      <c r="F7" t="str">
        <f t="shared" si="0"/>
        <v>Even</v>
      </c>
    </row>
    <row r="8" spans="1:6" x14ac:dyDescent="0.25">
      <c r="A8" s="3">
        <v>7</v>
      </c>
      <c r="B8" s="3" t="s">
        <v>0</v>
      </c>
      <c r="C8" s="44"/>
      <c r="D8" s="46"/>
      <c r="E8" s="44"/>
      <c r="F8" t="str">
        <f t="shared" si="0"/>
        <v>Odd</v>
      </c>
    </row>
    <row r="9" spans="1:6" x14ac:dyDescent="0.25">
      <c r="A9" s="3">
        <v>8</v>
      </c>
      <c r="B9" s="3" t="s">
        <v>0</v>
      </c>
      <c r="C9" s="44"/>
      <c r="D9" s="46"/>
      <c r="E9" s="44"/>
      <c r="F9" t="str">
        <f t="shared" si="0"/>
        <v>Even</v>
      </c>
    </row>
    <row r="10" spans="1:6" x14ac:dyDescent="0.25">
      <c r="A10" s="3">
        <v>9</v>
      </c>
      <c r="B10" s="3" t="s">
        <v>600</v>
      </c>
      <c r="C10" s="44"/>
      <c r="D10" s="46"/>
      <c r="E10" s="44"/>
      <c r="F10" t="str">
        <f t="shared" si="0"/>
        <v>Odd</v>
      </c>
    </row>
    <row r="11" spans="1:6" x14ac:dyDescent="0.25">
      <c r="A11" s="3">
        <v>10</v>
      </c>
      <c r="B11" s="3" t="s">
        <v>601</v>
      </c>
      <c r="C11" s="44"/>
      <c r="D11" s="46"/>
      <c r="E11" s="44"/>
      <c r="F11" t="str">
        <f t="shared" si="0"/>
        <v>Even</v>
      </c>
    </row>
    <row r="12" spans="1:6" x14ac:dyDescent="0.25">
      <c r="A12" s="3">
        <v>11</v>
      </c>
      <c r="B12" s="3" t="s">
        <v>602</v>
      </c>
      <c r="C12" s="44"/>
      <c r="D12" s="46"/>
      <c r="E12" s="44"/>
      <c r="F12" t="str">
        <f t="shared" si="0"/>
        <v>Odd</v>
      </c>
    </row>
    <row r="13" spans="1:6" x14ac:dyDescent="0.25">
      <c r="A13" s="3">
        <v>12</v>
      </c>
      <c r="B13" s="3" t="s">
        <v>603</v>
      </c>
      <c r="C13" s="44"/>
      <c r="D13" s="46"/>
      <c r="E13" s="44"/>
      <c r="F13" t="str">
        <f t="shared" si="0"/>
        <v>Even</v>
      </c>
    </row>
    <row r="14" spans="1:6" x14ac:dyDescent="0.25">
      <c r="A14" s="3">
        <v>13</v>
      </c>
      <c r="B14" s="3" t="s">
        <v>0</v>
      </c>
      <c r="C14" s="44"/>
      <c r="D14" s="46"/>
      <c r="E14" s="44"/>
      <c r="F14" t="str">
        <f t="shared" si="0"/>
        <v>Odd</v>
      </c>
    </row>
    <row r="15" spans="1:6" x14ac:dyDescent="0.25">
      <c r="A15" s="3">
        <v>14</v>
      </c>
      <c r="B15" s="3" t="s">
        <v>0</v>
      </c>
      <c r="C15" s="44"/>
      <c r="D15" s="46"/>
      <c r="E15" s="44"/>
      <c r="F15" t="str">
        <f t="shared" si="0"/>
        <v>Even</v>
      </c>
    </row>
    <row r="16" spans="1:6" x14ac:dyDescent="0.25">
      <c r="A16" s="3">
        <v>15</v>
      </c>
      <c r="B16" s="3" t="s">
        <v>604</v>
      </c>
      <c r="C16" s="44"/>
      <c r="D16" s="46"/>
      <c r="E16" s="44"/>
      <c r="F16" t="str">
        <f t="shared" si="0"/>
        <v>Odd</v>
      </c>
    </row>
    <row r="17" spans="1:6" x14ac:dyDescent="0.25">
      <c r="A17" s="3">
        <v>16</v>
      </c>
      <c r="B17" s="3" t="s">
        <v>605</v>
      </c>
      <c r="C17" s="44"/>
      <c r="D17" s="46"/>
      <c r="E17" s="44"/>
      <c r="F17" t="str">
        <f t="shared" si="0"/>
        <v>Even</v>
      </c>
    </row>
    <row r="18" spans="1:6" x14ac:dyDescent="0.25">
      <c r="A18" s="3">
        <v>17</v>
      </c>
      <c r="B18" s="3" t="s">
        <v>607</v>
      </c>
      <c r="C18" s="44"/>
      <c r="D18" s="46"/>
      <c r="E18" s="44"/>
      <c r="F18" t="str">
        <f t="shared" si="0"/>
        <v>Odd</v>
      </c>
    </row>
    <row r="19" spans="1:6" x14ac:dyDescent="0.25">
      <c r="A19" s="3">
        <v>18</v>
      </c>
      <c r="B19" s="3" t="s">
        <v>608</v>
      </c>
      <c r="C19" s="44"/>
      <c r="D19" s="46"/>
      <c r="E19" s="44"/>
      <c r="F19" t="str">
        <f t="shared" si="0"/>
        <v>Even</v>
      </c>
    </row>
    <row r="20" spans="1:6" x14ac:dyDescent="0.25">
      <c r="A20" s="3">
        <v>19</v>
      </c>
      <c r="B20" s="3" t="s">
        <v>0</v>
      </c>
      <c r="C20" s="44"/>
      <c r="D20" s="46"/>
      <c r="E20" s="44"/>
      <c r="F20" t="str">
        <f t="shared" si="0"/>
        <v>Odd</v>
      </c>
    </row>
    <row r="21" spans="1:6" x14ac:dyDescent="0.25">
      <c r="A21" s="3">
        <v>20</v>
      </c>
      <c r="B21" s="3" t="s">
        <v>609</v>
      </c>
      <c r="C21" s="44"/>
      <c r="D21" s="46"/>
      <c r="E21" s="44"/>
      <c r="F21" t="str">
        <f t="shared" si="0"/>
        <v>Even</v>
      </c>
    </row>
    <row r="22" spans="1:6" x14ac:dyDescent="0.25">
      <c r="A22" s="3">
        <v>21</v>
      </c>
      <c r="B22" s="3" t="s">
        <v>610</v>
      </c>
      <c r="C22" s="44"/>
      <c r="D22" s="46"/>
      <c r="E22" s="44"/>
      <c r="F22" t="str">
        <f t="shared" si="0"/>
        <v>Odd</v>
      </c>
    </row>
    <row r="23" spans="1:6" x14ac:dyDescent="0.25">
      <c r="A23" s="3">
        <v>22</v>
      </c>
      <c r="B23" s="3" t="s">
        <v>611</v>
      </c>
      <c r="C23" s="44"/>
      <c r="D23" s="46"/>
      <c r="E23" s="44"/>
      <c r="F23" t="str">
        <f t="shared" si="0"/>
        <v>Even</v>
      </c>
    </row>
    <row r="24" spans="1:6" x14ac:dyDescent="0.25">
      <c r="A24" s="3">
        <v>23</v>
      </c>
      <c r="B24" s="3" t="s">
        <v>612</v>
      </c>
      <c r="C24" s="44"/>
      <c r="D24" s="46"/>
      <c r="E24" s="44"/>
      <c r="F24" t="str">
        <f t="shared" si="0"/>
        <v>Odd</v>
      </c>
    </row>
    <row r="25" spans="1:6" x14ac:dyDescent="0.25">
      <c r="A25" s="3">
        <v>24</v>
      </c>
      <c r="B25" s="3" t="s">
        <v>613</v>
      </c>
      <c r="C25" s="44"/>
      <c r="D25" s="46"/>
      <c r="E25" s="44"/>
      <c r="F25" t="str">
        <f t="shared" si="0"/>
        <v>Even</v>
      </c>
    </row>
    <row r="26" spans="1:6" x14ac:dyDescent="0.25">
      <c r="A26" s="3">
        <v>25</v>
      </c>
      <c r="B26" s="3" t="s">
        <v>614</v>
      </c>
      <c r="C26" s="44"/>
      <c r="D26" s="46"/>
      <c r="E26" s="44"/>
      <c r="F26" t="str">
        <f t="shared" si="0"/>
        <v>Odd</v>
      </c>
    </row>
    <row r="27" spans="1:6" x14ac:dyDescent="0.25">
      <c r="A27" s="3">
        <v>26</v>
      </c>
      <c r="B27" s="3" t="s">
        <v>615</v>
      </c>
      <c r="C27" s="44"/>
      <c r="D27" s="46"/>
      <c r="E27" s="44"/>
      <c r="F27" t="str">
        <f t="shared" si="0"/>
        <v>Even</v>
      </c>
    </row>
    <row r="28" spans="1:6" x14ac:dyDescent="0.25">
      <c r="A28" s="3">
        <v>27</v>
      </c>
      <c r="B28" s="3" t="s">
        <v>0</v>
      </c>
      <c r="C28" s="44"/>
      <c r="D28" s="46"/>
      <c r="E28" s="44"/>
      <c r="F28" t="str">
        <f t="shared" si="0"/>
        <v>Odd</v>
      </c>
    </row>
    <row r="29" spans="1:6" x14ac:dyDescent="0.25">
      <c r="A29" s="3">
        <v>28</v>
      </c>
      <c r="B29" s="3" t="s">
        <v>0</v>
      </c>
      <c r="C29" s="44"/>
      <c r="D29" s="46"/>
      <c r="E29" s="44"/>
      <c r="F29" t="str">
        <f t="shared" si="0"/>
        <v>Even</v>
      </c>
    </row>
    <row r="30" spans="1:6" x14ac:dyDescent="0.25">
      <c r="A30" s="3">
        <v>29</v>
      </c>
      <c r="B30" s="3" t="s">
        <v>616</v>
      </c>
      <c r="C30" s="44"/>
      <c r="D30" s="46"/>
      <c r="E30" s="44"/>
      <c r="F30" t="str">
        <f t="shared" si="0"/>
        <v>Odd</v>
      </c>
    </row>
    <row r="31" spans="1:6" x14ac:dyDescent="0.25">
      <c r="A31" s="3">
        <v>30</v>
      </c>
      <c r="B31" s="3" t="s">
        <v>617</v>
      </c>
      <c r="C31" s="44"/>
      <c r="D31" s="46"/>
      <c r="E31" s="44"/>
      <c r="F31" t="str">
        <f t="shared" si="0"/>
        <v>Even</v>
      </c>
    </row>
    <row r="32" spans="1:6" x14ac:dyDescent="0.25">
      <c r="A32" s="3">
        <v>31</v>
      </c>
      <c r="B32" s="3" t="s">
        <v>3</v>
      </c>
      <c r="C32" s="44"/>
      <c r="D32" s="46"/>
      <c r="E32" s="44"/>
      <c r="F32" t="str">
        <f t="shared" si="0"/>
        <v>Odd</v>
      </c>
    </row>
    <row r="33" spans="1:6" x14ac:dyDescent="0.25">
      <c r="A33" s="3">
        <v>32</v>
      </c>
      <c r="B33" s="3" t="s">
        <v>14</v>
      </c>
      <c r="C33" s="44"/>
      <c r="D33" s="46"/>
      <c r="E33" s="44"/>
      <c r="F33" t="str">
        <f t="shared" si="0"/>
        <v>Even</v>
      </c>
    </row>
    <row r="34" spans="1:6" x14ac:dyDescent="0.25">
      <c r="A34" s="3">
        <v>33</v>
      </c>
      <c r="B34" s="3" t="s">
        <v>3</v>
      </c>
      <c r="C34" s="44"/>
      <c r="D34" s="46"/>
      <c r="E34" s="44"/>
      <c r="F34" t="str">
        <f t="shared" si="0"/>
        <v>Odd</v>
      </c>
    </row>
    <row r="35" spans="1:6" x14ac:dyDescent="0.25">
      <c r="A35" s="3">
        <v>34</v>
      </c>
      <c r="B35" s="3" t="s">
        <v>14</v>
      </c>
      <c r="C35" s="44"/>
      <c r="D35" s="46"/>
      <c r="E35" s="44"/>
      <c r="F35" t="str">
        <f t="shared" si="0"/>
        <v>Even</v>
      </c>
    </row>
    <row r="36" spans="1:6" x14ac:dyDescent="0.25">
      <c r="A36" s="3">
        <v>35</v>
      </c>
      <c r="B36" s="3" t="s">
        <v>3</v>
      </c>
      <c r="C36" s="44"/>
      <c r="D36" s="46"/>
      <c r="E36" s="44"/>
      <c r="F36" t="str">
        <f t="shared" si="0"/>
        <v>Odd</v>
      </c>
    </row>
    <row r="37" spans="1:6" x14ac:dyDescent="0.25">
      <c r="A37" s="3">
        <v>36</v>
      </c>
      <c r="B37" s="3" t="s">
        <v>618</v>
      </c>
      <c r="C37" s="44"/>
      <c r="D37" s="46"/>
      <c r="E37" s="44"/>
      <c r="F37" t="str">
        <f t="shared" si="0"/>
        <v>Even</v>
      </c>
    </row>
    <row r="38" spans="1:6" x14ac:dyDescent="0.25">
      <c r="A38" s="3">
        <v>37</v>
      </c>
      <c r="B38" s="3" t="s">
        <v>0</v>
      </c>
      <c r="C38" s="44"/>
      <c r="D38" s="46"/>
      <c r="E38" s="44"/>
      <c r="F38" t="str">
        <f t="shared" si="0"/>
        <v>Odd</v>
      </c>
    </row>
    <row r="39" spans="1:6" x14ac:dyDescent="0.25">
      <c r="A39" s="3">
        <v>38</v>
      </c>
      <c r="B39" s="3" t="s">
        <v>472</v>
      </c>
      <c r="C39" s="44"/>
      <c r="D39" s="46"/>
      <c r="E39" s="44"/>
      <c r="F39" t="str">
        <f t="shared" si="0"/>
        <v>Even</v>
      </c>
    </row>
    <row r="40" spans="1:6" x14ac:dyDescent="0.25">
      <c r="A40" s="3">
        <v>39</v>
      </c>
      <c r="B40" s="3" t="s">
        <v>619</v>
      </c>
      <c r="C40" s="44"/>
      <c r="D40" s="46"/>
      <c r="E40" s="44"/>
      <c r="F40" t="str">
        <f t="shared" si="0"/>
        <v>Odd</v>
      </c>
    </row>
    <row r="41" spans="1:6" x14ac:dyDescent="0.25">
      <c r="A41" s="3">
        <v>40</v>
      </c>
      <c r="B41" s="3" t="s">
        <v>620</v>
      </c>
      <c r="C41" s="44"/>
      <c r="D41" s="46"/>
      <c r="E41" s="44"/>
      <c r="F41" t="str">
        <f t="shared" si="0"/>
        <v>Even</v>
      </c>
    </row>
    <row r="42" spans="1:6" x14ac:dyDescent="0.25">
      <c r="A42" s="3">
        <v>41</v>
      </c>
      <c r="B42" s="3" t="s">
        <v>621</v>
      </c>
      <c r="C42" s="44"/>
      <c r="D42" s="46"/>
      <c r="E42" s="44"/>
      <c r="F42" t="str">
        <f t="shared" si="0"/>
        <v>Odd</v>
      </c>
    </row>
    <row r="43" spans="1:6" x14ac:dyDescent="0.25">
      <c r="A43" s="3">
        <v>42</v>
      </c>
      <c r="B43" s="3" t="s">
        <v>622</v>
      </c>
      <c r="C43" s="44"/>
      <c r="D43" s="46"/>
      <c r="E43" s="44"/>
      <c r="F43" t="str">
        <f t="shared" si="0"/>
        <v>Even</v>
      </c>
    </row>
    <row r="44" spans="1:6" x14ac:dyDescent="0.25">
      <c r="A44" s="3">
        <v>43</v>
      </c>
      <c r="B44" s="3" t="s">
        <v>623</v>
      </c>
      <c r="C44" s="44"/>
      <c r="D44" s="46"/>
      <c r="E44" s="44"/>
      <c r="F44" t="str">
        <f t="shared" si="0"/>
        <v>Odd</v>
      </c>
    </row>
    <row r="45" spans="1:6" x14ac:dyDescent="0.25">
      <c r="A45" s="3">
        <v>44</v>
      </c>
      <c r="B45" s="3" t="s">
        <v>624</v>
      </c>
      <c r="C45" s="44"/>
      <c r="D45" s="46"/>
      <c r="E45" s="44"/>
      <c r="F45" t="str">
        <f t="shared" si="0"/>
        <v>Even</v>
      </c>
    </row>
    <row r="46" spans="1:6" x14ac:dyDescent="0.25">
      <c r="A46" s="3">
        <v>45</v>
      </c>
      <c r="B46" s="3" t="s">
        <v>625</v>
      </c>
      <c r="C46" s="44"/>
      <c r="D46" s="46"/>
      <c r="E46" s="44"/>
      <c r="F46" t="str">
        <f t="shared" si="0"/>
        <v>Odd</v>
      </c>
    </row>
    <row r="47" spans="1:6" x14ac:dyDescent="0.25">
      <c r="A47" s="3">
        <v>46</v>
      </c>
      <c r="B47" s="3" t="s">
        <v>626</v>
      </c>
      <c r="C47" s="44"/>
      <c r="D47" s="46"/>
      <c r="E47" s="44"/>
      <c r="F47" t="str">
        <f t="shared" si="0"/>
        <v>Even</v>
      </c>
    </row>
    <row r="48" spans="1:6" x14ac:dyDescent="0.25">
      <c r="A48" s="3">
        <v>47</v>
      </c>
      <c r="B48" s="3" t="s">
        <v>0</v>
      </c>
      <c r="C48" s="44"/>
      <c r="D48" s="46"/>
      <c r="E48" s="44"/>
      <c r="F48" t="str">
        <f t="shared" si="0"/>
        <v>Odd</v>
      </c>
    </row>
    <row r="49" spans="1:6" x14ac:dyDescent="0.25">
      <c r="A49" s="3">
        <v>48</v>
      </c>
      <c r="B49" s="3" t="s">
        <v>627</v>
      </c>
      <c r="C49" s="44"/>
      <c r="D49" s="46"/>
      <c r="E49" s="44"/>
      <c r="F49" t="str">
        <f t="shared" si="0"/>
        <v>Even</v>
      </c>
    </row>
    <row r="50" spans="1:6" x14ac:dyDescent="0.25">
      <c r="A50" s="3">
        <v>49</v>
      </c>
      <c r="B50" s="3" t="s">
        <v>4</v>
      </c>
      <c r="C50" s="44"/>
      <c r="D50" s="46"/>
      <c r="E50" s="44"/>
      <c r="F50" t="str">
        <f t="shared" si="0"/>
        <v>Odd</v>
      </c>
    </row>
    <row r="51" spans="1:6" x14ac:dyDescent="0.25">
      <c r="A51" s="3">
        <v>50</v>
      </c>
      <c r="B51" s="3" t="s">
        <v>628</v>
      </c>
      <c r="C51" s="44"/>
      <c r="D51" s="46"/>
      <c r="E51" s="44"/>
      <c r="F51" t="str">
        <f t="shared" si="0"/>
        <v>Even</v>
      </c>
    </row>
    <row r="52" spans="1:6" x14ac:dyDescent="0.25">
      <c r="A52" s="3">
        <v>51</v>
      </c>
      <c r="B52" s="3" t="s">
        <v>629</v>
      </c>
      <c r="C52" s="44"/>
      <c r="D52" s="46"/>
      <c r="E52" s="44"/>
      <c r="F52" t="str">
        <f t="shared" si="0"/>
        <v>Odd</v>
      </c>
    </row>
    <row r="53" spans="1:6" x14ac:dyDescent="0.25">
      <c r="A53" s="3">
        <v>52</v>
      </c>
      <c r="B53" s="3" t="s">
        <v>630</v>
      </c>
      <c r="C53" s="44"/>
      <c r="D53" s="46"/>
      <c r="E53" s="44"/>
      <c r="F53" t="str">
        <f t="shared" si="0"/>
        <v>Even</v>
      </c>
    </row>
    <row r="54" spans="1:6" x14ac:dyDescent="0.25">
      <c r="A54" s="3">
        <v>53</v>
      </c>
      <c r="B54" s="3" t="s">
        <v>631</v>
      </c>
      <c r="C54" s="44"/>
      <c r="D54" s="46"/>
      <c r="E54" s="44"/>
      <c r="F54" t="str">
        <f t="shared" si="0"/>
        <v>Odd</v>
      </c>
    </row>
    <row r="55" spans="1:6" x14ac:dyDescent="0.25">
      <c r="A55" s="3">
        <v>54</v>
      </c>
      <c r="B55" s="3" t="s">
        <v>632</v>
      </c>
      <c r="C55" s="44"/>
      <c r="D55" s="46"/>
      <c r="E55" s="44"/>
      <c r="F55" t="str">
        <f t="shared" si="0"/>
        <v>Even</v>
      </c>
    </row>
    <row r="56" spans="1:6" x14ac:dyDescent="0.25">
      <c r="A56" s="3">
        <v>55</v>
      </c>
      <c r="B56" s="3" t="s">
        <v>633</v>
      </c>
      <c r="C56" s="44"/>
      <c r="D56" s="46"/>
      <c r="E56" s="44"/>
      <c r="F56" t="str">
        <f t="shared" si="0"/>
        <v>Odd</v>
      </c>
    </row>
    <row r="57" spans="1:6" x14ac:dyDescent="0.25">
      <c r="A57" s="3">
        <v>56</v>
      </c>
      <c r="B57" s="3" t="s">
        <v>634</v>
      </c>
      <c r="C57" s="44"/>
      <c r="D57" s="46"/>
      <c r="E57" s="44"/>
      <c r="F57" t="str">
        <f t="shared" si="0"/>
        <v>Even</v>
      </c>
    </row>
    <row r="58" spans="1:6" x14ac:dyDescent="0.25">
      <c r="A58" s="3">
        <v>57</v>
      </c>
      <c r="B58" s="3" t="s">
        <v>635</v>
      </c>
      <c r="C58" s="44"/>
      <c r="D58" s="46"/>
      <c r="E58" s="44"/>
      <c r="F58" t="str">
        <f t="shared" si="0"/>
        <v>Odd</v>
      </c>
    </row>
    <row r="59" spans="1:6" x14ac:dyDescent="0.25">
      <c r="A59" s="3">
        <v>58</v>
      </c>
      <c r="B59" s="3" t="s">
        <v>0</v>
      </c>
      <c r="C59" s="44"/>
      <c r="D59" s="46"/>
      <c r="E59" s="44"/>
      <c r="F59" t="str">
        <f t="shared" si="0"/>
        <v>Even</v>
      </c>
    </row>
    <row r="60" spans="1:6" x14ac:dyDescent="0.25">
      <c r="A60" s="3">
        <v>59</v>
      </c>
      <c r="B60" s="3" t="s">
        <v>0</v>
      </c>
      <c r="C60" s="44"/>
      <c r="D60" s="46"/>
      <c r="E60" s="44"/>
      <c r="F60" t="str">
        <f t="shared" si="0"/>
        <v>Odd</v>
      </c>
    </row>
    <row r="61" spans="1:6" x14ac:dyDescent="0.25">
      <c r="A61" s="3">
        <v>60</v>
      </c>
      <c r="B61" s="3" t="s">
        <v>636</v>
      </c>
      <c r="C61" s="44"/>
      <c r="D61" s="46"/>
      <c r="E61" s="44"/>
      <c r="F61" t="str">
        <f t="shared" si="0"/>
        <v>Even</v>
      </c>
    </row>
    <row r="62" spans="1:6" x14ac:dyDescent="0.25">
      <c r="A62" s="3">
        <v>61</v>
      </c>
      <c r="B62" s="3" t="s">
        <v>637</v>
      </c>
      <c r="C62" s="44"/>
      <c r="D62" s="46"/>
      <c r="E62" s="44"/>
      <c r="F62" t="str">
        <f t="shared" si="0"/>
        <v>Odd</v>
      </c>
    </row>
    <row r="63" spans="1:6" x14ac:dyDescent="0.25">
      <c r="A63" s="3">
        <v>62</v>
      </c>
      <c r="B63" s="3" t="s">
        <v>638</v>
      </c>
      <c r="C63" s="44"/>
      <c r="D63" s="46"/>
      <c r="E63" s="44"/>
      <c r="F63" t="str">
        <f t="shared" si="0"/>
        <v>Even</v>
      </c>
    </row>
    <row r="64" spans="1:6" x14ac:dyDescent="0.25">
      <c r="A64" s="3">
        <v>63</v>
      </c>
      <c r="B64" s="3" t="s">
        <v>639</v>
      </c>
      <c r="C64" s="44"/>
      <c r="D64" s="46"/>
      <c r="E64" s="44"/>
      <c r="F64" t="str">
        <f t="shared" si="0"/>
        <v>Odd</v>
      </c>
    </row>
    <row r="65" spans="1:6" x14ac:dyDescent="0.25">
      <c r="A65" s="3">
        <v>64</v>
      </c>
      <c r="B65" s="3" t="s">
        <v>640</v>
      </c>
      <c r="C65" s="44"/>
      <c r="D65" s="46"/>
      <c r="E65" s="44"/>
      <c r="F65" t="str">
        <f t="shared" si="0"/>
        <v>Even</v>
      </c>
    </row>
    <row r="66" spans="1:6" x14ac:dyDescent="0.25">
      <c r="A66" s="3">
        <v>65</v>
      </c>
      <c r="B66" s="3" t="s">
        <v>641</v>
      </c>
      <c r="C66" s="44"/>
      <c r="D66" s="46"/>
      <c r="E66" s="44"/>
      <c r="F66" t="str">
        <f t="shared" si="0"/>
        <v>Odd</v>
      </c>
    </row>
    <row r="67" spans="1:6" x14ac:dyDescent="0.25">
      <c r="A67" s="3">
        <v>66</v>
      </c>
      <c r="B67" s="3" t="s">
        <v>0</v>
      </c>
      <c r="C67" s="44"/>
      <c r="D67" s="46"/>
      <c r="E67" s="44"/>
      <c r="F67" t="str">
        <f t="shared" ref="F67:F130" si="1">IF(ISODD(A67),"Odd","Even")</f>
        <v>Even</v>
      </c>
    </row>
    <row r="68" spans="1:6" x14ac:dyDescent="0.25">
      <c r="A68" s="3">
        <v>67</v>
      </c>
      <c r="B68" s="3" t="s">
        <v>0</v>
      </c>
      <c r="C68" s="44"/>
      <c r="D68" s="46"/>
      <c r="E68" s="44"/>
      <c r="F68" t="str">
        <f t="shared" si="1"/>
        <v>Odd</v>
      </c>
    </row>
    <row r="69" spans="1:6" x14ac:dyDescent="0.25">
      <c r="A69" s="3">
        <v>68</v>
      </c>
      <c r="B69" s="3" t="s">
        <v>642</v>
      </c>
      <c r="C69" s="44"/>
      <c r="D69" s="46"/>
      <c r="E69" s="44"/>
      <c r="F69" t="str">
        <f t="shared" si="1"/>
        <v>Even</v>
      </c>
    </row>
    <row r="70" spans="1:6" x14ac:dyDescent="0.25">
      <c r="A70" s="3">
        <v>69</v>
      </c>
      <c r="B70" s="3" t="s">
        <v>643</v>
      </c>
      <c r="C70" s="44"/>
      <c r="D70" s="46"/>
      <c r="E70" s="44"/>
      <c r="F70" t="str">
        <f t="shared" si="1"/>
        <v>Odd</v>
      </c>
    </row>
    <row r="71" spans="1:6" x14ac:dyDescent="0.25">
      <c r="A71" s="3">
        <v>70</v>
      </c>
      <c r="B71" s="3" t="s">
        <v>644</v>
      </c>
      <c r="C71" s="44"/>
      <c r="D71" s="46"/>
      <c r="E71" s="44"/>
      <c r="F71" t="str">
        <f t="shared" si="1"/>
        <v>Even</v>
      </c>
    </row>
    <row r="72" spans="1:6" x14ac:dyDescent="0.25">
      <c r="A72" s="3">
        <v>71</v>
      </c>
      <c r="B72" s="3" t="s">
        <v>645</v>
      </c>
      <c r="C72" s="44"/>
      <c r="D72" s="46"/>
      <c r="E72" s="44"/>
      <c r="F72" t="str">
        <f t="shared" si="1"/>
        <v>Odd</v>
      </c>
    </row>
    <row r="73" spans="1:6" x14ac:dyDescent="0.25">
      <c r="A73" s="3">
        <v>72</v>
      </c>
      <c r="B73" s="3" t="s">
        <v>646</v>
      </c>
      <c r="C73" s="44"/>
      <c r="D73" s="46"/>
      <c r="E73" s="44"/>
      <c r="F73" t="str">
        <f t="shared" si="1"/>
        <v>Even</v>
      </c>
    </row>
    <row r="74" spans="1:6" x14ac:dyDescent="0.25">
      <c r="A74" s="3">
        <v>73</v>
      </c>
      <c r="B74" s="3" t="s">
        <v>647</v>
      </c>
      <c r="C74" s="44"/>
      <c r="D74" s="46"/>
      <c r="E74" s="44"/>
      <c r="F74" t="str">
        <f t="shared" si="1"/>
        <v>Odd</v>
      </c>
    </row>
    <row r="75" spans="1:6" x14ac:dyDescent="0.25">
      <c r="A75" s="3">
        <v>74</v>
      </c>
      <c r="B75" s="3" t="s">
        <v>648</v>
      </c>
      <c r="C75" s="44"/>
      <c r="D75" s="46"/>
      <c r="E75" s="44"/>
      <c r="F75" t="str">
        <f t="shared" si="1"/>
        <v>Even</v>
      </c>
    </row>
    <row r="76" spans="1:6" x14ac:dyDescent="0.25">
      <c r="A76" s="3">
        <v>75</v>
      </c>
      <c r="B76" s="3" t="s">
        <v>649</v>
      </c>
      <c r="C76" s="44"/>
      <c r="D76" s="46"/>
      <c r="E76" s="44"/>
      <c r="F76" t="str">
        <f t="shared" si="1"/>
        <v>Odd</v>
      </c>
    </row>
    <row r="77" spans="1:6" x14ac:dyDescent="0.25">
      <c r="A77" s="3">
        <v>76</v>
      </c>
      <c r="B77" s="3" t="s">
        <v>0</v>
      </c>
      <c r="C77" s="44"/>
      <c r="D77" s="46"/>
      <c r="E77" s="44"/>
      <c r="F77" t="str">
        <f t="shared" si="1"/>
        <v>Even</v>
      </c>
    </row>
    <row r="78" spans="1:6" x14ac:dyDescent="0.25">
      <c r="A78" s="3">
        <v>77</v>
      </c>
      <c r="B78" s="3" t="s">
        <v>650</v>
      </c>
      <c r="C78" s="44"/>
      <c r="D78" s="46"/>
      <c r="E78" s="44"/>
      <c r="F78" t="str">
        <f t="shared" si="1"/>
        <v>Odd</v>
      </c>
    </row>
    <row r="79" spans="1:6" x14ac:dyDescent="0.25">
      <c r="A79" s="3">
        <v>78</v>
      </c>
      <c r="B79" s="3" t="s">
        <v>0</v>
      </c>
      <c r="C79" s="44"/>
      <c r="D79" s="46"/>
      <c r="E79" s="44"/>
      <c r="F79" t="str">
        <f t="shared" si="1"/>
        <v>Even</v>
      </c>
    </row>
    <row r="80" spans="1:6" x14ac:dyDescent="0.25">
      <c r="A80" s="3">
        <v>79</v>
      </c>
      <c r="B80" s="3" t="s">
        <v>651</v>
      </c>
      <c r="C80" s="44"/>
      <c r="D80" s="46"/>
      <c r="E80" s="44"/>
      <c r="F80" t="str">
        <f t="shared" si="1"/>
        <v>Odd</v>
      </c>
    </row>
    <row r="81" spans="1:6" x14ac:dyDescent="0.25">
      <c r="A81" s="3">
        <v>80</v>
      </c>
      <c r="B81" s="3" t="s">
        <v>652</v>
      </c>
      <c r="C81" s="44"/>
      <c r="D81" s="46"/>
      <c r="E81" s="44"/>
      <c r="F81" t="str">
        <f t="shared" si="1"/>
        <v>Even</v>
      </c>
    </row>
    <row r="82" spans="1:6" x14ac:dyDescent="0.25">
      <c r="A82" s="3">
        <v>81</v>
      </c>
      <c r="B82" s="3" t="s">
        <v>653</v>
      </c>
      <c r="C82" s="44"/>
      <c r="D82" s="46"/>
      <c r="E82" s="44"/>
      <c r="F82" t="str">
        <f t="shared" si="1"/>
        <v>Odd</v>
      </c>
    </row>
    <row r="83" spans="1:6" x14ac:dyDescent="0.25">
      <c r="A83" s="3">
        <v>82</v>
      </c>
      <c r="B83" s="3" t="s">
        <v>654</v>
      </c>
      <c r="C83" s="44"/>
      <c r="D83" s="46"/>
      <c r="E83" s="44"/>
      <c r="F83" t="str">
        <f t="shared" si="1"/>
        <v>Even</v>
      </c>
    </row>
    <row r="84" spans="1:6" x14ac:dyDescent="0.25">
      <c r="A84" s="3">
        <v>83</v>
      </c>
      <c r="B84" s="3" t="s">
        <v>655</v>
      </c>
      <c r="C84" s="44"/>
      <c r="D84" s="46"/>
      <c r="E84" s="44"/>
      <c r="F84" t="str">
        <f t="shared" si="1"/>
        <v>Odd</v>
      </c>
    </row>
    <row r="85" spans="1:6" x14ac:dyDescent="0.25">
      <c r="A85" s="3">
        <v>84</v>
      </c>
      <c r="B85" s="3" t="s">
        <v>656</v>
      </c>
      <c r="C85" s="44"/>
      <c r="D85" s="46"/>
      <c r="E85" s="44"/>
      <c r="F85" t="str">
        <f t="shared" si="1"/>
        <v>Even</v>
      </c>
    </row>
    <row r="86" spans="1:6" x14ac:dyDescent="0.25">
      <c r="A86" s="3">
        <v>85</v>
      </c>
      <c r="B86" s="3" t="s">
        <v>657</v>
      </c>
      <c r="C86" s="44"/>
      <c r="D86" s="46"/>
      <c r="E86" s="44"/>
      <c r="F86" t="str">
        <f t="shared" si="1"/>
        <v>Odd</v>
      </c>
    </row>
    <row r="87" spans="1:6" x14ac:dyDescent="0.25">
      <c r="A87" s="3">
        <v>86</v>
      </c>
      <c r="B87" s="3" t="s">
        <v>658</v>
      </c>
      <c r="C87" s="44"/>
      <c r="D87" s="46"/>
      <c r="E87" s="44"/>
      <c r="F87" t="str">
        <f t="shared" si="1"/>
        <v>Even</v>
      </c>
    </row>
    <row r="88" spans="1:6" x14ac:dyDescent="0.25">
      <c r="A88" s="3">
        <v>87</v>
      </c>
      <c r="B88" s="3" t="s">
        <v>659</v>
      </c>
      <c r="C88" s="44"/>
      <c r="D88" s="46"/>
      <c r="E88" s="44"/>
      <c r="F88" t="str">
        <f t="shared" si="1"/>
        <v>Odd</v>
      </c>
    </row>
    <row r="89" spans="1:6" x14ac:dyDescent="0.25">
      <c r="A89" s="3">
        <v>88</v>
      </c>
      <c r="B89" s="3" t="s">
        <v>660</v>
      </c>
      <c r="C89" s="44"/>
      <c r="D89" s="46"/>
      <c r="E89" s="44"/>
      <c r="F89" t="str">
        <f t="shared" si="1"/>
        <v>Even</v>
      </c>
    </row>
    <row r="90" spans="1:6" x14ac:dyDescent="0.25">
      <c r="A90" s="3">
        <v>89</v>
      </c>
      <c r="B90" s="3" t="s">
        <v>0</v>
      </c>
      <c r="C90" s="44"/>
      <c r="D90" s="46"/>
      <c r="E90" s="44"/>
      <c r="F90" t="str">
        <f t="shared" si="1"/>
        <v>Odd</v>
      </c>
    </row>
    <row r="91" spans="1:6" x14ac:dyDescent="0.25">
      <c r="A91" s="3">
        <v>90</v>
      </c>
      <c r="B91" s="3" t="s">
        <v>661</v>
      </c>
      <c r="C91" s="44"/>
      <c r="D91" s="46"/>
      <c r="E91" s="44"/>
      <c r="F91" t="str">
        <f t="shared" si="1"/>
        <v>Even</v>
      </c>
    </row>
    <row r="92" spans="1:6" x14ac:dyDescent="0.25">
      <c r="A92" s="3">
        <v>91</v>
      </c>
      <c r="B92" s="3" t="s">
        <v>518</v>
      </c>
      <c r="C92" s="44"/>
      <c r="D92" s="46"/>
      <c r="E92" s="44"/>
      <c r="F92" t="str">
        <f t="shared" si="1"/>
        <v>Odd</v>
      </c>
    </row>
    <row r="93" spans="1:6" x14ac:dyDescent="0.25">
      <c r="A93" s="3">
        <v>92</v>
      </c>
      <c r="B93" s="3" t="s">
        <v>662</v>
      </c>
      <c r="C93" s="44"/>
      <c r="D93" s="46"/>
      <c r="E93" s="44"/>
      <c r="F93" t="str">
        <f t="shared" si="1"/>
        <v>Even</v>
      </c>
    </row>
    <row r="94" spans="1:6" x14ac:dyDescent="0.25">
      <c r="A94" s="3">
        <v>93</v>
      </c>
      <c r="B94" s="3" t="s">
        <v>520</v>
      </c>
      <c r="C94" s="44"/>
      <c r="D94" s="46"/>
      <c r="E94" s="44"/>
      <c r="F94" t="str">
        <f t="shared" si="1"/>
        <v>Odd</v>
      </c>
    </row>
    <row r="95" spans="1:6" x14ac:dyDescent="0.25">
      <c r="A95" s="3">
        <v>94</v>
      </c>
      <c r="B95" s="3" t="s">
        <v>521</v>
      </c>
      <c r="C95" s="44"/>
      <c r="D95" s="46"/>
      <c r="E95" s="44"/>
      <c r="F95" t="str">
        <f t="shared" si="1"/>
        <v>Even</v>
      </c>
    </row>
    <row r="96" spans="1:6" x14ac:dyDescent="0.25">
      <c r="A96" s="3">
        <v>95</v>
      </c>
      <c r="B96" s="3" t="s">
        <v>0</v>
      </c>
      <c r="C96" s="44"/>
      <c r="D96" s="46"/>
      <c r="E96" s="44"/>
      <c r="F96" t="str">
        <f t="shared" si="1"/>
        <v>Odd</v>
      </c>
    </row>
    <row r="97" spans="1:6" x14ac:dyDescent="0.25">
      <c r="A97" s="3">
        <v>96</v>
      </c>
      <c r="B97" s="3" t="s">
        <v>663</v>
      </c>
      <c r="C97" s="44"/>
      <c r="D97" s="46"/>
      <c r="E97" s="44"/>
      <c r="F97" t="str">
        <f t="shared" si="1"/>
        <v>Even</v>
      </c>
    </row>
    <row r="98" spans="1:6" x14ac:dyDescent="0.25">
      <c r="A98" s="3">
        <v>97</v>
      </c>
      <c r="B98" s="3" t="s">
        <v>523</v>
      </c>
      <c r="C98" s="44"/>
      <c r="D98" s="46"/>
      <c r="E98" s="44"/>
      <c r="F98" t="str">
        <f t="shared" si="1"/>
        <v>Odd</v>
      </c>
    </row>
    <row r="99" spans="1:6" x14ac:dyDescent="0.25">
      <c r="A99" s="3">
        <v>98</v>
      </c>
      <c r="B99" s="3" t="s">
        <v>524</v>
      </c>
      <c r="C99" s="44"/>
      <c r="D99" s="46"/>
      <c r="E99" s="44"/>
      <c r="F99" t="str">
        <f t="shared" si="1"/>
        <v>Even</v>
      </c>
    </row>
    <row r="100" spans="1:6" x14ac:dyDescent="0.25">
      <c r="A100" s="3">
        <v>99</v>
      </c>
      <c r="B100" s="3" t="s">
        <v>525</v>
      </c>
      <c r="C100" s="44"/>
      <c r="D100" s="46"/>
      <c r="E100" s="44"/>
      <c r="F100" t="str">
        <f t="shared" si="1"/>
        <v>Odd</v>
      </c>
    </row>
    <row r="101" spans="1:6" x14ac:dyDescent="0.25">
      <c r="A101" s="3">
        <v>100</v>
      </c>
      <c r="B101" s="3" t="s">
        <v>526</v>
      </c>
      <c r="C101" s="44"/>
      <c r="D101" s="46"/>
      <c r="E101" s="44"/>
      <c r="F101" t="str">
        <f t="shared" si="1"/>
        <v>Even</v>
      </c>
    </row>
    <row r="102" spans="1:6" x14ac:dyDescent="0.25">
      <c r="A102" s="3">
        <v>101</v>
      </c>
      <c r="B102" s="3" t="s">
        <v>0</v>
      </c>
      <c r="C102" s="44"/>
      <c r="D102" s="46"/>
      <c r="E102" s="44"/>
      <c r="F102" t="str">
        <f t="shared" si="1"/>
        <v>Odd</v>
      </c>
    </row>
    <row r="103" spans="1:6" x14ac:dyDescent="0.25">
      <c r="A103" s="3">
        <v>102</v>
      </c>
      <c r="B103" s="3" t="s">
        <v>527</v>
      </c>
      <c r="C103" s="44"/>
      <c r="D103" s="46"/>
      <c r="E103" s="44"/>
      <c r="F103" t="str">
        <f t="shared" si="1"/>
        <v>Even</v>
      </c>
    </row>
    <row r="104" spans="1:6" x14ac:dyDescent="0.25">
      <c r="A104" s="3">
        <v>103</v>
      </c>
      <c r="B104" s="3" t="s">
        <v>14</v>
      </c>
      <c r="C104" s="44"/>
      <c r="D104" s="46"/>
      <c r="E104" s="44"/>
      <c r="F104" t="str">
        <f t="shared" si="1"/>
        <v>Odd</v>
      </c>
    </row>
    <row r="105" spans="1:6" x14ac:dyDescent="0.25">
      <c r="A105" s="3">
        <v>104</v>
      </c>
      <c r="B105" s="3" t="s">
        <v>528</v>
      </c>
      <c r="C105" s="44"/>
      <c r="D105" s="46"/>
      <c r="E105" s="44"/>
      <c r="F105" t="str">
        <f t="shared" si="1"/>
        <v>Even</v>
      </c>
    </row>
    <row r="106" spans="1:6" x14ac:dyDescent="0.25">
      <c r="A106" s="3">
        <v>105</v>
      </c>
      <c r="B106" s="3" t="s">
        <v>14</v>
      </c>
      <c r="C106" s="44"/>
      <c r="D106" s="46"/>
      <c r="E106" s="44"/>
      <c r="F106" t="str">
        <f t="shared" si="1"/>
        <v>Odd</v>
      </c>
    </row>
    <row r="107" spans="1:6" x14ac:dyDescent="0.25">
      <c r="A107" s="3">
        <v>106</v>
      </c>
      <c r="B107" s="3" t="s">
        <v>529</v>
      </c>
      <c r="C107" s="44"/>
      <c r="D107" s="46"/>
      <c r="E107" s="44"/>
      <c r="F107" t="str">
        <f t="shared" si="1"/>
        <v>Even</v>
      </c>
    </row>
    <row r="108" spans="1:6" x14ac:dyDescent="0.25">
      <c r="A108" s="3">
        <v>107</v>
      </c>
      <c r="B108" s="3" t="s">
        <v>14</v>
      </c>
      <c r="C108" s="44"/>
      <c r="D108" s="46"/>
      <c r="E108" s="44"/>
      <c r="F108" t="str">
        <f t="shared" si="1"/>
        <v>Odd</v>
      </c>
    </row>
    <row r="109" spans="1:6" x14ac:dyDescent="0.25">
      <c r="A109" s="3">
        <v>108</v>
      </c>
      <c r="B109" s="3" t="s">
        <v>530</v>
      </c>
      <c r="C109" s="44"/>
      <c r="D109" s="46"/>
      <c r="E109" s="44"/>
      <c r="F109" t="str">
        <f t="shared" si="1"/>
        <v>Even</v>
      </c>
    </row>
    <row r="110" spans="1:6" x14ac:dyDescent="0.25">
      <c r="A110" s="3">
        <v>109</v>
      </c>
      <c r="B110" s="3" t="s">
        <v>14</v>
      </c>
      <c r="C110" s="44"/>
      <c r="D110" s="46"/>
      <c r="E110" s="44"/>
      <c r="F110" t="str">
        <f t="shared" si="1"/>
        <v>Odd</v>
      </c>
    </row>
    <row r="111" spans="1:6" x14ac:dyDescent="0.25">
      <c r="A111" s="3">
        <v>110</v>
      </c>
      <c r="B111" s="3" t="s">
        <v>531</v>
      </c>
      <c r="C111" s="44"/>
      <c r="D111" s="46"/>
      <c r="E111" s="44"/>
      <c r="F111" t="str">
        <f t="shared" si="1"/>
        <v>Even</v>
      </c>
    </row>
    <row r="112" spans="1:6" x14ac:dyDescent="0.25">
      <c r="A112" s="3">
        <v>111</v>
      </c>
      <c r="B112" s="3" t="s">
        <v>14</v>
      </c>
      <c r="C112" s="44"/>
      <c r="D112" s="46"/>
      <c r="E112" s="44"/>
      <c r="F112" t="str">
        <f t="shared" si="1"/>
        <v>Odd</v>
      </c>
    </row>
    <row r="113" spans="1:6" x14ac:dyDescent="0.25">
      <c r="A113" s="3">
        <v>112</v>
      </c>
      <c r="B113" s="3" t="s">
        <v>0</v>
      </c>
      <c r="C113" s="44"/>
      <c r="D113" s="46"/>
      <c r="E113" s="44"/>
      <c r="F113" t="str">
        <f t="shared" si="1"/>
        <v>Even</v>
      </c>
    </row>
    <row r="114" spans="1:6" x14ac:dyDescent="0.25">
      <c r="A114" s="3">
        <v>113</v>
      </c>
      <c r="B114" s="3" t="s">
        <v>664</v>
      </c>
      <c r="C114" s="44"/>
      <c r="D114" s="46"/>
      <c r="E114" s="44"/>
      <c r="F114" t="str">
        <f t="shared" si="1"/>
        <v>Odd</v>
      </c>
    </row>
    <row r="115" spans="1:6" x14ac:dyDescent="0.25">
      <c r="A115" s="3">
        <v>114</v>
      </c>
      <c r="B115" s="3" t="s">
        <v>533</v>
      </c>
      <c r="C115" s="44"/>
      <c r="D115" s="46"/>
      <c r="E115" s="44"/>
      <c r="F115" t="str">
        <f t="shared" si="1"/>
        <v>Even</v>
      </c>
    </row>
    <row r="116" spans="1:6" x14ac:dyDescent="0.25">
      <c r="A116" s="3">
        <v>115</v>
      </c>
      <c r="B116" s="3" t="s">
        <v>665</v>
      </c>
      <c r="C116" s="44"/>
      <c r="D116" s="46"/>
      <c r="E116" s="44"/>
      <c r="F116" t="str">
        <f t="shared" si="1"/>
        <v>Odd</v>
      </c>
    </row>
    <row r="117" spans="1:6" x14ac:dyDescent="0.25">
      <c r="A117" s="3">
        <v>116</v>
      </c>
      <c r="B117" s="3" t="s">
        <v>535</v>
      </c>
      <c r="C117" s="44"/>
      <c r="D117" s="46"/>
      <c r="E117" s="44"/>
      <c r="F117" t="str">
        <f t="shared" si="1"/>
        <v>Even</v>
      </c>
    </row>
    <row r="118" spans="1:6" x14ac:dyDescent="0.25">
      <c r="A118" s="3">
        <v>117</v>
      </c>
      <c r="B118" s="3" t="s">
        <v>666</v>
      </c>
      <c r="C118" s="44"/>
      <c r="D118" s="46"/>
      <c r="E118" s="44"/>
      <c r="F118" t="str">
        <f t="shared" si="1"/>
        <v>Odd</v>
      </c>
    </row>
    <row r="119" spans="1:6" x14ac:dyDescent="0.25">
      <c r="A119" s="3">
        <v>118</v>
      </c>
      <c r="B119" s="3" t="s">
        <v>0</v>
      </c>
      <c r="C119" s="44"/>
      <c r="D119" s="46"/>
      <c r="E119" s="44"/>
      <c r="F119" t="str">
        <f t="shared" si="1"/>
        <v>Even</v>
      </c>
    </row>
    <row r="120" spans="1:6" x14ac:dyDescent="0.25">
      <c r="A120" s="3">
        <v>119</v>
      </c>
      <c r="B120" s="3" t="s">
        <v>537</v>
      </c>
      <c r="C120" s="44"/>
      <c r="D120" s="46"/>
      <c r="E120" s="44"/>
      <c r="F120" t="str">
        <f t="shared" si="1"/>
        <v>Odd</v>
      </c>
    </row>
    <row r="121" spans="1:6" x14ac:dyDescent="0.25">
      <c r="A121" s="3">
        <v>120</v>
      </c>
      <c r="B121" s="3" t="s">
        <v>667</v>
      </c>
      <c r="C121" s="44"/>
      <c r="D121" s="46"/>
      <c r="E121" s="44"/>
      <c r="F121" t="str">
        <f t="shared" si="1"/>
        <v>Even</v>
      </c>
    </row>
    <row r="122" spans="1:6" x14ac:dyDescent="0.25">
      <c r="A122" s="3">
        <v>121</v>
      </c>
      <c r="B122" s="3" t="s">
        <v>539</v>
      </c>
      <c r="C122" s="44"/>
      <c r="D122" s="46"/>
      <c r="E122" s="44"/>
      <c r="F122" t="str">
        <f t="shared" si="1"/>
        <v>Odd</v>
      </c>
    </row>
    <row r="123" spans="1:6" x14ac:dyDescent="0.25">
      <c r="A123" s="3">
        <v>122</v>
      </c>
      <c r="B123" s="3" t="s">
        <v>668</v>
      </c>
      <c r="C123" s="44"/>
      <c r="D123" s="46"/>
      <c r="E123" s="44"/>
      <c r="F123" t="str">
        <f t="shared" si="1"/>
        <v>Even</v>
      </c>
    </row>
    <row r="124" spans="1:6" x14ac:dyDescent="0.25">
      <c r="A124" s="3">
        <v>123</v>
      </c>
      <c r="B124" s="3" t="s">
        <v>541</v>
      </c>
      <c r="C124" s="44"/>
      <c r="D124" s="46"/>
      <c r="E124" s="44"/>
      <c r="F124" t="str">
        <f t="shared" si="1"/>
        <v>Odd</v>
      </c>
    </row>
    <row r="125" spans="1:6" x14ac:dyDescent="0.25">
      <c r="A125" s="3">
        <v>124</v>
      </c>
      <c r="B125" s="3" t="s">
        <v>669</v>
      </c>
      <c r="C125" s="44"/>
      <c r="D125" s="46"/>
      <c r="E125" s="44"/>
      <c r="F125" t="str">
        <f t="shared" si="1"/>
        <v>Even</v>
      </c>
    </row>
    <row r="126" spans="1:6" x14ac:dyDescent="0.25">
      <c r="A126" s="3">
        <v>125</v>
      </c>
      <c r="B126" s="3" t="s">
        <v>543</v>
      </c>
      <c r="C126" s="44"/>
      <c r="D126" s="46"/>
      <c r="E126" s="44"/>
      <c r="F126" t="str">
        <f t="shared" si="1"/>
        <v>Odd</v>
      </c>
    </row>
    <row r="127" spans="1:6" x14ac:dyDescent="0.25">
      <c r="A127" s="3">
        <v>126</v>
      </c>
      <c r="B127" s="3" t="s">
        <v>0</v>
      </c>
      <c r="C127" s="44"/>
      <c r="D127" s="46"/>
      <c r="E127" s="44"/>
      <c r="F127" t="str">
        <f t="shared" si="1"/>
        <v>Even</v>
      </c>
    </row>
    <row r="128" spans="1:6" x14ac:dyDescent="0.25">
      <c r="A128" s="3">
        <v>127</v>
      </c>
      <c r="B128" s="3" t="s">
        <v>544</v>
      </c>
      <c r="C128" s="44"/>
      <c r="D128" s="46"/>
      <c r="E128" s="44"/>
      <c r="F128" t="str">
        <f t="shared" si="1"/>
        <v>Odd</v>
      </c>
    </row>
    <row r="129" spans="1:6" x14ac:dyDescent="0.25">
      <c r="A129" s="3">
        <v>128</v>
      </c>
      <c r="B129" s="3" t="s">
        <v>545</v>
      </c>
      <c r="C129" s="44"/>
      <c r="D129" s="46"/>
      <c r="E129" s="44"/>
      <c r="F129" t="str">
        <f t="shared" si="1"/>
        <v>Even</v>
      </c>
    </row>
    <row r="130" spans="1:6" x14ac:dyDescent="0.25">
      <c r="A130" s="3">
        <v>129</v>
      </c>
      <c r="B130" s="3" t="s">
        <v>546</v>
      </c>
      <c r="C130" s="44"/>
      <c r="D130" s="46"/>
      <c r="E130" s="44"/>
      <c r="F130" t="str">
        <f t="shared" si="1"/>
        <v>Odd</v>
      </c>
    </row>
    <row r="131" spans="1:6" x14ac:dyDescent="0.25">
      <c r="A131" s="3">
        <v>130</v>
      </c>
      <c r="B131" s="3" t="s">
        <v>547</v>
      </c>
      <c r="C131" s="44"/>
      <c r="D131" s="46"/>
      <c r="E131" s="44"/>
      <c r="F131" t="str">
        <f t="shared" ref="F131:F194" si="2">IF(ISODD(A131),"Odd","Even")</f>
        <v>Even</v>
      </c>
    </row>
    <row r="132" spans="1:6" x14ac:dyDescent="0.25">
      <c r="A132" s="3">
        <v>131</v>
      </c>
      <c r="B132" s="3" t="s">
        <v>548</v>
      </c>
      <c r="C132" s="44"/>
      <c r="D132" s="46"/>
      <c r="E132" s="44"/>
      <c r="F132" t="str">
        <f t="shared" si="2"/>
        <v>Odd</v>
      </c>
    </row>
    <row r="133" spans="1:6" x14ac:dyDescent="0.25">
      <c r="A133" s="3">
        <v>132</v>
      </c>
      <c r="B133" s="3" t="s">
        <v>0</v>
      </c>
      <c r="C133" s="44"/>
      <c r="D133" s="46"/>
      <c r="E133" s="44"/>
      <c r="F133" t="str">
        <f t="shared" si="2"/>
        <v>Even</v>
      </c>
    </row>
    <row r="134" spans="1:6" x14ac:dyDescent="0.25">
      <c r="A134" s="3">
        <v>133</v>
      </c>
      <c r="B134" s="3" t="s">
        <v>549</v>
      </c>
      <c r="C134" s="44"/>
      <c r="D134" s="46"/>
      <c r="E134" s="44"/>
      <c r="F134" t="str">
        <f t="shared" si="2"/>
        <v>Odd</v>
      </c>
    </row>
    <row r="135" spans="1:6" x14ac:dyDescent="0.25">
      <c r="A135" s="3">
        <v>134</v>
      </c>
      <c r="B135" s="3" t="s">
        <v>550</v>
      </c>
      <c r="C135" s="44"/>
      <c r="D135" s="46"/>
      <c r="E135" s="44"/>
      <c r="F135" t="str">
        <f t="shared" si="2"/>
        <v>Even</v>
      </c>
    </row>
    <row r="136" spans="1:6" x14ac:dyDescent="0.25">
      <c r="A136" s="3">
        <v>135</v>
      </c>
      <c r="B136" s="3" t="s">
        <v>551</v>
      </c>
      <c r="C136" s="44"/>
      <c r="D136" s="46"/>
      <c r="E136" s="44"/>
      <c r="F136" t="str">
        <f t="shared" si="2"/>
        <v>Odd</v>
      </c>
    </row>
    <row r="137" spans="1:6" x14ac:dyDescent="0.25">
      <c r="A137" s="3">
        <v>136</v>
      </c>
      <c r="B137" s="3" t="s">
        <v>552</v>
      </c>
      <c r="C137" s="44"/>
      <c r="D137" s="46"/>
      <c r="E137" s="44"/>
      <c r="F137" t="str">
        <f t="shared" si="2"/>
        <v>Even</v>
      </c>
    </row>
    <row r="138" spans="1:6" x14ac:dyDescent="0.25">
      <c r="A138" s="3">
        <v>137</v>
      </c>
      <c r="B138" s="3" t="s">
        <v>553</v>
      </c>
      <c r="C138" s="44"/>
      <c r="D138" s="46"/>
      <c r="E138" s="44"/>
      <c r="F138" t="str">
        <f t="shared" si="2"/>
        <v>Odd</v>
      </c>
    </row>
    <row r="139" spans="1:6" x14ac:dyDescent="0.25">
      <c r="A139" s="3">
        <v>138</v>
      </c>
      <c r="B139" s="3" t="s">
        <v>0</v>
      </c>
      <c r="C139" s="44"/>
      <c r="D139" s="46"/>
      <c r="E139" s="44"/>
      <c r="F139" t="str">
        <f t="shared" si="2"/>
        <v>Even</v>
      </c>
    </row>
    <row r="140" spans="1:6" x14ac:dyDescent="0.25">
      <c r="A140" s="3">
        <v>139</v>
      </c>
      <c r="B140" s="3" t="s">
        <v>0</v>
      </c>
      <c r="C140" s="44"/>
      <c r="D140" s="46"/>
      <c r="E140" s="44"/>
      <c r="F140" t="str">
        <f t="shared" si="2"/>
        <v>Odd</v>
      </c>
    </row>
    <row r="141" spans="1:6" x14ac:dyDescent="0.25">
      <c r="A141" s="3">
        <v>140</v>
      </c>
      <c r="B141" s="3" t="s">
        <v>670</v>
      </c>
      <c r="C141" s="44"/>
      <c r="D141" s="46"/>
      <c r="E141" s="44"/>
      <c r="F141" t="str">
        <f t="shared" si="2"/>
        <v>Even</v>
      </c>
    </row>
    <row r="142" spans="1:6" x14ac:dyDescent="0.25">
      <c r="A142" s="3">
        <v>141</v>
      </c>
      <c r="B142" s="3" t="s">
        <v>671</v>
      </c>
      <c r="C142" s="44"/>
      <c r="D142" s="46"/>
      <c r="E142" s="44"/>
      <c r="F142" t="str">
        <f t="shared" si="2"/>
        <v>Odd</v>
      </c>
    </row>
    <row r="143" spans="1:6" x14ac:dyDescent="0.25">
      <c r="A143" s="3">
        <v>142</v>
      </c>
      <c r="B143" s="3" t="s">
        <v>672</v>
      </c>
      <c r="C143" s="44"/>
      <c r="D143" s="46"/>
      <c r="E143" s="44"/>
      <c r="F143" t="str">
        <f t="shared" si="2"/>
        <v>Even</v>
      </c>
    </row>
    <row r="144" spans="1:6" x14ac:dyDescent="0.25">
      <c r="A144" s="3">
        <v>143</v>
      </c>
      <c r="B144" s="3" t="s">
        <v>673</v>
      </c>
      <c r="C144" s="44"/>
      <c r="D144" s="46"/>
      <c r="E144" s="44"/>
      <c r="F144" t="str">
        <f t="shared" si="2"/>
        <v>Odd</v>
      </c>
    </row>
    <row r="145" spans="1:6" x14ac:dyDescent="0.25">
      <c r="A145" s="3">
        <v>144</v>
      </c>
      <c r="B145" s="3" t="s">
        <v>0</v>
      </c>
      <c r="C145" s="44"/>
      <c r="D145" s="46"/>
      <c r="E145" s="44"/>
      <c r="F145" t="str">
        <f t="shared" si="2"/>
        <v>Even</v>
      </c>
    </row>
    <row r="146" spans="1:6" x14ac:dyDescent="0.25">
      <c r="A146" s="3">
        <v>145</v>
      </c>
      <c r="B146" s="3" t="s">
        <v>674</v>
      </c>
      <c r="C146" s="44"/>
      <c r="D146" s="46"/>
      <c r="E146" s="44"/>
      <c r="F146" t="str">
        <f t="shared" si="2"/>
        <v>Odd</v>
      </c>
    </row>
    <row r="147" spans="1:6" x14ac:dyDescent="0.25">
      <c r="A147" s="3">
        <v>146</v>
      </c>
      <c r="B147" s="3" t="s">
        <v>675</v>
      </c>
      <c r="C147" s="44"/>
      <c r="D147" s="46"/>
      <c r="E147" s="44"/>
      <c r="F147" t="str">
        <f t="shared" si="2"/>
        <v>Even</v>
      </c>
    </row>
    <row r="148" spans="1:6" x14ac:dyDescent="0.25">
      <c r="A148" s="3">
        <v>147</v>
      </c>
      <c r="B148" s="3" t="s">
        <v>676</v>
      </c>
      <c r="C148" s="44"/>
      <c r="D148" s="46"/>
      <c r="E148" s="44"/>
      <c r="F148" t="str">
        <f t="shared" si="2"/>
        <v>Odd</v>
      </c>
    </row>
    <row r="149" spans="1:6" x14ac:dyDescent="0.25">
      <c r="A149" s="3">
        <v>148</v>
      </c>
      <c r="B149" s="3" t="s">
        <v>677</v>
      </c>
      <c r="C149" s="44"/>
      <c r="D149" s="46"/>
      <c r="E149" s="44"/>
      <c r="F149" t="str">
        <f t="shared" si="2"/>
        <v>Even</v>
      </c>
    </row>
    <row r="150" spans="1:6" x14ac:dyDescent="0.25">
      <c r="A150" s="3">
        <v>149</v>
      </c>
      <c r="B150" s="3" t="s">
        <v>0</v>
      </c>
      <c r="C150" s="44"/>
      <c r="D150" s="46"/>
      <c r="E150" s="44"/>
      <c r="F150" t="str">
        <f t="shared" si="2"/>
        <v>Odd</v>
      </c>
    </row>
    <row r="151" spans="1:6" x14ac:dyDescent="0.25">
      <c r="A151" s="3">
        <v>150</v>
      </c>
      <c r="B151" s="3" t="s">
        <v>678</v>
      </c>
      <c r="C151" s="44"/>
      <c r="D151" s="46"/>
      <c r="E151" s="44"/>
      <c r="F151" t="str">
        <f t="shared" si="2"/>
        <v>Even</v>
      </c>
    </row>
    <row r="152" spans="1:6" x14ac:dyDescent="0.25">
      <c r="A152" s="3">
        <v>151</v>
      </c>
      <c r="B152" s="3" t="s">
        <v>679</v>
      </c>
      <c r="C152" s="44"/>
      <c r="D152" s="46"/>
      <c r="E152" s="44"/>
      <c r="F152" t="str">
        <f t="shared" si="2"/>
        <v>Odd</v>
      </c>
    </row>
    <row r="153" spans="1:6" x14ac:dyDescent="0.25">
      <c r="A153" s="3">
        <v>152</v>
      </c>
      <c r="B153" s="3" t="s">
        <v>680</v>
      </c>
      <c r="C153" s="44"/>
      <c r="D153" s="46"/>
      <c r="E153" s="44"/>
      <c r="F153" t="str">
        <f t="shared" si="2"/>
        <v>Even</v>
      </c>
    </row>
    <row r="154" spans="1:6" x14ac:dyDescent="0.25">
      <c r="A154" s="3">
        <v>153</v>
      </c>
      <c r="B154" s="3" t="s">
        <v>681</v>
      </c>
      <c r="C154" s="44"/>
      <c r="D154" s="46"/>
      <c r="E154" s="44"/>
      <c r="F154" t="str">
        <f t="shared" si="2"/>
        <v>Odd</v>
      </c>
    </row>
    <row r="155" spans="1:6" x14ac:dyDescent="0.25">
      <c r="A155" s="3">
        <v>154</v>
      </c>
      <c r="B155" s="3" t="s">
        <v>682</v>
      </c>
      <c r="C155" s="44"/>
      <c r="D155" s="46"/>
      <c r="E155" s="44"/>
      <c r="F155" t="str">
        <f t="shared" si="2"/>
        <v>Even</v>
      </c>
    </row>
    <row r="156" spans="1:6" x14ac:dyDescent="0.25">
      <c r="A156" s="3">
        <v>155</v>
      </c>
      <c r="B156" s="3" t="s">
        <v>683</v>
      </c>
      <c r="C156" s="44"/>
      <c r="D156" s="46"/>
      <c r="E156" s="44"/>
      <c r="F156" t="str">
        <f t="shared" si="2"/>
        <v>Odd</v>
      </c>
    </row>
    <row r="157" spans="1:6" x14ac:dyDescent="0.25">
      <c r="A157" s="3">
        <v>156</v>
      </c>
      <c r="B157" s="3" t="s">
        <v>684</v>
      </c>
      <c r="C157" s="44"/>
      <c r="D157" s="46"/>
      <c r="E157" s="44"/>
      <c r="F157" t="str">
        <f t="shared" si="2"/>
        <v>Even</v>
      </c>
    </row>
    <row r="158" spans="1:6" x14ac:dyDescent="0.25">
      <c r="A158" s="3">
        <v>157</v>
      </c>
      <c r="B158" s="3" t="s">
        <v>685</v>
      </c>
      <c r="C158" s="44"/>
      <c r="D158" s="46"/>
      <c r="E158" s="44"/>
      <c r="F158" t="str">
        <f t="shared" si="2"/>
        <v>Odd</v>
      </c>
    </row>
    <row r="159" spans="1:6" x14ac:dyDescent="0.25">
      <c r="A159" s="3">
        <v>158</v>
      </c>
      <c r="B159" s="3" t="s">
        <v>0</v>
      </c>
      <c r="C159" s="44"/>
      <c r="D159" s="46"/>
      <c r="E159" s="44"/>
      <c r="F159" t="str">
        <f t="shared" si="2"/>
        <v>Even</v>
      </c>
    </row>
    <row r="160" spans="1:6" x14ac:dyDescent="0.25">
      <c r="A160" s="3">
        <v>159</v>
      </c>
      <c r="B160" s="3" t="s">
        <v>0</v>
      </c>
      <c r="C160" s="44"/>
      <c r="D160" s="46"/>
      <c r="E160" s="44"/>
      <c r="F160" t="str">
        <f t="shared" si="2"/>
        <v>Odd</v>
      </c>
    </row>
    <row r="161" spans="1:6" x14ac:dyDescent="0.25">
      <c r="A161" s="3">
        <v>160</v>
      </c>
      <c r="B161" s="3" t="s">
        <v>558</v>
      </c>
      <c r="C161" s="44"/>
      <c r="D161" s="46"/>
      <c r="E161" s="44"/>
      <c r="F161" t="str">
        <f t="shared" si="2"/>
        <v>Even</v>
      </c>
    </row>
    <row r="162" spans="1:6" x14ac:dyDescent="0.25">
      <c r="A162" s="3">
        <v>161</v>
      </c>
      <c r="B162" s="3" t="s">
        <v>555</v>
      </c>
      <c r="C162" s="44"/>
      <c r="D162" s="46"/>
      <c r="E162" s="44"/>
      <c r="F162" t="str">
        <f t="shared" si="2"/>
        <v>Odd</v>
      </c>
    </row>
    <row r="163" spans="1:6" x14ac:dyDescent="0.25">
      <c r="A163" s="3">
        <v>162</v>
      </c>
      <c r="B163" s="3" t="s">
        <v>560</v>
      </c>
      <c r="C163" s="44"/>
      <c r="D163" s="46"/>
      <c r="E163" s="44"/>
      <c r="F163" t="str">
        <f t="shared" si="2"/>
        <v>Even</v>
      </c>
    </row>
    <row r="164" spans="1:6" x14ac:dyDescent="0.25">
      <c r="A164" s="3">
        <v>163</v>
      </c>
      <c r="B164" s="3" t="s">
        <v>557</v>
      </c>
      <c r="C164" s="44"/>
      <c r="D164" s="46"/>
      <c r="E164" s="44"/>
      <c r="F164" t="str">
        <f t="shared" si="2"/>
        <v>Odd</v>
      </c>
    </row>
    <row r="165" spans="1:6" x14ac:dyDescent="0.25">
      <c r="A165" s="3">
        <v>164</v>
      </c>
      <c r="B165" s="3" t="s">
        <v>686</v>
      </c>
      <c r="C165" s="44"/>
      <c r="D165" s="46"/>
      <c r="E165" s="44"/>
      <c r="F165" t="str">
        <f t="shared" si="2"/>
        <v>Even</v>
      </c>
    </row>
    <row r="166" spans="1:6" x14ac:dyDescent="0.25">
      <c r="A166" s="3">
        <v>165</v>
      </c>
      <c r="B166" s="3" t="s">
        <v>687</v>
      </c>
      <c r="C166" s="44"/>
      <c r="D166" s="46"/>
      <c r="E166" s="44"/>
      <c r="F166" t="str">
        <f t="shared" si="2"/>
        <v>Odd</v>
      </c>
    </row>
    <row r="167" spans="1:6" x14ac:dyDescent="0.25">
      <c r="A167" s="3">
        <v>166</v>
      </c>
      <c r="B167" s="3" t="s">
        <v>688</v>
      </c>
      <c r="C167" s="44"/>
      <c r="D167" s="46"/>
      <c r="E167" s="44"/>
      <c r="F167" t="str">
        <f t="shared" si="2"/>
        <v>Even</v>
      </c>
    </row>
    <row r="168" spans="1:6" x14ac:dyDescent="0.25">
      <c r="A168" s="3">
        <v>167</v>
      </c>
      <c r="B168" s="3" t="s">
        <v>689</v>
      </c>
      <c r="C168" s="44"/>
      <c r="D168" s="46"/>
      <c r="E168" s="44"/>
      <c r="F168" t="str">
        <f t="shared" si="2"/>
        <v>Odd</v>
      </c>
    </row>
    <row r="169" spans="1:6" x14ac:dyDescent="0.25">
      <c r="A169" s="3">
        <v>168</v>
      </c>
      <c r="B169" s="3" t="s">
        <v>556</v>
      </c>
      <c r="C169" s="44"/>
      <c r="D169" s="46"/>
      <c r="E169" s="44"/>
      <c r="F169" t="str">
        <f t="shared" si="2"/>
        <v>Even</v>
      </c>
    </row>
    <row r="170" spans="1:6" x14ac:dyDescent="0.25">
      <c r="A170" s="3">
        <v>169</v>
      </c>
      <c r="B170" s="3" t="s">
        <v>0</v>
      </c>
      <c r="C170" s="44"/>
      <c r="D170" s="46"/>
      <c r="E170" s="44"/>
      <c r="F170" t="str">
        <f t="shared" si="2"/>
        <v>Odd</v>
      </c>
    </row>
    <row r="171" spans="1:6" x14ac:dyDescent="0.25">
      <c r="A171" s="3">
        <v>170</v>
      </c>
      <c r="B171" s="3" t="s">
        <v>554</v>
      </c>
      <c r="C171" s="44"/>
      <c r="D171" s="46"/>
      <c r="E171" s="44"/>
      <c r="F171" t="str">
        <f t="shared" si="2"/>
        <v>Even</v>
      </c>
    </row>
    <row r="172" spans="1:6" x14ac:dyDescent="0.25">
      <c r="A172" s="3">
        <v>171</v>
      </c>
      <c r="B172" s="3" t="s">
        <v>690</v>
      </c>
      <c r="C172" s="44"/>
      <c r="D172" s="46"/>
      <c r="E172" s="44"/>
      <c r="F172" t="str">
        <f t="shared" si="2"/>
        <v>Odd</v>
      </c>
    </row>
    <row r="173" spans="1:6" x14ac:dyDescent="0.25">
      <c r="A173" s="3">
        <v>172</v>
      </c>
      <c r="B173" s="3" t="s">
        <v>0</v>
      </c>
      <c r="C173" s="44"/>
      <c r="D173" s="46"/>
      <c r="E173" s="44"/>
      <c r="F173" t="str">
        <f t="shared" si="2"/>
        <v>Even</v>
      </c>
    </row>
    <row r="174" spans="1:6" x14ac:dyDescent="0.25">
      <c r="A174" s="3">
        <v>173</v>
      </c>
      <c r="B174" s="3" t="s">
        <v>691</v>
      </c>
      <c r="C174" s="44"/>
      <c r="D174" s="46"/>
      <c r="E174" s="44"/>
      <c r="F174" t="str">
        <f t="shared" si="2"/>
        <v>Odd</v>
      </c>
    </row>
    <row r="175" spans="1:6" x14ac:dyDescent="0.25">
      <c r="A175" s="3">
        <v>174</v>
      </c>
      <c r="B175" s="3" t="s">
        <v>692</v>
      </c>
      <c r="C175" s="44"/>
      <c r="D175" s="46"/>
      <c r="E175" s="44"/>
      <c r="F175" t="str">
        <f t="shared" si="2"/>
        <v>Even</v>
      </c>
    </row>
    <row r="176" spans="1:6" x14ac:dyDescent="0.25">
      <c r="A176" s="3">
        <v>175</v>
      </c>
      <c r="B176" s="3" t="s">
        <v>693</v>
      </c>
      <c r="C176" s="44"/>
      <c r="D176" s="46"/>
      <c r="E176" s="44"/>
      <c r="F176" t="str">
        <f t="shared" si="2"/>
        <v>Odd</v>
      </c>
    </row>
    <row r="177" spans="1:6" x14ac:dyDescent="0.25">
      <c r="A177" s="3">
        <v>176</v>
      </c>
      <c r="B177" s="3" t="s">
        <v>694</v>
      </c>
      <c r="C177" s="44"/>
      <c r="D177" s="46"/>
      <c r="E177" s="44"/>
      <c r="F177" t="str">
        <f t="shared" si="2"/>
        <v>Even</v>
      </c>
    </row>
    <row r="178" spans="1:6" x14ac:dyDescent="0.25">
      <c r="A178" s="3">
        <v>177</v>
      </c>
      <c r="B178" s="3" t="s">
        <v>695</v>
      </c>
      <c r="C178" s="44"/>
      <c r="D178" s="46"/>
      <c r="E178" s="44"/>
      <c r="F178" t="str">
        <f t="shared" si="2"/>
        <v>Odd</v>
      </c>
    </row>
    <row r="179" spans="1:6" x14ac:dyDescent="0.25">
      <c r="A179" s="3">
        <v>178</v>
      </c>
      <c r="B179" s="3" t="s">
        <v>0</v>
      </c>
      <c r="C179" s="44"/>
      <c r="D179" s="46"/>
      <c r="E179" s="44"/>
      <c r="F179" t="str">
        <f t="shared" si="2"/>
        <v>Even</v>
      </c>
    </row>
    <row r="180" spans="1:6" x14ac:dyDescent="0.25">
      <c r="A180" s="3">
        <v>179</v>
      </c>
      <c r="B180" s="3" t="s">
        <v>0</v>
      </c>
      <c r="C180" s="44"/>
      <c r="D180" s="46"/>
      <c r="E180" s="44"/>
      <c r="F180" t="str">
        <f t="shared" si="2"/>
        <v>Odd</v>
      </c>
    </row>
    <row r="181" spans="1:6" x14ac:dyDescent="0.25">
      <c r="A181" s="3">
        <v>180</v>
      </c>
      <c r="B181" s="3" t="s">
        <v>696</v>
      </c>
      <c r="C181" s="44"/>
      <c r="D181" s="46"/>
      <c r="E181" s="44"/>
      <c r="F181" t="str">
        <f t="shared" si="2"/>
        <v>Even</v>
      </c>
    </row>
    <row r="182" spans="1:6" x14ac:dyDescent="0.25">
      <c r="A182" s="3">
        <v>181</v>
      </c>
      <c r="B182" s="3" t="s">
        <v>697</v>
      </c>
      <c r="C182" s="44"/>
      <c r="D182" s="46"/>
      <c r="E182" s="44"/>
      <c r="F182" t="str">
        <f t="shared" si="2"/>
        <v>Odd</v>
      </c>
    </row>
    <row r="183" spans="1:6" x14ac:dyDescent="0.25">
      <c r="A183" s="3">
        <v>182</v>
      </c>
      <c r="B183" s="3" t="s">
        <v>698</v>
      </c>
      <c r="C183" s="44"/>
      <c r="D183" s="46"/>
      <c r="E183" s="44"/>
      <c r="F183" t="str">
        <f t="shared" si="2"/>
        <v>Even</v>
      </c>
    </row>
    <row r="184" spans="1:6" x14ac:dyDescent="0.25">
      <c r="A184" s="3">
        <v>183</v>
      </c>
      <c r="B184" s="3" t="s">
        <v>699</v>
      </c>
      <c r="C184" s="44"/>
      <c r="D184" s="46"/>
      <c r="E184" s="44"/>
      <c r="F184" t="str">
        <f t="shared" si="2"/>
        <v>Odd</v>
      </c>
    </row>
    <row r="185" spans="1:6" x14ac:dyDescent="0.25">
      <c r="A185" s="3">
        <v>184</v>
      </c>
      <c r="B185" s="3" t="s">
        <v>700</v>
      </c>
      <c r="C185" s="44"/>
      <c r="D185" s="46"/>
      <c r="E185" s="44"/>
      <c r="F185" t="str">
        <f t="shared" si="2"/>
        <v>Even</v>
      </c>
    </row>
    <row r="186" spans="1:6" x14ac:dyDescent="0.25">
      <c r="A186" s="3">
        <v>185</v>
      </c>
      <c r="B186" s="3" t="s">
        <v>0</v>
      </c>
      <c r="C186" s="44"/>
      <c r="D186" s="46"/>
      <c r="E186" s="44"/>
      <c r="F186" t="str">
        <f t="shared" si="2"/>
        <v>Odd</v>
      </c>
    </row>
    <row r="187" spans="1:6" x14ac:dyDescent="0.25">
      <c r="A187" s="3">
        <v>186</v>
      </c>
      <c r="B187" s="3" t="s">
        <v>701</v>
      </c>
      <c r="C187" s="44"/>
      <c r="D187" s="46"/>
      <c r="E187" s="44"/>
      <c r="F187" t="str">
        <f t="shared" si="2"/>
        <v>Even</v>
      </c>
    </row>
    <row r="188" spans="1:6" x14ac:dyDescent="0.25">
      <c r="A188" s="3">
        <v>187</v>
      </c>
      <c r="B188" s="3" t="s">
        <v>702</v>
      </c>
      <c r="C188" s="44"/>
      <c r="D188" s="46"/>
      <c r="E188" s="44"/>
      <c r="F188" t="str">
        <f t="shared" si="2"/>
        <v>Odd</v>
      </c>
    </row>
    <row r="189" spans="1:6" x14ac:dyDescent="0.25">
      <c r="A189" s="3">
        <v>188</v>
      </c>
      <c r="B189" s="3" t="s">
        <v>703</v>
      </c>
      <c r="C189" s="44"/>
      <c r="D189" s="46"/>
      <c r="E189" s="44"/>
      <c r="F189" t="str">
        <f t="shared" si="2"/>
        <v>Even</v>
      </c>
    </row>
    <row r="190" spans="1:6" x14ac:dyDescent="0.25">
      <c r="A190" s="3">
        <v>189</v>
      </c>
      <c r="B190" s="3" t="s">
        <v>704</v>
      </c>
      <c r="C190" s="44"/>
      <c r="D190" s="46"/>
      <c r="E190" s="44"/>
      <c r="F190" t="str">
        <f t="shared" si="2"/>
        <v>Odd</v>
      </c>
    </row>
    <row r="191" spans="1:6" x14ac:dyDescent="0.25">
      <c r="A191" s="3">
        <v>190</v>
      </c>
      <c r="B191" s="3" t="s">
        <v>705</v>
      </c>
      <c r="C191" s="44"/>
      <c r="D191" s="46"/>
      <c r="E191" s="44"/>
      <c r="F191" t="str">
        <f t="shared" si="2"/>
        <v>Even</v>
      </c>
    </row>
    <row r="192" spans="1:6" x14ac:dyDescent="0.25">
      <c r="A192" s="3">
        <v>191</v>
      </c>
      <c r="B192" s="3" t="s">
        <v>706</v>
      </c>
      <c r="C192" s="44"/>
      <c r="D192" s="46"/>
      <c r="E192" s="44"/>
      <c r="F192" t="str">
        <f t="shared" si="2"/>
        <v>Odd</v>
      </c>
    </row>
    <row r="193" spans="1:6" x14ac:dyDescent="0.25">
      <c r="A193" s="3">
        <v>192</v>
      </c>
      <c r="B193" s="3" t="s">
        <v>707</v>
      </c>
      <c r="C193" s="44"/>
      <c r="D193" s="46"/>
      <c r="E193" s="44"/>
      <c r="F193" t="str">
        <f t="shared" si="2"/>
        <v>Even</v>
      </c>
    </row>
    <row r="194" spans="1:6" x14ac:dyDescent="0.25">
      <c r="A194" s="3">
        <v>193</v>
      </c>
      <c r="B194" s="3" t="s">
        <v>708</v>
      </c>
      <c r="C194" s="44"/>
      <c r="D194" s="46"/>
      <c r="E194" s="44"/>
      <c r="F194" t="str">
        <f t="shared" si="2"/>
        <v>Odd</v>
      </c>
    </row>
    <row r="195" spans="1:6" x14ac:dyDescent="0.25">
      <c r="A195" s="3">
        <v>194</v>
      </c>
      <c r="B195" s="3" t="s">
        <v>709</v>
      </c>
      <c r="C195" s="44"/>
      <c r="D195" s="46"/>
      <c r="E195" s="44"/>
      <c r="F195" t="str">
        <f t="shared" ref="F195:F201" si="3">IF(ISODD(A195),"Odd","Even")</f>
        <v>Even</v>
      </c>
    </row>
    <row r="196" spans="1:6" x14ac:dyDescent="0.25">
      <c r="A196" s="3">
        <v>195</v>
      </c>
      <c r="B196" s="3" t="s">
        <v>457</v>
      </c>
      <c r="C196" s="44"/>
      <c r="D196" s="46"/>
      <c r="E196" s="44"/>
      <c r="F196" t="str">
        <f t="shared" si="3"/>
        <v>Odd</v>
      </c>
    </row>
    <row r="197" spans="1:6" x14ac:dyDescent="0.25">
      <c r="A197" s="3">
        <v>196</v>
      </c>
      <c r="B197" s="3" t="s">
        <v>710</v>
      </c>
      <c r="C197" s="44"/>
      <c r="D197" s="46"/>
      <c r="E197" s="44"/>
      <c r="F197" t="str">
        <f t="shared" si="3"/>
        <v>Even</v>
      </c>
    </row>
    <row r="198" spans="1:6" x14ac:dyDescent="0.25">
      <c r="A198" s="3">
        <v>197</v>
      </c>
      <c r="B198" s="3" t="s">
        <v>711</v>
      </c>
      <c r="C198" s="44"/>
      <c r="D198" s="46"/>
      <c r="E198" s="44"/>
      <c r="F198" t="str">
        <f t="shared" si="3"/>
        <v>Odd</v>
      </c>
    </row>
    <row r="199" spans="1:6" x14ac:dyDescent="0.25">
      <c r="A199" s="3">
        <v>198</v>
      </c>
      <c r="B199" s="3" t="s">
        <v>712</v>
      </c>
      <c r="C199" s="44"/>
      <c r="D199" s="46"/>
      <c r="E199" s="44"/>
      <c r="F199" t="str">
        <f t="shared" si="3"/>
        <v>Even</v>
      </c>
    </row>
    <row r="200" spans="1:6" x14ac:dyDescent="0.25">
      <c r="A200" s="3">
        <v>199</v>
      </c>
      <c r="B200" s="3" t="s">
        <v>713</v>
      </c>
      <c r="C200" s="44"/>
      <c r="D200" s="46"/>
      <c r="E200" s="44"/>
      <c r="F200" t="str">
        <f t="shared" si="3"/>
        <v>Odd</v>
      </c>
    </row>
    <row r="201" spans="1:6" x14ac:dyDescent="0.25">
      <c r="A201" s="3">
        <v>200</v>
      </c>
      <c r="B201" s="3" t="s">
        <v>714</v>
      </c>
      <c r="C201" s="44"/>
      <c r="D201" s="46"/>
      <c r="E201" s="44"/>
      <c r="F201" t="str">
        <f t="shared" si="3"/>
        <v>Even</v>
      </c>
    </row>
  </sheetData>
  <sheetProtection algorithmName="SHA-512" hashValue="SxL3NIeQoYpb4RermZnndfukXyOlrFNbjFGk7SaASUscA53yrDQ5azGC+D4IsoeVjHi2WSFvpk/P0YpGEoqkVw==" saltValue="xb3Xsy7tvXlNYWEQGoYuUg==" spinCount="100000" sheet="1" sort="0" autoFilter="0"/>
  <autoFilter ref="B1:B201" xr:uid="{DB69B583-A7E5-41F3-860F-CEB3AC1C50C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2C5F-677B-4CC0-97FD-680C937460B9}">
  <dimension ref="A1:AA201"/>
  <sheetViews>
    <sheetView zoomScale="70" zoomScaleNormal="70" workbookViewId="0">
      <pane ySplit="1" topLeftCell="A2" activePane="bottomLeft" state="frozen"/>
      <selection activeCell="B1" sqref="B1"/>
      <selection pane="bottomLeft" activeCell="E74" sqref="E74"/>
    </sheetView>
  </sheetViews>
  <sheetFormatPr defaultRowHeight="15" x14ac:dyDescent="0.25"/>
  <cols>
    <col min="1" max="1" width="8.28515625" style="1" bestFit="1" customWidth="1"/>
    <col min="2" max="2" width="85.28515625" bestFit="1" customWidth="1"/>
    <col min="3" max="3" width="13.28515625" customWidth="1"/>
    <col min="4" max="4" width="18.42578125" style="1" customWidth="1"/>
    <col min="5" max="5" width="62.28515625" customWidth="1"/>
    <col min="10" max="10" width="14.140625" bestFit="1" customWidth="1"/>
    <col min="11" max="16" width="3.42578125" bestFit="1" customWidth="1"/>
    <col min="17" max="18" width="3" bestFit="1" customWidth="1"/>
    <col min="19" max="26" width="2.42578125" bestFit="1" customWidth="1"/>
    <col min="27" max="27" width="14.42578125" bestFit="1" customWidth="1"/>
  </cols>
  <sheetData>
    <row r="1" spans="1:27" ht="30.75" thickBot="1" x14ac:dyDescent="0.3">
      <c r="A1" s="8" t="s">
        <v>309</v>
      </c>
      <c r="B1" s="43" t="s">
        <v>17</v>
      </c>
      <c r="C1" s="44" t="s">
        <v>1625</v>
      </c>
      <c r="D1" s="45" t="s">
        <v>1638</v>
      </c>
      <c r="E1" s="44" t="s">
        <v>1631</v>
      </c>
      <c r="G1" s="71" t="s">
        <v>2111</v>
      </c>
    </row>
    <row r="2" spans="1:27" ht="15.75" thickBot="1" x14ac:dyDescent="0.3">
      <c r="A2" s="2">
        <v>1</v>
      </c>
      <c r="B2" s="6" t="s">
        <v>43</v>
      </c>
      <c r="C2" s="44"/>
      <c r="D2" s="46"/>
      <c r="E2" s="44"/>
      <c r="F2" t="str">
        <f>IF(ISODD(A2),"Odd","Even")</f>
        <v>Odd</v>
      </c>
    </row>
    <row r="3" spans="1:27" ht="15.75" thickBot="1" x14ac:dyDescent="0.3">
      <c r="A3" s="2">
        <v>2</v>
      </c>
      <c r="B3" s="6" t="s">
        <v>0</v>
      </c>
      <c r="C3" s="44"/>
      <c r="D3" s="46"/>
      <c r="E3" s="44"/>
      <c r="F3" t="str">
        <f t="shared" ref="F3:F66" si="0">IF(ISODD(A3),"Odd","Even")</f>
        <v>Even</v>
      </c>
      <c r="J3" s="115" t="s">
        <v>1634</v>
      </c>
      <c r="K3" s="106">
        <v>15</v>
      </c>
      <c r="L3" s="107">
        <v>14</v>
      </c>
      <c r="M3" s="107">
        <v>13</v>
      </c>
      <c r="N3" s="107">
        <v>12</v>
      </c>
      <c r="O3" s="107">
        <v>11</v>
      </c>
      <c r="P3" s="107">
        <v>10</v>
      </c>
      <c r="Q3" s="107">
        <v>9</v>
      </c>
      <c r="R3" s="107">
        <v>8</v>
      </c>
      <c r="S3" s="107">
        <v>7</v>
      </c>
      <c r="T3" s="107">
        <v>6</v>
      </c>
      <c r="U3" s="107">
        <v>5</v>
      </c>
      <c r="V3" s="107">
        <v>4</v>
      </c>
      <c r="W3" s="107">
        <v>3</v>
      </c>
      <c r="X3" s="107">
        <v>2</v>
      </c>
      <c r="Y3" s="107">
        <v>1</v>
      </c>
      <c r="Z3" s="108">
        <v>0</v>
      </c>
    </row>
    <row r="4" spans="1:27" x14ac:dyDescent="0.25">
      <c r="A4" s="2">
        <v>3</v>
      </c>
      <c r="B4" s="6" t="s">
        <v>46</v>
      </c>
      <c r="C4" s="44"/>
      <c r="D4" s="46"/>
      <c r="E4" s="44"/>
      <c r="F4" t="str">
        <f t="shared" si="0"/>
        <v>Odd</v>
      </c>
      <c r="J4" s="114" t="s">
        <v>1974</v>
      </c>
      <c r="K4" s="104">
        <v>0</v>
      </c>
      <c r="L4" s="54">
        <v>0</v>
      </c>
      <c r="M4" s="54">
        <v>1</v>
      </c>
      <c r="N4" s="54">
        <v>0</v>
      </c>
      <c r="O4" s="54">
        <v>1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105">
        <v>0</v>
      </c>
    </row>
    <row r="5" spans="1:27" ht="15.75" thickBot="1" x14ac:dyDescent="0.3">
      <c r="A5" s="2">
        <v>4</v>
      </c>
      <c r="B5" s="6" t="s">
        <v>48</v>
      </c>
      <c r="C5" s="44"/>
      <c r="D5" s="46"/>
      <c r="E5" s="44"/>
      <c r="F5" t="str">
        <f t="shared" si="0"/>
        <v>Even</v>
      </c>
      <c r="J5" s="113" t="s">
        <v>1975</v>
      </c>
      <c r="K5" s="110">
        <v>0</v>
      </c>
      <c r="L5" s="111">
        <v>0</v>
      </c>
      <c r="M5" s="111">
        <v>0</v>
      </c>
      <c r="N5" s="111">
        <v>1</v>
      </c>
      <c r="O5" s="111">
        <v>0</v>
      </c>
      <c r="P5" s="111">
        <v>1</v>
      </c>
      <c r="Q5" s="111">
        <v>0</v>
      </c>
      <c r="R5" s="111">
        <v>0</v>
      </c>
      <c r="S5" s="111">
        <v>0</v>
      </c>
      <c r="T5" s="111" t="s">
        <v>1976</v>
      </c>
      <c r="U5" s="111" t="s">
        <v>1976</v>
      </c>
      <c r="V5" s="111">
        <v>0</v>
      </c>
      <c r="W5" s="111">
        <v>0</v>
      </c>
      <c r="X5" s="111">
        <v>0</v>
      </c>
      <c r="Y5" s="111">
        <v>0</v>
      </c>
      <c r="Z5" s="112" t="s">
        <v>1976</v>
      </c>
      <c r="AA5" t="s">
        <v>1979</v>
      </c>
    </row>
    <row r="6" spans="1:27" ht="15.75" thickBot="1" x14ac:dyDescent="0.3">
      <c r="A6" s="2">
        <v>5</v>
      </c>
      <c r="B6" s="6" t="s">
        <v>45</v>
      </c>
      <c r="C6" s="44"/>
      <c r="D6" s="46"/>
      <c r="E6" s="44"/>
      <c r="F6" t="str">
        <f t="shared" si="0"/>
        <v>Odd</v>
      </c>
      <c r="J6" s="109" t="s">
        <v>1977</v>
      </c>
      <c r="K6" s="107">
        <v>19</v>
      </c>
      <c r="L6" s="107">
        <v>18</v>
      </c>
      <c r="M6" s="107">
        <v>17</v>
      </c>
      <c r="N6" s="107" t="s">
        <v>1976</v>
      </c>
      <c r="O6" s="107">
        <v>15</v>
      </c>
      <c r="P6" s="107">
        <v>14</v>
      </c>
      <c r="Q6" s="107">
        <v>13</v>
      </c>
      <c r="R6" s="107">
        <v>12</v>
      </c>
      <c r="S6" s="107" t="s">
        <v>1976</v>
      </c>
      <c r="T6" s="107">
        <v>8</v>
      </c>
      <c r="U6" s="107">
        <v>7</v>
      </c>
      <c r="V6" s="107">
        <v>6</v>
      </c>
      <c r="W6" s="107">
        <v>5</v>
      </c>
      <c r="X6" s="107">
        <v>4</v>
      </c>
      <c r="Y6" s="107">
        <v>3</v>
      </c>
      <c r="Z6" s="108">
        <v>2</v>
      </c>
      <c r="AA6" t="s">
        <v>1978</v>
      </c>
    </row>
    <row r="7" spans="1:27" x14ac:dyDescent="0.25">
      <c r="A7" s="2">
        <v>6</v>
      </c>
      <c r="B7" s="6" t="s">
        <v>49</v>
      </c>
      <c r="C7" s="44"/>
      <c r="D7" s="46"/>
      <c r="E7" s="44"/>
      <c r="F7" t="str">
        <f t="shared" si="0"/>
        <v>Even</v>
      </c>
    </row>
    <row r="8" spans="1:27" x14ac:dyDescent="0.25">
      <c r="A8" s="2">
        <v>7</v>
      </c>
      <c r="B8" s="6" t="s">
        <v>0</v>
      </c>
      <c r="C8" s="44"/>
      <c r="D8" s="46"/>
      <c r="E8" s="44"/>
      <c r="F8" t="str">
        <f t="shared" si="0"/>
        <v>Odd</v>
      </c>
    </row>
    <row r="9" spans="1:27" x14ac:dyDescent="0.25">
      <c r="A9" s="2">
        <v>8</v>
      </c>
      <c r="B9" s="6" t="s">
        <v>0</v>
      </c>
      <c r="C9" s="44"/>
      <c r="D9" s="46"/>
      <c r="E9" s="44"/>
      <c r="F9" t="str">
        <f t="shared" si="0"/>
        <v>Even</v>
      </c>
    </row>
    <row r="10" spans="1:27" x14ac:dyDescent="0.25">
      <c r="A10" s="2">
        <v>9</v>
      </c>
      <c r="B10" s="6" t="s">
        <v>42</v>
      </c>
      <c r="C10" s="44"/>
      <c r="D10" s="46"/>
      <c r="E10" s="44"/>
      <c r="F10" t="str">
        <f t="shared" si="0"/>
        <v>Odd</v>
      </c>
    </row>
    <row r="11" spans="1:27" x14ac:dyDescent="0.25">
      <c r="A11" s="2">
        <v>10</v>
      </c>
      <c r="B11" s="6" t="s">
        <v>50</v>
      </c>
      <c r="C11" s="44"/>
      <c r="D11" s="46"/>
      <c r="E11" s="44"/>
      <c r="F11" t="str">
        <f t="shared" si="0"/>
        <v>Even</v>
      </c>
    </row>
    <row r="12" spans="1:27" x14ac:dyDescent="0.25">
      <c r="A12" s="2">
        <v>11</v>
      </c>
      <c r="B12" s="6" t="s">
        <v>44</v>
      </c>
      <c r="C12" s="44"/>
      <c r="D12" s="46"/>
      <c r="E12" s="44"/>
      <c r="F12" t="str">
        <f t="shared" si="0"/>
        <v>Odd</v>
      </c>
    </row>
    <row r="13" spans="1:27" x14ac:dyDescent="0.25">
      <c r="A13" s="2">
        <v>12</v>
      </c>
      <c r="B13" s="6" t="s">
        <v>51</v>
      </c>
      <c r="C13" s="44"/>
      <c r="D13" s="46"/>
      <c r="E13" s="44"/>
      <c r="F13" t="str">
        <f t="shared" si="0"/>
        <v>Even</v>
      </c>
    </row>
    <row r="14" spans="1:27" x14ac:dyDescent="0.25">
      <c r="A14" s="2">
        <v>13</v>
      </c>
      <c r="B14" s="6" t="s">
        <v>0</v>
      </c>
      <c r="C14" s="44"/>
      <c r="D14" s="46"/>
      <c r="E14" s="44"/>
      <c r="F14" t="str">
        <f t="shared" si="0"/>
        <v>Odd</v>
      </c>
    </row>
    <row r="15" spans="1:27" x14ac:dyDescent="0.25">
      <c r="A15" s="2">
        <v>14</v>
      </c>
      <c r="B15" s="6" t="s">
        <v>0</v>
      </c>
      <c r="C15" s="44"/>
      <c r="D15" s="46"/>
      <c r="E15" s="44"/>
      <c r="F15" t="str">
        <f t="shared" si="0"/>
        <v>Even</v>
      </c>
    </row>
    <row r="16" spans="1:27" x14ac:dyDescent="0.25">
      <c r="A16" s="2">
        <v>15</v>
      </c>
      <c r="B16" s="6" t="s">
        <v>47</v>
      </c>
      <c r="C16" s="44"/>
      <c r="D16" s="46"/>
      <c r="E16" s="44"/>
      <c r="F16" t="str">
        <f t="shared" si="0"/>
        <v>Odd</v>
      </c>
    </row>
    <row r="17" spans="1:6" x14ac:dyDescent="0.25">
      <c r="A17" s="2">
        <v>16</v>
      </c>
      <c r="B17" s="6" t="s">
        <v>108</v>
      </c>
      <c r="C17" s="44"/>
      <c r="D17" s="46"/>
      <c r="E17" s="44"/>
      <c r="F17" t="str">
        <f t="shared" si="0"/>
        <v>Even</v>
      </c>
    </row>
    <row r="18" spans="1:6" x14ac:dyDescent="0.25">
      <c r="A18" s="2">
        <v>17</v>
      </c>
      <c r="B18" s="6" t="s">
        <v>88</v>
      </c>
      <c r="C18" s="44"/>
      <c r="D18" s="46"/>
      <c r="E18" s="44"/>
      <c r="F18" t="str">
        <f t="shared" si="0"/>
        <v>Odd</v>
      </c>
    </row>
    <row r="19" spans="1:6" x14ac:dyDescent="0.25">
      <c r="A19" s="2">
        <v>18</v>
      </c>
      <c r="B19" s="6" t="s">
        <v>110</v>
      </c>
      <c r="C19" s="44"/>
      <c r="D19" s="46" t="s">
        <v>1449</v>
      </c>
      <c r="E19" s="44"/>
      <c r="F19" t="str">
        <f t="shared" si="0"/>
        <v>Even</v>
      </c>
    </row>
    <row r="20" spans="1:6" x14ac:dyDescent="0.25">
      <c r="A20" s="2">
        <v>19</v>
      </c>
      <c r="B20" s="6" t="s">
        <v>0</v>
      </c>
      <c r="C20" s="44"/>
      <c r="D20" s="46"/>
      <c r="E20" s="44"/>
      <c r="F20" t="str">
        <f t="shared" si="0"/>
        <v>Odd</v>
      </c>
    </row>
    <row r="21" spans="1:6" x14ac:dyDescent="0.25">
      <c r="A21" s="2">
        <v>20</v>
      </c>
      <c r="B21" s="6" t="s">
        <v>101</v>
      </c>
      <c r="C21" s="44"/>
      <c r="D21" s="46" t="s">
        <v>1449</v>
      </c>
      <c r="E21" s="44"/>
      <c r="F21" t="str">
        <f t="shared" si="0"/>
        <v>Even</v>
      </c>
    </row>
    <row r="22" spans="1:6" x14ac:dyDescent="0.25">
      <c r="A22" s="2">
        <v>21</v>
      </c>
      <c r="B22" s="6" t="s">
        <v>73</v>
      </c>
      <c r="C22" s="44"/>
      <c r="D22" s="46"/>
      <c r="E22" s="44"/>
      <c r="F22" t="str">
        <f t="shared" si="0"/>
        <v>Odd</v>
      </c>
    </row>
    <row r="23" spans="1:6" x14ac:dyDescent="0.25">
      <c r="A23" s="2">
        <v>22</v>
      </c>
      <c r="B23" s="6" t="s">
        <v>69</v>
      </c>
      <c r="C23" s="44"/>
      <c r="D23" s="46"/>
      <c r="E23" s="44"/>
      <c r="F23" t="str">
        <f t="shared" si="0"/>
        <v>Even</v>
      </c>
    </row>
    <row r="24" spans="1:6" x14ac:dyDescent="0.25">
      <c r="A24" s="2">
        <v>23</v>
      </c>
      <c r="B24" s="6" t="s">
        <v>68</v>
      </c>
      <c r="C24" s="44"/>
      <c r="D24" s="46"/>
      <c r="E24" s="44"/>
      <c r="F24" t="str">
        <f t="shared" si="0"/>
        <v>Odd</v>
      </c>
    </row>
    <row r="25" spans="1:6" x14ac:dyDescent="0.25">
      <c r="A25" s="2">
        <v>24</v>
      </c>
      <c r="B25" s="6" t="s">
        <v>70</v>
      </c>
      <c r="C25" s="44"/>
      <c r="D25" s="46"/>
      <c r="E25" s="44"/>
      <c r="F25" t="str">
        <f t="shared" si="0"/>
        <v>Even</v>
      </c>
    </row>
    <row r="26" spans="1:6" x14ac:dyDescent="0.25">
      <c r="A26" s="2">
        <v>25</v>
      </c>
      <c r="B26" s="6" t="s">
        <v>72</v>
      </c>
      <c r="C26" s="44"/>
      <c r="D26" s="46"/>
      <c r="E26" s="44"/>
      <c r="F26" t="str">
        <f t="shared" si="0"/>
        <v>Odd</v>
      </c>
    </row>
    <row r="27" spans="1:6" x14ac:dyDescent="0.25">
      <c r="A27" s="2">
        <v>26</v>
      </c>
      <c r="B27" s="6" t="s">
        <v>74</v>
      </c>
      <c r="C27" s="44"/>
      <c r="D27" s="46"/>
      <c r="E27" s="44"/>
      <c r="F27" t="str">
        <f t="shared" si="0"/>
        <v>Even</v>
      </c>
    </row>
    <row r="28" spans="1:6" x14ac:dyDescent="0.25">
      <c r="A28" s="2">
        <v>27</v>
      </c>
      <c r="B28" s="6" t="s">
        <v>0</v>
      </c>
      <c r="C28" s="44"/>
      <c r="D28" s="46"/>
      <c r="E28" s="44"/>
      <c r="F28" t="str">
        <f t="shared" si="0"/>
        <v>Odd</v>
      </c>
    </row>
    <row r="29" spans="1:6" x14ac:dyDescent="0.25">
      <c r="A29" s="2">
        <v>28</v>
      </c>
      <c r="B29" s="6" t="s">
        <v>0</v>
      </c>
      <c r="C29" s="44"/>
      <c r="D29" s="46"/>
      <c r="E29" s="44"/>
      <c r="F29" t="str">
        <f t="shared" si="0"/>
        <v>Even</v>
      </c>
    </row>
    <row r="30" spans="1:6" x14ac:dyDescent="0.25">
      <c r="A30" s="2">
        <v>29</v>
      </c>
      <c r="B30" s="6" t="s">
        <v>55</v>
      </c>
      <c r="C30" s="44"/>
      <c r="D30" s="46"/>
      <c r="E30" s="44"/>
      <c r="F30" t="str">
        <f t="shared" si="0"/>
        <v>Odd</v>
      </c>
    </row>
    <row r="31" spans="1:6" x14ac:dyDescent="0.25">
      <c r="A31" s="2">
        <v>30</v>
      </c>
      <c r="B31" s="6" t="s">
        <v>1616</v>
      </c>
      <c r="C31" s="44" t="s">
        <v>747</v>
      </c>
      <c r="D31" s="46" t="s">
        <v>1626</v>
      </c>
      <c r="E31" s="44" t="s">
        <v>1902</v>
      </c>
      <c r="F31" t="str">
        <f t="shared" si="0"/>
        <v>Even</v>
      </c>
    </row>
    <row r="32" spans="1:6" x14ac:dyDescent="0.25">
      <c r="A32" s="2">
        <v>31</v>
      </c>
      <c r="B32" s="6" t="s">
        <v>3</v>
      </c>
      <c r="C32" s="44"/>
      <c r="D32" s="46"/>
      <c r="E32" s="44" t="s">
        <v>1877</v>
      </c>
      <c r="F32" t="str">
        <f t="shared" si="0"/>
        <v>Odd</v>
      </c>
    </row>
    <row r="33" spans="1:6" x14ac:dyDescent="0.25">
      <c r="A33" s="2">
        <v>32</v>
      </c>
      <c r="B33" s="6" t="s">
        <v>14</v>
      </c>
      <c r="C33" s="44"/>
      <c r="D33" s="46"/>
      <c r="E33" s="44"/>
      <c r="F33" t="str">
        <f t="shared" si="0"/>
        <v>Even</v>
      </c>
    </row>
    <row r="34" spans="1:6" x14ac:dyDescent="0.25">
      <c r="A34" s="2">
        <v>33</v>
      </c>
      <c r="B34" s="6" t="s">
        <v>3</v>
      </c>
      <c r="C34" s="44"/>
      <c r="D34" s="46"/>
      <c r="E34" s="44" t="s">
        <v>1877</v>
      </c>
      <c r="F34" t="str">
        <f t="shared" si="0"/>
        <v>Odd</v>
      </c>
    </row>
    <row r="35" spans="1:6" x14ac:dyDescent="0.25">
      <c r="A35" s="2">
        <v>34</v>
      </c>
      <c r="B35" s="6" t="s">
        <v>14</v>
      </c>
      <c r="C35" s="44"/>
      <c r="D35" s="46"/>
      <c r="E35" s="44"/>
      <c r="F35" t="str">
        <f t="shared" si="0"/>
        <v>Even</v>
      </c>
    </row>
    <row r="36" spans="1:6" x14ac:dyDescent="0.25">
      <c r="A36" s="2">
        <v>35</v>
      </c>
      <c r="B36" s="6" t="s">
        <v>3</v>
      </c>
      <c r="C36" s="44"/>
      <c r="D36" s="46"/>
      <c r="E36" s="44" t="s">
        <v>1877</v>
      </c>
      <c r="F36" t="str">
        <f t="shared" si="0"/>
        <v>Odd</v>
      </c>
    </row>
    <row r="37" spans="1:6" x14ac:dyDescent="0.25">
      <c r="A37" s="2">
        <v>36</v>
      </c>
      <c r="B37" s="6" t="s">
        <v>14</v>
      </c>
      <c r="C37" s="44"/>
      <c r="D37" s="46"/>
      <c r="E37" s="44"/>
      <c r="F37" t="str">
        <f t="shared" si="0"/>
        <v>Even</v>
      </c>
    </row>
    <row r="38" spans="1:6" x14ac:dyDescent="0.25">
      <c r="A38" s="2">
        <v>37</v>
      </c>
      <c r="B38" s="6" t="s">
        <v>0</v>
      </c>
      <c r="C38" s="44"/>
      <c r="D38" s="46"/>
      <c r="E38" s="44"/>
      <c r="F38" t="str">
        <f t="shared" si="0"/>
        <v>Odd</v>
      </c>
    </row>
    <row r="39" spans="1:6" x14ac:dyDescent="0.25">
      <c r="A39" s="2">
        <v>38</v>
      </c>
      <c r="B39" s="6" t="s">
        <v>142</v>
      </c>
      <c r="C39" s="44" t="s">
        <v>1072</v>
      </c>
      <c r="D39" s="46" t="s">
        <v>1647</v>
      </c>
      <c r="E39" s="44" t="s">
        <v>1648</v>
      </c>
      <c r="F39" t="str">
        <f t="shared" si="0"/>
        <v>Even</v>
      </c>
    </row>
    <row r="40" spans="1:6" x14ac:dyDescent="0.25">
      <c r="A40" s="2">
        <v>39</v>
      </c>
      <c r="B40" s="6" t="s">
        <v>77</v>
      </c>
      <c r="C40" s="44"/>
      <c r="D40" s="46"/>
      <c r="E40" s="44"/>
      <c r="F40" t="str">
        <f t="shared" si="0"/>
        <v>Odd</v>
      </c>
    </row>
    <row r="41" spans="1:6" x14ac:dyDescent="0.25">
      <c r="A41" s="2">
        <v>40</v>
      </c>
      <c r="B41" s="6" t="s">
        <v>90</v>
      </c>
      <c r="C41" s="44"/>
      <c r="D41" s="46"/>
      <c r="E41" s="44"/>
      <c r="F41" t="str">
        <f t="shared" si="0"/>
        <v>Even</v>
      </c>
    </row>
    <row r="42" spans="1:6" x14ac:dyDescent="0.25">
      <c r="A42" s="2">
        <v>41</v>
      </c>
      <c r="B42" s="6" t="s">
        <v>149</v>
      </c>
      <c r="C42" s="44" t="s">
        <v>1628</v>
      </c>
      <c r="D42" s="46" t="s">
        <v>1627</v>
      </c>
      <c r="E42" s="44" t="s">
        <v>1903</v>
      </c>
      <c r="F42" t="str">
        <f t="shared" si="0"/>
        <v>Odd</v>
      </c>
    </row>
    <row r="43" spans="1:6" x14ac:dyDescent="0.25">
      <c r="A43" s="2">
        <v>42</v>
      </c>
      <c r="B43" s="6" t="s">
        <v>109</v>
      </c>
      <c r="C43" s="44"/>
      <c r="D43" s="46"/>
      <c r="E43" s="44" t="s">
        <v>1876</v>
      </c>
      <c r="F43" t="str">
        <f t="shared" si="0"/>
        <v>Even</v>
      </c>
    </row>
    <row r="44" spans="1:6" x14ac:dyDescent="0.25">
      <c r="A44" s="2">
        <v>43</v>
      </c>
      <c r="B44" s="6" t="s">
        <v>151</v>
      </c>
      <c r="C44" s="44" t="s">
        <v>1628</v>
      </c>
      <c r="D44" s="46" t="s">
        <v>1627</v>
      </c>
      <c r="E44" s="44" t="s">
        <v>1903</v>
      </c>
      <c r="F44" t="str">
        <f t="shared" si="0"/>
        <v>Odd</v>
      </c>
    </row>
    <row r="45" spans="1:6" x14ac:dyDescent="0.25">
      <c r="A45" s="2">
        <v>44</v>
      </c>
      <c r="B45" s="6" t="s">
        <v>112</v>
      </c>
      <c r="C45" s="44"/>
      <c r="D45" s="46"/>
      <c r="E45" s="44"/>
      <c r="F45" t="str">
        <f t="shared" si="0"/>
        <v>Even</v>
      </c>
    </row>
    <row r="46" spans="1:6" x14ac:dyDescent="0.25">
      <c r="A46" s="2">
        <v>45</v>
      </c>
      <c r="B46" s="6" t="s">
        <v>150</v>
      </c>
      <c r="C46" s="44" t="s">
        <v>1628</v>
      </c>
      <c r="D46" s="46" t="s">
        <v>1627</v>
      </c>
      <c r="E46" s="44" t="s">
        <v>1903</v>
      </c>
      <c r="F46" t="str">
        <f t="shared" si="0"/>
        <v>Odd</v>
      </c>
    </row>
    <row r="47" spans="1:6" x14ac:dyDescent="0.25">
      <c r="A47" s="2">
        <v>46</v>
      </c>
      <c r="B47" s="6" t="s">
        <v>113</v>
      </c>
      <c r="C47" s="44"/>
      <c r="D47" s="46"/>
      <c r="E47" s="44"/>
      <c r="F47" t="str">
        <f t="shared" si="0"/>
        <v>Even</v>
      </c>
    </row>
    <row r="48" spans="1:6" x14ac:dyDescent="0.25">
      <c r="A48" s="2">
        <v>47</v>
      </c>
      <c r="B48" s="6" t="s">
        <v>0</v>
      </c>
      <c r="C48" s="44"/>
      <c r="D48" s="46"/>
      <c r="E48" s="44"/>
      <c r="F48" t="str">
        <f t="shared" si="0"/>
        <v>Odd</v>
      </c>
    </row>
    <row r="49" spans="1:6" x14ac:dyDescent="0.25">
      <c r="A49" s="2">
        <v>48</v>
      </c>
      <c r="B49" s="6" t="s">
        <v>171</v>
      </c>
      <c r="C49" s="44" t="s">
        <v>1650</v>
      </c>
      <c r="D49" s="46"/>
      <c r="E49" s="44" t="s">
        <v>1651</v>
      </c>
      <c r="F49" t="str">
        <f t="shared" si="0"/>
        <v>Even</v>
      </c>
    </row>
    <row r="50" spans="1:6" x14ac:dyDescent="0.25">
      <c r="A50" s="2">
        <v>49</v>
      </c>
      <c r="B50" s="6" t="s">
        <v>4</v>
      </c>
      <c r="C50" s="44"/>
      <c r="D50" s="46"/>
      <c r="E50" s="44" t="s">
        <v>1909</v>
      </c>
      <c r="F50" t="str">
        <f t="shared" si="0"/>
        <v>Odd</v>
      </c>
    </row>
    <row r="51" spans="1:6" x14ac:dyDescent="0.25">
      <c r="A51" s="2">
        <v>50</v>
      </c>
      <c r="B51" s="6" t="s">
        <v>144</v>
      </c>
      <c r="C51" s="44" t="s">
        <v>1629</v>
      </c>
      <c r="D51" s="46" t="s">
        <v>1630</v>
      </c>
      <c r="E51" s="44" t="s">
        <v>1904</v>
      </c>
      <c r="F51" t="str">
        <f t="shared" si="0"/>
        <v>Even</v>
      </c>
    </row>
    <row r="52" spans="1:6" x14ac:dyDescent="0.25">
      <c r="A52" s="2">
        <v>51</v>
      </c>
      <c r="B52" s="6" t="s">
        <v>145</v>
      </c>
      <c r="C52" s="44" t="s">
        <v>1629</v>
      </c>
      <c r="D52" s="46" t="s">
        <v>1630</v>
      </c>
      <c r="E52" s="44" t="s">
        <v>1904</v>
      </c>
      <c r="F52" t="str">
        <f t="shared" si="0"/>
        <v>Odd</v>
      </c>
    </row>
    <row r="53" spans="1:6" x14ac:dyDescent="0.25">
      <c r="A53" s="2">
        <v>52</v>
      </c>
      <c r="B53" s="6" t="s">
        <v>146</v>
      </c>
      <c r="C53" s="44" t="s">
        <v>1629</v>
      </c>
      <c r="D53" s="46" t="s">
        <v>1630</v>
      </c>
      <c r="E53" s="44" t="s">
        <v>1904</v>
      </c>
      <c r="F53" t="str">
        <f t="shared" si="0"/>
        <v>Even</v>
      </c>
    </row>
    <row r="54" spans="1:6" x14ac:dyDescent="0.25">
      <c r="A54" s="2">
        <v>53</v>
      </c>
      <c r="B54" s="6" t="s">
        <v>147</v>
      </c>
      <c r="C54" s="44" t="s">
        <v>1629</v>
      </c>
      <c r="D54" s="46" t="s">
        <v>1630</v>
      </c>
      <c r="E54" s="44" t="s">
        <v>1904</v>
      </c>
      <c r="F54" t="str">
        <f t="shared" si="0"/>
        <v>Odd</v>
      </c>
    </row>
    <row r="55" spans="1:6" x14ac:dyDescent="0.25">
      <c r="A55" s="2">
        <v>54</v>
      </c>
      <c r="B55" s="6" t="s">
        <v>81</v>
      </c>
      <c r="C55" s="44"/>
      <c r="D55" s="46"/>
      <c r="E55" s="44"/>
      <c r="F55" t="str">
        <f t="shared" si="0"/>
        <v>Even</v>
      </c>
    </row>
    <row r="56" spans="1:6" x14ac:dyDescent="0.25">
      <c r="A56" s="2">
        <v>55</v>
      </c>
      <c r="B56" s="6" t="s">
        <v>1837</v>
      </c>
      <c r="C56" s="44"/>
      <c r="D56" s="46"/>
      <c r="E56" s="44" t="s">
        <v>1906</v>
      </c>
      <c r="F56" t="str">
        <f t="shared" si="0"/>
        <v>Odd</v>
      </c>
    </row>
    <row r="57" spans="1:6" x14ac:dyDescent="0.25">
      <c r="A57" s="2">
        <v>56</v>
      </c>
      <c r="B57" s="6" t="s">
        <v>83</v>
      </c>
      <c r="C57" s="44"/>
      <c r="D57" s="46"/>
      <c r="E57" s="44"/>
      <c r="F57" t="str">
        <f t="shared" si="0"/>
        <v>Even</v>
      </c>
    </row>
    <row r="58" spans="1:6" x14ac:dyDescent="0.25">
      <c r="A58" s="2">
        <v>57</v>
      </c>
      <c r="B58" s="6" t="s">
        <v>1838</v>
      </c>
      <c r="C58" s="44"/>
      <c r="D58" s="46"/>
      <c r="E58" s="44" t="s">
        <v>1835</v>
      </c>
      <c r="F58" t="str">
        <f t="shared" si="0"/>
        <v>Odd</v>
      </c>
    </row>
    <row r="59" spans="1:6" x14ac:dyDescent="0.25">
      <c r="A59" s="2">
        <v>58</v>
      </c>
      <c r="B59" s="6" t="s">
        <v>0</v>
      </c>
      <c r="C59" s="44"/>
      <c r="D59" s="46"/>
      <c r="E59" s="44"/>
      <c r="F59" t="str">
        <f t="shared" si="0"/>
        <v>Even</v>
      </c>
    </row>
    <row r="60" spans="1:6" x14ac:dyDescent="0.25">
      <c r="A60" s="2">
        <v>59</v>
      </c>
      <c r="B60" s="6" t="s">
        <v>0</v>
      </c>
      <c r="C60" s="44"/>
      <c r="D60" s="46"/>
      <c r="E60" s="44"/>
      <c r="F60" t="str">
        <f t="shared" si="0"/>
        <v>Odd</v>
      </c>
    </row>
    <row r="61" spans="1:6" x14ac:dyDescent="0.25">
      <c r="A61" s="2">
        <v>60</v>
      </c>
      <c r="B61" s="6" t="s">
        <v>58</v>
      </c>
      <c r="C61" s="44"/>
      <c r="D61" s="46"/>
      <c r="E61" s="44"/>
      <c r="F61" t="str">
        <f t="shared" si="0"/>
        <v>Even</v>
      </c>
    </row>
    <row r="62" spans="1:6" x14ac:dyDescent="0.25">
      <c r="A62" s="2">
        <v>61</v>
      </c>
      <c r="B62" s="6" t="s">
        <v>56</v>
      </c>
      <c r="C62" s="44"/>
      <c r="D62" s="46"/>
      <c r="E62" s="44"/>
      <c r="F62" t="str">
        <f t="shared" si="0"/>
        <v>Odd</v>
      </c>
    </row>
    <row r="63" spans="1:6" x14ac:dyDescent="0.25">
      <c r="A63" s="2">
        <v>62</v>
      </c>
      <c r="B63" s="6" t="s">
        <v>60</v>
      </c>
      <c r="C63" s="44"/>
      <c r="D63" s="46"/>
      <c r="E63" s="44"/>
      <c r="F63" t="str">
        <f t="shared" si="0"/>
        <v>Even</v>
      </c>
    </row>
    <row r="64" spans="1:6" x14ac:dyDescent="0.25">
      <c r="A64" s="2">
        <v>63</v>
      </c>
      <c r="B64" s="6" t="s">
        <v>57</v>
      </c>
      <c r="C64" s="44"/>
      <c r="D64" s="46"/>
      <c r="E64" s="44"/>
      <c r="F64" t="str">
        <f t="shared" si="0"/>
        <v>Odd</v>
      </c>
    </row>
    <row r="65" spans="1:6" x14ac:dyDescent="0.25">
      <c r="A65" s="2">
        <v>64</v>
      </c>
      <c r="B65" s="6" t="s">
        <v>61</v>
      </c>
      <c r="C65" s="44"/>
      <c r="D65" s="46"/>
      <c r="E65" s="44"/>
      <c r="F65" t="str">
        <f t="shared" si="0"/>
        <v>Even</v>
      </c>
    </row>
    <row r="66" spans="1:6" x14ac:dyDescent="0.25">
      <c r="A66" s="2">
        <v>65</v>
      </c>
      <c r="B66" s="6" t="s">
        <v>59</v>
      </c>
      <c r="C66" s="44"/>
      <c r="D66" s="46"/>
      <c r="E66" s="44"/>
      <c r="F66" t="str">
        <f t="shared" si="0"/>
        <v>Odd</v>
      </c>
    </row>
    <row r="67" spans="1:6" x14ac:dyDescent="0.25">
      <c r="A67" s="2">
        <v>66</v>
      </c>
      <c r="B67" s="6" t="s">
        <v>0</v>
      </c>
      <c r="C67" s="44"/>
      <c r="D67" s="46"/>
      <c r="E67" s="44"/>
      <c r="F67" t="str">
        <f t="shared" ref="F67:F130" si="1">IF(ISODD(A67),"Odd","Even")</f>
        <v>Even</v>
      </c>
    </row>
    <row r="68" spans="1:6" x14ac:dyDescent="0.25">
      <c r="A68" s="2">
        <v>67</v>
      </c>
      <c r="B68" s="6" t="s">
        <v>0</v>
      </c>
      <c r="C68" s="44"/>
      <c r="D68" s="46"/>
      <c r="E68" s="44"/>
      <c r="F68" t="str">
        <f t="shared" si="1"/>
        <v>Odd</v>
      </c>
    </row>
    <row r="69" spans="1:6" x14ac:dyDescent="0.25">
      <c r="A69" s="2">
        <v>68</v>
      </c>
      <c r="B69" s="6" t="s">
        <v>86</v>
      </c>
      <c r="C69" s="44"/>
      <c r="D69" s="46"/>
      <c r="E69" s="44"/>
      <c r="F69" t="str">
        <f t="shared" si="1"/>
        <v>Even</v>
      </c>
    </row>
    <row r="70" spans="1:6" x14ac:dyDescent="0.25">
      <c r="A70" s="2">
        <v>69</v>
      </c>
      <c r="B70" s="6" t="s">
        <v>89</v>
      </c>
      <c r="C70" s="44"/>
      <c r="D70" s="46"/>
      <c r="E70" s="44"/>
      <c r="F70" t="str">
        <f t="shared" si="1"/>
        <v>Odd</v>
      </c>
    </row>
    <row r="71" spans="1:6" x14ac:dyDescent="0.25">
      <c r="A71" s="2">
        <v>70</v>
      </c>
      <c r="B71" s="6" t="s">
        <v>62</v>
      </c>
      <c r="C71" s="44"/>
      <c r="D71" s="46"/>
      <c r="E71" s="44"/>
      <c r="F71" t="str">
        <f t="shared" si="1"/>
        <v>Even</v>
      </c>
    </row>
    <row r="72" spans="1:6" x14ac:dyDescent="0.25">
      <c r="A72" s="2">
        <v>71</v>
      </c>
      <c r="B72" s="6" t="s">
        <v>54</v>
      </c>
      <c r="C72" s="44"/>
      <c r="D72" s="46"/>
      <c r="E72" s="44"/>
      <c r="F72" t="str">
        <f t="shared" si="1"/>
        <v>Odd</v>
      </c>
    </row>
    <row r="73" spans="1:6" x14ac:dyDescent="0.25">
      <c r="A73" s="2">
        <v>72</v>
      </c>
      <c r="B73" s="6" t="s">
        <v>87</v>
      </c>
      <c r="C73" s="44"/>
      <c r="D73" s="46"/>
      <c r="E73" s="44"/>
      <c r="F73" t="str">
        <f t="shared" si="1"/>
        <v>Even</v>
      </c>
    </row>
    <row r="74" spans="1:6" x14ac:dyDescent="0.25">
      <c r="A74" s="2">
        <v>73</v>
      </c>
      <c r="B74" s="6" t="s">
        <v>71</v>
      </c>
      <c r="C74" s="44"/>
      <c r="D74" s="46"/>
      <c r="E74" s="44"/>
      <c r="F74" t="str">
        <f t="shared" si="1"/>
        <v>Odd</v>
      </c>
    </row>
    <row r="75" spans="1:6" x14ac:dyDescent="0.25">
      <c r="A75" s="2">
        <v>74</v>
      </c>
      <c r="B75" s="6" t="s">
        <v>1617</v>
      </c>
      <c r="C75" s="44" t="s">
        <v>1098</v>
      </c>
      <c r="D75" s="46" t="s">
        <v>1626</v>
      </c>
      <c r="E75" s="44" t="s">
        <v>1905</v>
      </c>
      <c r="F75" t="str">
        <f t="shared" si="1"/>
        <v>Even</v>
      </c>
    </row>
    <row r="76" spans="1:6" x14ac:dyDescent="0.25">
      <c r="A76" s="2">
        <v>75</v>
      </c>
      <c r="B76" s="6" t="s">
        <v>64</v>
      </c>
      <c r="C76" s="44"/>
      <c r="D76" s="46"/>
      <c r="E76" s="44"/>
      <c r="F76" t="str">
        <f t="shared" si="1"/>
        <v>Odd</v>
      </c>
    </row>
    <row r="77" spans="1:6" x14ac:dyDescent="0.25">
      <c r="A77" s="2">
        <v>76</v>
      </c>
      <c r="B77" s="6" t="s">
        <v>0</v>
      </c>
      <c r="C77" s="44"/>
      <c r="D77" s="46"/>
      <c r="E77" s="44"/>
      <c r="F77" t="str">
        <f t="shared" si="1"/>
        <v>Even</v>
      </c>
    </row>
    <row r="78" spans="1:6" x14ac:dyDescent="0.25">
      <c r="A78" s="2">
        <v>77</v>
      </c>
      <c r="B78" s="6" t="s">
        <v>63</v>
      </c>
      <c r="C78" s="44"/>
      <c r="D78" s="46"/>
      <c r="E78" s="44"/>
      <c r="F78" t="str">
        <f t="shared" si="1"/>
        <v>Odd</v>
      </c>
    </row>
    <row r="79" spans="1:6" x14ac:dyDescent="0.25">
      <c r="A79" s="2">
        <v>78</v>
      </c>
      <c r="B79" s="6" t="s">
        <v>0</v>
      </c>
      <c r="C79" s="44"/>
      <c r="D79" s="46"/>
      <c r="E79" s="44"/>
      <c r="F79" t="str">
        <f t="shared" si="1"/>
        <v>Even</v>
      </c>
    </row>
    <row r="80" spans="1:6" x14ac:dyDescent="0.25">
      <c r="A80" s="2">
        <v>79</v>
      </c>
      <c r="B80" s="6" t="s">
        <v>65</v>
      </c>
      <c r="C80" s="44"/>
      <c r="D80" s="46"/>
      <c r="E80" s="44"/>
      <c r="F80" t="str">
        <f t="shared" si="1"/>
        <v>Odd</v>
      </c>
    </row>
    <row r="81" spans="1:6" x14ac:dyDescent="0.25">
      <c r="A81" s="2">
        <v>80</v>
      </c>
      <c r="B81" s="6" t="s">
        <v>92</v>
      </c>
      <c r="C81" s="44"/>
      <c r="D81" s="46"/>
      <c r="E81" s="44"/>
      <c r="F81" t="str">
        <f t="shared" si="1"/>
        <v>Even</v>
      </c>
    </row>
    <row r="82" spans="1:6" x14ac:dyDescent="0.25">
      <c r="A82" s="2">
        <v>81</v>
      </c>
      <c r="B82" s="6" t="s">
        <v>148</v>
      </c>
      <c r="C82" s="44" t="s">
        <v>1307</v>
      </c>
      <c r="D82" s="46" t="s">
        <v>1633</v>
      </c>
      <c r="E82" s="44" t="s">
        <v>1910</v>
      </c>
      <c r="F82" t="str">
        <f t="shared" si="1"/>
        <v>Odd</v>
      </c>
    </row>
    <row r="83" spans="1:6" x14ac:dyDescent="0.25">
      <c r="A83" s="2">
        <v>82</v>
      </c>
      <c r="B83" s="6" t="s">
        <v>96</v>
      </c>
      <c r="C83" s="44"/>
      <c r="D83" s="46"/>
      <c r="E83" s="44"/>
      <c r="F83" t="str">
        <f t="shared" si="1"/>
        <v>Even</v>
      </c>
    </row>
    <row r="84" spans="1:6" x14ac:dyDescent="0.25">
      <c r="A84" s="2">
        <v>83</v>
      </c>
      <c r="B84" s="6" t="s">
        <v>85</v>
      </c>
      <c r="C84" s="44"/>
      <c r="D84" s="46"/>
      <c r="E84" s="44"/>
      <c r="F84" t="str">
        <f t="shared" si="1"/>
        <v>Odd</v>
      </c>
    </row>
    <row r="85" spans="1:6" x14ac:dyDescent="0.25">
      <c r="A85" s="2">
        <v>84</v>
      </c>
      <c r="B85" s="6" t="s">
        <v>152</v>
      </c>
      <c r="C85" s="44" t="s">
        <v>1634</v>
      </c>
      <c r="D85" s="46"/>
      <c r="E85" s="44" t="s">
        <v>1635</v>
      </c>
      <c r="F85" t="str">
        <f t="shared" si="1"/>
        <v>Even</v>
      </c>
    </row>
    <row r="86" spans="1:6" x14ac:dyDescent="0.25">
      <c r="A86" s="2">
        <v>85</v>
      </c>
      <c r="B86" s="6" t="s">
        <v>84</v>
      </c>
      <c r="C86" s="44"/>
      <c r="D86" s="46"/>
      <c r="E86" s="44"/>
      <c r="F86" t="str">
        <f t="shared" si="1"/>
        <v>Odd</v>
      </c>
    </row>
    <row r="87" spans="1:6" x14ac:dyDescent="0.25">
      <c r="A87" s="2">
        <v>86</v>
      </c>
      <c r="B87" s="6" t="s">
        <v>153</v>
      </c>
      <c r="C87" s="44" t="s">
        <v>1634</v>
      </c>
      <c r="D87" s="46"/>
      <c r="E87" s="44" t="s">
        <v>1635</v>
      </c>
      <c r="F87" t="str">
        <f t="shared" si="1"/>
        <v>Even</v>
      </c>
    </row>
    <row r="88" spans="1:6" x14ac:dyDescent="0.25">
      <c r="A88" s="2">
        <v>87</v>
      </c>
      <c r="B88" s="6" t="s">
        <v>66</v>
      </c>
      <c r="C88" s="44"/>
      <c r="D88" s="46"/>
      <c r="E88" s="44"/>
      <c r="F88" t="str">
        <f t="shared" si="1"/>
        <v>Odd</v>
      </c>
    </row>
    <row r="89" spans="1:6" x14ac:dyDescent="0.25">
      <c r="A89" s="2">
        <v>88</v>
      </c>
      <c r="B89" s="6" t="s">
        <v>67</v>
      </c>
      <c r="C89" s="44"/>
      <c r="D89" s="46"/>
      <c r="E89" s="44"/>
      <c r="F89" t="str">
        <f t="shared" si="1"/>
        <v>Even</v>
      </c>
    </row>
    <row r="90" spans="1:6" x14ac:dyDescent="0.25">
      <c r="A90" s="2">
        <v>89</v>
      </c>
      <c r="B90" s="6" t="s">
        <v>0</v>
      </c>
      <c r="C90" s="44"/>
      <c r="D90" s="46"/>
      <c r="E90" s="44"/>
      <c r="F90" t="str">
        <f t="shared" si="1"/>
        <v>Odd</v>
      </c>
    </row>
    <row r="91" spans="1:6" x14ac:dyDescent="0.25">
      <c r="A91" s="2">
        <v>90</v>
      </c>
      <c r="B91" s="6" t="s">
        <v>154</v>
      </c>
      <c r="C91" s="44" t="s">
        <v>1636</v>
      </c>
      <c r="D91" s="46" t="s">
        <v>1449</v>
      </c>
      <c r="E91" s="44" t="s">
        <v>1914</v>
      </c>
      <c r="F91" t="str">
        <f t="shared" si="1"/>
        <v>Even</v>
      </c>
    </row>
    <row r="92" spans="1:6" x14ac:dyDescent="0.25">
      <c r="A92" s="2">
        <v>91</v>
      </c>
      <c r="B92" s="6" t="s">
        <v>2112</v>
      </c>
      <c r="C92" s="44" t="s">
        <v>1226</v>
      </c>
      <c r="D92" s="46" t="s">
        <v>1633</v>
      </c>
      <c r="E92" s="44" t="s">
        <v>2114</v>
      </c>
      <c r="F92" t="str">
        <f t="shared" si="1"/>
        <v>Odd</v>
      </c>
    </row>
    <row r="93" spans="1:6" x14ac:dyDescent="0.25">
      <c r="A93" s="2">
        <v>92</v>
      </c>
      <c r="B93" s="6" t="s">
        <v>155</v>
      </c>
      <c r="C93" s="44" t="s">
        <v>1636</v>
      </c>
      <c r="D93" s="46" t="s">
        <v>1449</v>
      </c>
      <c r="E93" s="44" t="s">
        <v>1914</v>
      </c>
      <c r="F93" t="str">
        <f t="shared" si="1"/>
        <v>Even</v>
      </c>
    </row>
    <row r="94" spans="1:6" x14ac:dyDescent="0.25">
      <c r="A94" s="2">
        <v>93</v>
      </c>
      <c r="B94" s="6" t="s">
        <v>75</v>
      </c>
      <c r="C94" s="44"/>
      <c r="D94" s="46"/>
      <c r="E94" s="44"/>
      <c r="F94" t="str">
        <f t="shared" si="1"/>
        <v>Odd</v>
      </c>
    </row>
    <row r="95" spans="1:6" x14ac:dyDescent="0.25">
      <c r="A95" s="2">
        <v>94</v>
      </c>
      <c r="B95" s="6" t="s">
        <v>38</v>
      </c>
      <c r="C95" s="44"/>
      <c r="D95" s="46"/>
      <c r="E95" s="44"/>
      <c r="F95" t="str">
        <f t="shared" si="1"/>
        <v>Even</v>
      </c>
    </row>
    <row r="96" spans="1:6" x14ac:dyDescent="0.25">
      <c r="A96" s="2">
        <v>95</v>
      </c>
      <c r="B96" s="6" t="s">
        <v>0</v>
      </c>
      <c r="C96" s="44"/>
      <c r="D96" s="46"/>
      <c r="E96" s="44"/>
      <c r="F96" t="str">
        <f t="shared" si="1"/>
        <v>Odd</v>
      </c>
    </row>
    <row r="97" spans="1:6" x14ac:dyDescent="0.25">
      <c r="A97" s="2">
        <v>96</v>
      </c>
      <c r="B97" s="6" t="s">
        <v>93</v>
      </c>
      <c r="C97" s="44"/>
      <c r="D97" s="46"/>
      <c r="E97" s="44"/>
      <c r="F97" t="str">
        <f t="shared" si="1"/>
        <v>Even</v>
      </c>
    </row>
    <row r="98" spans="1:6" x14ac:dyDescent="0.25">
      <c r="A98" s="2">
        <v>97</v>
      </c>
      <c r="B98" s="6" t="s">
        <v>107</v>
      </c>
      <c r="C98" s="44"/>
      <c r="D98" s="46"/>
      <c r="E98" s="44"/>
      <c r="F98" t="str">
        <f t="shared" si="1"/>
        <v>Odd</v>
      </c>
    </row>
    <row r="99" spans="1:6" x14ac:dyDescent="0.25">
      <c r="A99" s="2">
        <v>98</v>
      </c>
      <c r="B99" s="6" t="s">
        <v>172</v>
      </c>
      <c r="C99" s="44"/>
      <c r="D99" s="46"/>
      <c r="E99" s="44" t="s">
        <v>2099</v>
      </c>
      <c r="F99" t="str">
        <f t="shared" si="1"/>
        <v>Even</v>
      </c>
    </row>
    <row r="100" spans="1:6" x14ac:dyDescent="0.25">
      <c r="A100" s="2">
        <v>99</v>
      </c>
      <c r="B100" s="6" t="s">
        <v>143</v>
      </c>
      <c r="C100" s="44" t="s">
        <v>1239</v>
      </c>
      <c r="D100" s="46" t="s">
        <v>1637</v>
      </c>
      <c r="E100" s="44" t="s">
        <v>1911</v>
      </c>
      <c r="F100" t="str">
        <f t="shared" si="1"/>
        <v>Odd</v>
      </c>
    </row>
    <row r="101" spans="1:6" x14ac:dyDescent="0.25">
      <c r="A101" s="2">
        <v>100</v>
      </c>
      <c r="B101" s="6" t="s">
        <v>19</v>
      </c>
      <c r="C101" s="44"/>
      <c r="D101" s="46"/>
      <c r="E101" s="44"/>
      <c r="F101" t="str">
        <f t="shared" si="1"/>
        <v>Even</v>
      </c>
    </row>
    <row r="102" spans="1:6" x14ac:dyDescent="0.25">
      <c r="A102" s="2">
        <v>101</v>
      </c>
      <c r="B102" s="6" t="s">
        <v>0</v>
      </c>
      <c r="C102" s="44"/>
      <c r="D102" s="46"/>
      <c r="E102" s="44"/>
      <c r="F102" t="str">
        <f t="shared" si="1"/>
        <v>Odd</v>
      </c>
    </row>
    <row r="103" spans="1:6" x14ac:dyDescent="0.25">
      <c r="A103" s="2">
        <v>102</v>
      </c>
      <c r="B103" s="6" t="s">
        <v>20</v>
      </c>
      <c r="C103" s="44"/>
      <c r="D103" s="46"/>
      <c r="E103" s="44"/>
      <c r="F103" t="str">
        <f t="shared" si="1"/>
        <v>Even</v>
      </c>
    </row>
    <row r="104" spans="1:6" x14ac:dyDescent="0.25">
      <c r="A104" s="2">
        <v>103</v>
      </c>
      <c r="B104" s="6" t="s">
        <v>14</v>
      </c>
      <c r="C104" s="44"/>
      <c r="D104" s="46"/>
      <c r="E104" s="44"/>
      <c r="F104" t="str">
        <f t="shared" si="1"/>
        <v>Odd</v>
      </c>
    </row>
    <row r="105" spans="1:6" x14ac:dyDescent="0.25">
      <c r="A105" s="2">
        <v>104</v>
      </c>
      <c r="B105" s="6" t="s">
        <v>35</v>
      </c>
      <c r="C105" s="44"/>
      <c r="D105" s="46"/>
      <c r="E105" s="44"/>
      <c r="F105" t="str">
        <f t="shared" si="1"/>
        <v>Even</v>
      </c>
    </row>
    <row r="106" spans="1:6" x14ac:dyDescent="0.25">
      <c r="A106" s="2">
        <v>105</v>
      </c>
      <c r="B106" s="6" t="s">
        <v>14</v>
      </c>
      <c r="C106" s="44"/>
      <c r="D106" s="46"/>
      <c r="E106" s="44"/>
      <c r="F106" t="str">
        <f t="shared" si="1"/>
        <v>Odd</v>
      </c>
    </row>
    <row r="107" spans="1:6" x14ac:dyDescent="0.25">
      <c r="A107" s="2">
        <v>106</v>
      </c>
      <c r="B107" s="6" t="s">
        <v>40</v>
      </c>
      <c r="C107" s="44"/>
      <c r="D107" s="46"/>
      <c r="E107" s="44"/>
      <c r="F107" t="str">
        <f t="shared" si="1"/>
        <v>Even</v>
      </c>
    </row>
    <row r="108" spans="1:6" x14ac:dyDescent="0.25">
      <c r="A108" s="2">
        <v>107</v>
      </c>
      <c r="B108" s="6" t="s">
        <v>14</v>
      </c>
      <c r="C108" s="44"/>
      <c r="D108" s="46"/>
      <c r="E108" s="44"/>
      <c r="F108" t="str">
        <f t="shared" si="1"/>
        <v>Odd</v>
      </c>
    </row>
    <row r="109" spans="1:6" x14ac:dyDescent="0.25">
      <c r="A109" s="2">
        <v>108</v>
      </c>
      <c r="B109" s="6" t="s">
        <v>37</v>
      </c>
      <c r="C109" s="44"/>
      <c r="D109" s="46"/>
      <c r="E109" s="44"/>
      <c r="F109" t="str">
        <f t="shared" si="1"/>
        <v>Even</v>
      </c>
    </row>
    <row r="110" spans="1:6" x14ac:dyDescent="0.25">
      <c r="A110" s="2">
        <v>109</v>
      </c>
      <c r="B110" s="6" t="s">
        <v>14</v>
      </c>
      <c r="C110" s="44"/>
      <c r="D110" s="46"/>
      <c r="E110" s="44"/>
      <c r="F110" t="str">
        <f t="shared" si="1"/>
        <v>Odd</v>
      </c>
    </row>
    <row r="111" spans="1:6" x14ac:dyDescent="0.25">
      <c r="A111" s="2">
        <v>110</v>
      </c>
      <c r="B111" s="6" t="s">
        <v>36</v>
      </c>
      <c r="C111" s="44"/>
      <c r="D111" s="46"/>
      <c r="E111" s="44"/>
      <c r="F111" t="str">
        <f t="shared" si="1"/>
        <v>Even</v>
      </c>
    </row>
    <row r="112" spans="1:6" x14ac:dyDescent="0.25">
      <c r="A112" s="2">
        <v>111</v>
      </c>
      <c r="B112" s="6" t="s">
        <v>14</v>
      </c>
      <c r="C112" s="44"/>
      <c r="D112" s="46"/>
      <c r="E112" s="44"/>
      <c r="F112" t="str">
        <f t="shared" si="1"/>
        <v>Odd</v>
      </c>
    </row>
    <row r="113" spans="1:6" x14ac:dyDescent="0.25">
      <c r="A113" s="2">
        <v>112</v>
      </c>
      <c r="B113" s="6" t="s">
        <v>0</v>
      </c>
      <c r="C113" s="44"/>
      <c r="D113" s="46"/>
      <c r="E113" s="44"/>
      <c r="F113" t="str">
        <f t="shared" si="1"/>
        <v>Even</v>
      </c>
    </row>
    <row r="114" spans="1:6" x14ac:dyDescent="0.25">
      <c r="A114" s="2">
        <v>113</v>
      </c>
      <c r="B114" s="6" t="s">
        <v>103</v>
      </c>
      <c r="C114" s="44"/>
      <c r="D114" s="46"/>
      <c r="E114" s="44"/>
      <c r="F114" t="str">
        <f t="shared" si="1"/>
        <v>Odd</v>
      </c>
    </row>
    <row r="115" spans="1:6" x14ac:dyDescent="0.25">
      <c r="A115" s="2">
        <v>114</v>
      </c>
      <c r="B115" s="6" t="s">
        <v>41</v>
      </c>
      <c r="C115" s="44"/>
      <c r="D115" s="46"/>
      <c r="E115" s="44"/>
      <c r="F115" t="str">
        <f t="shared" si="1"/>
        <v>Even</v>
      </c>
    </row>
    <row r="116" spans="1:6" x14ac:dyDescent="0.25">
      <c r="A116" s="2">
        <v>115</v>
      </c>
      <c r="B116" s="6" t="s">
        <v>78</v>
      </c>
      <c r="C116" s="44"/>
      <c r="D116" s="46"/>
      <c r="E116" s="44"/>
      <c r="F116" t="str">
        <f t="shared" si="1"/>
        <v>Odd</v>
      </c>
    </row>
    <row r="117" spans="1:6" x14ac:dyDescent="0.25">
      <c r="A117" s="2">
        <v>116</v>
      </c>
      <c r="B117" s="6" t="s">
        <v>39</v>
      </c>
      <c r="C117" s="44"/>
      <c r="D117" s="46"/>
      <c r="E117" s="44"/>
      <c r="F117" t="str">
        <f t="shared" si="1"/>
        <v>Even</v>
      </c>
    </row>
    <row r="118" spans="1:6" x14ac:dyDescent="0.25">
      <c r="A118" s="2">
        <v>117</v>
      </c>
      <c r="B118" s="6" t="s">
        <v>94</v>
      </c>
      <c r="C118" s="44"/>
      <c r="D118" s="46"/>
      <c r="E118" s="44"/>
      <c r="F118" t="str">
        <f t="shared" si="1"/>
        <v>Odd</v>
      </c>
    </row>
    <row r="119" spans="1:6" x14ac:dyDescent="0.25">
      <c r="A119" s="2">
        <v>118</v>
      </c>
      <c r="B119" s="6" t="s">
        <v>0</v>
      </c>
      <c r="C119" s="44"/>
      <c r="D119" s="46"/>
      <c r="E119" s="44"/>
      <c r="F119" t="str">
        <f t="shared" si="1"/>
        <v>Even</v>
      </c>
    </row>
    <row r="120" spans="1:6" x14ac:dyDescent="0.25">
      <c r="A120" s="2">
        <v>119</v>
      </c>
      <c r="B120" s="6" t="s">
        <v>31</v>
      </c>
      <c r="C120" s="44"/>
      <c r="D120" s="46"/>
      <c r="E120" s="44"/>
      <c r="F120" t="str">
        <f t="shared" si="1"/>
        <v>Odd</v>
      </c>
    </row>
    <row r="121" spans="1:6" x14ac:dyDescent="0.25">
      <c r="A121" s="2">
        <v>120</v>
      </c>
      <c r="B121" s="6" t="s">
        <v>102</v>
      </c>
      <c r="C121" s="44"/>
      <c r="D121" s="46"/>
      <c r="E121" s="44"/>
      <c r="F121" t="str">
        <f t="shared" si="1"/>
        <v>Even</v>
      </c>
    </row>
    <row r="122" spans="1:6" x14ac:dyDescent="0.25">
      <c r="A122" s="2">
        <v>121</v>
      </c>
      <c r="B122" s="6" t="s">
        <v>32</v>
      </c>
      <c r="C122" s="44"/>
      <c r="D122" s="46"/>
      <c r="E122" s="44"/>
      <c r="F122" t="str">
        <f t="shared" si="1"/>
        <v>Odd</v>
      </c>
    </row>
    <row r="123" spans="1:6" x14ac:dyDescent="0.25">
      <c r="A123" s="2">
        <v>122</v>
      </c>
      <c r="B123" s="6" t="s">
        <v>91</v>
      </c>
      <c r="C123" s="44"/>
      <c r="D123" s="46"/>
      <c r="E123" s="44"/>
      <c r="F123" t="str">
        <f t="shared" si="1"/>
        <v>Even</v>
      </c>
    </row>
    <row r="124" spans="1:6" x14ac:dyDescent="0.25">
      <c r="A124" s="2">
        <v>123</v>
      </c>
      <c r="B124" s="6" t="s">
        <v>28</v>
      </c>
      <c r="C124" s="44"/>
      <c r="D124" s="46"/>
      <c r="E124" s="44"/>
      <c r="F124" t="str">
        <f t="shared" si="1"/>
        <v>Odd</v>
      </c>
    </row>
    <row r="125" spans="1:6" x14ac:dyDescent="0.25">
      <c r="A125" s="2">
        <v>124</v>
      </c>
      <c r="B125" s="6" t="s">
        <v>82</v>
      </c>
      <c r="C125" s="44"/>
      <c r="D125" s="46"/>
      <c r="E125" s="44" t="s">
        <v>1908</v>
      </c>
      <c r="F125" t="str">
        <f t="shared" si="1"/>
        <v>Even</v>
      </c>
    </row>
    <row r="126" spans="1:6" x14ac:dyDescent="0.25">
      <c r="A126" s="2">
        <v>125</v>
      </c>
      <c r="B126" s="6" t="s">
        <v>27</v>
      </c>
      <c r="C126" s="44"/>
      <c r="D126" s="46"/>
      <c r="E126" s="44"/>
      <c r="F126" t="str">
        <f t="shared" si="1"/>
        <v>Odd</v>
      </c>
    </row>
    <row r="127" spans="1:6" x14ac:dyDescent="0.25">
      <c r="A127" s="2">
        <v>126</v>
      </c>
      <c r="B127" s="6" t="s">
        <v>0</v>
      </c>
      <c r="C127" s="44"/>
      <c r="D127" s="46"/>
      <c r="E127" s="44"/>
      <c r="F127" t="str">
        <f t="shared" si="1"/>
        <v>Even</v>
      </c>
    </row>
    <row r="128" spans="1:6" x14ac:dyDescent="0.25">
      <c r="A128" s="2">
        <v>127</v>
      </c>
      <c r="B128" s="6" t="s">
        <v>30</v>
      </c>
      <c r="C128" s="44"/>
      <c r="D128" s="46"/>
      <c r="E128" s="44"/>
      <c r="F128" t="str">
        <f t="shared" si="1"/>
        <v>Odd</v>
      </c>
    </row>
    <row r="129" spans="1:6" x14ac:dyDescent="0.25">
      <c r="A129" s="2">
        <v>128</v>
      </c>
      <c r="B129" s="6" t="s">
        <v>21</v>
      </c>
      <c r="C129" s="44"/>
      <c r="D129" s="46"/>
      <c r="E129" s="44"/>
      <c r="F129" t="str">
        <f t="shared" si="1"/>
        <v>Even</v>
      </c>
    </row>
    <row r="130" spans="1:6" x14ac:dyDescent="0.25">
      <c r="A130" s="2">
        <v>129</v>
      </c>
      <c r="B130" s="6" t="s">
        <v>29</v>
      </c>
      <c r="C130" s="44"/>
      <c r="D130" s="46"/>
      <c r="E130" s="44"/>
      <c r="F130" t="str">
        <f t="shared" si="1"/>
        <v>Odd</v>
      </c>
    </row>
    <row r="131" spans="1:6" x14ac:dyDescent="0.25">
      <c r="A131" s="2">
        <v>130</v>
      </c>
      <c r="B131" s="6" t="s">
        <v>22</v>
      </c>
      <c r="C131" s="44"/>
      <c r="D131" s="46"/>
      <c r="E131" s="44"/>
      <c r="F131" t="str">
        <f t="shared" ref="F131:F194" si="2">IF(ISODD(A131),"Odd","Even")</f>
        <v>Even</v>
      </c>
    </row>
    <row r="132" spans="1:6" x14ac:dyDescent="0.25">
      <c r="A132" s="2">
        <v>131</v>
      </c>
      <c r="B132" s="6" t="s">
        <v>26</v>
      </c>
      <c r="C132" s="44"/>
      <c r="D132" s="46"/>
      <c r="E132" s="44"/>
      <c r="F132" t="str">
        <f t="shared" si="2"/>
        <v>Odd</v>
      </c>
    </row>
    <row r="133" spans="1:6" x14ac:dyDescent="0.25">
      <c r="A133" s="2">
        <v>132</v>
      </c>
      <c r="B133" s="6" t="s">
        <v>0</v>
      </c>
      <c r="C133" s="44"/>
      <c r="D133" s="46"/>
      <c r="E133" s="44"/>
      <c r="F133" t="str">
        <f t="shared" si="2"/>
        <v>Even</v>
      </c>
    </row>
    <row r="134" spans="1:6" x14ac:dyDescent="0.25">
      <c r="A134" s="2">
        <v>133</v>
      </c>
      <c r="B134" s="6" t="s">
        <v>25</v>
      </c>
      <c r="C134" s="44"/>
      <c r="D134" s="46"/>
      <c r="E134" s="44"/>
      <c r="F134" t="str">
        <f t="shared" si="2"/>
        <v>Odd</v>
      </c>
    </row>
    <row r="135" spans="1:6" x14ac:dyDescent="0.25">
      <c r="A135" s="2">
        <v>134</v>
      </c>
      <c r="B135" s="6" t="s">
        <v>24</v>
      </c>
      <c r="C135" s="44"/>
      <c r="D135" s="46"/>
      <c r="E135" s="44"/>
      <c r="F135" t="str">
        <f t="shared" si="2"/>
        <v>Even</v>
      </c>
    </row>
    <row r="136" spans="1:6" x14ac:dyDescent="0.25">
      <c r="A136" s="2">
        <v>135</v>
      </c>
      <c r="B136" s="6" t="s">
        <v>33</v>
      </c>
      <c r="C136" s="44"/>
      <c r="D136" s="46"/>
      <c r="E136" s="44"/>
      <c r="F136" t="str">
        <f t="shared" si="2"/>
        <v>Odd</v>
      </c>
    </row>
    <row r="137" spans="1:6" x14ac:dyDescent="0.25">
      <c r="A137" s="2">
        <v>136</v>
      </c>
      <c r="B137" s="6" t="s">
        <v>23</v>
      </c>
      <c r="C137" s="44"/>
      <c r="D137" s="46"/>
      <c r="E137" s="44"/>
      <c r="F137" t="str">
        <f t="shared" si="2"/>
        <v>Even</v>
      </c>
    </row>
    <row r="138" spans="1:6" x14ac:dyDescent="0.25">
      <c r="A138" s="2">
        <v>137</v>
      </c>
      <c r="B138" s="6" t="s">
        <v>34</v>
      </c>
      <c r="C138" s="44"/>
      <c r="D138" s="46"/>
      <c r="E138" s="44"/>
      <c r="F138" t="str">
        <f t="shared" si="2"/>
        <v>Odd</v>
      </c>
    </row>
    <row r="139" spans="1:6" x14ac:dyDescent="0.25">
      <c r="A139" s="2">
        <v>138</v>
      </c>
      <c r="B139" s="6" t="s">
        <v>0</v>
      </c>
      <c r="C139" s="44"/>
      <c r="D139" s="46"/>
      <c r="E139" s="44"/>
      <c r="F139" t="str">
        <f t="shared" si="2"/>
        <v>Even</v>
      </c>
    </row>
    <row r="140" spans="1:6" x14ac:dyDescent="0.25">
      <c r="A140" s="2">
        <v>139</v>
      </c>
      <c r="B140" s="6" t="s">
        <v>0</v>
      </c>
      <c r="C140" s="44"/>
      <c r="D140" s="46"/>
      <c r="E140" s="44"/>
      <c r="F140" t="str">
        <f t="shared" si="2"/>
        <v>Odd</v>
      </c>
    </row>
    <row r="141" spans="1:6" x14ac:dyDescent="0.25">
      <c r="A141" s="2">
        <v>140</v>
      </c>
      <c r="B141" s="6" t="s">
        <v>134</v>
      </c>
      <c r="C141" s="44"/>
      <c r="D141" s="46"/>
      <c r="E141" s="44"/>
      <c r="F141" t="str">
        <f t="shared" si="2"/>
        <v>Even</v>
      </c>
    </row>
    <row r="142" spans="1:6" x14ac:dyDescent="0.25">
      <c r="A142" s="2">
        <v>141</v>
      </c>
      <c r="B142" s="6" t="s">
        <v>161</v>
      </c>
      <c r="C142" s="44" t="s">
        <v>1634</v>
      </c>
      <c r="D142" s="46"/>
      <c r="E142" s="44" t="s">
        <v>1635</v>
      </c>
      <c r="F142" t="str">
        <f t="shared" si="2"/>
        <v>Odd</v>
      </c>
    </row>
    <row r="143" spans="1:6" x14ac:dyDescent="0.25">
      <c r="A143" s="2">
        <v>142</v>
      </c>
      <c r="B143" s="6" t="s">
        <v>137</v>
      </c>
      <c r="C143" s="44"/>
      <c r="D143" s="46"/>
      <c r="E143" s="44"/>
      <c r="F143" t="str">
        <f t="shared" si="2"/>
        <v>Even</v>
      </c>
    </row>
    <row r="144" spans="1:6" ht="30" x14ac:dyDescent="0.25">
      <c r="A144" s="2">
        <v>143</v>
      </c>
      <c r="B144" s="6" t="s">
        <v>2</v>
      </c>
      <c r="C144" s="44"/>
      <c r="D144" s="46"/>
      <c r="E144" s="74" t="s">
        <v>2100</v>
      </c>
      <c r="F144" t="str">
        <f t="shared" si="2"/>
        <v>Odd</v>
      </c>
    </row>
    <row r="145" spans="1:6" x14ac:dyDescent="0.25">
      <c r="A145" s="2">
        <v>144</v>
      </c>
      <c r="B145" s="6" t="s">
        <v>0</v>
      </c>
      <c r="C145" s="44"/>
      <c r="D145" s="46"/>
      <c r="E145" s="44"/>
      <c r="F145" t="str">
        <f t="shared" si="2"/>
        <v>Even</v>
      </c>
    </row>
    <row r="146" spans="1:6" x14ac:dyDescent="0.25">
      <c r="A146" s="2">
        <v>145</v>
      </c>
      <c r="B146" s="6" t="s">
        <v>163</v>
      </c>
      <c r="C146" s="44" t="s">
        <v>1634</v>
      </c>
      <c r="D146" s="46"/>
      <c r="E146" s="44" t="s">
        <v>1635</v>
      </c>
      <c r="F146" t="str">
        <f t="shared" si="2"/>
        <v>Odd</v>
      </c>
    </row>
    <row r="147" spans="1:6" x14ac:dyDescent="0.25">
      <c r="A147" s="2">
        <v>146</v>
      </c>
      <c r="B147" s="6" t="s">
        <v>156</v>
      </c>
      <c r="C147" s="44" t="s">
        <v>1634</v>
      </c>
      <c r="D147" s="46"/>
      <c r="E147" s="44" t="s">
        <v>1635</v>
      </c>
      <c r="F147" t="str">
        <f t="shared" si="2"/>
        <v>Even</v>
      </c>
    </row>
    <row r="148" spans="1:6" x14ac:dyDescent="0.25">
      <c r="A148" s="2">
        <v>147</v>
      </c>
      <c r="B148" s="6" t="s">
        <v>162</v>
      </c>
      <c r="C148" s="44" t="s">
        <v>1634</v>
      </c>
      <c r="D148" s="46"/>
      <c r="E148" s="44" t="s">
        <v>1635</v>
      </c>
      <c r="F148" t="str">
        <f t="shared" si="2"/>
        <v>Odd</v>
      </c>
    </row>
    <row r="149" spans="1:6" x14ac:dyDescent="0.25">
      <c r="A149" s="2">
        <v>148</v>
      </c>
      <c r="B149" s="6" t="s">
        <v>157</v>
      </c>
      <c r="C149" s="44" t="s">
        <v>1634</v>
      </c>
      <c r="D149" s="46"/>
      <c r="E149" s="44" t="s">
        <v>1635</v>
      </c>
      <c r="F149" t="str">
        <f t="shared" si="2"/>
        <v>Even</v>
      </c>
    </row>
    <row r="150" spans="1:6" x14ac:dyDescent="0.25">
      <c r="A150" s="2">
        <v>149</v>
      </c>
      <c r="B150" s="6" t="s">
        <v>0</v>
      </c>
      <c r="C150" s="44"/>
      <c r="D150" s="46"/>
      <c r="E150" s="44"/>
      <c r="F150" t="str">
        <f t="shared" si="2"/>
        <v>Odd</v>
      </c>
    </row>
    <row r="151" spans="1:6" x14ac:dyDescent="0.25">
      <c r="A151" s="2">
        <v>150</v>
      </c>
      <c r="B151" s="6" t="s">
        <v>158</v>
      </c>
      <c r="C151" s="44" t="s">
        <v>1282</v>
      </c>
      <c r="D151" s="46" t="s">
        <v>1637</v>
      </c>
      <c r="E151" s="44" t="s">
        <v>1913</v>
      </c>
      <c r="F151" t="str">
        <f t="shared" si="2"/>
        <v>Even</v>
      </c>
    </row>
    <row r="152" spans="1:6" x14ac:dyDescent="0.25">
      <c r="A152" s="2">
        <v>151</v>
      </c>
      <c r="B152" s="6" t="s">
        <v>164</v>
      </c>
      <c r="C152" s="44" t="s">
        <v>1634</v>
      </c>
      <c r="D152" s="46"/>
      <c r="E152" s="44" t="s">
        <v>1635</v>
      </c>
      <c r="F152" t="str">
        <f t="shared" si="2"/>
        <v>Odd</v>
      </c>
    </row>
    <row r="153" spans="1:6" x14ac:dyDescent="0.25">
      <c r="A153" s="2">
        <v>152</v>
      </c>
      <c r="B153" s="6" t="s">
        <v>159</v>
      </c>
      <c r="C153" s="44" t="s">
        <v>1634</v>
      </c>
      <c r="D153" s="46"/>
      <c r="E153" s="44" t="s">
        <v>1635</v>
      </c>
      <c r="F153" t="str">
        <f t="shared" si="2"/>
        <v>Even</v>
      </c>
    </row>
    <row r="154" spans="1:6" x14ac:dyDescent="0.25">
      <c r="A154" s="2">
        <v>153</v>
      </c>
      <c r="B154" s="6" t="s">
        <v>170</v>
      </c>
      <c r="C154" s="44" t="s">
        <v>1223</v>
      </c>
      <c r="D154" s="46" t="s">
        <v>1633</v>
      </c>
      <c r="E154" s="44" t="s">
        <v>1912</v>
      </c>
      <c r="F154" t="str">
        <f t="shared" si="2"/>
        <v>Odd</v>
      </c>
    </row>
    <row r="155" spans="1:6" x14ac:dyDescent="0.25">
      <c r="A155" s="2">
        <v>154</v>
      </c>
      <c r="B155" s="6" t="s">
        <v>95</v>
      </c>
      <c r="C155" s="44"/>
      <c r="D155" s="46"/>
      <c r="E155" s="44"/>
      <c r="F155" t="str">
        <f t="shared" si="2"/>
        <v>Even</v>
      </c>
    </row>
    <row r="156" spans="1:6" x14ac:dyDescent="0.25">
      <c r="A156" s="2">
        <v>155</v>
      </c>
      <c r="B156" s="6" t="s">
        <v>165</v>
      </c>
      <c r="C156" s="44" t="s">
        <v>1634</v>
      </c>
      <c r="D156" s="46"/>
      <c r="E156" s="44" t="s">
        <v>1635</v>
      </c>
      <c r="F156" t="str">
        <f t="shared" si="2"/>
        <v>Odd</v>
      </c>
    </row>
    <row r="157" spans="1:6" x14ac:dyDescent="0.25">
      <c r="A157" s="2">
        <v>156</v>
      </c>
      <c r="B157" s="6" t="s">
        <v>160</v>
      </c>
      <c r="C157" s="44" t="s">
        <v>1634</v>
      </c>
      <c r="D157" s="46"/>
      <c r="E157" s="44" t="s">
        <v>1635</v>
      </c>
      <c r="F157" t="str">
        <f t="shared" si="2"/>
        <v>Even</v>
      </c>
    </row>
    <row r="158" spans="1:6" x14ac:dyDescent="0.25">
      <c r="A158" s="2">
        <v>157</v>
      </c>
      <c r="B158" s="6" t="s">
        <v>166</v>
      </c>
      <c r="C158" s="44" t="s">
        <v>1634</v>
      </c>
      <c r="D158" s="46"/>
      <c r="E158" s="44" t="s">
        <v>1635</v>
      </c>
      <c r="F158" t="str">
        <f t="shared" si="2"/>
        <v>Odd</v>
      </c>
    </row>
    <row r="159" spans="1:6" x14ac:dyDescent="0.25">
      <c r="A159" s="2">
        <v>158</v>
      </c>
      <c r="B159" s="6" t="s">
        <v>0</v>
      </c>
      <c r="C159" s="44"/>
      <c r="D159" s="46"/>
      <c r="E159" s="44"/>
      <c r="F159" t="str">
        <f t="shared" si="2"/>
        <v>Even</v>
      </c>
    </row>
    <row r="160" spans="1:6" x14ac:dyDescent="0.25">
      <c r="A160" s="2">
        <v>159</v>
      </c>
      <c r="B160" s="6" t="s">
        <v>0</v>
      </c>
      <c r="C160" s="44"/>
      <c r="D160" s="46"/>
      <c r="E160" s="44"/>
      <c r="F160" t="str">
        <f t="shared" si="2"/>
        <v>Odd</v>
      </c>
    </row>
    <row r="161" spans="1:6" x14ac:dyDescent="0.25">
      <c r="A161" s="2">
        <v>160</v>
      </c>
      <c r="B161" s="6" t="s">
        <v>122</v>
      </c>
      <c r="C161" s="44"/>
      <c r="D161" s="46" t="s">
        <v>1992</v>
      </c>
      <c r="E161" s="44"/>
      <c r="F161" t="str">
        <f t="shared" si="2"/>
        <v>Even</v>
      </c>
    </row>
    <row r="162" spans="1:6" x14ac:dyDescent="0.25">
      <c r="A162" s="2">
        <v>161</v>
      </c>
      <c r="B162" s="6" t="s">
        <v>120</v>
      </c>
      <c r="C162" s="44"/>
      <c r="D162" s="46" t="s">
        <v>1992</v>
      </c>
      <c r="E162" s="44"/>
      <c r="F162" t="str">
        <f t="shared" si="2"/>
        <v>Odd</v>
      </c>
    </row>
    <row r="163" spans="1:6" x14ac:dyDescent="0.25">
      <c r="A163" s="2">
        <v>162</v>
      </c>
      <c r="B163" s="6" t="s">
        <v>121</v>
      </c>
      <c r="C163" s="44"/>
      <c r="D163" s="46" t="s">
        <v>1992</v>
      </c>
      <c r="E163" s="44"/>
      <c r="F163" t="str">
        <f t="shared" si="2"/>
        <v>Even</v>
      </c>
    </row>
    <row r="164" spans="1:6" x14ac:dyDescent="0.25">
      <c r="A164" s="2">
        <v>163</v>
      </c>
      <c r="B164" s="6" t="s">
        <v>119</v>
      </c>
      <c r="C164" s="44"/>
      <c r="D164" s="46" t="s">
        <v>1992</v>
      </c>
      <c r="E164" s="44"/>
      <c r="F164" t="str">
        <f t="shared" si="2"/>
        <v>Odd</v>
      </c>
    </row>
    <row r="165" spans="1:6" x14ac:dyDescent="0.25">
      <c r="A165" s="2">
        <v>164</v>
      </c>
      <c r="B165" s="6" t="s">
        <v>117</v>
      </c>
      <c r="C165" s="44"/>
      <c r="D165" s="46" t="s">
        <v>1992</v>
      </c>
      <c r="E165" s="44"/>
      <c r="F165" t="str">
        <f t="shared" si="2"/>
        <v>Even</v>
      </c>
    </row>
    <row r="166" spans="1:6" x14ac:dyDescent="0.25">
      <c r="A166" s="2">
        <v>165</v>
      </c>
      <c r="B166" s="6" t="s">
        <v>114</v>
      </c>
      <c r="C166" s="44"/>
      <c r="D166" s="46" t="s">
        <v>1992</v>
      </c>
      <c r="E166" s="44"/>
      <c r="F166" t="str">
        <f t="shared" si="2"/>
        <v>Odd</v>
      </c>
    </row>
    <row r="167" spans="1:6" x14ac:dyDescent="0.25">
      <c r="A167" s="2">
        <v>166</v>
      </c>
      <c r="B167" s="6" t="s">
        <v>118</v>
      </c>
      <c r="C167" s="44"/>
      <c r="D167" s="46" t="s">
        <v>1992</v>
      </c>
      <c r="E167" s="44"/>
      <c r="F167" t="str">
        <f t="shared" si="2"/>
        <v>Even</v>
      </c>
    </row>
    <row r="168" spans="1:6" x14ac:dyDescent="0.25">
      <c r="A168" s="2">
        <v>167</v>
      </c>
      <c r="B168" s="6" t="s">
        <v>123</v>
      </c>
      <c r="C168" s="44"/>
      <c r="D168" s="46" t="s">
        <v>1992</v>
      </c>
      <c r="E168" s="44"/>
      <c r="F168" t="str">
        <f t="shared" si="2"/>
        <v>Odd</v>
      </c>
    </row>
    <row r="169" spans="1:6" x14ac:dyDescent="0.25">
      <c r="A169" s="2">
        <v>168</v>
      </c>
      <c r="B169" s="6" t="s">
        <v>116</v>
      </c>
      <c r="C169" s="44"/>
      <c r="D169" s="46" t="s">
        <v>1992</v>
      </c>
      <c r="E169" s="44"/>
      <c r="F169" t="str">
        <f t="shared" si="2"/>
        <v>Even</v>
      </c>
    </row>
    <row r="170" spans="1:6" x14ac:dyDescent="0.25">
      <c r="A170" s="2">
        <v>169</v>
      </c>
      <c r="B170" s="6" t="s">
        <v>0</v>
      </c>
      <c r="C170" s="44"/>
      <c r="D170" s="46"/>
      <c r="E170" s="44"/>
      <c r="F170" t="str">
        <f t="shared" si="2"/>
        <v>Odd</v>
      </c>
    </row>
    <row r="171" spans="1:6" x14ac:dyDescent="0.25">
      <c r="A171" s="2">
        <v>170</v>
      </c>
      <c r="B171" s="6" t="s">
        <v>115</v>
      </c>
      <c r="C171" s="44"/>
      <c r="D171" s="46" t="s">
        <v>1992</v>
      </c>
      <c r="E171" s="44"/>
      <c r="F171" t="str">
        <f t="shared" si="2"/>
        <v>Even</v>
      </c>
    </row>
    <row r="172" spans="1:6" x14ac:dyDescent="0.25">
      <c r="A172" s="2">
        <v>171</v>
      </c>
      <c r="B172" s="6" t="s">
        <v>79</v>
      </c>
      <c r="C172" s="44"/>
      <c r="D172" s="46"/>
      <c r="E172" s="44"/>
      <c r="F172" t="str">
        <f t="shared" si="2"/>
        <v>Odd</v>
      </c>
    </row>
    <row r="173" spans="1:6" x14ac:dyDescent="0.25">
      <c r="A173" s="2">
        <v>172</v>
      </c>
      <c r="B173" s="6" t="s">
        <v>0</v>
      </c>
      <c r="C173" s="44"/>
      <c r="D173" s="46"/>
      <c r="E173" s="44"/>
      <c r="F173" t="str">
        <f t="shared" si="2"/>
        <v>Even</v>
      </c>
    </row>
    <row r="174" spans="1:6" x14ac:dyDescent="0.25">
      <c r="A174" s="2">
        <v>173</v>
      </c>
      <c r="B174" s="6" t="s">
        <v>167</v>
      </c>
      <c r="C174" s="44" t="s">
        <v>1634</v>
      </c>
      <c r="D174" s="46"/>
      <c r="E174" s="44" t="s">
        <v>1635</v>
      </c>
      <c r="F174" t="str">
        <f t="shared" si="2"/>
        <v>Odd</v>
      </c>
    </row>
    <row r="175" spans="1:6" x14ac:dyDescent="0.25">
      <c r="A175" s="2">
        <v>174</v>
      </c>
      <c r="B175" s="6" t="s">
        <v>52</v>
      </c>
      <c r="C175" s="44"/>
      <c r="D175" s="46"/>
      <c r="E175" s="44"/>
      <c r="F175" t="str">
        <f t="shared" si="2"/>
        <v>Even</v>
      </c>
    </row>
    <row r="176" spans="1:6" x14ac:dyDescent="0.25">
      <c r="A176" s="2">
        <v>175</v>
      </c>
      <c r="B176" s="6" t="s">
        <v>80</v>
      </c>
      <c r="C176" s="44"/>
      <c r="D176" s="46"/>
      <c r="E176" s="44" t="s">
        <v>1907</v>
      </c>
      <c r="F176" t="str">
        <f t="shared" si="2"/>
        <v>Odd</v>
      </c>
    </row>
    <row r="177" spans="1:6" x14ac:dyDescent="0.25">
      <c r="A177" s="2">
        <v>176</v>
      </c>
      <c r="B177" s="6" t="s">
        <v>53</v>
      </c>
      <c r="C177" s="44"/>
      <c r="D177" s="46"/>
      <c r="E177" s="44"/>
      <c r="F177" t="str">
        <f t="shared" si="2"/>
        <v>Even</v>
      </c>
    </row>
    <row r="178" spans="1:6" x14ac:dyDescent="0.25">
      <c r="A178" s="2">
        <v>177</v>
      </c>
      <c r="B178" s="6" t="s">
        <v>76</v>
      </c>
      <c r="C178" s="44"/>
      <c r="D178" s="46"/>
      <c r="E178" s="44"/>
      <c r="F178" t="str">
        <f t="shared" si="2"/>
        <v>Odd</v>
      </c>
    </row>
    <row r="179" spans="1:6" x14ac:dyDescent="0.25">
      <c r="A179" s="2">
        <v>178</v>
      </c>
      <c r="B179" s="6" t="s">
        <v>0</v>
      </c>
      <c r="C179" s="44"/>
      <c r="D179" s="46"/>
      <c r="E179" s="44"/>
      <c r="F179" t="str">
        <f t="shared" si="2"/>
        <v>Even</v>
      </c>
    </row>
    <row r="180" spans="1:6" x14ac:dyDescent="0.25">
      <c r="A180" s="2">
        <v>179</v>
      </c>
      <c r="B180" s="6" t="s">
        <v>0</v>
      </c>
      <c r="C180" s="44"/>
      <c r="D180" s="46"/>
      <c r="E180" s="44"/>
      <c r="F180" t="str">
        <f t="shared" si="2"/>
        <v>Odd</v>
      </c>
    </row>
    <row r="181" spans="1:6" x14ac:dyDescent="0.25">
      <c r="A181" s="2">
        <v>180</v>
      </c>
      <c r="B181" s="6" t="s">
        <v>131</v>
      </c>
      <c r="C181" s="44"/>
      <c r="D181" s="46" t="s">
        <v>1992</v>
      </c>
      <c r="E181" s="44"/>
      <c r="F181" t="str">
        <f t="shared" si="2"/>
        <v>Even</v>
      </c>
    </row>
    <row r="182" spans="1:6" x14ac:dyDescent="0.25">
      <c r="A182" s="2">
        <v>181</v>
      </c>
      <c r="B182" s="6" t="s">
        <v>132</v>
      </c>
      <c r="C182" s="44"/>
      <c r="D182" s="46" t="s">
        <v>1992</v>
      </c>
      <c r="E182" s="44"/>
      <c r="F182" t="str">
        <f t="shared" si="2"/>
        <v>Odd</v>
      </c>
    </row>
    <row r="183" spans="1:6" x14ac:dyDescent="0.25">
      <c r="A183" s="2">
        <v>182</v>
      </c>
      <c r="B183" s="6" t="s">
        <v>130</v>
      </c>
      <c r="C183" s="44"/>
      <c r="D183" s="46" t="s">
        <v>1992</v>
      </c>
      <c r="E183" s="44"/>
      <c r="F183" t="str">
        <f t="shared" si="2"/>
        <v>Even</v>
      </c>
    </row>
    <row r="184" spans="1:6" x14ac:dyDescent="0.25">
      <c r="A184" s="2">
        <v>183</v>
      </c>
      <c r="B184" s="6" t="s">
        <v>133</v>
      </c>
      <c r="C184" s="44"/>
      <c r="D184" s="46" t="s">
        <v>1992</v>
      </c>
      <c r="E184" s="44"/>
      <c r="F184" t="str">
        <f t="shared" si="2"/>
        <v>Odd</v>
      </c>
    </row>
    <row r="185" spans="1:6" x14ac:dyDescent="0.25">
      <c r="A185" s="2">
        <v>184</v>
      </c>
      <c r="B185" s="6" t="s">
        <v>125</v>
      </c>
      <c r="C185" s="44"/>
      <c r="D185" s="46" t="s">
        <v>1992</v>
      </c>
      <c r="E185" s="44"/>
      <c r="F185" t="str">
        <f t="shared" si="2"/>
        <v>Even</v>
      </c>
    </row>
    <row r="186" spans="1:6" x14ac:dyDescent="0.25">
      <c r="A186" s="2">
        <v>185</v>
      </c>
      <c r="B186" s="6" t="s">
        <v>0</v>
      </c>
      <c r="C186" s="44"/>
      <c r="D186" s="46"/>
      <c r="E186" s="44"/>
      <c r="F186" t="str">
        <f t="shared" si="2"/>
        <v>Odd</v>
      </c>
    </row>
    <row r="187" spans="1:6" x14ac:dyDescent="0.25">
      <c r="A187" s="2">
        <v>186</v>
      </c>
      <c r="B187" s="6" t="s">
        <v>124</v>
      </c>
      <c r="C187" s="44"/>
      <c r="D187" s="46" t="s">
        <v>1992</v>
      </c>
      <c r="E187" s="44"/>
      <c r="F187" t="str">
        <f t="shared" si="2"/>
        <v>Even</v>
      </c>
    </row>
    <row r="188" spans="1:6" x14ac:dyDescent="0.25">
      <c r="A188" s="2">
        <v>187</v>
      </c>
      <c r="B188" s="6" t="s">
        <v>168</v>
      </c>
      <c r="C188" s="44" t="s">
        <v>1634</v>
      </c>
      <c r="D188" s="46"/>
      <c r="E188" s="44" t="s">
        <v>1635</v>
      </c>
      <c r="F188" t="str">
        <f t="shared" si="2"/>
        <v>Odd</v>
      </c>
    </row>
    <row r="189" spans="1:6" x14ac:dyDescent="0.25">
      <c r="A189" s="2">
        <v>188</v>
      </c>
      <c r="B189" s="6" t="s">
        <v>129</v>
      </c>
      <c r="C189" s="44"/>
      <c r="D189" s="46" t="s">
        <v>1992</v>
      </c>
      <c r="E189" s="44"/>
      <c r="F189" t="str">
        <f t="shared" si="2"/>
        <v>Even</v>
      </c>
    </row>
    <row r="190" spans="1:6" x14ac:dyDescent="0.25">
      <c r="A190" s="2">
        <v>189</v>
      </c>
      <c r="B190" s="6" t="s">
        <v>104</v>
      </c>
      <c r="C190" s="44"/>
      <c r="D190" s="46"/>
      <c r="E190" s="44"/>
      <c r="F190" t="str">
        <f t="shared" si="2"/>
        <v>Odd</v>
      </c>
    </row>
    <row r="191" spans="1:6" x14ac:dyDescent="0.25">
      <c r="A191" s="2">
        <v>190</v>
      </c>
      <c r="B191" s="6" t="s">
        <v>127</v>
      </c>
      <c r="C191" s="44"/>
      <c r="D191" s="46" t="s">
        <v>1992</v>
      </c>
      <c r="E191" s="44"/>
      <c r="F191" t="str">
        <f t="shared" si="2"/>
        <v>Even</v>
      </c>
    </row>
    <row r="192" spans="1:6" x14ac:dyDescent="0.25">
      <c r="A192" s="2">
        <v>191</v>
      </c>
      <c r="B192" s="6" t="s">
        <v>106</v>
      </c>
      <c r="C192" s="44"/>
      <c r="D192" s="46"/>
      <c r="E192" s="44"/>
      <c r="F192" t="str">
        <f t="shared" si="2"/>
        <v>Odd</v>
      </c>
    </row>
    <row r="193" spans="1:6" x14ac:dyDescent="0.25">
      <c r="A193" s="2">
        <v>192</v>
      </c>
      <c r="B193" s="6" t="s">
        <v>128</v>
      </c>
      <c r="C193" s="44"/>
      <c r="D193" s="46" t="s">
        <v>1992</v>
      </c>
      <c r="E193" s="44"/>
      <c r="F193" t="str">
        <f t="shared" si="2"/>
        <v>Even</v>
      </c>
    </row>
    <row r="194" spans="1:6" x14ac:dyDescent="0.25">
      <c r="A194" s="2">
        <v>193</v>
      </c>
      <c r="B194" s="6" t="s">
        <v>105</v>
      </c>
      <c r="C194" s="44"/>
      <c r="D194" s="46"/>
      <c r="E194" s="44"/>
      <c r="F194" t="str">
        <f t="shared" si="2"/>
        <v>Odd</v>
      </c>
    </row>
    <row r="195" spans="1:6" x14ac:dyDescent="0.25">
      <c r="A195" s="2">
        <v>194</v>
      </c>
      <c r="B195" s="6" t="s">
        <v>126</v>
      </c>
      <c r="C195" s="44"/>
      <c r="D195" s="46" t="s">
        <v>1992</v>
      </c>
      <c r="E195" s="44"/>
      <c r="F195" t="str">
        <f t="shared" ref="F195:F201" si="3">IF(ISODD(A195),"Odd","Even")</f>
        <v>Even</v>
      </c>
    </row>
    <row r="196" spans="1:6" x14ac:dyDescent="0.25">
      <c r="A196" s="2">
        <v>195</v>
      </c>
      <c r="B196" s="6" t="s">
        <v>1</v>
      </c>
      <c r="C196" s="44"/>
      <c r="D196" s="46"/>
      <c r="E196" s="44"/>
      <c r="F196" t="str">
        <f t="shared" si="3"/>
        <v>Odd</v>
      </c>
    </row>
    <row r="197" spans="1:6" x14ac:dyDescent="0.25">
      <c r="A197" s="2">
        <v>196</v>
      </c>
      <c r="B197" s="6" t="s">
        <v>98</v>
      </c>
      <c r="C197" s="44"/>
      <c r="D197" s="46" t="s">
        <v>1449</v>
      </c>
      <c r="E197" s="44"/>
      <c r="F197" t="str">
        <f t="shared" si="3"/>
        <v>Even</v>
      </c>
    </row>
    <row r="198" spans="1:6" x14ac:dyDescent="0.25">
      <c r="A198" s="2">
        <v>197</v>
      </c>
      <c r="B198" s="6" t="s">
        <v>99</v>
      </c>
      <c r="C198" s="44"/>
      <c r="D198" s="46" t="s">
        <v>1449</v>
      </c>
      <c r="E198" s="44"/>
      <c r="F198" t="str">
        <f t="shared" si="3"/>
        <v>Odd</v>
      </c>
    </row>
    <row r="199" spans="1:6" x14ac:dyDescent="0.25">
      <c r="A199" s="2">
        <v>198</v>
      </c>
      <c r="B199" s="6" t="s">
        <v>111</v>
      </c>
      <c r="C199" s="44"/>
      <c r="D199" s="46" t="s">
        <v>1449</v>
      </c>
      <c r="E199" s="44"/>
      <c r="F199" t="str">
        <f t="shared" si="3"/>
        <v>Even</v>
      </c>
    </row>
    <row r="200" spans="1:6" x14ac:dyDescent="0.25">
      <c r="A200" s="2">
        <v>199</v>
      </c>
      <c r="B200" s="6" t="s">
        <v>100</v>
      </c>
      <c r="C200" s="44"/>
      <c r="D200" s="46" t="s">
        <v>1449</v>
      </c>
      <c r="E200" s="44"/>
      <c r="F200" t="str">
        <f t="shared" si="3"/>
        <v>Odd</v>
      </c>
    </row>
    <row r="201" spans="1:6" x14ac:dyDescent="0.25">
      <c r="A201" s="2">
        <v>200</v>
      </c>
      <c r="B201" s="6" t="s">
        <v>97</v>
      </c>
      <c r="C201" s="44"/>
      <c r="D201" s="46" t="s">
        <v>1449</v>
      </c>
      <c r="E201" s="44"/>
      <c r="F201" t="str">
        <f t="shared" si="3"/>
        <v>Even</v>
      </c>
    </row>
  </sheetData>
  <sheetProtection algorithmName="SHA-512" hashValue="7fTcmDC/Tt2sLQ22xxTQ1X58prdfSNYcLWeiRZgUca+jgepllxDjMAMGHRYBWcSSPJMhFItHLd/5NCcLIhlftA==" saltValue="fcmBflcLOSbw8A5weZwV9A==" spinCount="100000" sheet="1" sort="0" autoFilter="0"/>
  <autoFilter ref="A1:F201" xr:uid="{31A51298-3E87-4CED-AFDB-1FA4B636A27B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8AA7C85-20DB-4E30-8DA3-FB370E86F3A8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f 7 f 7 e 0 - 0 b e 9 - 4 2 e 4 - 9 f f 8 - f 6 3 b 5 2 3 7 3 6 0 5 "   x m l n s = " h t t p : / / s c h e m a s . m i c r o s o f t . c o m / D a t a M a s h u p " > A A A A A B o D A A B Q S w M E F A A C A A g A H J G J T T i l j Y 6 q A A A A + g A A A B I A H A B D b 2 5 m a W c v U G F j a 2 F n Z S 5 4 b W w g o h g A K K A U A A A A A A A A A A A A A A A A A A A A A A A A A A A A h Y 9 B C 4 I w H M W / i u z u N m d U y N 9 5 6 B Q o B E F 0 H X P p S G e 4 2 f x u H f p I f Y W E s r p 1 f O / 9 H r z 3 u N 0 h G 9 s m u K r e 6 s 6 k K M I U B c r I r t S m S t H g T u E a Z R x 2 Q p 5 F p Y I J N j Y Z r U 5 R 7 d w l I c R 7 j 3 2 M u 7 4 i j N K I H I t 8 L 2 v V i l A b 6 4 S R C n 1 a 5 f 8 W 4 n B 4 j e E M L 2 M c s x X D C x r R C M g c Q K H N F 2 L T Z k y B / J i w G R o 3 9 I r X K t z m Q G Y J 5 P 2 D P w F Q S w M E F A A C A A g A H J G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R i U 0 o i k e 4 D g A A A B E A A A A T A B w A R m 9 y b X V s Y X M v U 2 V j d G l v b j E u b S C i G A A o o B Q A A A A A A A A A A A A A A A A A A A A A A A A A A A A r T k 0 u y c z P U w i G 0 I b W A F B L A Q I t A B Q A A g A I A B y R i U 0 4 p Y 2 O q g A A A P o A A A A S A A A A A A A A A A A A A A A A A A A A A A B D b 2 5 m a W c v U G F j a 2 F n Z S 5 4 b W x Q S w E C L Q A U A A I A C A A c k Y l N D 8 r p q 6 Q A A A D p A A A A E w A A A A A A A A A A A A A A A A D 2 A A A A W 0 N v b n R l b n R f V H l w Z X N d L n h t b F B L A Q I t A B Q A A g A I A B y R i U 0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I v 4 E h H k 4 F Q 5 B S y M s W 5 R + 6 A A A A A A I A A A A A A A N m A A D A A A A A E A A A A K a E V g q x S 4 d w 5 y Q h W A c c H c Q A A A A A B I A A A K A A A A A Q A A A A C H 6 T N 0 h h m y 2 p E C i Z u r q g L 1 A A A A C q v E o G E Z E u 6 Z Z 6 b u z 2 n D c g 3 M v 1 R 1 c G M V v V D m e g E + H X V m d U d / h W S e M 9 + b B + K 2 t S s w 8 o M 9 e 0 W d V E z 1 i 6 h e 7 4 v 2 X m A 1 t 9 g T d 5 z f e g A r w h K W e S R R Q A A A A I T E h c 3 t K q L j L f O c / D x r N d 2 9 N L k Q = = < / D a t a M a s h u p > 
</file>

<file path=customXml/itemProps1.xml><?xml version="1.0" encoding="utf-8"?>
<ds:datastoreItem xmlns:ds="http://schemas.openxmlformats.org/officeDocument/2006/customXml" ds:itemID="{8D78AE68-A32E-4D77-858C-C3C0BDEAF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Revision</vt:lpstr>
      <vt:lpstr>Mnemonics </vt:lpstr>
      <vt:lpstr>Compatibility_PinMap</vt:lpstr>
      <vt:lpstr>SymphonyConnectors</vt:lpstr>
      <vt:lpstr>ConcertoConnectors</vt:lpstr>
      <vt:lpstr>VAR-SOM-MX6</vt:lpstr>
      <vt:lpstr>VAR-SOM-MX8</vt:lpstr>
      <vt:lpstr>VAR-SOM-MX8X</vt:lpstr>
      <vt:lpstr>VAR-SOM-MX8MM</vt:lpstr>
      <vt:lpstr>VAR-SOM-MX8MN</vt:lpstr>
      <vt:lpstr>VAR-SOM-MX8MP</vt:lpstr>
      <vt:lpstr>VAR-SOM-MX93</vt:lpstr>
      <vt:lpstr>VAR-SOM-AM62</vt:lpstr>
      <vt:lpstr>VAR-SOM-6UL</vt:lpstr>
      <vt:lpstr>VAR-SOM-SOLO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Aviad Hadad</dc:creator>
  <cp:lastModifiedBy>Aviad Hadad</cp:lastModifiedBy>
  <dcterms:created xsi:type="dcterms:W3CDTF">2018-05-16T09:13:06Z</dcterms:created>
  <dcterms:modified xsi:type="dcterms:W3CDTF">2023-03-20T08:13:23Z</dcterms:modified>
</cp:coreProperties>
</file>