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ki Hasali\Desktop\"/>
    </mc:Choice>
  </mc:AlternateContent>
  <bookViews>
    <workbookView xWindow="0" yWindow="0" windowWidth="20490" windowHeight="6930"/>
  </bookViews>
  <sheets>
    <sheet name="Pembahasan" sheetId="2" r:id="rId1"/>
    <sheet name="Angsuran" sheetId="3" r:id="rId2"/>
  </sheets>
  <definedNames>
    <definedName name="adatidak">Pembahasan!$N$18:$N$19</definedName>
    <definedName name="asuransi">Pembahasan!$O$112:$O$114</definedName>
    <definedName name="melalui">Pembahasan!$N$22:$N$23</definedName>
    <definedName name="pilih">Pembahasan!$N$7:$N$12</definedName>
    <definedName name="_xlnm.Print_Area" localSheetId="0">Pembahasan!$A$1:$L$183</definedName>
    <definedName name="status">Pembahasan!$P$100:$P$102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" l="1"/>
  <c r="D2" i="3"/>
  <c r="G115" i="2"/>
  <c r="D3" i="3" s="1"/>
  <c r="D65" i="3"/>
  <c r="D61" i="3"/>
  <c r="D60" i="3"/>
  <c r="D59" i="3"/>
  <c r="D57" i="3"/>
  <c r="D56" i="3"/>
  <c r="D55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B21" i="3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D20" i="3"/>
  <c r="D19" i="3"/>
  <c r="D18" i="3"/>
  <c r="D17" i="3"/>
  <c r="D16" i="3"/>
  <c r="D15" i="3"/>
  <c r="D14" i="3"/>
  <c r="D13" i="3"/>
  <c r="D12" i="3"/>
  <c r="D11" i="3"/>
  <c r="D10" i="3"/>
  <c r="B10" i="3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D9" i="3"/>
  <c r="B9" i="3"/>
  <c r="D8" i="3"/>
  <c r="G118" i="2" s="1"/>
  <c r="G7" i="3"/>
  <c r="C8" i="3" s="1"/>
  <c r="F7" i="3"/>
  <c r="C7" i="3"/>
  <c r="D62" i="3" l="1"/>
  <c r="D54" i="3"/>
  <c r="D58" i="3"/>
  <c r="D69" i="3" s="1"/>
  <c r="D63" i="3"/>
  <c r="D64" i="3"/>
  <c r="G8" i="3"/>
  <c r="C9" i="3" s="1"/>
  <c r="E9" i="3" s="1"/>
  <c r="F9" i="3" s="1"/>
  <c r="D66" i="3"/>
  <c r="D67" i="3"/>
  <c r="E8" i="3"/>
  <c r="G119" i="2" s="1"/>
  <c r="I54" i="3"/>
  <c r="I42" i="3"/>
  <c r="I18" i="3"/>
  <c r="I30" i="3"/>
  <c r="G9" i="3" l="1"/>
  <c r="C10" i="3" s="1"/>
  <c r="G10" i="3" s="1"/>
  <c r="C11" i="3" s="1"/>
  <c r="I66" i="3"/>
  <c r="H69" i="3" s="1"/>
  <c r="I69" i="3" s="1"/>
  <c r="F8" i="3"/>
  <c r="E10" i="3" l="1"/>
  <c r="F10" i="3" s="1"/>
  <c r="G11" i="3"/>
  <c r="C12" i="3" s="1"/>
  <c r="E11" i="3"/>
  <c r="F11" i="3" l="1"/>
  <c r="E12" i="3"/>
  <c r="G12" i="3"/>
  <c r="C13" i="3" s="1"/>
  <c r="G13" i="3" l="1"/>
  <c r="C14" i="3" s="1"/>
  <c r="E13" i="3"/>
  <c r="F13" i="3" s="1"/>
  <c r="F12" i="3"/>
  <c r="E14" i="3" l="1"/>
  <c r="G14" i="3"/>
  <c r="C15" i="3" s="1"/>
  <c r="G15" i="3" l="1"/>
  <c r="C16" i="3" s="1"/>
  <c r="E15" i="3"/>
  <c r="F15" i="3" s="1"/>
  <c r="F14" i="3"/>
  <c r="E16" i="3" l="1"/>
  <c r="F16" i="3" s="1"/>
  <c r="G16" i="3"/>
  <c r="C17" i="3" s="1"/>
  <c r="G17" i="3" l="1"/>
  <c r="C18" i="3" s="1"/>
  <c r="E17" i="3"/>
  <c r="F17" i="3" s="1"/>
  <c r="E18" i="3" l="1"/>
  <c r="F18" i="3" s="1"/>
  <c r="G18" i="3"/>
  <c r="C19" i="3" s="1"/>
  <c r="E19" i="3" l="1"/>
  <c r="G19" i="3"/>
  <c r="C20" i="3" s="1"/>
  <c r="G20" i="3" l="1"/>
  <c r="C21" i="3" s="1"/>
  <c r="E20" i="3"/>
  <c r="F19" i="3"/>
  <c r="I19" i="3"/>
  <c r="F20" i="3" l="1"/>
  <c r="E21" i="3"/>
  <c r="F21" i="3" s="1"/>
  <c r="G21" i="3"/>
  <c r="C22" i="3" s="1"/>
  <c r="G22" i="3" l="1"/>
  <c r="C23" i="3" s="1"/>
  <c r="E22" i="3"/>
  <c r="F22" i="3" s="1"/>
  <c r="E23" i="3" l="1"/>
  <c r="G23" i="3"/>
  <c r="C24" i="3" s="1"/>
  <c r="G24" i="3" l="1"/>
  <c r="C25" i="3" s="1"/>
  <c r="E24" i="3"/>
  <c r="F24" i="3" s="1"/>
  <c r="F23" i="3"/>
  <c r="E25" i="3" l="1"/>
  <c r="G25" i="3"/>
  <c r="C26" i="3" s="1"/>
  <c r="G26" i="3" l="1"/>
  <c r="C27" i="3" s="1"/>
  <c r="E26" i="3"/>
  <c r="F26" i="3" s="1"/>
  <c r="F25" i="3"/>
  <c r="E27" i="3" l="1"/>
  <c r="G27" i="3"/>
  <c r="C28" i="3" s="1"/>
  <c r="G28" i="3" l="1"/>
  <c r="C29" i="3" s="1"/>
  <c r="E28" i="3"/>
  <c r="F28" i="3" s="1"/>
  <c r="F27" i="3"/>
  <c r="E29" i="3" l="1"/>
  <c r="F29" i="3" s="1"/>
  <c r="G29" i="3"/>
  <c r="C30" i="3" s="1"/>
  <c r="G30" i="3" l="1"/>
  <c r="C31" i="3" s="1"/>
  <c r="E30" i="3"/>
  <c r="F30" i="3" s="1"/>
  <c r="G31" i="3" l="1"/>
  <c r="C32" i="3" s="1"/>
  <c r="E31" i="3"/>
  <c r="E32" i="3" l="1"/>
  <c r="G32" i="3"/>
  <c r="C33" i="3" s="1"/>
  <c r="F31" i="3"/>
  <c r="I31" i="3"/>
  <c r="G33" i="3" l="1"/>
  <c r="C34" i="3" s="1"/>
  <c r="E33" i="3"/>
  <c r="F33" i="3" s="1"/>
  <c r="F32" i="3"/>
  <c r="E34" i="3" l="1"/>
  <c r="G34" i="3"/>
  <c r="C35" i="3" s="1"/>
  <c r="F34" i="3" l="1"/>
  <c r="G35" i="3"/>
  <c r="C36" i="3" s="1"/>
  <c r="E35" i="3"/>
  <c r="F35" i="3" s="1"/>
  <c r="E36" i="3" l="1"/>
  <c r="F36" i="3" s="1"/>
  <c r="G36" i="3"/>
  <c r="C37" i="3" s="1"/>
  <c r="G37" i="3" l="1"/>
  <c r="C38" i="3" s="1"/>
  <c r="E37" i="3"/>
  <c r="F37" i="3" s="1"/>
  <c r="E38" i="3" l="1"/>
  <c r="G38" i="3"/>
  <c r="C39" i="3" s="1"/>
  <c r="F38" i="3" l="1"/>
  <c r="G39" i="3"/>
  <c r="C40" i="3" s="1"/>
  <c r="E39" i="3"/>
  <c r="F39" i="3" s="1"/>
  <c r="E40" i="3" l="1"/>
  <c r="F40" i="3" s="1"/>
  <c r="G40" i="3"/>
  <c r="C41" i="3" s="1"/>
  <c r="G41" i="3" l="1"/>
  <c r="C42" i="3" s="1"/>
  <c r="E41" i="3"/>
  <c r="F41" i="3" s="1"/>
  <c r="E42" i="3" l="1"/>
  <c r="F42" i="3" s="1"/>
  <c r="G42" i="3"/>
  <c r="C43" i="3" s="1"/>
  <c r="E43" i="3" l="1"/>
  <c r="G43" i="3"/>
  <c r="C44" i="3" s="1"/>
  <c r="F43" i="3" l="1"/>
  <c r="I43" i="3"/>
  <c r="G44" i="3"/>
  <c r="C45" i="3" s="1"/>
  <c r="E44" i="3"/>
  <c r="E45" i="3" l="1"/>
  <c r="F45" i="3" s="1"/>
  <c r="G45" i="3"/>
  <c r="C46" i="3" s="1"/>
  <c r="F44" i="3"/>
  <c r="G46" i="3" l="1"/>
  <c r="C47" i="3" s="1"/>
  <c r="E46" i="3"/>
  <c r="F46" i="3" s="1"/>
  <c r="E47" i="3" l="1"/>
  <c r="G47" i="3"/>
  <c r="C48" i="3" s="1"/>
  <c r="G48" i="3" l="1"/>
  <c r="C49" i="3" s="1"/>
  <c r="E48" i="3"/>
  <c r="F48" i="3" s="1"/>
  <c r="F47" i="3"/>
  <c r="E49" i="3" l="1"/>
  <c r="G49" i="3"/>
  <c r="C50" i="3" s="1"/>
  <c r="G50" i="3" l="1"/>
  <c r="C51" i="3" s="1"/>
  <c r="E50" i="3"/>
  <c r="F50" i="3" s="1"/>
  <c r="F49" i="3"/>
  <c r="E51" i="3" l="1"/>
  <c r="G51" i="3"/>
  <c r="C52" i="3" s="1"/>
  <c r="G52" i="3" l="1"/>
  <c r="C53" i="3" s="1"/>
  <c r="E52" i="3"/>
  <c r="F52" i="3" s="1"/>
  <c r="F51" i="3"/>
  <c r="E53" i="3" l="1"/>
  <c r="F53" i="3" s="1"/>
  <c r="G53" i="3"/>
  <c r="C54" i="3" s="1"/>
  <c r="G54" i="3" l="1"/>
  <c r="C55" i="3" s="1"/>
  <c r="E54" i="3"/>
  <c r="F54" i="3" s="1"/>
  <c r="G55" i="3" l="1"/>
  <c r="C56" i="3" s="1"/>
  <c r="E55" i="3"/>
  <c r="F55" i="3" l="1"/>
  <c r="I55" i="3"/>
  <c r="E56" i="3"/>
  <c r="G56" i="3"/>
  <c r="C57" i="3" s="1"/>
  <c r="F56" i="3" l="1"/>
  <c r="G57" i="3"/>
  <c r="C58" i="3" s="1"/>
  <c r="E57" i="3"/>
  <c r="F57" i="3" s="1"/>
  <c r="E58" i="3" l="1"/>
  <c r="F58" i="3" s="1"/>
  <c r="G58" i="3"/>
  <c r="C59" i="3" s="1"/>
  <c r="G59" i="3" l="1"/>
  <c r="C60" i="3" s="1"/>
  <c r="E59" i="3"/>
  <c r="E60" i="3" l="1"/>
  <c r="F60" i="3" s="1"/>
  <c r="G60" i="3"/>
  <c r="C61" i="3" s="1"/>
  <c r="F59" i="3"/>
  <c r="G61" i="3" l="1"/>
  <c r="C62" i="3" s="1"/>
  <c r="E61" i="3"/>
  <c r="F61" i="3" l="1"/>
  <c r="E62" i="3"/>
  <c r="F62" i="3" s="1"/>
  <c r="G62" i="3"/>
  <c r="C63" i="3" s="1"/>
  <c r="G63" i="3" l="1"/>
  <c r="C64" i="3" s="1"/>
  <c r="E63" i="3"/>
  <c r="F63" i="3" s="1"/>
  <c r="E64" i="3" l="1"/>
  <c r="F64" i="3" s="1"/>
  <c r="G64" i="3"/>
  <c r="C65" i="3" s="1"/>
  <c r="G65" i="3" l="1"/>
  <c r="C66" i="3" s="1"/>
  <c r="E65" i="3"/>
  <c r="F65" i="3" s="1"/>
  <c r="E66" i="3" l="1"/>
  <c r="F66" i="3" s="1"/>
  <c r="G66" i="3"/>
  <c r="C67" i="3" s="1"/>
  <c r="E67" i="3" l="1"/>
  <c r="G67" i="3"/>
  <c r="F67" i="3" l="1"/>
  <c r="E69" i="3"/>
  <c r="I67" i="3"/>
  <c r="H70" i="3" s="1"/>
  <c r="I70" i="3" l="1"/>
  <c r="G120" i="2" l="1"/>
  <c r="J120" i="2" s="1"/>
  <c r="G113" i="2"/>
  <c r="H111" i="2"/>
  <c r="J30" i="2"/>
  <c r="J32" i="2" s="1"/>
  <c r="G129" i="2" l="1"/>
  <c r="G128" i="2"/>
  <c r="K109" i="2"/>
  <c r="K108" i="2"/>
  <c r="I105" i="2"/>
  <c r="K120" i="2"/>
  <c r="G127" i="2"/>
  <c r="E105" i="2" l="1"/>
  <c r="G105" i="2"/>
  <c r="K121" i="2"/>
  <c r="K110" i="2"/>
  <c r="I110" i="2"/>
  <c r="K111" i="2" l="1"/>
  <c r="K113" i="2" s="1"/>
</calcChain>
</file>

<file path=xl/sharedStrings.xml><?xml version="1.0" encoding="utf-8"?>
<sst xmlns="http://schemas.openxmlformats.org/spreadsheetml/2006/main" count="194" uniqueCount="138">
  <si>
    <t>BANK PEMBANGUNAN DAERAH</t>
  </si>
  <si>
    <t>PAPUA</t>
  </si>
  <si>
    <t>LAPORAN ANALISA KREDIT PEGAWAI</t>
  </si>
  <si>
    <t>1.</t>
  </si>
  <si>
    <t>NAMA INSTANSI</t>
  </si>
  <si>
    <t>:</t>
  </si>
  <si>
    <t>2.</t>
  </si>
  <si>
    <t>NAMA KEPALA/PIMPINAN INSTANSI</t>
  </si>
  <si>
    <t>3.</t>
  </si>
  <si>
    <t>NAMA BENDAHARAWAN GAJI</t>
  </si>
  <si>
    <t>4.</t>
  </si>
  <si>
    <t>KOLEKTIBILITY KREDIT INSTANSI</t>
  </si>
  <si>
    <t>LANCAR</t>
  </si>
  <si>
    <t>5.</t>
  </si>
  <si>
    <t>PERSYARATAN ADMINISTRASI</t>
  </si>
  <si>
    <t>PERMOHONAN</t>
  </si>
  <si>
    <t>SK/SKEP TERAKHIR ( ASLI )</t>
  </si>
  <si>
    <t>PERINCIAN GAJI</t>
  </si>
  <si>
    <t>KTP/KARPEG/IDENTITAS DIRI LAIN</t>
  </si>
  <si>
    <t>SURAT KUASA PEMOTONGAN GAJI</t>
  </si>
  <si>
    <t>SURAT REKOMENDASI</t>
  </si>
  <si>
    <t>PAS FOTO 2 ( DUA ) LEMBAR</t>
  </si>
  <si>
    <t>REKENING TABUNGAN</t>
  </si>
  <si>
    <t>6.</t>
  </si>
  <si>
    <t>PEMBAYARAN GAJI</t>
  </si>
  <si>
    <t>7.</t>
  </si>
  <si>
    <t>DATA PEMOHON KREDIT</t>
  </si>
  <si>
    <t>NAMA DEBITUR</t>
  </si>
  <si>
    <t>NAMA IBU KANDUNG</t>
  </si>
  <si>
    <t>N I P</t>
  </si>
  <si>
    <t>STATUS JABATAN/GOLONGAN</t>
  </si>
  <si>
    <t>DOMISILI</t>
  </si>
  <si>
    <t>GAJI BERSIH</t>
  </si>
  <si>
    <t>Penghasilan Suami</t>
  </si>
  <si>
    <t>PNS</t>
  </si>
  <si>
    <t>Penghasilan Istri</t>
  </si>
  <si>
    <t>JUMLAH KALI GAJI</t>
  </si>
  <si>
    <t xml:space="preserve">  Kali</t>
  </si>
  <si>
    <t>Total Penghasilan</t>
  </si>
  <si>
    <t>JANGKA WAKTU</t>
  </si>
  <si>
    <t xml:space="preserve">  Bulan</t>
  </si>
  <si>
    <t>TANGGAL LAHIR</t>
  </si>
  <si>
    <t>UMUR</t>
  </si>
  <si>
    <t xml:space="preserve">  Tahun</t>
  </si>
  <si>
    <t>SISA MASA KERJA</t>
  </si>
  <si>
    <t>8.</t>
  </si>
  <si>
    <t>TUJUAN KREDIT :</t>
  </si>
  <si>
    <t>JENIS PENGGUNAAN</t>
  </si>
  <si>
    <t>SANDI</t>
  </si>
  <si>
    <t>SEKTOR EKONOMI</t>
  </si>
  <si>
    <t>9.</t>
  </si>
  <si>
    <t>DATA PINJAMAN :</t>
  </si>
  <si>
    <t>Keterangan</t>
  </si>
  <si>
    <t xml:space="preserve"> - Pokok</t>
  </si>
  <si>
    <t xml:space="preserve"> - Bunga</t>
  </si>
  <si>
    <t xml:space="preserve"> - Setor Bunga Maju</t>
  </si>
  <si>
    <t xml:space="preserve"> - Tunggakan Bunga</t>
  </si>
  <si>
    <t>Jumlah</t>
  </si>
  <si>
    <t>10.</t>
  </si>
  <si>
    <t>INFORMASI PINJAMAN BANK LAIN</t>
  </si>
  <si>
    <t>11.</t>
  </si>
  <si>
    <t>ANALISIS</t>
  </si>
  <si>
    <t>X</t>
  </si>
  <si>
    <t>GAJI</t>
  </si>
  <si>
    <t>1/JW + i</t>
  </si>
  <si>
    <t xml:space="preserve"> - Maks Kredit Berdasarkan permohonan</t>
  </si>
  <si>
    <t xml:space="preserve"> gaji</t>
  </si>
  <si>
    <t>=</t>
  </si>
  <si>
    <t xml:space="preserve"> - Jika Plafond Kredit</t>
  </si>
  <si>
    <t xml:space="preserve"> THP</t>
  </si>
  <si>
    <t xml:space="preserve"> - Biaya Administrasi + Asuransi</t>
  </si>
  <si>
    <t xml:space="preserve"> - Jangka Waktu Angsuran Kredit</t>
  </si>
  <si>
    <t>Bulan</t>
  </si>
  <si>
    <t>Mulai tanggal</t>
  </si>
  <si>
    <t>s/d tanggal</t>
  </si>
  <si>
    <t xml:space="preserve"> - Tingkat Suku Bunga Pinjaman</t>
  </si>
  <si>
    <t>/ bulan</t>
  </si>
  <si>
    <t xml:space="preserve"> -  Dengan rincian Angsuran per bulan, sbb</t>
  </si>
  <si>
    <t xml:space="preserve"> - Angs. Pokok</t>
  </si>
  <si>
    <t xml:space="preserve"> - Angs. Bunga</t>
  </si>
  <si>
    <t xml:space="preserve">  --------------&gt;</t>
  </si>
  <si>
    <t>( Sisa Gj )</t>
  </si>
  <si>
    <t>12.</t>
  </si>
  <si>
    <t>KESIMPULAN DAN SARAN</t>
  </si>
  <si>
    <t>Atas permohonan Kredit Saudara/i</t>
  </si>
  <si>
    <t>1. Plafond Kredit yang disetujui sebesar</t>
  </si>
  <si>
    <t>2. Jangka Waktu Kredit</t>
  </si>
  <si>
    <t>13.</t>
  </si>
  <si>
    <t>SYARAT EFEKTIF</t>
  </si>
  <si>
    <t>A.</t>
  </si>
  <si>
    <t>MENANDATANGANI PK BERSAMA DENGAN KEPALA &amp; BENDAHARA INSTANSI</t>
  </si>
  <si>
    <t>B.</t>
  </si>
  <si>
    <t xml:space="preserve">MELUNASI KREDIT LAMA </t>
  </si>
  <si>
    <t>C.</t>
  </si>
  <si>
    <t>WAJIB MENYERAHKAN SK. PN DAN SK TERAKHIR</t>
  </si>
  <si>
    <t>D.</t>
  </si>
  <si>
    <t>MEMBUAT PENUTUPAN ASURANSI JIWA</t>
  </si>
  <si>
    <t xml:space="preserve">  ANALIS</t>
  </si>
  <si>
    <t>E.</t>
  </si>
  <si>
    <t>MEMBAYAR SEMUA BIAYA YANG TIMBUL AKIBAT ADANYA PK INI</t>
  </si>
  <si>
    <t>DEMIKIAN MOHON KEPUTUSAN LEBIH LANJUT</t>
  </si>
  <si>
    <t>PENDAPAT KANIT KREDIT KONSUMER</t>
  </si>
  <si>
    <t>PENDAPAT KADEP PEMASARAN KREDIT</t>
  </si>
  <si>
    <t>DANA &amp; JASA</t>
  </si>
  <si>
    <t>PENDAPAT WAKIL KEPALA CABANG</t>
  </si>
  <si>
    <t>TIDAK TERCATAT</t>
  </si>
  <si>
    <t>DALAM PERHATIAN KHUSUS</t>
  </si>
  <si>
    <t>KURANG LANCAR</t>
  </si>
  <si>
    <t>DIRAGUKAN</t>
  </si>
  <si>
    <t>MACET</t>
  </si>
  <si>
    <t>ADA</t>
  </si>
  <si>
    <t>TIDAK ADA</t>
  </si>
  <si>
    <t>TIDAK MELALUI BANK PAPUA</t>
  </si>
  <si>
    <t>MELALUI BANK PAPUA</t>
  </si>
  <si>
    <t>Konsumsi Perumahan</t>
  </si>
  <si>
    <t>Konsumsi Lainnya</t>
  </si>
  <si>
    <t>Status Pegawai :</t>
  </si>
  <si>
    <t>CPNS</t>
  </si>
  <si>
    <t>Swasta</t>
  </si>
  <si>
    <t>…..</t>
  </si>
  <si>
    <t>….</t>
  </si>
  <si>
    <t xml:space="preserve">PENDAPAT KEPALA </t>
  </si>
  <si>
    <t>nama cabang</t>
  </si>
  <si>
    <t>PT Askrida</t>
  </si>
  <si>
    <t>PT Jamkrindo</t>
  </si>
  <si>
    <t>PT Askrindo</t>
  </si>
  <si>
    <t>Plafond Kredit</t>
  </si>
  <si>
    <t>Bunga</t>
  </si>
  <si>
    <t>Tenor</t>
  </si>
  <si>
    <t>Ang Ke</t>
  </si>
  <si>
    <t>Saldo Awal</t>
  </si>
  <si>
    <t>Ang Pokok</t>
  </si>
  <si>
    <t>Ang Bunga</t>
  </si>
  <si>
    <t>Jml Ang</t>
  </si>
  <si>
    <t>Saldo Akhir</t>
  </si>
  <si>
    <t>Pokok</t>
  </si>
  <si>
    <t>Atau</t>
  </si>
  <si>
    <t>/Tahun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</si>
</sst>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43" formatCode="_(* #,##0.00_);_(* \(#,##0.00\);_(* &quot;-&quot;??_);_(@_)"/>
    <numFmt numFmtId="164" formatCode="[$-409]d\-mmm\-yyyy;@"/>
    <numFmt numFmtId="165" formatCode="_([$Rp-421]* #,##0_);_([$Rp-421]* \(#,##0\);_([$Rp-421]* &quot;-&quot;_);_(@_)"/>
    <numFmt numFmtId="166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b/>
      <u/>
      <sz val="15"/>
      <name val="Courier"/>
      <family val="3"/>
    </font>
    <font>
      <b/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i/>
      <sz val="9"/>
      <color indexed="46"/>
      <name val="Arial"/>
      <family val="2"/>
    </font>
    <font>
      <b/>
      <sz val="10"/>
      <color rgb="FFFF0000"/>
      <name val="Arial"/>
      <family val="2"/>
    </font>
    <font>
      <b/>
      <i/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0"/>
      <color rgb="FF000099"/>
      <name val="Arial"/>
      <family val="2"/>
    </font>
    <font>
      <sz val="10"/>
      <color rgb="FFFF0000"/>
      <name val="Arial"/>
      <family val="2"/>
    </font>
    <font>
      <sz val="9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43" fontId="7" fillId="0" borderId="0" applyFont="0" applyFill="0" applyBorder="0" applyAlignment="0" applyProtection="0"/>
    <xf numFmtId="0" fontId="7" fillId="0" borderId="0"/>
  </cellStyleXfs>
  <cellXfs count="70">
    <xf numFmtId="0" fontId="0" fillId="0" borderId="0" xfId="0"/>
    <xf numFmtId="0" fontId="2" fillId="0" borderId="0" xfId="1" applyFont="1"/>
    <xf numFmtId="0" fontId="1" fillId="0" borderId="0" xfId="1"/>
    <xf numFmtId="0" fontId="3" fillId="0" borderId="0" xfId="1" applyFont="1" applyAlignment="1">
      <alignment horizontal="right"/>
    </xf>
    <xf numFmtId="164" fontId="3" fillId="0" borderId="0" xfId="1" applyNumberFormat="1" applyFont="1" applyAlignment="1">
      <alignment horizontal="left"/>
    </xf>
    <xf numFmtId="49" fontId="1" fillId="0" borderId="0" xfId="1" applyNumberFormat="1" applyAlignment="1">
      <alignment horizontal="center"/>
    </xf>
    <xf numFmtId="49" fontId="5" fillId="0" borderId="0" xfId="1" applyNumberFormat="1" applyFont="1" applyAlignment="1">
      <alignment horizontal="center"/>
    </xf>
    <xf numFmtId="0" fontId="6" fillId="0" borderId="0" xfId="1" applyFont="1"/>
    <xf numFmtId="0" fontId="7" fillId="0" borderId="0" xfId="1" applyFont="1"/>
    <xf numFmtId="0" fontId="6" fillId="0" borderId="0" xfId="1" applyFont="1" applyAlignment="1">
      <alignment horizontal="center"/>
    </xf>
    <xf numFmtId="49" fontId="8" fillId="0" borderId="0" xfId="1" applyNumberFormat="1" applyFont="1" applyAlignment="1">
      <alignment horizontal="center"/>
    </xf>
    <xf numFmtId="0" fontId="7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165" fontId="7" fillId="0" borderId="0" xfId="1" applyNumberFormat="1" applyFont="1"/>
    <xf numFmtId="0" fontId="8" fillId="0" borderId="0" xfId="1" applyFont="1"/>
    <xf numFmtId="164" fontId="7" fillId="0" borderId="0" xfId="1" applyNumberFormat="1" applyFont="1"/>
    <xf numFmtId="166" fontId="7" fillId="0" borderId="0" xfId="2" applyNumberFormat="1" applyFont="1"/>
    <xf numFmtId="22" fontId="7" fillId="0" borderId="0" xfId="1" applyNumberFormat="1" applyFont="1"/>
    <xf numFmtId="166" fontId="6" fillId="0" borderId="0" xfId="1" applyNumberFormat="1" applyFont="1"/>
    <xf numFmtId="0" fontId="7" fillId="0" borderId="0" xfId="1" applyFont="1" applyAlignment="1">
      <alignment horizontal="center"/>
    </xf>
    <xf numFmtId="0" fontId="9" fillId="0" borderId="0" xfId="1" applyFont="1"/>
    <xf numFmtId="0" fontId="7" fillId="0" borderId="1" xfId="1" applyFont="1" applyBorder="1" applyAlignment="1">
      <alignment horizontal="center"/>
    </xf>
    <xf numFmtId="0" fontId="7" fillId="0" borderId="5" xfId="1" applyFont="1" applyBorder="1"/>
    <xf numFmtId="0" fontId="7" fillId="0" borderId="0" xfId="1" applyFont="1" applyFill="1" applyBorder="1"/>
    <xf numFmtId="41" fontId="7" fillId="0" borderId="0" xfId="1" applyNumberFormat="1" applyFont="1"/>
    <xf numFmtId="9" fontId="7" fillId="0" borderId="0" xfId="1" applyNumberFormat="1" applyFont="1"/>
    <xf numFmtId="41" fontId="10" fillId="0" borderId="0" xfId="1" applyNumberFormat="1" applyFont="1"/>
    <xf numFmtId="166" fontId="7" fillId="0" borderId="0" xfId="1" applyNumberFormat="1" applyFont="1"/>
    <xf numFmtId="164" fontId="6" fillId="0" borderId="0" xfId="1" applyNumberFormat="1" applyFont="1"/>
    <xf numFmtId="10" fontId="6" fillId="0" borderId="0" xfId="1" applyNumberFormat="1" applyFont="1"/>
    <xf numFmtId="0" fontId="6" fillId="0" borderId="0" xfId="1" quotePrefix="1" applyFont="1"/>
    <xf numFmtId="9" fontId="6" fillId="0" borderId="0" xfId="1" applyNumberFormat="1" applyFont="1"/>
    <xf numFmtId="41" fontId="6" fillId="0" borderId="0" xfId="1" applyNumberFormat="1" applyFont="1"/>
    <xf numFmtId="10" fontId="11" fillId="0" borderId="0" xfId="1" applyNumberFormat="1" applyFont="1" applyAlignment="1">
      <alignment vertical="center"/>
    </xf>
    <xf numFmtId="0" fontId="12" fillId="0" borderId="0" xfId="1" applyFont="1"/>
    <xf numFmtId="0" fontId="13" fillId="0" borderId="0" xfId="1" applyFont="1"/>
    <xf numFmtId="0" fontId="6" fillId="0" borderId="0" xfId="1" applyFont="1" applyAlignment="1"/>
    <xf numFmtId="0" fontId="7" fillId="0" borderId="0" xfId="1" applyFont="1" applyAlignment="1"/>
    <xf numFmtId="0" fontId="14" fillId="0" borderId="0" xfId="1" applyFont="1"/>
    <xf numFmtId="0" fontId="15" fillId="0" borderId="0" xfId="1" applyFont="1"/>
    <xf numFmtId="0" fontId="7" fillId="0" borderId="0" xfId="1" applyFont="1" applyAlignment="1">
      <alignment horizontal="right"/>
    </xf>
    <xf numFmtId="0" fontId="6" fillId="0" borderId="0" xfId="1" applyFont="1" applyAlignment="1">
      <alignment horizontal="right"/>
    </xf>
    <xf numFmtId="0" fontId="14" fillId="2" borderId="0" xfId="3" applyFont="1" applyFill="1"/>
    <xf numFmtId="166" fontId="14" fillId="2" borderId="0" xfId="2" applyNumberFormat="1" applyFont="1" applyFill="1"/>
    <xf numFmtId="0" fontId="7" fillId="0" borderId="0" xfId="3"/>
    <xf numFmtId="0" fontId="16" fillId="0" borderId="0" xfId="3" applyFont="1"/>
    <xf numFmtId="166" fontId="0" fillId="0" borderId="0" xfId="2" applyNumberFormat="1" applyFont="1"/>
    <xf numFmtId="0" fontId="17" fillId="2" borderId="0" xfId="3" applyFont="1" applyFill="1"/>
    <xf numFmtId="166" fontId="17" fillId="2" borderId="0" xfId="3" applyNumberFormat="1" applyFont="1" applyFill="1"/>
    <xf numFmtId="166" fontId="7" fillId="0" borderId="0" xfId="3" applyNumberFormat="1"/>
    <xf numFmtId="0" fontId="18" fillId="0" borderId="0" xfId="1" applyFont="1"/>
    <xf numFmtId="10" fontId="14" fillId="2" borderId="0" xfId="2" applyNumberFormat="1" applyFont="1" applyFill="1"/>
    <xf numFmtId="0" fontId="7" fillId="0" borderId="0" xfId="1" applyFont="1" applyAlignment="1">
      <alignment horizontal="center"/>
    </xf>
    <xf numFmtId="165" fontId="7" fillId="0" borderId="0" xfId="2" applyNumberFormat="1" applyFont="1" applyAlignment="1">
      <alignment horizontal="center"/>
    </xf>
    <xf numFmtId="165" fontId="7" fillId="0" borderId="8" xfId="2" applyNumberFormat="1" applyFont="1" applyBorder="1" applyAlignment="1">
      <alignment horizontal="center"/>
    </xf>
    <xf numFmtId="165" fontId="6" fillId="0" borderId="9" xfId="2" applyNumberFormat="1" applyFont="1" applyBorder="1" applyAlignment="1">
      <alignment horizontal="center"/>
    </xf>
    <xf numFmtId="165" fontId="12" fillId="0" borderId="0" xfId="2" applyNumberFormat="1" applyFont="1" applyAlignment="1">
      <alignment horizontal="center"/>
    </xf>
    <xf numFmtId="0" fontId="6" fillId="0" borderId="0" xfId="1" applyFont="1" applyAlignment="1">
      <alignment horizontal="center"/>
    </xf>
    <xf numFmtId="166" fontId="7" fillId="0" borderId="3" xfId="2" applyNumberFormat="1" applyFont="1" applyBorder="1" applyAlignment="1">
      <alignment horizontal="center"/>
    </xf>
    <xf numFmtId="166" fontId="7" fillId="0" borderId="4" xfId="2" applyNumberFormat="1" applyFont="1" applyBorder="1" applyAlignment="1">
      <alignment horizontal="center"/>
    </xf>
    <xf numFmtId="166" fontId="6" fillId="0" borderId="0" xfId="2" applyNumberFormat="1" applyFont="1" applyAlignment="1">
      <alignment horizontal="center"/>
    </xf>
    <xf numFmtId="164" fontId="6" fillId="0" borderId="0" xfId="1" applyNumberFormat="1" applyFont="1" applyAlignment="1">
      <alignment horizontal="center"/>
    </xf>
    <xf numFmtId="166" fontId="7" fillId="0" borderId="0" xfId="2" applyNumberFormat="1" applyFont="1" applyBorder="1" applyAlignment="1">
      <alignment horizontal="center"/>
    </xf>
    <xf numFmtId="166" fontId="7" fillId="0" borderId="6" xfId="2" applyNumberFormat="1" applyFont="1" applyBorder="1" applyAlignment="1">
      <alignment horizontal="center"/>
    </xf>
    <xf numFmtId="166" fontId="7" fillId="0" borderId="7" xfId="2" applyNumberFormat="1" applyFont="1" applyBorder="1" applyAlignment="1">
      <alignment horizontal="center"/>
    </xf>
    <xf numFmtId="0" fontId="4" fillId="0" borderId="0" xfId="1" applyFont="1" applyAlignment="1">
      <alignment horizontal="center"/>
    </xf>
    <xf numFmtId="165" fontId="6" fillId="0" borderId="0" xfId="1" applyNumberFormat="1" applyFont="1" applyAlignment="1">
      <alignment horizontal="center"/>
    </xf>
    <xf numFmtId="0" fontId="7" fillId="0" borderId="2" xfId="1" applyFont="1" applyBorder="1" applyAlignment="1">
      <alignment horizontal="center"/>
    </xf>
    <xf numFmtId="0" fontId="7" fillId="0" borderId="3" xfId="1" applyFont="1" applyBorder="1" applyAlignment="1">
      <alignment horizontal="center"/>
    </xf>
    <xf numFmtId="0" fontId="7" fillId="0" borderId="4" xfId="1" applyFont="1" applyBorder="1" applyAlignment="1">
      <alignment horizontal="center"/>
    </xf>
  </cellXfs>
  <cellStyles count="4">
    <cellStyle name="Comma 2" xfId="2"/>
    <cellStyle name="Normal" xfId="0" builtinId="0"/>
    <cellStyle name="Normal 2" xfId="1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0</xdr:rowOff>
    </xdr:from>
    <xdr:to>
      <xdr:col>12</xdr:col>
      <xdr:colOff>0</xdr:colOff>
      <xdr:row>74</xdr:row>
      <xdr:rowOff>9525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C5345CB-52A7-421E-A279-5FDF044FF14D}"/>
            </a:ext>
          </a:extLst>
        </xdr:cNvPr>
        <xdr:cNvSpPr>
          <a:spLocks noChangeArrowheads="1"/>
        </xdr:cNvSpPr>
      </xdr:nvSpPr>
      <xdr:spPr bwMode="auto">
        <a:xfrm>
          <a:off x="95250" y="161925"/>
          <a:ext cx="8048625" cy="109728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95250</xdr:colOff>
      <xdr:row>97</xdr:row>
      <xdr:rowOff>57150</xdr:rowOff>
    </xdr:from>
    <xdr:to>
      <xdr:col>11</xdr:col>
      <xdr:colOff>657225</xdr:colOff>
      <xdr:row>182</xdr:row>
      <xdr:rowOff>0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A1EB516E-42E1-4B52-890C-D636835EFE70}"/>
            </a:ext>
          </a:extLst>
        </xdr:cNvPr>
        <xdr:cNvSpPr>
          <a:spLocks noChangeArrowheads="1"/>
        </xdr:cNvSpPr>
      </xdr:nvSpPr>
      <xdr:spPr bwMode="auto">
        <a:xfrm>
          <a:off x="95250" y="14906625"/>
          <a:ext cx="8010525" cy="13849350"/>
        </a:xfrm>
        <a:prstGeom prst="rect">
          <a:avLst/>
        </a:prstGeom>
        <a:noFill/>
        <a:ln w="19050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182"/>
  <sheetViews>
    <sheetView tabSelected="1" workbookViewId="0">
      <selection activeCell="J116" sqref="J116"/>
    </sheetView>
  </sheetViews>
  <sheetFormatPr defaultRowHeight="12.75" x14ac:dyDescent="0.2"/>
  <cols>
    <col min="1" max="1" width="2.28515625" style="2" customWidth="1"/>
    <col min="2" max="2" width="4" style="2" customWidth="1"/>
    <col min="3" max="3" width="3.85546875" style="2" customWidth="1"/>
    <col min="4" max="4" width="18.7109375" style="2" customWidth="1"/>
    <col min="5" max="5" width="16.7109375" style="2" customWidth="1"/>
    <col min="6" max="6" width="5" style="2" customWidth="1"/>
    <col min="7" max="7" width="10.28515625" style="2" customWidth="1"/>
    <col min="8" max="8" width="11.28515625" style="2" customWidth="1"/>
    <col min="9" max="9" width="16.85546875" style="2" customWidth="1"/>
    <col min="10" max="10" width="7.28515625" style="2" bestFit="1" customWidth="1"/>
    <col min="11" max="11" width="16.42578125" style="2" bestFit="1" customWidth="1"/>
    <col min="12" max="12" width="10.42578125" style="2" customWidth="1"/>
    <col min="13" max="13" width="9.140625" style="2"/>
    <col min="14" max="18" width="9.140625" style="38"/>
    <col min="19" max="16384" width="9.140625" style="2"/>
  </cols>
  <sheetData>
    <row r="3" spans="2:14" x14ac:dyDescent="0.2">
      <c r="B3" s="1" t="s">
        <v>0</v>
      </c>
      <c r="K3" s="3"/>
      <c r="L3" s="4"/>
    </row>
    <row r="4" spans="2:14" x14ac:dyDescent="0.2">
      <c r="D4" s="1" t="s">
        <v>1</v>
      </c>
    </row>
    <row r="5" spans="2:14" ht="18.75" x14ac:dyDescent="0.25">
      <c r="B5" s="65" t="s">
        <v>2</v>
      </c>
      <c r="C5" s="65"/>
      <c r="D5" s="65"/>
      <c r="E5" s="65"/>
      <c r="F5" s="65"/>
      <c r="G5" s="65"/>
      <c r="H5" s="65"/>
      <c r="I5" s="65"/>
      <c r="J5" s="65"/>
      <c r="K5" s="65"/>
      <c r="L5" s="65"/>
    </row>
    <row r="6" spans="2:14" ht="4.5" customHeight="1" x14ac:dyDescent="0.2">
      <c r="B6" s="5"/>
    </row>
    <row r="7" spans="2:14" x14ac:dyDescent="0.2">
      <c r="B7" s="6" t="s">
        <v>3</v>
      </c>
      <c r="C7" s="7" t="s">
        <v>4</v>
      </c>
      <c r="D7" s="7"/>
      <c r="E7" s="8"/>
      <c r="F7" s="9" t="s">
        <v>5</v>
      </c>
      <c r="G7" s="7"/>
      <c r="H7" s="8"/>
      <c r="I7" s="8"/>
      <c r="J7" s="8"/>
      <c r="K7" s="8"/>
      <c r="L7" s="8"/>
      <c r="N7" s="38" t="s">
        <v>105</v>
      </c>
    </row>
    <row r="8" spans="2:14" x14ac:dyDescent="0.2">
      <c r="B8" s="6" t="s">
        <v>6</v>
      </c>
      <c r="C8" s="7" t="s">
        <v>7</v>
      </c>
      <c r="D8" s="7"/>
      <c r="E8" s="8"/>
      <c r="F8" s="9" t="s">
        <v>5</v>
      </c>
      <c r="G8" s="7"/>
      <c r="H8" s="8"/>
      <c r="I8" s="8"/>
      <c r="J8" s="8"/>
      <c r="K8" s="8"/>
      <c r="L8" s="8"/>
      <c r="N8" s="38" t="s">
        <v>12</v>
      </c>
    </row>
    <row r="9" spans="2:14" x14ac:dyDescent="0.2">
      <c r="B9" s="6" t="s">
        <v>8</v>
      </c>
      <c r="C9" s="7" t="s">
        <v>9</v>
      </c>
      <c r="D9" s="7"/>
      <c r="E9" s="8"/>
      <c r="F9" s="9" t="s">
        <v>5</v>
      </c>
      <c r="G9" s="7"/>
      <c r="H9" s="8"/>
      <c r="I9" s="8"/>
      <c r="J9" s="8"/>
      <c r="K9" s="8"/>
      <c r="L9" s="8"/>
      <c r="N9" s="38" t="s">
        <v>106</v>
      </c>
    </row>
    <row r="10" spans="2:14" x14ac:dyDescent="0.2">
      <c r="B10" s="6" t="s">
        <v>10</v>
      </c>
      <c r="C10" s="7" t="s">
        <v>11</v>
      </c>
      <c r="D10" s="7"/>
      <c r="E10" s="8"/>
      <c r="F10" s="9" t="s">
        <v>5</v>
      </c>
      <c r="G10" s="2" t="s">
        <v>105</v>
      </c>
      <c r="H10" s="8"/>
      <c r="I10" s="8"/>
      <c r="J10" s="8"/>
      <c r="K10" s="8"/>
      <c r="L10" s="8"/>
      <c r="N10" s="38" t="s">
        <v>107</v>
      </c>
    </row>
    <row r="11" spans="2:14" x14ac:dyDescent="0.2">
      <c r="B11" s="6" t="s">
        <v>13</v>
      </c>
      <c r="C11" s="7" t="s">
        <v>14</v>
      </c>
      <c r="D11" s="7"/>
      <c r="E11" s="8"/>
      <c r="F11" s="9"/>
      <c r="G11" s="8"/>
      <c r="H11" s="8"/>
      <c r="I11" s="8"/>
      <c r="J11" s="8"/>
      <c r="K11" s="8"/>
      <c r="L11" s="8"/>
      <c r="N11" s="38" t="s">
        <v>108</v>
      </c>
    </row>
    <row r="12" spans="2:14" x14ac:dyDescent="0.2">
      <c r="B12" s="10"/>
      <c r="C12" s="8"/>
      <c r="D12" s="8"/>
      <c r="E12" s="8"/>
      <c r="F12" s="9"/>
      <c r="G12" s="8"/>
      <c r="H12" s="8"/>
      <c r="I12" s="8"/>
      <c r="J12" s="8"/>
      <c r="K12" s="8"/>
      <c r="L12" s="8"/>
      <c r="N12" s="38" t="s">
        <v>109</v>
      </c>
    </row>
    <row r="13" spans="2:14" x14ac:dyDescent="0.2">
      <c r="B13" s="10"/>
      <c r="C13" s="8" t="s">
        <v>15</v>
      </c>
      <c r="D13" s="8"/>
      <c r="E13" s="8"/>
      <c r="F13" s="9" t="s">
        <v>5</v>
      </c>
      <c r="G13" s="11" t="s">
        <v>110</v>
      </c>
      <c r="H13" s="8"/>
      <c r="I13" s="8"/>
      <c r="J13" s="8"/>
      <c r="K13" s="8"/>
      <c r="L13" s="8"/>
    </row>
    <row r="14" spans="2:14" x14ac:dyDescent="0.2">
      <c r="B14" s="10"/>
      <c r="C14" s="8" t="s">
        <v>16</v>
      </c>
      <c r="D14" s="8"/>
      <c r="E14" s="8"/>
      <c r="F14" s="9" t="s">
        <v>5</v>
      </c>
      <c r="G14" s="11" t="s">
        <v>110</v>
      </c>
      <c r="H14" s="8"/>
      <c r="I14" s="8"/>
      <c r="J14" s="8"/>
      <c r="K14" s="8"/>
      <c r="L14" s="8"/>
    </row>
    <row r="15" spans="2:14" x14ac:dyDescent="0.2">
      <c r="B15" s="10"/>
      <c r="C15" s="8" t="s">
        <v>17</v>
      </c>
      <c r="D15" s="8"/>
      <c r="E15" s="8"/>
      <c r="F15" s="9" t="s">
        <v>5</v>
      </c>
      <c r="G15" s="11" t="s">
        <v>110</v>
      </c>
      <c r="H15" s="8"/>
      <c r="I15" s="8"/>
      <c r="J15" s="8"/>
      <c r="K15" s="8"/>
      <c r="L15" s="8"/>
    </row>
    <row r="16" spans="2:14" x14ac:dyDescent="0.2">
      <c r="B16" s="10"/>
      <c r="C16" s="8" t="s">
        <v>18</v>
      </c>
      <c r="D16" s="8"/>
      <c r="E16" s="8"/>
      <c r="F16" s="9" t="s">
        <v>5</v>
      </c>
      <c r="G16" s="11" t="s">
        <v>110</v>
      </c>
      <c r="H16" s="8"/>
      <c r="I16" s="8"/>
      <c r="J16" s="8"/>
      <c r="K16" s="8"/>
      <c r="L16" s="8"/>
    </row>
    <row r="17" spans="2:14" x14ac:dyDescent="0.2">
      <c r="B17" s="10"/>
      <c r="C17" s="8" t="s">
        <v>19</v>
      </c>
      <c r="D17" s="8"/>
      <c r="E17" s="8"/>
      <c r="F17" s="9" t="s">
        <v>5</v>
      </c>
      <c r="G17" s="11" t="s">
        <v>110</v>
      </c>
      <c r="H17" s="8"/>
      <c r="I17" s="8"/>
      <c r="J17" s="8"/>
      <c r="K17" s="8"/>
      <c r="L17" s="8"/>
    </row>
    <row r="18" spans="2:14" x14ac:dyDescent="0.2">
      <c r="B18" s="10"/>
      <c r="C18" s="8" t="s">
        <v>20</v>
      </c>
      <c r="D18" s="8"/>
      <c r="E18" s="8"/>
      <c r="F18" s="9" t="s">
        <v>5</v>
      </c>
      <c r="G18" s="11" t="s">
        <v>110</v>
      </c>
      <c r="H18" s="8"/>
      <c r="I18" s="8"/>
      <c r="J18" s="8"/>
      <c r="K18" s="8"/>
      <c r="L18" s="8"/>
      <c r="N18" s="38" t="s">
        <v>110</v>
      </c>
    </row>
    <row r="19" spans="2:14" x14ac:dyDescent="0.2">
      <c r="B19" s="10"/>
      <c r="C19" s="8" t="s">
        <v>21</v>
      </c>
      <c r="D19" s="8"/>
      <c r="E19" s="8"/>
      <c r="F19" s="9" t="s">
        <v>5</v>
      </c>
      <c r="G19" s="11" t="s">
        <v>110</v>
      </c>
      <c r="H19" s="8"/>
      <c r="I19" s="8"/>
      <c r="J19" s="8"/>
      <c r="K19" s="8"/>
      <c r="L19" s="8"/>
      <c r="N19" s="38" t="s">
        <v>111</v>
      </c>
    </row>
    <row r="20" spans="2:14" x14ac:dyDescent="0.2">
      <c r="B20" s="10"/>
      <c r="C20" s="8" t="s">
        <v>22</v>
      </c>
      <c r="D20" s="8"/>
      <c r="E20" s="8"/>
      <c r="F20" s="9" t="s">
        <v>5</v>
      </c>
      <c r="G20" s="12"/>
      <c r="H20" s="8"/>
      <c r="I20" s="8"/>
      <c r="J20" s="8"/>
      <c r="K20" s="8"/>
      <c r="L20" s="8"/>
    </row>
    <row r="21" spans="2:14" x14ac:dyDescent="0.2">
      <c r="B21" s="10"/>
      <c r="C21" s="8"/>
      <c r="D21" s="8"/>
      <c r="E21" s="8"/>
      <c r="F21" s="9"/>
      <c r="G21" s="8"/>
      <c r="H21" s="8"/>
      <c r="I21" s="8"/>
      <c r="J21" s="8"/>
      <c r="K21" s="8"/>
      <c r="L21" s="8"/>
    </row>
    <row r="22" spans="2:14" x14ac:dyDescent="0.2">
      <c r="B22" s="6" t="s">
        <v>23</v>
      </c>
      <c r="C22" s="7" t="s">
        <v>24</v>
      </c>
      <c r="D22" s="8"/>
      <c r="E22" s="8"/>
      <c r="F22" s="9" t="s">
        <v>5</v>
      </c>
      <c r="G22" s="7" t="s">
        <v>113</v>
      </c>
      <c r="H22" s="8"/>
      <c r="I22" s="8"/>
      <c r="J22" s="8"/>
      <c r="K22" s="8"/>
      <c r="L22" s="8"/>
      <c r="N22" s="39" t="s">
        <v>113</v>
      </c>
    </row>
    <row r="23" spans="2:14" x14ac:dyDescent="0.2">
      <c r="B23" s="6" t="s">
        <v>25</v>
      </c>
      <c r="C23" s="7" t="s">
        <v>26</v>
      </c>
      <c r="D23" s="8"/>
      <c r="E23" s="8"/>
      <c r="F23" s="9"/>
      <c r="G23" s="8"/>
      <c r="H23" s="8"/>
      <c r="I23" s="8"/>
      <c r="J23" s="8"/>
      <c r="K23" s="8"/>
      <c r="L23" s="8"/>
      <c r="N23" s="39" t="s">
        <v>112</v>
      </c>
    </row>
    <row r="24" spans="2:14" x14ac:dyDescent="0.2">
      <c r="B24" s="10"/>
      <c r="C24" s="8"/>
      <c r="D24" s="8" t="s">
        <v>27</v>
      </c>
      <c r="E24" s="8"/>
      <c r="F24" s="9" t="s">
        <v>5</v>
      </c>
      <c r="G24" s="7"/>
      <c r="H24" s="8"/>
      <c r="I24" s="8"/>
      <c r="J24" s="8"/>
      <c r="K24" s="8"/>
      <c r="L24" s="8"/>
    </row>
    <row r="25" spans="2:14" x14ac:dyDescent="0.2">
      <c r="B25" s="10"/>
      <c r="C25" s="8"/>
      <c r="D25" s="8" t="s">
        <v>28</v>
      </c>
      <c r="E25" s="8"/>
      <c r="F25" s="9" t="s">
        <v>5</v>
      </c>
      <c r="G25" s="8"/>
      <c r="H25" s="8"/>
      <c r="I25" s="8"/>
      <c r="J25" s="8"/>
      <c r="K25" s="8"/>
      <c r="L25" s="8"/>
    </row>
    <row r="26" spans="2:14" x14ac:dyDescent="0.2">
      <c r="B26" s="10"/>
      <c r="C26" s="8"/>
      <c r="D26" s="8" t="s">
        <v>29</v>
      </c>
      <c r="E26" s="8"/>
      <c r="F26" s="9" t="s">
        <v>5</v>
      </c>
      <c r="G26" s="7"/>
      <c r="H26" s="8"/>
      <c r="I26" s="8"/>
      <c r="J26" s="8"/>
      <c r="K26" s="8"/>
      <c r="L26" s="8"/>
    </row>
    <row r="27" spans="2:14" x14ac:dyDescent="0.2">
      <c r="B27" s="10"/>
      <c r="C27" s="8"/>
      <c r="D27" s="8" t="s">
        <v>30</v>
      </c>
      <c r="E27" s="8"/>
      <c r="F27" s="9" t="s">
        <v>5</v>
      </c>
      <c r="G27" s="7"/>
      <c r="H27" s="8"/>
      <c r="I27" s="8"/>
      <c r="J27" s="8"/>
      <c r="K27" s="8"/>
      <c r="L27" s="8"/>
    </row>
    <row r="28" spans="2:14" x14ac:dyDescent="0.2">
      <c r="B28" s="10"/>
      <c r="C28" s="8"/>
      <c r="D28" s="8" t="s">
        <v>31</v>
      </c>
      <c r="E28" s="8"/>
      <c r="F28" s="9" t="s">
        <v>5</v>
      </c>
      <c r="G28" s="8"/>
      <c r="H28" s="8"/>
      <c r="I28" s="8"/>
      <c r="J28" s="8"/>
      <c r="K28" s="8"/>
      <c r="L28" s="8"/>
    </row>
    <row r="29" spans="2:14" ht="5.25" customHeight="1" x14ac:dyDescent="0.2">
      <c r="B29" s="10"/>
      <c r="C29" s="8"/>
      <c r="D29" s="8"/>
      <c r="E29" s="8"/>
      <c r="F29" s="8"/>
      <c r="G29" s="8"/>
      <c r="H29" s="8"/>
      <c r="I29" s="8"/>
      <c r="J29" s="8"/>
      <c r="K29" s="8"/>
      <c r="L29" s="8"/>
    </row>
    <row r="30" spans="2:14" x14ac:dyDescent="0.2">
      <c r="B30" s="10"/>
      <c r="C30" s="8"/>
      <c r="D30" s="8" t="s">
        <v>32</v>
      </c>
      <c r="E30" s="13"/>
      <c r="F30" s="8"/>
      <c r="G30" s="8" t="s">
        <v>33</v>
      </c>
      <c r="H30" s="8"/>
      <c r="I30" s="40"/>
      <c r="J30" s="53">
        <f>E30</f>
        <v>0</v>
      </c>
      <c r="K30" s="53"/>
      <c r="L30" s="7"/>
    </row>
    <row r="31" spans="2:14" x14ac:dyDescent="0.2">
      <c r="B31" s="10"/>
      <c r="C31" s="8"/>
      <c r="D31" s="8" t="s">
        <v>15</v>
      </c>
      <c r="E31" s="13"/>
      <c r="F31" s="8"/>
      <c r="G31" s="8" t="s">
        <v>35</v>
      </c>
      <c r="H31" s="8"/>
      <c r="I31" s="40"/>
      <c r="J31" s="53"/>
      <c r="K31" s="53"/>
      <c r="L31" s="8"/>
    </row>
    <row r="32" spans="2:14" x14ac:dyDescent="0.2">
      <c r="B32" s="10"/>
      <c r="C32" s="8"/>
      <c r="D32" s="8" t="s">
        <v>36</v>
      </c>
      <c r="E32" s="8"/>
      <c r="F32" s="8" t="s">
        <v>37</v>
      </c>
      <c r="G32" s="7" t="s">
        <v>38</v>
      </c>
      <c r="H32" s="7"/>
      <c r="I32" s="41"/>
      <c r="J32" s="66">
        <f>SUM(J30:K31)</f>
        <v>0</v>
      </c>
      <c r="K32" s="66"/>
      <c r="L32" s="8"/>
    </row>
    <row r="33" spans="2:12" x14ac:dyDescent="0.2">
      <c r="B33" s="14"/>
      <c r="C33" s="8"/>
      <c r="D33" s="8" t="s">
        <v>39</v>
      </c>
      <c r="E33" s="8"/>
      <c r="F33" s="11" t="s">
        <v>40</v>
      </c>
      <c r="G33" s="11"/>
      <c r="H33" s="8"/>
      <c r="I33" s="8"/>
      <c r="J33" s="8"/>
      <c r="K33" s="8"/>
      <c r="L33" s="8"/>
    </row>
    <row r="34" spans="2:12" x14ac:dyDescent="0.2">
      <c r="B34" s="14"/>
      <c r="C34" s="8"/>
      <c r="D34" s="8" t="s">
        <v>41</v>
      </c>
      <c r="E34" s="15"/>
      <c r="F34" s="8"/>
      <c r="G34" s="8"/>
      <c r="H34" s="8"/>
      <c r="I34" s="8"/>
      <c r="J34" s="8"/>
      <c r="K34" s="8"/>
      <c r="L34" s="8"/>
    </row>
    <row r="35" spans="2:12" x14ac:dyDescent="0.2">
      <c r="B35" s="14"/>
      <c r="C35" s="8"/>
      <c r="D35" s="8" t="s">
        <v>42</v>
      </c>
      <c r="E35" s="16"/>
      <c r="F35" s="8" t="s">
        <v>43</v>
      </c>
      <c r="G35" s="8"/>
      <c r="H35" s="17"/>
      <c r="I35" s="8"/>
      <c r="J35" s="8"/>
      <c r="K35" s="8"/>
      <c r="L35" s="8"/>
    </row>
    <row r="36" spans="2:12" x14ac:dyDescent="0.2">
      <c r="B36" s="14"/>
      <c r="C36" s="8"/>
      <c r="D36" s="8" t="s">
        <v>44</v>
      </c>
      <c r="E36" s="18"/>
      <c r="F36" s="7" t="s">
        <v>43</v>
      </c>
      <c r="G36" s="7"/>
      <c r="H36" s="7"/>
      <c r="I36" s="7"/>
      <c r="J36" s="8"/>
      <c r="K36" s="8"/>
      <c r="L36" s="8"/>
    </row>
    <row r="37" spans="2:12" x14ac:dyDescent="0.2">
      <c r="B37" s="14"/>
      <c r="C37" s="8"/>
      <c r="D37" s="8"/>
      <c r="E37" s="8"/>
      <c r="F37" s="8"/>
      <c r="G37" s="8"/>
      <c r="H37" s="8"/>
      <c r="I37" s="8"/>
      <c r="J37" s="8"/>
      <c r="K37" s="8"/>
      <c r="L37" s="8"/>
    </row>
    <row r="38" spans="2:12" x14ac:dyDescent="0.2">
      <c r="B38" s="6" t="s">
        <v>45</v>
      </c>
      <c r="C38" s="7" t="s">
        <v>46</v>
      </c>
      <c r="D38" s="8"/>
      <c r="E38" s="8"/>
      <c r="F38" s="8"/>
      <c r="G38" s="8"/>
      <c r="H38" s="8"/>
      <c r="I38" s="8"/>
      <c r="J38" s="8"/>
      <c r="K38" s="8"/>
      <c r="L38" s="8"/>
    </row>
    <row r="39" spans="2:12" x14ac:dyDescent="0.2">
      <c r="B39" s="14"/>
      <c r="C39" s="8"/>
      <c r="D39" s="8"/>
      <c r="E39" s="7" t="s">
        <v>47</v>
      </c>
      <c r="F39" s="7"/>
      <c r="G39" s="9" t="s">
        <v>48</v>
      </c>
      <c r="H39" s="7" t="s">
        <v>49</v>
      </c>
      <c r="I39" s="7"/>
      <c r="J39" s="7"/>
      <c r="K39" s="9" t="s">
        <v>48</v>
      </c>
      <c r="L39" s="8"/>
    </row>
    <row r="40" spans="2:12" ht="4.5" customHeight="1" x14ac:dyDescent="0.2">
      <c r="B40" s="14"/>
      <c r="C40" s="8"/>
      <c r="D40" s="8"/>
      <c r="E40" s="8"/>
      <c r="F40" s="8"/>
      <c r="G40" s="8"/>
      <c r="H40" s="8"/>
      <c r="I40" s="8"/>
      <c r="J40" s="8"/>
      <c r="K40" s="8"/>
      <c r="L40" s="8"/>
    </row>
    <row r="41" spans="2:12" x14ac:dyDescent="0.2">
      <c r="B41" s="14"/>
      <c r="C41" s="8"/>
      <c r="D41" s="8"/>
      <c r="E41" s="8" t="s">
        <v>114</v>
      </c>
      <c r="F41" s="8"/>
      <c r="G41" s="19">
        <v>71</v>
      </c>
      <c r="H41" s="7"/>
      <c r="I41" s="8"/>
      <c r="J41" s="8"/>
      <c r="K41" s="19"/>
      <c r="L41" s="8"/>
    </row>
    <row r="42" spans="2:12" x14ac:dyDescent="0.2">
      <c r="B42" s="14"/>
      <c r="C42" s="8"/>
      <c r="D42" s="8"/>
      <c r="E42" s="8" t="s">
        <v>115</v>
      </c>
      <c r="F42" s="8"/>
      <c r="G42" s="19">
        <v>89</v>
      </c>
      <c r="H42" s="8"/>
      <c r="I42" s="8"/>
      <c r="J42" s="8"/>
      <c r="K42" s="19"/>
      <c r="L42" s="8"/>
    </row>
    <row r="43" spans="2:12" ht="4.5" customHeight="1" x14ac:dyDescent="0.2">
      <c r="B43" s="14"/>
      <c r="C43" s="8"/>
      <c r="D43" s="8"/>
      <c r="F43" s="8"/>
      <c r="G43" s="19"/>
      <c r="H43" s="8"/>
      <c r="I43" s="8"/>
      <c r="J43" s="8"/>
      <c r="K43" s="19"/>
      <c r="L43" s="8"/>
    </row>
    <row r="44" spans="2:12" x14ac:dyDescent="0.2">
      <c r="B44" s="14"/>
      <c r="C44" s="8"/>
      <c r="D44" s="8"/>
      <c r="F44" s="8"/>
      <c r="G44" s="19"/>
      <c r="H44" s="7"/>
      <c r="I44" s="8"/>
      <c r="J44" s="8"/>
      <c r="K44" s="19"/>
      <c r="L44" s="8"/>
    </row>
    <row r="45" spans="2:12" x14ac:dyDescent="0.2">
      <c r="B45" s="14"/>
      <c r="C45" s="8"/>
      <c r="D45" s="8"/>
      <c r="F45" s="8"/>
      <c r="H45" s="8"/>
      <c r="I45" s="8"/>
      <c r="J45" s="8"/>
      <c r="K45" s="19"/>
      <c r="L45" s="8"/>
    </row>
    <row r="46" spans="2:12" x14ac:dyDescent="0.2">
      <c r="B46" s="14"/>
      <c r="C46" s="8"/>
      <c r="D46" s="8"/>
      <c r="F46" s="8"/>
      <c r="H46" s="8"/>
      <c r="I46" s="8"/>
      <c r="J46" s="8"/>
      <c r="K46" s="19"/>
      <c r="L46" s="8"/>
    </row>
    <row r="47" spans="2:12" x14ac:dyDescent="0.2">
      <c r="B47" s="14"/>
      <c r="C47" s="8"/>
      <c r="D47" s="8"/>
      <c r="E47" s="8"/>
      <c r="F47" s="8"/>
      <c r="G47" s="8"/>
      <c r="H47" s="8"/>
      <c r="I47" s="8"/>
      <c r="J47" s="8"/>
      <c r="K47" s="19"/>
      <c r="L47" s="8"/>
    </row>
    <row r="48" spans="2:12" x14ac:dyDescent="0.2">
      <c r="B48" s="14"/>
      <c r="C48" s="8"/>
      <c r="D48" s="8"/>
      <c r="E48" s="8"/>
      <c r="F48" s="8"/>
      <c r="G48" s="8"/>
      <c r="H48" s="8"/>
      <c r="I48" s="8"/>
      <c r="J48" s="8"/>
      <c r="K48" s="19"/>
      <c r="L48" s="8"/>
    </row>
    <row r="49" spans="2:12" ht="4.5" customHeight="1" x14ac:dyDescent="0.2">
      <c r="B49" s="14"/>
      <c r="C49" s="8"/>
      <c r="D49" s="8"/>
      <c r="E49" s="8"/>
      <c r="F49" s="8"/>
      <c r="G49" s="8"/>
      <c r="H49" s="8"/>
      <c r="I49" s="8"/>
      <c r="J49" s="8"/>
      <c r="K49" s="19"/>
      <c r="L49" s="8"/>
    </row>
    <row r="50" spans="2:12" x14ac:dyDescent="0.2">
      <c r="B50" s="14"/>
      <c r="C50" s="8"/>
      <c r="D50" s="8"/>
      <c r="E50" s="8"/>
      <c r="F50" s="8"/>
      <c r="G50" s="8"/>
      <c r="H50" s="7"/>
      <c r="I50" s="8"/>
      <c r="J50" s="8"/>
      <c r="K50" s="19"/>
      <c r="L50" s="8"/>
    </row>
    <row r="51" spans="2:12" x14ac:dyDescent="0.2">
      <c r="B51" s="14"/>
      <c r="C51" s="8"/>
      <c r="D51" s="8"/>
      <c r="F51" s="8"/>
      <c r="G51" s="8"/>
      <c r="H51" s="8"/>
      <c r="I51" s="8"/>
      <c r="J51" s="8"/>
      <c r="K51" s="19"/>
      <c r="L51" s="8"/>
    </row>
    <row r="52" spans="2:12" x14ac:dyDescent="0.2">
      <c r="B52" s="14"/>
      <c r="C52" s="8"/>
      <c r="D52" s="8"/>
      <c r="F52" s="8"/>
      <c r="G52" s="8"/>
      <c r="H52" s="8"/>
      <c r="I52" s="8"/>
      <c r="J52" s="8"/>
      <c r="K52" s="19"/>
      <c r="L52" s="8"/>
    </row>
    <row r="53" spans="2:12" x14ac:dyDescent="0.2">
      <c r="B53" s="14"/>
      <c r="C53" s="8"/>
      <c r="D53" s="8"/>
      <c r="F53" s="8"/>
      <c r="G53" s="8"/>
      <c r="H53" s="8"/>
      <c r="I53" s="8"/>
      <c r="J53" s="8"/>
      <c r="K53" s="19"/>
      <c r="L53" s="8"/>
    </row>
    <row r="54" spans="2:12" x14ac:dyDescent="0.2">
      <c r="B54" s="14"/>
      <c r="C54" s="8"/>
      <c r="D54" s="8"/>
      <c r="F54" s="8"/>
      <c r="G54" s="8"/>
      <c r="H54" s="8"/>
      <c r="I54" s="8"/>
      <c r="J54" s="8"/>
      <c r="K54" s="19"/>
      <c r="L54" s="8"/>
    </row>
    <row r="55" spans="2:12" x14ac:dyDescent="0.2">
      <c r="B55" s="14"/>
      <c r="C55" s="8"/>
      <c r="D55" s="8"/>
      <c r="E55" s="8"/>
      <c r="F55" s="8"/>
      <c r="G55" s="8"/>
      <c r="H55" s="8"/>
      <c r="I55" s="8"/>
      <c r="J55" s="8"/>
      <c r="K55" s="19"/>
      <c r="L55" s="8"/>
    </row>
    <row r="56" spans="2:12" x14ac:dyDescent="0.2">
      <c r="B56" s="14"/>
      <c r="C56" s="8"/>
      <c r="D56" s="8"/>
      <c r="E56" s="8"/>
      <c r="F56" s="8"/>
      <c r="G56" s="8"/>
      <c r="H56" s="8"/>
      <c r="I56" s="8"/>
      <c r="J56" s="8"/>
      <c r="K56" s="19"/>
      <c r="L56" s="8"/>
    </row>
    <row r="57" spans="2:12" x14ac:dyDescent="0.2">
      <c r="B57" s="14"/>
      <c r="C57" s="8"/>
      <c r="D57" s="8"/>
      <c r="E57" s="8"/>
      <c r="F57" s="8"/>
      <c r="G57" s="8"/>
      <c r="H57" s="8"/>
      <c r="I57" s="8"/>
      <c r="J57" s="8"/>
      <c r="K57" s="19"/>
      <c r="L57" s="8"/>
    </row>
    <row r="58" spans="2:12" x14ac:dyDescent="0.2">
      <c r="B58" s="14"/>
      <c r="C58" s="8"/>
      <c r="D58" s="8"/>
      <c r="E58" s="8"/>
      <c r="F58" s="8"/>
      <c r="G58" s="8"/>
      <c r="H58" s="8"/>
      <c r="I58" s="8"/>
      <c r="J58" s="8"/>
      <c r="K58" s="19"/>
      <c r="L58" s="8"/>
    </row>
    <row r="59" spans="2:12" ht="4.5" customHeight="1" x14ac:dyDescent="0.2">
      <c r="B59" s="14"/>
      <c r="C59" s="8"/>
      <c r="D59" s="8"/>
      <c r="E59" s="8"/>
      <c r="F59" s="8"/>
      <c r="G59" s="8"/>
      <c r="H59" s="8"/>
      <c r="I59" s="8"/>
      <c r="J59" s="8"/>
      <c r="K59" s="19"/>
      <c r="L59" s="8"/>
    </row>
    <row r="60" spans="2:12" x14ac:dyDescent="0.2">
      <c r="B60" s="14"/>
      <c r="C60" s="8"/>
      <c r="D60" s="8"/>
      <c r="E60" s="8"/>
      <c r="F60" s="8"/>
      <c r="G60" s="8"/>
      <c r="H60" s="7"/>
      <c r="I60" s="8"/>
      <c r="J60" s="8"/>
      <c r="K60" s="19"/>
      <c r="L60" s="8"/>
    </row>
    <row r="61" spans="2:12" x14ac:dyDescent="0.2">
      <c r="B61" s="14"/>
      <c r="C61" s="8"/>
      <c r="D61" s="8"/>
      <c r="E61" s="8"/>
      <c r="F61" s="8"/>
      <c r="G61" s="8"/>
      <c r="H61" s="8"/>
      <c r="I61" s="8"/>
      <c r="J61" s="8"/>
      <c r="K61" s="19"/>
      <c r="L61" s="8"/>
    </row>
    <row r="62" spans="2:12" x14ac:dyDescent="0.2">
      <c r="B62" s="14"/>
      <c r="C62" s="8"/>
      <c r="D62" s="8"/>
      <c r="E62" s="8"/>
      <c r="F62" s="8"/>
      <c r="G62" s="8"/>
      <c r="H62" s="8"/>
      <c r="I62" s="8"/>
      <c r="J62" s="8"/>
      <c r="K62" s="19"/>
      <c r="L62" s="8"/>
    </row>
    <row r="63" spans="2:12" x14ac:dyDescent="0.2">
      <c r="B63" s="14"/>
      <c r="C63" s="8"/>
      <c r="D63" s="8"/>
      <c r="E63" s="8"/>
      <c r="F63" s="8"/>
      <c r="G63" s="8"/>
      <c r="H63" s="8"/>
      <c r="I63" s="8"/>
      <c r="J63" s="8"/>
      <c r="K63" s="19"/>
      <c r="L63" s="8"/>
    </row>
    <row r="64" spans="2:12" x14ac:dyDescent="0.2">
      <c r="B64" s="14"/>
      <c r="C64" s="8"/>
      <c r="D64" s="8"/>
      <c r="E64" s="8"/>
      <c r="F64" s="8"/>
      <c r="G64" s="8"/>
      <c r="H64" s="8"/>
      <c r="I64" s="8"/>
      <c r="J64" s="8"/>
      <c r="K64" s="19"/>
      <c r="L64" s="8"/>
    </row>
    <row r="65" spans="2:12" x14ac:dyDescent="0.2">
      <c r="B65" s="14"/>
      <c r="C65" s="8"/>
      <c r="D65" s="8"/>
      <c r="E65" s="8"/>
      <c r="F65" s="8"/>
      <c r="G65" s="8"/>
      <c r="H65" s="8"/>
      <c r="I65" s="8"/>
      <c r="J65" s="8"/>
      <c r="K65" s="19"/>
      <c r="L65" s="8"/>
    </row>
    <row r="66" spans="2:12" ht="4.5" customHeight="1" x14ac:dyDescent="0.2">
      <c r="B66" s="14"/>
      <c r="C66" s="8"/>
      <c r="D66" s="8"/>
      <c r="E66" s="8"/>
      <c r="F66" s="8"/>
      <c r="G66" s="8"/>
      <c r="H66" s="8"/>
      <c r="I66" s="8"/>
      <c r="J66" s="8"/>
      <c r="K66" s="19"/>
      <c r="L66" s="8"/>
    </row>
    <row r="67" spans="2:12" x14ac:dyDescent="0.2">
      <c r="B67" s="14"/>
      <c r="C67" s="8"/>
      <c r="D67" s="8"/>
      <c r="E67" s="8"/>
      <c r="F67" s="8"/>
      <c r="G67" s="8"/>
      <c r="H67" s="7"/>
      <c r="I67" s="8"/>
      <c r="J67" s="8"/>
      <c r="K67" s="19"/>
      <c r="L67" s="8"/>
    </row>
    <row r="68" spans="2:12" x14ac:dyDescent="0.2">
      <c r="B68" s="14"/>
      <c r="C68" s="8"/>
      <c r="D68" s="8"/>
      <c r="E68" s="8"/>
      <c r="F68" s="8"/>
      <c r="G68" s="8"/>
      <c r="H68" s="8"/>
      <c r="I68" s="8"/>
      <c r="J68" s="8"/>
      <c r="K68" s="19"/>
      <c r="L68" s="8"/>
    </row>
    <row r="69" spans="2:12" x14ac:dyDescent="0.2">
      <c r="B69" s="14"/>
      <c r="C69" s="8"/>
      <c r="D69" s="8"/>
      <c r="E69" s="8"/>
      <c r="F69" s="8"/>
      <c r="G69" s="8"/>
      <c r="H69" s="8"/>
      <c r="I69" s="8"/>
      <c r="J69" s="8"/>
      <c r="K69" s="19"/>
      <c r="L69" s="8"/>
    </row>
    <row r="70" spans="2:12" ht="4.5" customHeight="1" x14ac:dyDescent="0.2">
      <c r="B70" s="14"/>
      <c r="C70" s="8"/>
      <c r="D70" s="8"/>
      <c r="E70" s="8"/>
      <c r="F70" s="8"/>
      <c r="G70" s="8"/>
      <c r="H70" s="8"/>
      <c r="I70" s="8"/>
      <c r="J70" s="8"/>
      <c r="K70" s="19"/>
      <c r="L70" s="8"/>
    </row>
    <row r="71" spans="2:12" x14ac:dyDescent="0.2">
      <c r="B71" s="14"/>
      <c r="C71" s="8"/>
      <c r="D71" s="8"/>
      <c r="E71" s="8"/>
      <c r="F71" s="8"/>
      <c r="G71" s="8"/>
      <c r="H71" s="7"/>
      <c r="I71" s="8"/>
      <c r="J71" s="8"/>
      <c r="K71" s="19"/>
      <c r="L71" s="8"/>
    </row>
    <row r="72" spans="2:12" x14ac:dyDescent="0.2">
      <c r="B72" s="14"/>
      <c r="C72" s="8"/>
      <c r="D72" s="8"/>
      <c r="E72" s="8"/>
      <c r="F72" s="8"/>
      <c r="G72" s="8"/>
      <c r="H72" s="8"/>
      <c r="I72" s="8"/>
      <c r="J72" s="8"/>
      <c r="K72" s="19"/>
      <c r="L72" s="8"/>
    </row>
    <row r="73" spans="2:12" x14ac:dyDescent="0.2">
      <c r="B73" s="14"/>
      <c r="C73" s="8"/>
      <c r="D73" s="8"/>
      <c r="E73" s="8"/>
      <c r="F73" s="8"/>
      <c r="G73" s="8"/>
      <c r="H73" s="8"/>
      <c r="I73" s="8"/>
      <c r="J73" s="8"/>
      <c r="K73" s="19"/>
      <c r="L73" s="8"/>
    </row>
    <row r="74" spans="2:12" x14ac:dyDescent="0.2">
      <c r="B74" s="14"/>
      <c r="C74" s="8"/>
      <c r="D74" s="8"/>
      <c r="E74" s="8"/>
      <c r="F74" s="8"/>
      <c r="G74" s="8"/>
      <c r="H74" s="8"/>
      <c r="I74" s="8"/>
      <c r="J74" s="8"/>
      <c r="K74" s="8"/>
      <c r="L74" s="8"/>
    </row>
    <row r="75" spans="2:12" x14ac:dyDescent="0.2">
      <c r="B75" s="20"/>
      <c r="C75" s="8"/>
      <c r="D75" s="8"/>
      <c r="E75" s="8"/>
      <c r="F75" s="8"/>
      <c r="G75" s="8"/>
      <c r="H75" s="8"/>
      <c r="I75" s="8"/>
      <c r="J75" s="8"/>
      <c r="K75" s="8"/>
      <c r="L75" s="8"/>
    </row>
    <row r="76" spans="2:12" x14ac:dyDescent="0.2">
      <c r="B76" s="14"/>
      <c r="C76" s="8"/>
      <c r="D76" s="8"/>
      <c r="E76" s="8"/>
      <c r="F76" s="8"/>
      <c r="G76" s="8"/>
      <c r="H76" s="8"/>
      <c r="I76" s="8"/>
      <c r="J76" s="8"/>
      <c r="K76" s="8"/>
      <c r="L76" s="8"/>
    </row>
    <row r="77" spans="2:12" x14ac:dyDescent="0.2">
      <c r="B77" s="14"/>
      <c r="C77" s="8"/>
      <c r="D77" s="8"/>
      <c r="E77" s="8"/>
      <c r="F77" s="8"/>
      <c r="G77" s="8"/>
      <c r="H77" s="8"/>
      <c r="I77" s="8"/>
      <c r="J77" s="8"/>
      <c r="K77" s="8"/>
      <c r="L77" s="8"/>
    </row>
    <row r="78" spans="2:12" x14ac:dyDescent="0.2">
      <c r="B78" s="14"/>
      <c r="C78" s="8"/>
      <c r="D78" s="8"/>
      <c r="E78" s="8"/>
      <c r="F78" s="8"/>
      <c r="G78" s="8"/>
      <c r="H78" s="8"/>
      <c r="I78" s="8"/>
      <c r="J78" s="8"/>
      <c r="K78" s="8"/>
      <c r="L78" s="8"/>
    </row>
    <row r="79" spans="2:12" x14ac:dyDescent="0.2">
      <c r="B79" s="14"/>
      <c r="C79" s="8"/>
      <c r="D79" s="8"/>
      <c r="E79" s="8"/>
      <c r="F79" s="8"/>
      <c r="G79" s="8"/>
      <c r="H79" s="8"/>
      <c r="I79" s="8"/>
      <c r="J79" s="8"/>
      <c r="K79" s="8"/>
      <c r="L79" s="8"/>
    </row>
    <row r="80" spans="2:12" x14ac:dyDescent="0.2">
      <c r="B80" s="14"/>
      <c r="C80" s="8"/>
      <c r="D80" s="8"/>
      <c r="E80" s="8"/>
      <c r="F80" s="8"/>
      <c r="G80" s="8"/>
      <c r="H80" s="8"/>
      <c r="I80" s="8"/>
      <c r="J80" s="8"/>
      <c r="K80" s="8"/>
      <c r="L80" s="8"/>
    </row>
    <row r="81" spans="2:12" x14ac:dyDescent="0.2">
      <c r="B81" s="14"/>
      <c r="C81" s="8"/>
      <c r="D81" s="8"/>
      <c r="E81" s="8"/>
      <c r="F81" s="8"/>
      <c r="G81" s="8"/>
      <c r="H81" s="8"/>
      <c r="I81" s="8"/>
      <c r="J81" s="8"/>
      <c r="K81" s="8"/>
      <c r="L81" s="8"/>
    </row>
    <row r="82" spans="2:12" x14ac:dyDescent="0.2">
      <c r="B82" s="14"/>
      <c r="C82" s="8"/>
      <c r="D82" s="8"/>
      <c r="E82" s="8"/>
      <c r="F82" s="8"/>
      <c r="G82" s="8"/>
      <c r="H82" s="8"/>
      <c r="I82" s="8"/>
      <c r="J82" s="8"/>
      <c r="K82" s="8"/>
      <c r="L82" s="8"/>
    </row>
    <row r="83" spans="2:12" x14ac:dyDescent="0.2">
      <c r="B83" s="14"/>
      <c r="C83" s="8"/>
      <c r="D83" s="8"/>
      <c r="E83" s="8"/>
      <c r="F83" s="8"/>
      <c r="G83" s="8"/>
      <c r="H83" s="8"/>
      <c r="I83" s="8"/>
      <c r="J83" s="8"/>
      <c r="K83" s="8"/>
      <c r="L83" s="8"/>
    </row>
    <row r="84" spans="2:12" x14ac:dyDescent="0.2">
      <c r="B84" s="14"/>
      <c r="C84" s="8"/>
      <c r="D84" s="8"/>
      <c r="E84" s="8"/>
      <c r="F84" s="8"/>
      <c r="G84" s="8"/>
      <c r="H84" s="8"/>
      <c r="I84" s="8"/>
      <c r="J84" s="8"/>
      <c r="K84" s="8"/>
      <c r="L84" s="8"/>
    </row>
    <row r="85" spans="2:12" x14ac:dyDescent="0.2">
      <c r="B85" s="14"/>
      <c r="C85" s="8"/>
      <c r="D85" s="8"/>
      <c r="E85" s="8"/>
      <c r="F85" s="8"/>
      <c r="G85" s="8"/>
      <c r="H85" s="8"/>
      <c r="I85" s="8"/>
      <c r="J85" s="8"/>
      <c r="K85" s="8"/>
      <c r="L85" s="8"/>
    </row>
    <row r="86" spans="2:12" x14ac:dyDescent="0.2">
      <c r="B86" s="14"/>
      <c r="C86" s="8"/>
      <c r="D86" s="8"/>
      <c r="E86" s="8"/>
      <c r="F86" s="8"/>
      <c r="G86" s="8"/>
      <c r="H86" s="8"/>
      <c r="I86" s="8"/>
      <c r="J86" s="8"/>
      <c r="K86" s="8"/>
      <c r="L86" s="8"/>
    </row>
    <row r="87" spans="2:12" x14ac:dyDescent="0.2">
      <c r="B87" s="14"/>
      <c r="C87" s="8"/>
      <c r="D87" s="8"/>
      <c r="E87" s="8"/>
      <c r="F87" s="8"/>
      <c r="G87" s="8"/>
      <c r="H87" s="8"/>
      <c r="I87" s="8"/>
      <c r="J87" s="8"/>
      <c r="K87" s="8"/>
      <c r="L87" s="8"/>
    </row>
    <row r="88" spans="2:12" x14ac:dyDescent="0.2">
      <c r="B88" s="14"/>
      <c r="C88" s="8"/>
      <c r="D88" s="8"/>
      <c r="E88" s="8"/>
      <c r="F88" s="8"/>
      <c r="G88" s="8"/>
      <c r="H88" s="8"/>
      <c r="I88" s="8"/>
      <c r="J88" s="8"/>
      <c r="K88" s="8"/>
      <c r="L88" s="8"/>
    </row>
    <row r="89" spans="2:12" x14ac:dyDescent="0.2">
      <c r="B89" s="14"/>
      <c r="C89" s="8"/>
      <c r="D89" s="8"/>
      <c r="E89" s="8"/>
      <c r="F89" s="8"/>
      <c r="G89" s="8"/>
      <c r="H89" s="8"/>
      <c r="I89" s="8"/>
      <c r="J89" s="8"/>
      <c r="K89" s="8"/>
      <c r="L89" s="8"/>
    </row>
    <row r="90" spans="2:12" x14ac:dyDescent="0.2">
      <c r="B90" s="14"/>
      <c r="C90" s="8"/>
      <c r="D90" s="8"/>
      <c r="E90" s="8"/>
      <c r="F90" s="8"/>
      <c r="G90" s="8"/>
      <c r="H90" s="8"/>
      <c r="I90" s="8"/>
      <c r="J90" s="8"/>
      <c r="K90" s="8"/>
      <c r="L90" s="8"/>
    </row>
    <row r="91" spans="2:12" x14ac:dyDescent="0.2">
      <c r="B91" s="14"/>
      <c r="C91" s="8"/>
      <c r="D91" s="8"/>
      <c r="E91" s="8"/>
      <c r="F91" s="8"/>
      <c r="G91" s="8"/>
      <c r="H91" s="8"/>
      <c r="I91" s="8"/>
      <c r="J91" s="8"/>
      <c r="K91" s="8"/>
      <c r="L91" s="8"/>
    </row>
    <row r="92" spans="2:12" x14ac:dyDescent="0.2">
      <c r="B92" s="14"/>
      <c r="C92" s="8"/>
      <c r="D92" s="8"/>
      <c r="E92" s="8"/>
      <c r="F92" s="8"/>
      <c r="G92" s="8"/>
      <c r="H92" s="8"/>
      <c r="I92" s="8"/>
      <c r="J92" s="8"/>
      <c r="K92" s="8"/>
      <c r="L92" s="8"/>
    </row>
    <row r="93" spans="2:12" x14ac:dyDescent="0.2">
      <c r="B93" s="14"/>
      <c r="C93" s="8"/>
      <c r="D93" s="8"/>
      <c r="E93" s="8"/>
      <c r="F93" s="8"/>
      <c r="G93" s="8"/>
      <c r="H93" s="8"/>
      <c r="I93" s="8"/>
      <c r="J93" s="8"/>
      <c r="K93" s="8"/>
      <c r="L93" s="8"/>
    </row>
    <row r="94" spans="2:12" x14ac:dyDescent="0.2">
      <c r="B94" s="14"/>
      <c r="C94" s="8"/>
      <c r="D94" s="8"/>
      <c r="E94" s="8"/>
      <c r="F94" s="8"/>
      <c r="G94" s="8"/>
      <c r="H94" s="8"/>
      <c r="I94" s="8"/>
      <c r="J94" s="8"/>
      <c r="K94" s="8"/>
      <c r="L94" s="8"/>
    </row>
    <row r="95" spans="2:12" x14ac:dyDescent="0.2">
      <c r="B95" s="14"/>
      <c r="C95" s="8"/>
      <c r="D95" s="8"/>
      <c r="E95" s="8"/>
      <c r="F95" s="8"/>
      <c r="G95" s="8"/>
      <c r="H95" s="8"/>
      <c r="I95" s="8"/>
      <c r="J95" s="8"/>
      <c r="K95" s="8"/>
      <c r="L95" s="8"/>
    </row>
    <row r="96" spans="2:12" x14ac:dyDescent="0.2">
      <c r="B96" s="14"/>
      <c r="C96" s="8"/>
      <c r="D96" s="8"/>
      <c r="E96" s="8"/>
      <c r="F96" s="8"/>
      <c r="G96" s="8"/>
      <c r="H96" s="8"/>
      <c r="I96" s="8"/>
      <c r="J96" s="8"/>
      <c r="K96" s="8"/>
      <c r="L96" s="8"/>
    </row>
    <row r="97" spans="2:16" x14ac:dyDescent="0.2">
      <c r="B97" s="14"/>
      <c r="C97" s="8"/>
      <c r="D97" s="8"/>
      <c r="E97" s="8"/>
      <c r="F97" s="8"/>
      <c r="G97" s="8"/>
      <c r="H97" s="8"/>
      <c r="I97" s="8"/>
      <c r="J97" s="8"/>
      <c r="K97" s="8"/>
      <c r="L97" s="8"/>
    </row>
    <row r="98" spans="2:16" x14ac:dyDescent="0.2">
      <c r="B98" s="14"/>
      <c r="C98" s="8"/>
      <c r="D98" s="8"/>
      <c r="E98" s="8"/>
      <c r="F98" s="8"/>
      <c r="G98" s="8"/>
      <c r="H98" s="8"/>
      <c r="I98" s="8"/>
      <c r="J98" s="8"/>
      <c r="K98" s="8"/>
      <c r="L98" s="8"/>
    </row>
    <row r="99" spans="2:16" ht="13.5" thickBot="1" x14ac:dyDescent="0.25">
      <c r="B99" s="6" t="s">
        <v>50</v>
      </c>
      <c r="C99" s="7" t="s">
        <v>51</v>
      </c>
      <c r="D99" s="8"/>
      <c r="E99" s="8"/>
      <c r="F99" s="8"/>
      <c r="G99" s="8"/>
      <c r="H99" s="8"/>
      <c r="I99" s="8"/>
      <c r="J99" s="8"/>
      <c r="K99" s="8"/>
      <c r="L99" s="8"/>
    </row>
    <row r="100" spans="2:16" ht="13.5" thickBot="1" x14ac:dyDescent="0.25">
      <c r="B100" s="10"/>
      <c r="C100" s="8"/>
      <c r="D100" s="21" t="s">
        <v>52</v>
      </c>
      <c r="E100" s="67"/>
      <c r="F100" s="67"/>
      <c r="G100" s="68"/>
      <c r="H100" s="69"/>
      <c r="I100" s="67"/>
      <c r="J100" s="69"/>
      <c r="K100" s="7" t="s">
        <v>116</v>
      </c>
      <c r="L100" s="7" t="s">
        <v>34</v>
      </c>
      <c r="P100" s="38" t="s">
        <v>34</v>
      </c>
    </row>
    <row r="101" spans="2:16" x14ac:dyDescent="0.2">
      <c r="B101" s="10"/>
      <c r="C101" s="8"/>
      <c r="D101" s="22" t="s">
        <v>53</v>
      </c>
      <c r="E101" s="62">
        <v>0</v>
      </c>
      <c r="F101" s="62"/>
      <c r="G101" s="63">
        <v>0</v>
      </c>
      <c r="H101" s="64"/>
      <c r="I101" s="62">
        <v>0</v>
      </c>
      <c r="J101" s="64"/>
      <c r="K101" s="8"/>
      <c r="L101" s="8"/>
      <c r="P101" s="38" t="s">
        <v>117</v>
      </c>
    </row>
    <row r="102" spans="2:16" x14ac:dyDescent="0.2">
      <c r="B102" s="10"/>
      <c r="C102" s="8"/>
      <c r="D102" s="22" t="s">
        <v>54</v>
      </c>
      <c r="E102" s="62">
        <v>0</v>
      </c>
      <c r="F102" s="62"/>
      <c r="G102" s="63">
        <v>0</v>
      </c>
      <c r="H102" s="64"/>
      <c r="I102" s="62">
        <v>0</v>
      </c>
      <c r="J102" s="64"/>
      <c r="K102" s="8"/>
      <c r="L102" s="8"/>
      <c r="P102" s="38" t="s">
        <v>118</v>
      </c>
    </row>
    <row r="103" spans="2:16" x14ac:dyDescent="0.2">
      <c r="B103" s="10"/>
      <c r="C103" s="8"/>
      <c r="D103" s="22" t="s">
        <v>55</v>
      </c>
      <c r="E103" s="62">
        <v>0</v>
      </c>
      <c r="F103" s="62"/>
      <c r="G103" s="63">
        <v>0</v>
      </c>
      <c r="H103" s="64"/>
      <c r="I103" s="62">
        <v>0</v>
      </c>
      <c r="J103" s="64"/>
      <c r="K103" s="23"/>
      <c r="L103" s="8"/>
    </row>
    <row r="104" spans="2:16" ht="13.5" thickBot="1" x14ac:dyDescent="0.25">
      <c r="B104" s="10"/>
      <c r="C104" s="8"/>
      <c r="D104" s="22" t="s">
        <v>56</v>
      </c>
      <c r="E104" s="62">
        <v>0</v>
      </c>
      <c r="F104" s="62"/>
      <c r="G104" s="63">
        <v>0</v>
      </c>
      <c r="H104" s="64"/>
      <c r="I104" s="62">
        <v>0</v>
      </c>
      <c r="J104" s="64"/>
      <c r="K104" s="8"/>
      <c r="L104" s="8"/>
    </row>
    <row r="105" spans="2:16" ht="13.5" thickBot="1" x14ac:dyDescent="0.25">
      <c r="B105" s="10"/>
      <c r="C105" s="8"/>
      <c r="D105" s="21" t="s">
        <v>57</v>
      </c>
      <c r="E105" s="58">
        <f>SUM(E101:F104)</f>
        <v>0</v>
      </c>
      <c r="F105" s="59"/>
      <c r="G105" s="58">
        <f>SUM(G101:H104)</f>
        <v>0</v>
      </c>
      <c r="H105" s="59"/>
      <c r="I105" s="58">
        <f>SUM(I101:J104)</f>
        <v>0</v>
      </c>
      <c r="J105" s="59"/>
      <c r="K105" s="8"/>
      <c r="L105" s="8"/>
    </row>
    <row r="106" spans="2:16" x14ac:dyDescent="0.2">
      <c r="B106" s="10"/>
      <c r="C106" s="8"/>
      <c r="D106" s="8"/>
      <c r="E106" s="8"/>
      <c r="F106" s="8"/>
      <c r="G106" s="8"/>
      <c r="H106" s="8"/>
      <c r="I106" s="8"/>
      <c r="J106" s="8"/>
      <c r="K106" s="8"/>
      <c r="L106" s="8"/>
    </row>
    <row r="107" spans="2:16" x14ac:dyDescent="0.2">
      <c r="B107" s="6" t="s">
        <v>58</v>
      </c>
      <c r="C107" s="7" t="s">
        <v>59</v>
      </c>
      <c r="D107" s="8"/>
      <c r="E107" s="8"/>
      <c r="F107" s="8" t="s">
        <v>5</v>
      </c>
      <c r="G107" s="8"/>
      <c r="H107" s="24"/>
      <c r="I107" s="24"/>
      <c r="J107" s="8"/>
      <c r="K107" s="8"/>
      <c r="L107" s="8"/>
    </row>
    <row r="108" spans="2:16" x14ac:dyDescent="0.2">
      <c r="B108" s="6" t="s">
        <v>60</v>
      </c>
      <c r="C108" s="7" t="s">
        <v>61</v>
      </c>
      <c r="D108" s="8"/>
      <c r="E108" s="8"/>
      <c r="F108" s="8"/>
      <c r="G108" s="25">
        <v>0.9</v>
      </c>
      <c r="H108" s="8" t="s">
        <v>62</v>
      </c>
      <c r="I108" s="8" t="s">
        <v>63</v>
      </c>
      <c r="J108" s="8"/>
      <c r="K108" s="13">
        <f>65%*J31</f>
        <v>0</v>
      </c>
      <c r="L108" s="8"/>
    </row>
    <row r="109" spans="2:16" x14ac:dyDescent="0.2">
      <c r="C109" s="8"/>
      <c r="D109" s="8"/>
      <c r="E109" s="8"/>
      <c r="F109" s="8"/>
      <c r="G109" s="8" t="s">
        <v>64</v>
      </c>
      <c r="H109" s="8"/>
      <c r="I109" s="8"/>
      <c r="J109" s="8"/>
      <c r="K109" s="8" t="e">
        <f>0.95/G113+0.01</f>
        <v>#DIV/0!</v>
      </c>
      <c r="L109" s="8"/>
    </row>
    <row r="110" spans="2:16" x14ac:dyDescent="0.2">
      <c r="B110" s="10"/>
      <c r="C110" s="8" t="s">
        <v>65</v>
      </c>
      <c r="D110" s="8"/>
      <c r="E110" s="8"/>
      <c r="F110" s="8" t="s">
        <v>5</v>
      </c>
      <c r="G110" s="25">
        <v>0.9</v>
      </c>
      <c r="H110" s="8" t="s">
        <v>66</v>
      </c>
      <c r="I110" s="24">
        <f>J32</f>
        <v>0</v>
      </c>
      <c r="J110" s="19" t="s">
        <v>67</v>
      </c>
      <c r="K110" s="26" t="e">
        <f>K108/K109</f>
        <v>#DIV/0!</v>
      </c>
      <c r="L110" s="8"/>
    </row>
    <row r="111" spans="2:16" x14ac:dyDescent="0.2">
      <c r="B111" s="10"/>
      <c r="C111" s="8" t="s">
        <v>68</v>
      </c>
      <c r="D111" s="8"/>
      <c r="E111" s="8"/>
      <c r="F111" s="8" t="s">
        <v>5</v>
      </c>
      <c r="G111" s="8"/>
      <c r="H111" s="60">
        <f>E31</f>
        <v>0</v>
      </c>
      <c r="I111" s="60"/>
      <c r="J111" s="8"/>
      <c r="K111" s="18">
        <f>-(H111-E105-G105-I105-I112)</f>
        <v>0</v>
      </c>
      <c r="L111" s="7" t="s">
        <v>69</v>
      </c>
    </row>
    <row r="112" spans="2:16" x14ac:dyDescent="0.2">
      <c r="B112" s="10"/>
      <c r="C112" s="8" t="s">
        <v>70</v>
      </c>
      <c r="D112" s="8"/>
      <c r="E112" s="8"/>
      <c r="F112" s="8" t="s">
        <v>5</v>
      </c>
      <c r="G112" s="57" t="s">
        <v>125</v>
      </c>
      <c r="H112" s="57"/>
      <c r="I112" s="16">
        <v>0</v>
      </c>
      <c r="J112" s="8"/>
      <c r="K112" s="8"/>
      <c r="L112" s="8"/>
      <c r="O112" s="38" t="s">
        <v>123</v>
      </c>
    </row>
    <row r="113" spans="2:15" x14ac:dyDescent="0.2">
      <c r="B113" s="10"/>
      <c r="C113" s="8" t="s">
        <v>71</v>
      </c>
      <c r="D113" s="8"/>
      <c r="E113" s="8"/>
      <c r="F113" s="8" t="s">
        <v>5</v>
      </c>
      <c r="G113" s="7">
        <f>E33</f>
        <v>0</v>
      </c>
      <c r="H113" s="7" t="s">
        <v>72</v>
      </c>
      <c r="I113" s="8"/>
      <c r="J113" s="8"/>
      <c r="K113" s="27" t="e">
        <f>-K111-G120</f>
        <v>#DIV/0!</v>
      </c>
      <c r="L113" s="8"/>
      <c r="N113" s="50"/>
      <c r="O113" s="38" t="s">
        <v>124</v>
      </c>
    </row>
    <row r="114" spans="2:15" x14ac:dyDescent="0.2">
      <c r="B114" s="10"/>
      <c r="C114" s="8"/>
      <c r="D114" s="8"/>
      <c r="E114" s="19" t="s">
        <v>73</v>
      </c>
      <c r="F114" s="61"/>
      <c r="G114" s="61"/>
      <c r="H114" s="19" t="s">
        <v>74</v>
      </c>
      <c r="I114" s="28"/>
      <c r="J114" s="8"/>
      <c r="K114" s="8"/>
      <c r="L114" s="8"/>
      <c r="O114" s="38" t="s">
        <v>125</v>
      </c>
    </row>
    <row r="115" spans="2:15" x14ac:dyDescent="0.2">
      <c r="B115" s="10"/>
      <c r="C115" s="8" t="s">
        <v>75</v>
      </c>
      <c r="D115" s="8"/>
      <c r="E115" s="8"/>
      <c r="F115" s="8" t="s">
        <v>5</v>
      </c>
      <c r="G115" s="29">
        <f>J115/12</f>
        <v>0</v>
      </c>
      <c r="H115" s="30" t="s">
        <v>76</v>
      </c>
      <c r="I115" s="7" t="s">
        <v>136</v>
      </c>
      <c r="J115" s="29">
        <v>0</v>
      </c>
      <c r="K115" s="7" t="s">
        <v>137</v>
      </c>
      <c r="L115" s="8"/>
    </row>
    <row r="116" spans="2:15" x14ac:dyDescent="0.2">
      <c r="B116" s="10"/>
      <c r="C116" s="8"/>
      <c r="D116" s="8"/>
      <c r="E116" s="8"/>
      <c r="F116" s="8"/>
      <c r="G116" s="8"/>
      <c r="H116" s="8"/>
      <c r="I116" s="8"/>
      <c r="J116" s="8"/>
      <c r="K116" s="8"/>
      <c r="L116" s="8"/>
    </row>
    <row r="117" spans="2:15" x14ac:dyDescent="0.2">
      <c r="B117" s="10"/>
      <c r="C117" s="8" t="s">
        <v>77</v>
      </c>
      <c r="D117" s="8"/>
      <c r="E117" s="8"/>
      <c r="F117" s="8" t="s">
        <v>5</v>
      </c>
      <c r="G117" s="8"/>
      <c r="H117" s="8"/>
      <c r="I117" s="8"/>
      <c r="J117" s="8"/>
      <c r="K117" s="8"/>
      <c r="L117" s="8"/>
    </row>
    <row r="118" spans="2:15" x14ac:dyDescent="0.2">
      <c r="B118" s="10"/>
      <c r="C118" s="8"/>
      <c r="D118" s="8"/>
      <c r="E118" s="8" t="s">
        <v>78</v>
      </c>
      <c r="F118" s="8"/>
      <c r="G118" s="53" t="e">
        <f>Angsuran!D8</f>
        <v>#DIV/0!</v>
      </c>
      <c r="H118" s="53"/>
      <c r="I118" s="8"/>
      <c r="J118" s="8"/>
      <c r="K118" s="8"/>
      <c r="L118" s="8"/>
    </row>
    <row r="119" spans="2:15" x14ac:dyDescent="0.2">
      <c r="B119" s="10"/>
      <c r="C119" s="8"/>
      <c r="D119" s="8"/>
      <c r="E119" s="8" t="s">
        <v>79</v>
      </c>
      <c r="F119" s="8"/>
      <c r="G119" s="54">
        <f>Angsuran!E8</f>
        <v>0</v>
      </c>
      <c r="H119" s="54"/>
      <c r="I119" s="8"/>
      <c r="J119" s="8"/>
      <c r="K119" s="8"/>
      <c r="L119" s="8"/>
    </row>
    <row r="120" spans="2:15" ht="13.5" thickBot="1" x14ac:dyDescent="0.25">
      <c r="B120" s="10"/>
      <c r="C120" s="8"/>
      <c r="D120" s="8"/>
      <c r="E120" s="19" t="s">
        <v>57</v>
      </c>
      <c r="F120" s="8"/>
      <c r="G120" s="55" t="e">
        <f>SUM(G118:H119)</f>
        <v>#DIV/0!</v>
      </c>
      <c r="H120" s="55"/>
      <c r="I120" s="8" t="s">
        <v>80</v>
      </c>
      <c r="J120" s="31" t="e">
        <f>G120/E30</f>
        <v>#DIV/0!</v>
      </c>
      <c r="K120" s="32" t="e">
        <f>E30-G120</f>
        <v>#DIV/0!</v>
      </c>
      <c r="L120" s="7" t="s">
        <v>81</v>
      </c>
    </row>
    <row r="121" spans="2:15" ht="13.5" thickTop="1" x14ac:dyDescent="0.2">
      <c r="B121" s="10"/>
      <c r="C121" s="7"/>
      <c r="D121" s="7"/>
      <c r="E121" s="7"/>
      <c r="F121" s="8"/>
      <c r="G121" s="8"/>
      <c r="H121" s="8"/>
      <c r="I121" s="8"/>
      <c r="J121" s="8"/>
      <c r="K121" s="33" t="e">
        <f>100%-J120</f>
        <v>#DIV/0!</v>
      </c>
      <c r="L121" s="8"/>
    </row>
    <row r="122" spans="2:15" x14ac:dyDescent="0.2">
      <c r="B122" s="10"/>
      <c r="C122" s="7"/>
      <c r="D122" s="7"/>
      <c r="E122" s="7"/>
      <c r="F122" s="8"/>
      <c r="G122" s="8"/>
      <c r="H122" s="8"/>
      <c r="I122" s="8"/>
      <c r="J122" s="8"/>
      <c r="K122" s="33"/>
      <c r="L122" s="8"/>
    </row>
    <row r="123" spans="2:15" x14ac:dyDescent="0.2">
      <c r="B123" s="10"/>
      <c r="C123" s="7"/>
      <c r="D123" s="7"/>
      <c r="E123" s="7"/>
      <c r="F123" s="8"/>
      <c r="G123" s="8"/>
      <c r="H123" s="8"/>
      <c r="I123" s="8"/>
      <c r="J123" s="8"/>
      <c r="K123" s="33"/>
      <c r="L123" s="8"/>
    </row>
    <row r="124" spans="2:15" x14ac:dyDescent="0.2">
      <c r="B124" s="10"/>
      <c r="C124" s="8"/>
      <c r="D124" s="8"/>
      <c r="E124" s="8"/>
      <c r="F124" s="8"/>
      <c r="G124" s="8"/>
      <c r="H124" s="8"/>
      <c r="I124" s="8"/>
      <c r="J124" s="31"/>
      <c r="K124" s="8"/>
      <c r="L124" s="8"/>
    </row>
    <row r="125" spans="2:15" x14ac:dyDescent="0.2">
      <c r="B125" s="10"/>
      <c r="C125" s="8"/>
      <c r="D125" s="8"/>
      <c r="E125" s="8"/>
      <c r="F125" s="8"/>
      <c r="G125" s="8"/>
      <c r="H125" s="8"/>
      <c r="I125" s="8"/>
      <c r="J125" s="8"/>
      <c r="K125" s="8"/>
      <c r="L125" s="8"/>
    </row>
    <row r="126" spans="2:15" x14ac:dyDescent="0.2">
      <c r="B126" s="6" t="s">
        <v>82</v>
      </c>
      <c r="C126" s="7" t="s">
        <v>83</v>
      </c>
      <c r="D126" s="8"/>
      <c r="E126" s="8"/>
      <c r="F126" s="8"/>
      <c r="G126" s="8"/>
      <c r="H126" s="8"/>
      <c r="I126" s="8"/>
      <c r="J126" s="8"/>
      <c r="K126" s="8"/>
      <c r="L126" s="8"/>
    </row>
    <row r="127" spans="2:15" ht="15" x14ac:dyDescent="0.25">
      <c r="B127" s="10"/>
      <c r="C127" s="8" t="s">
        <v>84</v>
      </c>
      <c r="D127" s="8"/>
      <c r="E127" s="8"/>
      <c r="F127" s="8" t="s">
        <v>5</v>
      </c>
      <c r="G127" s="34">
        <f>G24</f>
        <v>0</v>
      </c>
      <c r="H127" s="35"/>
      <c r="I127" s="35"/>
      <c r="J127" s="8"/>
      <c r="K127" s="8"/>
      <c r="L127" s="8"/>
    </row>
    <row r="128" spans="2:15" ht="15" x14ac:dyDescent="0.25">
      <c r="B128" s="10"/>
      <c r="C128" s="8"/>
      <c r="D128" s="8" t="s">
        <v>85</v>
      </c>
      <c r="E128" s="8"/>
      <c r="F128" s="8" t="s">
        <v>5</v>
      </c>
      <c r="G128" s="56">
        <f>H111</f>
        <v>0</v>
      </c>
      <c r="H128" s="56"/>
      <c r="I128" s="35"/>
      <c r="J128" s="8"/>
      <c r="K128" s="8"/>
      <c r="L128" s="8"/>
    </row>
    <row r="129" spans="2:12" ht="15" x14ac:dyDescent="0.25">
      <c r="B129" s="10"/>
      <c r="C129" s="8"/>
      <c r="D129" s="8" t="s">
        <v>86</v>
      </c>
      <c r="E129" s="8"/>
      <c r="F129" s="8" t="s">
        <v>5</v>
      </c>
      <c r="G129" s="34">
        <f>G113</f>
        <v>0</v>
      </c>
      <c r="H129" s="34" t="s">
        <v>72</v>
      </c>
      <c r="I129" s="35"/>
      <c r="J129" s="8"/>
      <c r="K129" s="8"/>
      <c r="L129" s="8"/>
    </row>
    <row r="130" spans="2:12" x14ac:dyDescent="0.2">
      <c r="B130" s="10"/>
      <c r="C130" s="8"/>
      <c r="D130" s="8"/>
      <c r="E130" s="8"/>
      <c r="F130" s="8"/>
      <c r="G130" s="8"/>
      <c r="H130" s="8"/>
      <c r="I130" s="8"/>
      <c r="J130" s="8"/>
      <c r="K130" s="8"/>
      <c r="L130" s="8"/>
    </row>
    <row r="131" spans="2:12" x14ac:dyDescent="0.2">
      <c r="B131" s="6" t="s">
        <v>87</v>
      </c>
      <c r="C131" s="7" t="s">
        <v>88</v>
      </c>
      <c r="D131" s="8"/>
      <c r="E131" s="8"/>
      <c r="F131" s="8"/>
      <c r="G131" s="8"/>
      <c r="H131" s="8"/>
      <c r="I131" s="8"/>
      <c r="J131" s="8"/>
      <c r="K131" s="8"/>
      <c r="L131" s="8"/>
    </row>
    <row r="132" spans="2:12" x14ac:dyDescent="0.2">
      <c r="B132" s="10"/>
      <c r="C132" s="19" t="s">
        <v>89</v>
      </c>
      <c r="D132" s="8" t="s">
        <v>90</v>
      </c>
      <c r="E132" s="8"/>
      <c r="F132" s="8"/>
      <c r="G132" s="8"/>
      <c r="H132" s="8"/>
      <c r="I132" s="8"/>
      <c r="J132" s="8"/>
      <c r="K132" s="8"/>
      <c r="L132" s="8"/>
    </row>
    <row r="133" spans="2:12" x14ac:dyDescent="0.2">
      <c r="B133" s="10"/>
      <c r="C133" s="19" t="s">
        <v>91</v>
      </c>
      <c r="D133" s="8" t="s">
        <v>92</v>
      </c>
      <c r="E133" s="8"/>
      <c r="F133" s="8"/>
      <c r="G133" s="8"/>
      <c r="H133" s="8"/>
      <c r="I133" s="8"/>
      <c r="J133" s="8"/>
      <c r="K133" s="8"/>
      <c r="L133" s="8"/>
    </row>
    <row r="134" spans="2:12" x14ac:dyDescent="0.2">
      <c r="B134" s="10"/>
      <c r="C134" s="19" t="s">
        <v>93</v>
      </c>
      <c r="D134" s="8" t="s">
        <v>94</v>
      </c>
      <c r="E134" s="8"/>
      <c r="F134" s="8"/>
      <c r="G134" s="8"/>
      <c r="H134" s="8"/>
      <c r="I134" s="8"/>
      <c r="J134" s="8"/>
      <c r="K134" s="8"/>
      <c r="L134" s="8"/>
    </row>
    <row r="135" spans="2:12" x14ac:dyDescent="0.2">
      <c r="B135" s="10"/>
      <c r="C135" s="19" t="s">
        <v>95</v>
      </c>
      <c r="D135" s="8" t="s">
        <v>96</v>
      </c>
      <c r="E135" s="8"/>
      <c r="F135" s="8"/>
      <c r="G135" s="8"/>
      <c r="H135" s="8"/>
      <c r="I135" s="57" t="s">
        <v>97</v>
      </c>
      <c r="J135" s="57"/>
      <c r="K135" s="57"/>
      <c r="L135" s="8"/>
    </row>
    <row r="136" spans="2:12" x14ac:dyDescent="0.2">
      <c r="B136" s="10"/>
      <c r="C136" s="19" t="s">
        <v>98</v>
      </c>
      <c r="D136" s="8" t="s">
        <v>99</v>
      </c>
      <c r="E136" s="8"/>
      <c r="F136" s="8"/>
      <c r="G136" s="8"/>
      <c r="H136" s="8"/>
      <c r="I136" s="8"/>
      <c r="J136" s="8"/>
      <c r="K136" s="8"/>
      <c r="L136" s="8"/>
    </row>
    <row r="137" spans="2:12" x14ac:dyDescent="0.2">
      <c r="B137" s="10"/>
      <c r="C137" s="11"/>
      <c r="D137" s="8"/>
      <c r="E137" s="8"/>
      <c r="F137" s="8"/>
      <c r="G137" s="8"/>
      <c r="H137" s="7"/>
      <c r="I137" s="8"/>
      <c r="J137" s="8"/>
      <c r="K137" s="8"/>
      <c r="L137" s="8"/>
    </row>
    <row r="138" spans="2:12" x14ac:dyDescent="0.2">
      <c r="B138" s="10"/>
      <c r="C138" s="11" t="s">
        <v>100</v>
      </c>
      <c r="D138" s="8"/>
      <c r="E138" s="8"/>
      <c r="F138" s="8"/>
      <c r="G138" s="8"/>
      <c r="H138" s="8"/>
      <c r="I138" s="8"/>
      <c r="J138" s="8"/>
      <c r="K138" s="8"/>
      <c r="L138" s="8"/>
    </row>
    <row r="139" spans="2:12" x14ac:dyDescent="0.2">
      <c r="B139" s="10"/>
      <c r="C139" s="11"/>
      <c r="D139" s="8"/>
      <c r="E139" s="8"/>
      <c r="F139" s="8"/>
      <c r="G139" s="8"/>
      <c r="H139" s="8"/>
      <c r="I139" s="8"/>
      <c r="J139" s="8"/>
      <c r="K139" s="8"/>
      <c r="L139" s="8"/>
    </row>
    <row r="140" spans="2:12" x14ac:dyDescent="0.2">
      <c r="B140" s="10"/>
      <c r="C140" s="8"/>
      <c r="D140" s="8"/>
      <c r="E140" s="8"/>
      <c r="F140" s="8"/>
      <c r="G140" s="8"/>
      <c r="H140" s="57" t="s">
        <v>119</v>
      </c>
      <c r="I140" s="57"/>
      <c r="J140" s="57" t="s">
        <v>120</v>
      </c>
      <c r="K140" s="57"/>
      <c r="L140" s="57"/>
    </row>
    <row r="141" spans="2:12" x14ac:dyDescent="0.2">
      <c r="B141" s="10"/>
      <c r="C141" s="8"/>
      <c r="D141" s="36" t="s">
        <v>101</v>
      </c>
      <c r="E141" s="37"/>
      <c r="F141" s="8"/>
      <c r="G141" s="7" t="s">
        <v>5</v>
      </c>
      <c r="H141" s="8"/>
      <c r="I141" s="8"/>
      <c r="J141" s="8"/>
      <c r="K141" s="8"/>
      <c r="L141" s="8"/>
    </row>
    <row r="142" spans="2:12" x14ac:dyDescent="0.2">
      <c r="B142" s="10"/>
      <c r="C142" s="8"/>
      <c r="D142" s="36"/>
      <c r="E142" s="37"/>
      <c r="F142" s="8"/>
      <c r="G142" s="7"/>
      <c r="H142" s="8"/>
      <c r="I142" s="8"/>
      <c r="J142" s="8"/>
      <c r="K142" s="8"/>
      <c r="L142" s="8"/>
    </row>
    <row r="143" spans="2:12" x14ac:dyDescent="0.2">
      <c r="B143" s="10"/>
      <c r="C143" s="8"/>
      <c r="D143" s="36"/>
      <c r="E143" s="37"/>
      <c r="F143" s="8"/>
      <c r="G143" s="7"/>
      <c r="H143" s="8"/>
      <c r="I143" s="8"/>
      <c r="J143" s="8"/>
      <c r="K143" s="8"/>
      <c r="L143" s="8"/>
    </row>
    <row r="144" spans="2:12" x14ac:dyDescent="0.2">
      <c r="B144" s="10"/>
      <c r="C144" s="8"/>
      <c r="D144" s="36"/>
      <c r="E144" s="37"/>
      <c r="F144" s="8"/>
      <c r="G144" s="7"/>
      <c r="H144" s="8"/>
      <c r="I144" s="8"/>
      <c r="J144" s="8"/>
      <c r="K144" s="8"/>
      <c r="L144" s="8"/>
    </row>
    <row r="145" spans="2:12" x14ac:dyDescent="0.2">
      <c r="B145" s="10"/>
      <c r="C145" s="8"/>
      <c r="D145" s="36"/>
      <c r="E145" s="37"/>
      <c r="F145" s="8"/>
      <c r="G145" s="7"/>
      <c r="H145" s="8"/>
      <c r="I145" s="8"/>
      <c r="J145" s="8"/>
      <c r="K145" s="8"/>
      <c r="L145" s="8"/>
    </row>
    <row r="146" spans="2:12" x14ac:dyDescent="0.2">
      <c r="B146" s="10"/>
      <c r="C146" s="8"/>
      <c r="D146" s="36"/>
      <c r="E146" s="37"/>
      <c r="F146" s="8"/>
      <c r="G146" s="7"/>
      <c r="H146" s="8"/>
      <c r="I146" s="8"/>
      <c r="J146" s="8"/>
      <c r="K146" s="8"/>
      <c r="L146" s="8"/>
    </row>
    <row r="147" spans="2:12" x14ac:dyDescent="0.2">
      <c r="B147" s="10"/>
      <c r="C147" s="8"/>
      <c r="D147" s="36"/>
      <c r="E147" s="37"/>
      <c r="F147" s="8"/>
      <c r="G147" s="7"/>
      <c r="H147" s="8"/>
      <c r="I147" s="8"/>
      <c r="J147" s="8"/>
      <c r="K147" s="8"/>
      <c r="L147" s="8"/>
    </row>
    <row r="148" spans="2:12" x14ac:dyDescent="0.2">
      <c r="B148" s="10"/>
      <c r="C148" s="8"/>
      <c r="D148" s="52"/>
      <c r="E148" s="52"/>
      <c r="F148" s="8"/>
      <c r="G148" s="8"/>
      <c r="H148" s="8"/>
      <c r="I148" s="8"/>
      <c r="J148" s="8"/>
      <c r="K148" s="8"/>
      <c r="L148" s="8"/>
    </row>
    <row r="149" spans="2:12" x14ac:dyDescent="0.2">
      <c r="B149" s="10"/>
      <c r="C149" s="8"/>
      <c r="D149" s="8"/>
      <c r="E149" s="8"/>
      <c r="F149" s="8"/>
      <c r="G149" s="8"/>
      <c r="H149" s="8"/>
      <c r="I149" s="8"/>
      <c r="J149" s="8"/>
      <c r="K149" s="8"/>
      <c r="L149" s="8"/>
    </row>
    <row r="150" spans="2:12" x14ac:dyDescent="0.2">
      <c r="B150" s="10"/>
      <c r="C150" s="8"/>
      <c r="D150" s="8"/>
      <c r="E150" s="8"/>
      <c r="F150" s="8"/>
      <c r="G150" s="8"/>
      <c r="H150" s="8"/>
      <c r="I150" s="8"/>
      <c r="J150" s="8"/>
      <c r="K150" s="8"/>
      <c r="L150" s="8"/>
    </row>
    <row r="151" spans="2:12" x14ac:dyDescent="0.2">
      <c r="B151" s="10"/>
      <c r="C151" s="8"/>
      <c r="D151" s="8"/>
      <c r="E151" s="8"/>
      <c r="F151" s="8"/>
      <c r="G151" s="8"/>
      <c r="H151" s="8"/>
      <c r="I151" s="8"/>
      <c r="J151" s="8"/>
      <c r="K151" s="8"/>
      <c r="L151" s="8"/>
    </row>
    <row r="152" spans="2:12" x14ac:dyDescent="0.2">
      <c r="B152" s="10"/>
      <c r="C152" s="8"/>
      <c r="D152" s="7" t="s">
        <v>102</v>
      </c>
      <c r="E152" s="8"/>
      <c r="F152" s="8"/>
      <c r="G152" s="7" t="s">
        <v>5</v>
      </c>
      <c r="H152" s="8"/>
      <c r="I152" s="8"/>
      <c r="J152" s="8"/>
      <c r="K152" s="8"/>
      <c r="L152" s="8"/>
    </row>
    <row r="153" spans="2:12" x14ac:dyDescent="0.2">
      <c r="B153" s="10"/>
      <c r="C153" s="8"/>
      <c r="D153" s="7" t="s">
        <v>103</v>
      </c>
      <c r="E153" s="8"/>
      <c r="F153" s="8"/>
      <c r="G153" s="7"/>
      <c r="H153" s="8"/>
      <c r="I153" s="8"/>
      <c r="J153" s="8"/>
      <c r="K153" s="8"/>
      <c r="L153" s="8"/>
    </row>
    <row r="154" spans="2:12" x14ac:dyDescent="0.2">
      <c r="B154" s="10"/>
      <c r="C154" s="8"/>
      <c r="D154" s="7"/>
      <c r="E154" s="8"/>
      <c r="F154" s="8"/>
      <c r="G154" s="7"/>
      <c r="H154" s="8"/>
      <c r="I154" s="8"/>
      <c r="J154" s="8"/>
      <c r="K154" s="8"/>
      <c r="L154" s="8"/>
    </row>
    <row r="155" spans="2:12" x14ac:dyDescent="0.2">
      <c r="B155" s="10"/>
      <c r="C155" s="8"/>
      <c r="D155" s="7"/>
      <c r="E155" s="8"/>
      <c r="F155" s="8"/>
      <c r="G155" s="7"/>
      <c r="H155" s="8"/>
      <c r="I155" s="8"/>
      <c r="J155" s="8"/>
      <c r="K155" s="8"/>
      <c r="L155" s="8"/>
    </row>
    <row r="156" spans="2:12" x14ac:dyDescent="0.2">
      <c r="B156" s="10"/>
      <c r="C156" s="8"/>
      <c r="D156" s="7"/>
      <c r="E156" s="8"/>
      <c r="F156" s="8"/>
      <c r="G156" s="7"/>
      <c r="H156" s="8"/>
      <c r="I156" s="8"/>
      <c r="J156" s="8"/>
      <c r="K156" s="8"/>
      <c r="L156" s="8"/>
    </row>
    <row r="157" spans="2:12" x14ac:dyDescent="0.2">
      <c r="B157" s="10"/>
      <c r="C157" s="8"/>
      <c r="D157" s="7"/>
      <c r="E157" s="8"/>
      <c r="F157" s="8"/>
      <c r="G157" s="7"/>
      <c r="H157" s="8"/>
      <c r="I157" s="8"/>
      <c r="J157" s="8"/>
      <c r="K157" s="8"/>
      <c r="L157" s="8"/>
    </row>
    <row r="158" spans="2:12" x14ac:dyDescent="0.2">
      <c r="B158" s="10"/>
      <c r="C158" s="8"/>
      <c r="D158" s="7"/>
      <c r="E158" s="8"/>
      <c r="F158" s="8"/>
      <c r="G158" s="7"/>
      <c r="H158" s="8"/>
      <c r="I158" s="8"/>
      <c r="J158" s="8"/>
      <c r="K158" s="8"/>
      <c r="L158" s="8"/>
    </row>
    <row r="159" spans="2:12" x14ac:dyDescent="0.2">
      <c r="B159" s="10"/>
      <c r="C159" s="8"/>
      <c r="D159" s="7"/>
      <c r="E159" s="8"/>
      <c r="F159" s="8"/>
      <c r="G159" s="7"/>
      <c r="H159" s="8"/>
      <c r="I159" s="8"/>
      <c r="J159" s="8"/>
      <c r="K159" s="8"/>
      <c r="L159" s="8"/>
    </row>
    <row r="160" spans="2:12" x14ac:dyDescent="0.2">
      <c r="B160" s="10"/>
      <c r="C160" s="8"/>
      <c r="D160" s="7"/>
      <c r="E160" s="8"/>
      <c r="F160" s="8"/>
      <c r="G160" s="7"/>
      <c r="H160" s="8"/>
      <c r="I160" s="8"/>
      <c r="J160" s="8"/>
      <c r="K160" s="8"/>
      <c r="L160" s="8"/>
    </row>
    <row r="161" spans="2:12" x14ac:dyDescent="0.2">
      <c r="B161" s="10"/>
      <c r="C161" s="8"/>
      <c r="D161" s="7"/>
      <c r="E161" s="8"/>
      <c r="F161" s="8"/>
      <c r="G161" s="7"/>
      <c r="H161" s="8"/>
      <c r="I161" s="8"/>
      <c r="J161" s="8"/>
      <c r="K161" s="8"/>
      <c r="L161" s="8"/>
    </row>
    <row r="162" spans="2:12" x14ac:dyDescent="0.2">
      <c r="B162" s="10"/>
      <c r="C162" s="8"/>
      <c r="D162" s="7"/>
      <c r="E162" s="8"/>
      <c r="F162" s="8"/>
      <c r="G162" s="7"/>
      <c r="H162" s="8"/>
      <c r="I162" s="8"/>
      <c r="J162" s="8"/>
      <c r="K162" s="8"/>
      <c r="L162" s="8"/>
    </row>
    <row r="163" spans="2:12" x14ac:dyDescent="0.2">
      <c r="B163" s="10"/>
      <c r="C163" s="8"/>
      <c r="D163" s="7"/>
      <c r="E163" s="8"/>
      <c r="F163" s="8"/>
      <c r="G163" s="7"/>
      <c r="H163" s="8"/>
      <c r="I163" s="8"/>
      <c r="J163" s="8"/>
      <c r="K163" s="8"/>
      <c r="L163" s="8"/>
    </row>
    <row r="164" spans="2:12" x14ac:dyDescent="0.2">
      <c r="B164" s="10"/>
      <c r="C164" s="8"/>
      <c r="D164" s="7" t="s">
        <v>104</v>
      </c>
      <c r="E164" s="8"/>
      <c r="F164" s="8"/>
      <c r="G164" s="7"/>
      <c r="H164" s="8"/>
      <c r="I164" s="8"/>
      <c r="J164" s="8"/>
      <c r="K164" s="8"/>
      <c r="L164" s="8"/>
    </row>
    <row r="165" spans="2:12" x14ac:dyDescent="0.2">
      <c r="B165" s="10"/>
      <c r="C165" s="8"/>
      <c r="D165" s="7"/>
      <c r="E165" s="8"/>
      <c r="F165" s="8"/>
      <c r="G165" s="7"/>
      <c r="H165" s="8"/>
      <c r="I165" s="8"/>
      <c r="J165" s="8"/>
      <c r="K165" s="8"/>
      <c r="L165" s="8"/>
    </row>
    <row r="166" spans="2:12" x14ac:dyDescent="0.2">
      <c r="B166" s="10"/>
      <c r="C166" s="8"/>
      <c r="D166" s="7"/>
      <c r="E166" s="8"/>
      <c r="F166" s="8"/>
      <c r="G166" s="7"/>
      <c r="H166" s="8"/>
      <c r="I166" s="8"/>
      <c r="J166" s="8"/>
      <c r="K166" s="8"/>
      <c r="L166" s="8"/>
    </row>
    <row r="167" spans="2:12" x14ac:dyDescent="0.2">
      <c r="B167" s="10"/>
      <c r="C167" s="8"/>
      <c r="D167" s="37"/>
      <c r="E167" s="37"/>
      <c r="F167" s="8"/>
      <c r="G167" s="8"/>
      <c r="H167" s="8"/>
      <c r="I167" s="8"/>
      <c r="J167" s="8"/>
      <c r="K167" s="8"/>
      <c r="L167" s="8"/>
    </row>
    <row r="168" spans="2:12" x14ac:dyDescent="0.2">
      <c r="B168" s="10"/>
      <c r="C168" s="8"/>
      <c r="D168" s="7"/>
      <c r="E168" s="7"/>
      <c r="F168" s="8"/>
      <c r="G168" s="7"/>
      <c r="H168" s="8"/>
      <c r="I168" s="8"/>
      <c r="J168" s="8"/>
      <c r="K168" s="8"/>
      <c r="L168" s="8"/>
    </row>
    <row r="169" spans="2:12" x14ac:dyDescent="0.2">
      <c r="B169" s="10"/>
      <c r="C169" s="8"/>
      <c r="D169" s="8"/>
      <c r="E169" s="8"/>
      <c r="F169" s="8"/>
      <c r="G169" s="8"/>
      <c r="H169" s="8"/>
      <c r="I169" s="8"/>
      <c r="J169" s="8"/>
      <c r="K169" s="8"/>
      <c r="L169" s="8"/>
    </row>
    <row r="170" spans="2:12" x14ac:dyDescent="0.2">
      <c r="B170" s="10"/>
      <c r="C170" s="8"/>
      <c r="D170" s="8"/>
      <c r="E170" s="8"/>
      <c r="F170" s="8"/>
      <c r="G170" s="8"/>
      <c r="H170" s="8"/>
      <c r="I170" s="8"/>
      <c r="J170" s="8"/>
      <c r="K170" s="8"/>
      <c r="L170" s="8"/>
    </row>
    <row r="171" spans="2:12" x14ac:dyDescent="0.2">
      <c r="B171" s="10"/>
      <c r="C171" s="8"/>
      <c r="D171" s="8"/>
      <c r="E171" s="8"/>
      <c r="F171" s="8"/>
      <c r="G171" s="8"/>
      <c r="H171" s="8"/>
      <c r="I171" s="8"/>
      <c r="J171" s="8"/>
      <c r="K171" s="8"/>
      <c r="L171" s="8"/>
    </row>
    <row r="172" spans="2:12" x14ac:dyDescent="0.2">
      <c r="B172" s="10"/>
      <c r="C172" s="8"/>
      <c r="D172" s="8"/>
      <c r="E172" s="8"/>
      <c r="F172" s="8"/>
      <c r="G172" s="8"/>
      <c r="H172" s="8"/>
      <c r="I172" s="8"/>
      <c r="J172" s="8"/>
      <c r="K172" s="8"/>
      <c r="L172" s="8"/>
    </row>
    <row r="173" spans="2:12" x14ac:dyDescent="0.2">
      <c r="B173" s="10"/>
      <c r="C173" s="8"/>
      <c r="D173" s="7" t="s">
        <v>121</v>
      </c>
      <c r="E173" s="8" t="s">
        <v>122</v>
      </c>
      <c r="F173" s="8"/>
      <c r="G173" s="7" t="s">
        <v>5</v>
      </c>
      <c r="H173" s="8"/>
      <c r="I173" s="8"/>
      <c r="J173" s="8"/>
      <c r="K173" s="8"/>
      <c r="L173" s="8"/>
    </row>
    <row r="174" spans="2:12" x14ac:dyDescent="0.2">
      <c r="B174" s="10"/>
      <c r="C174" s="8"/>
      <c r="D174" s="7"/>
      <c r="E174" s="8"/>
      <c r="F174" s="8"/>
      <c r="G174" s="7"/>
      <c r="H174" s="8"/>
      <c r="I174" s="8"/>
      <c r="J174" s="8"/>
      <c r="K174" s="8"/>
      <c r="L174" s="8"/>
    </row>
    <row r="175" spans="2:12" x14ac:dyDescent="0.2">
      <c r="B175" s="10"/>
      <c r="C175" s="8"/>
      <c r="D175" s="7"/>
      <c r="E175" s="8"/>
      <c r="F175" s="8"/>
      <c r="G175" s="7"/>
      <c r="H175" s="8"/>
      <c r="I175" s="8"/>
      <c r="J175" s="8"/>
      <c r="K175" s="8"/>
      <c r="L175" s="8"/>
    </row>
    <row r="176" spans="2:12" x14ac:dyDescent="0.2">
      <c r="B176" s="10"/>
      <c r="C176" s="8"/>
      <c r="D176" s="7"/>
      <c r="E176" s="8"/>
      <c r="F176" s="8"/>
      <c r="G176" s="7"/>
      <c r="H176" s="8"/>
      <c r="I176" s="8"/>
      <c r="J176" s="8"/>
      <c r="K176" s="8"/>
      <c r="L176" s="8"/>
    </row>
    <row r="177" spans="2:12" x14ac:dyDescent="0.2">
      <c r="B177" s="10"/>
      <c r="C177" s="8"/>
      <c r="D177" s="7"/>
      <c r="E177" s="8"/>
      <c r="F177" s="8"/>
      <c r="G177" s="7"/>
      <c r="H177" s="8"/>
      <c r="I177" s="8"/>
      <c r="J177" s="8"/>
      <c r="K177" s="8"/>
      <c r="L177" s="8"/>
    </row>
    <row r="178" spans="2:12" x14ac:dyDescent="0.2">
      <c r="B178" s="10"/>
      <c r="C178" s="8"/>
      <c r="D178" s="7"/>
      <c r="E178" s="8"/>
      <c r="F178" s="8"/>
      <c r="G178" s="7"/>
      <c r="H178" s="8"/>
      <c r="I178" s="8"/>
      <c r="J178" s="8"/>
      <c r="K178" s="8"/>
      <c r="L178" s="8"/>
    </row>
    <row r="179" spans="2:12" x14ac:dyDescent="0.2">
      <c r="B179" s="10"/>
      <c r="C179" s="8"/>
      <c r="D179" s="7"/>
      <c r="E179" s="8"/>
      <c r="F179" s="8"/>
      <c r="G179" s="7"/>
      <c r="H179" s="8"/>
      <c r="I179" s="8"/>
      <c r="J179" s="8"/>
      <c r="K179" s="8"/>
      <c r="L179" s="8"/>
    </row>
    <row r="180" spans="2:12" x14ac:dyDescent="0.2">
      <c r="B180" s="10"/>
      <c r="C180" s="8"/>
      <c r="D180" s="37"/>
      <c r="E180" s="37"/>
      <c r="F180" s="8"/>
      <c r="G180" s="8"/>
      <c r="H180" s="8"/>
      <c r="I180" s="8"/>
      <c r="J180" s="8"/>
      <c r="K180" s="8"/>
      <c r="L180" s="8"/>
    </row>
    <row r="181" spans="2:12" x14ac:dyDescent="0.2">
      <c r="B181" s="10"/>
      <c r="C181" s="8"/>
      <c r="D181" s="19"/>
      <c r="E181" s="19"/>
      <c r="F181" s="8"/>
      <c r="G181" s="8"/>
      <c r="H181" s="8"/>
      <c r="I181" s="8"/>
      <c r="J181" s="8"/>
      <c r="K181" s="8"/>
      <c r="L181" s="8"/>
    </row>
    <row r="182" spans="2:12" x14ac:dyDescent="0.2">
      <c r="B182" s="5"/>
      <c r="C182" s="8"/>
      <c r="D182" s="8"/>
      <c r="E182" s="8"/>
      <c r="F182" s="8"/>
      <c r="G182" s="8"/>
      <c r="H182" s="8"/>
      <c r="I182" s="8"/>
      <c r="J182" s="8"/>
      <c r="K182" s="8"/>
      <c r="L182" s="8"/>
    </row>
  </sheetData>
  <mergeCells count="33">
    <mergeCell ref="B5:L5"/>
    <mergeCell ref="J30:K30"/>
    <mergeCell ref="J31:K31"/>
    <mergeCell ref="J32:K32"/>
    <mergeCell ref="E100:F100"/>
    <mergeCell ref="G100:H100"/>
    <mergeCell ref="I100:J100"/>
    <mergeCell ref="E101:F101"/>
    <mergeCell ref="G101:H101"/>
    <mergeCell ref="I101:J101"/>
    <mergeCell ref="E102:F102"/>
    <mergeCell ref="G102:H102"/>
    <mergeCell ref="I102:J102"/>
    <mergeCell ref="E103:F103"/>
    <mergeCell ref="G103:H103"/>
    <mergeCell ref="I103:J103"/>
    <mergeCell ref="E104:F104"/>
    <mergeCell ref="G104:H104"/>
    <mergeCell ref="I104:J104"/>
    <mergeCell ref="I135:K135"/>
    <mergeCell ref="H140:I140"/>
    <mergeCell ref="J140:L140"/>
    <mergeCell ref="E105:F105"/>
    <mergeCell ref="G105:H105"/>
    <mergeCell ref="I105:J105"/>
    <mergeCell ref="H111:I111"/>
    <mergeCell ref="G112:H112"/>
    <mergeCell ref="F114:G114"/>
    <mergeCell ref="D148:E148"/>
    <mergeCell ref="G118:H118"/>
    <mergeCell ref="G119:H119"/>
    <mergeCell ref="G120:H120"/>
    <mergeCell ref="G128:H128"/>
  </mergeCells>
  <dataValidations count="5">
    <dataValidation type="list" allowBlank="1" showInputMessage="1" showErrorMessage="1" sqref="G10">
      <formula1>pilih</formula1>
    </dataValidation>
    <dataValidation type="list" allowBlank="1" showInputMessage="1" showErrorMessage="1" sqref="G13:G19">
      <formula1>adatidak</formula1>
    </dataValidation>
    <dataValidation type="list" allowBlank="1" showInputMessage="1" showErrorMessage="1" sqref="G22">
      <formula1>melalui</formula1>
    </dataValidation>
    <dataValidation type="list" allowBlank="1" showInputMessage="1" showErrorMessage="1" sqref="L100">
      <formula1>status</formula1>
    </dataValidation>
    <dataValidation type="list" allowBlank="1" showInputMessage="1" showErrorMessage="1" sqref="G112:H112">
      <formula1>asuransi</formula1>
    </dataValidation>
  </dataValidations>
  <pageMargins left="0.46" right="0.22" top="0.4" bottom="1" header="0.17" footer="0.5"/>
  <pageSetup paperSize="5" scale="80" orientation="portrait" horizontalDpi="4294967293" verticalDpi="18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D4" sqref="D4"/>
    </sheetView>
  </sheetViews>
  <sheetFormatPr defaultRowHeight="12.75" x14ac:dyDescent="0.2"/>
  <cols>
    <col min="1" max="1" width="9.140625" style="44"/>
    <col min="2" max="2" width="6.7109375" style="44" customWidth="1"/>
    <col min="3" max="3" width="12.5703125" style="44" customWidth="1"/>
    <col min="4" max="4" width="12.140625" style="44" customWidth="1"/>
    <col min="5" max="5" width="13" style="44" customWidth="1"/>
    <col min="6" max="6" width="12.5703125" style="44" customWidth="1"/>
    <col min="7" max="7" width="12.140625" style="44" customWidth="1"/>
    <col min="8" max="8" width="12.28515625" style="44" bestFit="1" customWidth="1"/>
    <col min="9" max="9" width="12.85546875" style="44" customWidth="1"/>
    <col min="10" max="16384" width="9.140625" style="44"/>
  </cols>
  <sheetData>
    <row r="2" spans="2:7" x14ac:dyDescent="0.2">
      <c r="B2" s="42" t="s">
        <v>126</v>
      </c>
      <c r="C2" s="42"/>
      <c r="D2" s="43">
        <f>Pembahasan!E31</f>
        <v>0</v>
      </c>
    </row>
    <row r="3" spans="2:7" x14ac:dyDescent="0.2">
      <c r="B3" s="42" t="s">
        <v>127</v>
      </c>
      <c r="C3" s="42"/>
      <c r="D3" s="51">
        <f>Pembahasan!G115</f>
        <v>0</v>
      </c>
    </row>
    <row r="4" spans="2:7" x14ac:dyDescent="0.2">
      <c r="B4" s="42" t="s">
        <v>128</v>
      </c>
      <c r="C4" s="42"/>
      <c r="D4" s="42">
        <f>Pembahasan!E33</f>
        <v>0</v>
      </c>
      <c r="E4" s="44" t="s">
        <v>72</v>
      </c>
    </row>
    <row r="6" spans="2:7" x14ac:dyDescent="0.2">
      <c r="B6" s="45" t="s">
        <v>129</v>
      </c>
      <c r="C6" s="45" t="s">
        <v>130</v>
      </c>
      <c r="D6" s="45" t="s">
        <v>131</v>
      </c>
      <c r="E6" s="45" t="s">
        <v>132</v>
      </c>
      <c r="F6" s="45" t="s">
        <v>133</v>
      </c>
      <c r="G6" s="45" t="s">
        <v>134</v>
      </c>
    </row>
    <row r="7" spans="2:7" ht="15" x14ac:dyDescent="0.25">
      <c r="B7" s="44">
        <v>0</v>
      </c>
      <c r="C7" s="46">
        <f>D2</f>
        <v>0</v>
      </c>
      <c r="D7" s="46">
        <v>0</v>
      </c>
      <c r="E7" s="46">
        <v>0</v>
      </c>
      <c r="F7" s="46">
        <f t="shared" ref="F7:F67" si="0">D7+E7</f>
        <v>0</v>
      </c>
      <c r="G7" s="46">
        <f t="shared" ref="G7:G67" si="1">C7-D7</f>
        <v>0</v>
      </c>
    </row>
    <row r="8" spans="2:7" ht="15" x14ac:dyDescent="0.25">
      <c r="B8" s="44">
        <v>1</v>
      </c>
      <c r="C8" s="46">
        <f t="shared" ref="C8:C67" si="2">G7</f>
        <v>0</v>
      </c>
      <c r="D8" s="46" t="e">
        <f t="shared" ref="D8:D67" si="3">$D$2/$D$4</f>
        <v>#DIV/0!</v>
      </c>
      <c r="E8" s="46">
        <f t="shared" ref="E8:E67" si="4">C8*$D$3/100</f>
        <v>0</v>
      </c>
      <c r="F8" s="46" t="e">
        <f t="shared" si="0"/>
        <v>#DIV/0!</v>
      </c>
      <c r="G8" s="46" t="e">
        <f t="shared" si="1"/>
        <v>#DIV/0!</v>
      </c>
    </row>
    <row r="9" spans="2:7" ht="15" x14ac:dyDescent="0.25">
      <c r="B9" s="44">
        <f t="shared" ref="B9:B67" si="5">1+B8</f>
        <v>2</v>
      </c>
      <c r="C9" s="46" t="e">
        <f t="shared" si="2"/>
        <v>#DIV/0!</v>
      </c>
      <c r="D9" s="46" t="e">
        <f t="shared" si="3"/>
        <v>#DIV/0!</v>
      </c>
      <c r="E9" s="46" t="e">
        <f t="shared" si="4"/>
        <v>#DIV/0!</v>
      </c>
      <c r="F9" s="46" t="e">
        <f t="shared" si="0"/>
        <v>#DIV/0!</v>
      </c>
      <c r="G9" s="46" t="e">
        <f t="shared" si="1"/>
        <v>#DIV/0!</v>
      </c>
    </row>
    <row r="10" spans="2:7" ht="15" x14ac:dyDescent="0.25">
      <c r="B10" s="44">
        <f t="shared" si="5"/>
        <v>3</v>
      </c>
      <c r="C10" s="46" t="e">
        <f t="shared" si="2"/>
        <v>#DIV/0!</v>
      </c>
      <c r="D10" s="46" t="e">
        <f t="shared" si="3"/>
        <v>#DIV/0!</v>
      </c>
      <c r="E10" s="46" t="e">
        <f t="shared" si="4"/>
        <v>#DIV/0!</v>
      </c>
      <c r="F10" s="46" t="e">
        <f t="shared" si="0"/>
        <v>#DIV/0!</v>
      </c>
      <c r="G10" s="46" t="e">
        <f t="shared" si="1"/>
        <v>#DIV/0!</v>
      </c>
    </row>
    <row r="11" spans="2:7" ht="15" x14ac:dyDescent="0.25">
      <c r="B11" s="44">
        <f t="shared" si="5"/>
        <v>4</v>
      </c>
      <c r="C11" s="46" t="e">
        <f t="shared" si="2"/>
        <v>#DIV/0!</v>
      </c>
      <c r="D11" s="46" t="e">
        <f t="shared" si="3"/>
        <v>#DIV/0!</v>
      </c>
      <c r="E11" s="46" t="e">
        <f t="shared" si="4"/>
        <v>#DIV/0!</v>
      </c>
      <c r="F11" s="46" t="e">
        <f t="shared" si="0"/>
        <v>#DIV/0!</v>
      </c>
      <c r="G11" s="46" t="e">
        <f t="shared" si="1"/>
        <v>#DIV/0!</v>
      </c>
    </row>
    <row r="12" spans="2:7" ht="15" x14ac:dyDescent="0.25">
      <c r="B12" s="44">
        <f t="shared" si="5"/>
        <v>5</v>
      </c>
      <c r="C12" s="46" t="e">
        <f t="shared" si="2"/>
        <v>#DIV/0!</v>
      </c>
      <c r="D12" s="46" t="e">
        <f t="shared" si="3"/>
        <v>#DIV/0!</v>
      </c>
      <c r="E12" s="46" t="e">
        <f t="shared" si="4"/>
        <v>#DIV/0!</v>
      </c>
      <c r="F12" s="46" t="e">
        <f t="shared" si="0"/>
        <v>#DIV/0!</v>
      </c>
      <c r="G12" s="46" t="e">
        <f t="shared" si="1"/>
        <v>#DIV/0!</v>
      </c>
    </row>
    <row r="13" spans="2:7" ht="15" x14ac:dyDescent="0.25">
      <c r="B13" s="44">
        <f t="shared" si="5"/>
        <v>6</v>
      </c>
      <c r="C13" s="46" t="e">
        <f t="shared" si="2"/>
        <v>#DIV/0!</v>
      </c>
      <c r="D13" s="46" t="e">
        <f t="shared" si="3"/>
        <v>#DIV/0!</v>
      </c>
      <c r="E13" s="46" t="e">
        <f t="shared" si="4"/>
        <v>#DIV/0!</v>
      </c>
      <c r="F13" s="46" t="e">
        <f t="shared" si="0"/>
        <v>#DIV/0!</v>
      </c>
      <c r="G13" s="46" t="e">
        <f t="shared" si="1"/>
        <v>#DIV/0!</v>
      </c>
    </row>
    <row r="14" spans="2:7" ht="15" x14ac:dyDescent="0.25">
      <c r="B14" s="44">
        <f t="shared" si="5"/>
        <v>7</v>
      </c>
      <c r="C14" s="46" t="e">
        <f t="shared" si="2"/>
        <v>#DIV/0!</v>
      </c>
      <c r="D14" s="46" t="e">
        <f t="shared" si="3"/>
        <v>#DIV/0!</v>
      </c>
      <c r="E14" s="46" t="e">
        <f t="shared" si="4"/>
        <v>#DIV/0!</v>
      </c>
      <c r="F14" s="46" t="e">
        <f t="shared" si="0"/>
        <v>#DIV/0!</v>
      </c>
      <c r="G14" s="46" t="e">
        <f t="shared" si="1"/>
        <v>#DIV/0!</v>
      </c>
    </row>
    <row r="15" spans="2:7" ht="15" x14ac:dyDescent="0.25">
      <c r="B15" s="44">
        <f t="shared" si="5"/>
        <v>8</v>
      </c>
      <c r="C15" s="46" t="e">
        <f t="shared" si="2"/>
        <v>#DIV/0!</v>
      </c>
      <c r="D15" s="46" t="e">
        <f t="shared" si="3"/>
        <v>#DIV/0!</v>
      </c>
      <c r="E15" s="46" t="e">
        <f t="shared" si="4"/>
        <v>#DIV/0!</v>
      </c>
      <c r="F15" s="46" t="e">
        <f t="shared" si="0"/>
        <v>#DIV/0!</v>
      </c>
      <c r="G15" s="46" t="e">
        <f t="shared" si="1"/>
        <v>#DIV/0!</v>
      </c>
    </row>
    <row r="16" spans="2:7" ht="15" x14ac:dyDescent="0.25">
      <c r="B16" s="44">
        <f t="shared" si="5"/>
        <v>9</v>
      </c>
      <c r="C16" s="46" t="e">
        <f t="shared" si="2"/>
        <v>#DIV/0!</v>
      </c>
      <c r="D16" s="46" t="e">
        <f t="shared" si="3"/>
        <v>#DIV/0!</v>
      </c>
      <c r="E16" s="46" t="e">
        <f t="shared" si="4"/>
        <v>#DIV/0!</v>
      </c>
      <c r="F16" s="46" t="e">
        <f t="shared" si="0"/>
        <v>#DIV/0!</v>
      </c>
      <c r="G16" s="46" t="e">
        <f t="shared" si="1"/>
        <v>#DIV/0!</v>
      </c>
    </row>
    <row r="17" spans="2:9" ht="15" x14ac:dyDescent="0.25">
      <c r="B17" s="44">
        <f t="shared" si="5"/>
        <v>10</v>
      </c>
      <c r="C17" s="46" t="e">
        <f t="shared" si="2"/>
        <v>#DIV/0!</v>
      </c>
      <c r="D17" s="46" t="e">
        <f t="shared" si="3"/>
        <v>#DIV/0!</v>
      </c>
      <c r="E17" s="46" t="e">
        <f t="shared" si="4"/>
        <v>#DIV/0!</v>
      </c>
      <c r="F17" s="46" t="e">
        <f t="shared" si="0"/>
        <v>#DIV/0!</v>
      </c>
      <c r="G17" s="46" t="e">
        <f t="shared" si="1"/>
        <v>#DIV/0!</v>
      </c>
    </row>
    <row r="18" spans="2:9" ht="15" x14ac:dyDescent="0.25">
      <c r="B18" s="44">
        <f t="shared" si="5"/>
        <v>11</v>
      </c>
      <c r="C18" s="46" t="e">
        <f t="shared" si="2"/>
        <v>#DIV/0!</v>
      </c>
      <c r="D18" s="46" t="e">
        <f t="shared" si="3"/>
        <v>#DIV/0!</v>
      </c>
      <c r="E18" s="46" t="e">
        <f t="shared" si="4"/>
        <v>#DIV/0!</v>
      </c>
      <c r="F18" s="46" t="e">
        <f t="shared" si="0"/>
        <v>#DIV/0!</v>
      </c>
      <c r="G18" s="46" t="e">
        <f t="shared" si="1"/>
        <v>#DIV/0!</v>
      </c>
      <c r="H18" s="47" t="s">
        <v>135</v>
      </c>
      <c r="I18" s="48" t="e">
        <f>SUM(D8:D19)</f>
        <v>#DIV/0!</v>
      </c>
    </row>
    <row r="19" spans="2:9" ht="15" x14ac:dyDescent="0.25">
      <c r="B19" s="44">
        <f t="shared" si="5"/>
        <v>12</v>
      </c>
      <c r="C19" s="46" t="e">
        <f t="shared" si="2"/>
        <v>#DIV/0!</v>
      </c>
      <c r="D19" s="46" t="e">
        <f t="shared" si="3"/>
        <v>#DIV/0!</v>
      </c>
      <c r="E19" s="46" t="e">
        <f t="shared" si="4"/>
        <v>#DIV/0!</v>
      </c>
      <c r="F19" s="46" t="e">
        <f t="shared" si="0"/>
        <v>#DIV/0!</v>
      </c>
      <c r="G19" s="46" t="e">
        <f t="shared" si="1"/>
        <v>#DIV/0!</v>
      </c>
      <c r="H19" s="47" t="s">
        <v>127</v>
      </c>
      <c r="I19" s="48" t="e">
        <f>SUM(E8:E19)</f>
        <v>#DIV/0!</v>
      </c>
    </row>
    <row r="20" spans="2:9" ht="15" x14ac:dyDescent="0.25">
      <c r="B20" s="44">
        <f t="shared" si="5"/>
        <v>13</v>
      </c>
      <c r="C20" s="46" t="e">
        <f t="shared" si="2"/>
        <v>#DIV/0!</v>
      </c>
      <c r="D20" s="46" t="e">
        <f t="shared" si="3"/>
        <v>#DIV/0!</v>
      </c>
      <c r="E20" s="46" t="e">
        <f t="shared" si="4"/>
        <v>#DIV/0!</v>
      </c>
      <c r="F20" s="46" t="e">
        <f t="shared" si="0"/>
        <v>#DIV/0!</v>
      </c>
      <c r="G20" s="46" t="e">
        <f t="shared" si="1"/>
        <v>#DIV/0!</v>
      </c>
    </row>
    <row r="21" spans="2:9" ht="15" x14ac:dyDescent="0.25">
      <c r="B21" s="44">
        <f t="shared" si="5"/>
        <v>14</v>
      </c>
      <c r="C21" s="46" t="e">
        <f t="shared" si="2"/>
        <v>#DIV/0!</v>
      </c>
      <c r="D21" s="46" t="e">
        <f t="shared" si="3"/>
        <v>#DIV/0!</v>
      </c>
      <c r="E21" s="46" t="e">
        <f t="shared" si="4"/>
        <v>#DIV/0!</v>
      </c>
      <c r="F21" s="46" t="e">
        <f t="shared" si="0"/>
        <v>#DIV/0!</v>
      </c>
      <c r="G21" s="46" t="e">
        <f t="shared" si="1"/>
        <v>#DIV/0!</v>
      </c>
    </row>
    <row r="22" spans="2:9" ht="15" x14ac:dyDescent="0.25">
      <c r="B22" s="44">
        <f t="shared" si="5"/>
        <v>15</v>
      </c>
      <c r="C22" s="46" t="e">
        <f t="shared" si="2"/>
        <v>#DIV/0!</v>
      </c>
      <c r="D22" s="46" t="e">
        <f t="shared" si="3"/>
        <v>#DIV/0!</v>
      </c>
      <c r="E22" s="46" t="e">
        <f t="shared" si="4"/>
        <v>#DIV/0!</v>
      </c>
      <c r="F22" s="46" t="e">
        <f t="shared" si="0"/>
        <v>#DIV/0!</v>
      </c>
      <c r="G22" s="46" t="e">
        <f t="shared" si="1"/>
        <v>#DIV/0!</v>
      </c>
    </row>
    <row r="23" spans="2:9" ht="15" x14ac:dyDescent="0.25">
      <c r="B23" s="44">
        <f t="shared" si="5"/>
        <v>16</v>
      </c>
      <c r="C23" s="46" t="e">
        <f t="shared" si="2"/>
        <v>#DIV/0!</v>
      </c>
      <c r="D23" s="46" t="e">
        <f t="shared" si="3"/>
        <v>#DIV/0!</v>
      </c>
      <c r="E23" s="46" t="e">
        <f t="shared" si="4"/>
        <v>#DIV/0!</v>
      </c>
      <c r="F23" s="46" t="e">
        <f t="shared" si="0"/>
        <v>#DIV/0!</v>
      </c>
      <c r="G23" s="46" t="e">
        <f t="shared" si="1"/>
        <v>#DIV/0!</v>
      </c>
    </row>
    <row r="24" spans="2:9" ht="15" x14ac:dyDescent="0.25">
      <c r="B24" s="44">
        <f t="shared" si="5"/>
        <v>17</v>
      </c>
      <c r="C24" s="46" t="e">
        <f t="shared" si="2"/>
        <v>#DIV/0!</v>
      </c>
      <c r="D24" s="46" t="e">
        <f t="shared" si="3"/>
        <v>#DIV/0!</v>
      </c>
      <c r="E24" s="46" t="e">
        <f t="shared" si="4"/>
        <v>#DIV/0!</v>
      </c>
      <c r="F24" s="46" t="e">
        <f t="shared" si="0"/>
        <v>#DIV/0!</v>
      </c>
      <c r="G24" s="46" t="e">
        <f t="shared" si="1"/>
        <v>#DIV/0!</v>
      </c>
    </row>
    <row r="25" spans="2:9" ht="15" x14ac:dyDescent="0.25">
      <c r="B25" s="44">
        <f t="shared" si="5"/>
        <v>18</v>
      </c>
      <c r="C25" s="46" t="e">
        <f t="shared" si="2"/>
        <v>#DIV/0!</v>
      </c>
      <c r="D25" s="46" t="e">
        <f t="shared" si="3"/>
        <v>#DIV/0!</v>
      </c>
      <c r="E25" s="46" t="e">
        <f t="shared" si="4"/>
        <v>#DIV/0!</v>
      </c>
      <c r="F25" s="46" t="e">
        <f t="shared" si="0"/>
        <v>#DIV/0!</v>
      </c>
      <c r="G25" s="46" t="e">
        <f t="shared" si="1"/>
        <v>#DIV/0!</v>
      </c>
    </row>
    <row r="26" spans="2:9" ht="15" x14ac:dyDescent="0.25">
      <c r="B26" s="44">
        <f t="shared" si="5"/>
        <v>19</v>
      </c>
      <c r="C26" s="46" t="e">
        <f t="shared" si="2"/>
        <v>#DIV/0!</v>
      </c>
      <c r="D26" s="46" t="e">
        <f t="shared" si="3"/>
        <v>#DIV/0!</v>
      </c>
      <c r="E26" s="46" t="e">
        <f t="shared" si="4"/>
        <v>#DIV/0!</v>
      </c>
      <c r="F26" s="46" t="e">
        <f t="shared" si="0"/>
        <v>#DIV/0!</v>
      </c>
      <c r="G26" s="46" t="e">
        <f t="shared" si="1"/>
        <v>#DIV/0!</v>
      </c>
    </row>
    <row r="27" spans="2:9" ht="15" x14ac:dyDescent="0.25">
      <c r="B27" s="44">
        <f t="shared" si="5"/>
        <v>20</v>
      </c>
      <c r="C27" s="46" t="e">
        <f t="shared" si="2"/>
        <v>#DIV/0!</v>
      </c>
      <c r="D27" s="46" t="e">
        <f t="shared" si="3"/>
        <v>#DIV/0!</v>
      </c>
      <c r="E27" s="46" t="e">
        <f t="shared" si="4"/>
        <v>#DIV/0!</v>
      </c>
      <c r="F27" s="46" t="e">
        <f t="shared" si="0"/>
        <v>#DIV/0!</v>
      </c>
      <c r="G27" s="46" t="e">
        <f t="shared" si="1"/>
        <v>#DIV/0!</v>
      </c>
    </row>
    <row r="28" spans="2:9" ht="15" x14ac:dyDescent="0.25">
      <c r="B28" s="44">
        <f t="shared" si="5"/>
        <v>21</v>
      </c>
      <c r="C28" s="46" t="e">
        <f t="shared" si="2"/>
        <v>#DIV/0!</v>
      </c>
      <c r="D28" s="46" t="e">
        <f t="shared" si="3"/>
        <v>#DIV/0!</v>
      </c>
      <c r="E28" s="46" t="e">
        <f t="shared" si="4"/>
        <v>#DIV/0!</v>
      </c>
      <c r="F28" s="46" t="e">
        <f t="shared" si="0"/>
        <v>#DIV/0!</v>
      </c>
      <c r="G28" s="46" t="e">
        <f t="shared" si="1"/>
        <v>#DIV/0!</v>
      </c>
    </row>
    <row r="29" spans="2:9" ht="15" x14ac:dyDescent="0.25">
      <c r="B29" s="44">
        <f t="shared" si="5"/>
        <v>22</v>
      </c>
      <c r="C29" s="46" t="e">
        <f t="shared" si="2"/>
        <v>#DIV/0!</v>
      </c>
      <c r="D29" s="46" t="e">
        <f t="shared" si="3"/>
        <v>#DIV/0!</v>
      </c>
      <c r="E29" s="46" t="e">
        <f t="shared" si="4"/>
        <v>#DIV/0!</v>
      </c>
      <c r="F29" s="46" t="e">
        <f t="shared" si="0"/>
        <v>#DIV/0!</v>
      </c>
      <c r="G29" s="46" t="e">
        <f t="shared" si="1"/>
        <v>#DIV/0!</v>
      </c>
    </row>
    <row r="30" spans="2:9" ht="15" x14ac:dyDescent="0.25">
      <c r="B30" s="44">
        <f t="shared" si="5"/>
        <v>23</v>
      </c>
      <c r="C30" s="46" t="e">
        <f t="shared" si="2"/>
        <v>#DIV/0!</v>
      </c>
      <c r="D30" s="46" t="e">
        <f t="shared" si="3"/>
        <v>#DIV/0!</v>
      </c>
      <c r="E30" s="46" t="e">
        <f t="shared" si="4"/>
        <v>#DIV/0!</v>
      </c>
      <c r="F30" s="46" t="e">
        <f t="shared" si="0"/>
        <v>#DIV/0!</v>
      </c>
      <c r="G30" s="46" t="e">
        <f t="shared" si="1"/>
        <v>#DIV/0!</v>
      </c>
      <c r="H30" s="47" t="s">
        <v>135</v>
      </c>
      <c r="I30" s="48" t="e">
        <f>SUM(D20:D31)</f>
        <v>#DIV/0!</v>
      </c>
    </row>
    <row r="31" spans="2:9" ht="15" x14ac:dyDescent="0.25">
      <c r="B31" s="44">
        <f t="shared" si="5"/>
        <v>24</v>
      </c>
      <c r="C31" s="46" t="e">
        <f t="shared" si="2"/>
        <v>#DIV/0!</v>
      </c>
      <c r="D31" s="46" t="e">
        <f t="shared" si="3"/>
        <v>#DIV/0!</v>
      </c>
      <c r="E31" s="46" t="e">
        <f t="shared" si="4"/>
        <v>#DIV/0!</v>
      </c>
      <c r="F31" s="46" t="e">
        <f t="shared" si="0"/>
        <v>#DIV/0!</v>
      </c>
      <c r="G31" s="46" t="e">
        <f t="shared" si="1"/>
        <v>#DIV/0!</v>
      </c>
      <c r="H31" s="47" t="s">
        <v>127</v>
      </c>
      <c r="I31" s="48" t="e">
        <f>SUM(E20:E31)</f>
        <v>#DIV/0!</v>
      </c>
    </row>
    <row r="32" spans="2:9" ht="15" x14ac:dyDescent="0.25">
      <c r="B32" s="44">
        <f t="shared" si="5"/>
        <v>25</v>
      </c>
      <c r="C32" s="46" t="e">
        <f t="shared" si="2"/>
        <v>#DIV/0!</v>
      </c>
      <c r="D32" s="46" t="e">
        <f t="shared" si="3"/>
        <v>#DIV/0!</v>
      </c>
      <c r="E32" s="46" t="e">
        <f t="shared" si="4"/>
        <v>#DIV/0!</v>
      </c>
      <c r="F32" s="46" t="e">
        <f t="shared" si="0"/>
        <v>#DIV/0!</v>
      </c>
      <c r="G32" s="46" t="e">
        <f t="shared" si="1"/>
        <v>#DIV/0!</v>
      </c>
    </row>
    <row r="33" spans="2:9" ht="15" x14ac:dyDescent="0.25">
      <c r="B33" s="44">
        <f t="shared" si="5"/>
        <v>26</v>
      </c>
      <c r="C33" s="46" t="e">
        <f t="shared" si="2"/>
        <v>#DIV/0!</v>
      </c>
      <c r="D33" s="46" t="e">
        <f t="shared" si="3"/>
        <v>#DIV/0!</v>
      </c>
      <c r="E33" s="46" t="e">
        <f t="shared" si="4"/>
        <v>#DIV/0!</v>
      </c>
      <c r="F33" s="46" t="e">
        <f t="shared" si="0"/>
        <v>#DIV/0!</v>
      </c>
      <c r="G33" s="46" t="e">
        <f t="shared" si="1"/>
        <v>#DIV/0!</v>
      </c>
    </row>
    <row r="34" spans="2:9" ht="15" x14ac:dyDescent="0.25">
      <c r="B34" s="44">
        <f t="shared" si="5"/>
        <v>27</v>
      </c>
      <c r="C34" s="46" t="e">
        <f t="shared" si="2"/>
        <v>#DIV/0!</v>
      </c>
      <c r="D34" s="46" t="e">
        <f t="shared" si="3"/>
        <v>#DIV/0!</v>
      </c>
      <c r="E34" s="46" t="e">
        <f t="shared" si="4"/>
        <v>#DIV/0!</v>
      </c>
      <c r="F34" s="46" t="e">
        <f t="shared" si="0"/>
        <v>#DIV/0!</v>
      </c>
      <c r="G34" s="46" t="e">
        <f t="shared" si="1"/>
        <v>#DIV/0!</v>
      </c>
    </row>
    <row r="35" spans="2:9" ht="15" x14ac:dyDescent="0.25">
      <c r="B35" s="44">
        <f t="shared" si="5"/>
        <v>28</v>
      </c>
      <c r="C35" s="46" t="e">
        <f t="shared" si="2"/>
        <v>#DIV/0!</v>
      </c>
      <c r="D35" s="46" t="e">
        <f t="shared" si="3"/>
        <v>#DIV/0!</v>
      </c>
      <c r="E35" s="46" t="e">
        <f t="shared" si="4"/>
        <v>#DIV/0!</v>
      </c>
      <c r="F35" s="46" t="e">
        <f t="shared" si="0"/>
        <v>#DIV/0!</v>
      </c>
      <c r="G35" s="46" t="e">
        <f t="shared" si="1"/>
        <v>#DIV/0!</v>
      </c>
    </row>
    <row r="36" spans="2:9" ht="15" x14ac:dyDescent="0.25">
      <c r="B36" s="44">
        <f t="shared" si="5"/>
        <v>29</v>
      </c>
      <c r="C36" s="46" t="e">
        <f t="shared" si="2"/>
        <v>#DIV/0!</v>
      </c>
      <c r="D36" s="46" t="e">
        <f t="shared" si="3"/>
        <v>#DIV/0!</v>
      </c>
      <c r="E36" s="46" t="e">
        <f t="shared" si="4"/>
        <v>#DIV/0!</v>
      </c>
      <c r="F36" s="46" t="e">
        <f t="shared" si="0"/>
        <v>#DIV/0!</v>
      </c>
      <c r="G36" s="46" t="e">
        <f t="shared" si="1"/>
        <v>#DIV/0!</v>
      </c>
    </row>
    <row r="37" spans="2:9" ht="15" x14ac:dyDescent="0.25">
      <c r="B37" s="44">
        <f t="shared" si="5"/>
        <v>30</v>
      </c>
      <c r="C37" s="46" t="e">
        <f t="shared" si="2"/>
        <v>#DIV/0!</v>
      </c>
      <c r="D37" s="46" t="e">
        <f t="shared" si="3"/>
        <v>#DIV/0!</v>
      </c>
      <c r="E37" s="46" t="e">
        <f t="shared" si="4"/>
        <v>#DIV/0!</v>
      </c>
      <c r="F37" s="46" t="e">
        <f t="shared" si="0"/>
        <v>#DIV/0!</v>
      </c>
      <c r="G37" s="46" t="e">
        <f t="shared" si="1"/>
        <v>#DIV/0!</v>
      </c>
    </row>
    <row r="38" spans="2:9" ht="15" x14ac:dyDescent="0.25">
      <c r="B38" s="44">
        <f t="shared" si="5"/>
        <v>31</v>
      </c>
      <c r="C38" s="46" t="e">
        <f t="shared" si="2"/>
        <v>#DIV/0!</v>
      </c>
      <c r="D38" s="46" t="e">
        <f t="shared" si="3"/>
        <v>#DIV/0!</v>
      </c>
      <c r="E38" s="46" t="e">
        <f t="shared" si="4"/>
        <v>#DIV/0!</v>
      </c>
      <c r="F38" s="46" t="e">
        <f t="shared" si="0"/>
        <v>#DIV/0!</v>
      </c>
      <c r="G38" s="46" t="e">
        <f t="shared" si="1"/>
        <v>#DIV/0!</v>
      </c>
    </row>
    <row r="39" spans="2:9" ht="15" x14ac:dyDescent="0.25">
      <c r="B39" s="44">
        <f t="shared" si="5"/>
        <v>32</v>
      </c>
      <c r="C39" s="46" t="e">
        <f t="shared" si="2"/>
        <v>#DIV/0!</v>
      </c>
      <c r="D39" s="46" t="e">
        <f t="shared" si="3"/>
        <v>#DIV/0!</v>
      </c>
      <c r="E39" s="46" t="e">
        <f t="shared" si="4"/>
        <v>#DIV/0!</v>
      </c>
      <c r="F39" s="46" t="e">
        <f t="shared" si="0"/>
        <v>#DIV/0!</v>
      </c>
      <c r="G39" s="46" t="e">
        <f t="shared" si="1"/>
        <v>#DIV/0!</v>
      </c>
    </row>
    <row r="40" spans="2:9" ht="15" x14ac:dyDescent="0.25">
      <c r="B40" s="44">
        <f t="shared" si="5"/>
        <v>33</v>
      </c>
      <c r="C40" s="46" t="e">
        <f t="shared" si="2"/>
        <v>#DIV/0!</v>
      </c>
      <c r="D40" s="46" t="e">
        <f t="shared" si="3"/>
        <v>#DIV/0!</v>
      </c>
      <c r="E40" s="46" t="e">
        <f t="shared" si="4"/>
        <v>#DIV/0!</v>
      </c>
      <c r="F40" s="46" t="e">
        <f t="shared" si="0"/>
        <v>#DIV/0!</v>
      </c>
      <c r="G40" s="46" t="e">
        <f t="shared" si="1"/>
        <v>#DIV/0!</v>
      </c>
    </row>
    <row r="41" spans="2:9" ht="15" x14ac:dyDescent="0.25">
      <c r="B41" s="44">
        <f t="shared" si="5"/>
        <v>34</v>
      </c>
      <c r="C41" s="46" t="e">
        <f t="shared" si="2"/>
        <v>#DIV/0!</v>
      </c>
      <c r="D41" s="46" t="e">
        <f t="shared" si="3"/>
        <v>#DIV/0!</v>
      </c>
      <c r="E41" s="46" t="e">
        <f t="shared" si="4"/>
        <v>#DIV/0!</v>
      </c>
      <c r="F41" s="46" t="e">
        <f t="shared" si="0"/>
        <v>#DIV/0!</v>
      </c>
      <c r="G41" s="46" t="e">
        <f t="shared" si="1"/>
        <v>#DIV/0!</v>
      </c>
    </row>
    <row r="42" spans="2:9" ht="15" x14ac:dyDescent="0.25">
      <c r="B42" s="44">
        <f t="shared" si="5"/>
        <v>35</v>
      </c>
      <c r="C42" s="46" t="e">
        <f t="shared" si="2"/>
        <v>#DIV/0!</v>
      </c>
      <c r="D42" s="46" t="e">
        <f t="shared" si="3"/>
        <v>#DIV/0!</v>
      </c>
      <c r="E42" s="46" t="e">
        <f t="shared" si="4"/>
        <v>#DIV/0!</v>
      </c>
      <c r="F42" s="46" t="e">
        <f t="shared" si="0"/>
        <v>#DIV/0!</v>
      </c>
      <c r="G42" s="46" t="e">
        <f t="shared" si="1"/>
        <v>#DIV/0!</v>
      </c>
      <c r="H42" s="47" t="s">
        <v>135</v>
      </c>
      <c r="I42" s="48" t="e">
        <f>SUM(D32:D43)</f>
        <v>#DIV/0!</v>
      </c>
    </row>
    <row r="43" spans="2:9" ht="15" x14ac:dyDescent="0.25">
      <c r="B43" s="44">
        <f t="shared" si="5"/>
        <v>36</v>
      </c>
      <c r="C43" s="46" t="e">
        <f t="shared" si="2"/>
        <v>#DIV/0!</v>
      </c>
      <c r="D43" s="46" t="e">
        <f t="shared" si="3"/>
        <v>#DIV/0!</v>
      </c>
      <c r="E43" s="46" t="e">
        <f t="shared" si="4"/>
        <v>#DIV/0!</v>
      </c>
      <c r="F43" s="46" t="e">
        <f t="shared" si="0"/>
        <v>#DIV/0!</v>
      </c>
      <c r="G43" s="46" t="e">
        <f t="shared" si="1"/>
        <v>#DIV/0!</v>
      </c>
      <c r="H43" s="47" t="s">
        <v>127</v>
      </c>
      <c r="I43" s="48" t="e">
        <f>SUM(E32:E43)</f>
        <v>#DIV/0!</v>
      </c>
    </row>
    <row r="44" spans="2:9" ht="15" x14ac:dyDescent="0.25">
      <c r="B44" s="44">
        <f t="shared" si="5"/>
        <v>37</v>
      </c>
      <c r="C44" s="46" t="e">
        <f t="shared" si="2"/>
        <v>#DIV/0!</v>
      </c>
      <c r="D44" s="46" t="e">
        <f t="shared" si="3"/>
        <v>#DIV/0!</v>
      </c>
      <c r="E44" s="46" t="e">
        <f t="shared" si="4"/>
        <v>#DIV/0!</v>
      </c>
      <c r="F44" s="46" t="e">
        <f t="shared" si="0"/>
        <v>#DIV/0!</v>
      </c>
      <c r="G44" s="46" t="e">
        <f t="shared" si="1"/>
        <v>#DIV/0!</v>
      </c>
    </row>
    <row r="45" spans="2:9" ht="15" x14ac:dyDescent="0.25">
      <c r="B45" s="44">
        <f t="shared" si="5"/>
        <v>38</v>
      </c>
      <c r="C45" s="46" t="e">
        <f t="shared" si="2"/>
        <v>#DIV/0!</v>
      </c>
      <c r="D45" s="46" t="e">
        <f t="shared" si="3"/>
        <v>#DIV/0!</v>
      </c>
      <c r="E45" s="46" t="e">
        <f t="shared" si="4"/>
        <v>#DIV/0!</v>
      </c>
      <c r="F45" s="46" t="e">
        <f t="shared" si="0"/>
        <v>#DIV/0!</v>
      </c>
      <c r="G45" s="46" t="e">
        <f t="shared" si="1"/>
        <v>#DIV/0!</v>
      </c>
    </row>
    <row r="46" spans="2:9" ht="15" x14ac:dyDescent="0.25">
      <c r="B46" s="44">
        <f t="shared" si="5"/>
        <v>39</v>
      </c>
      <c r="C46" s="46" t="e">
        <f t="shared" si="2"/>
        <v>#DIV/0!</v>
      </c>
      <c r="D46" s="46" t="e">
        <f t="shared" si="3"/>
        <v>#DIV/0!</v>
      </c>
      <c r="E46" s="46" t="e">
        <f t="shared" si="4"/>
        <v>#DIV/0!</v>
      </c>
      <c r="F46" s="46" t="e">
        <f t="shared" si="0"/>
        <v>#DIV/0!</v>
      </c>
      <c r="G46" s="46" t="e">
        <f t="shared" si="1"/>
        <v>#DIV/0!</v>
      </c>
    </row>
    <row r="47" spans="2:9" ht="15" x14ac:dyDescent="0.25">
      <c r="B47" s="44">
        <f t="shared" si="5"/>
        <v>40</v>
      </c>
      <c r="C47" s="46" t="e">
        <f t="shared" si="2"/>
        <v>#DIV/0!</v>
      </c>
      <c r="D47" s="46" t="e">
        <f t="shared" si="3"/>
        <v>#DIV/0!</v>
      </c>
      <c r="E47" s="46" t="e">
        <f t="shared" si="4"/>
        <v>#DIV/0!</v>
      </c>
      <c r="F47" s="46" t="e">
        <f t="shared" si="0"/>
        <v>#DIV/0!</v>
      </c>
      <c r="G47" s="46" t="e">
        <f t="shared" si="1"/>
        <v>#DIV/0!</v>
      </c>
    </row>
    <row r="48" spans="2:9" ht="15" x14ac:dyDescent="0.25">
      <c r="B48" s="44">
        <f t="shared" si="5"/>
        <v>41</v>
      </c>
      <c r="C48" s="46" t="e">
        <f t="shared" si="2"/>
        <v>#DIV/0!</v>
      </c>
      <c r="D48" s="46" t="e">
        <f t="shared" si="3"/>
        <v>#DIV/0!</v>
      </c>
      <c r="E48" s="46" t="e">
        <f t="shared" si="4"/>
        <v>#DIV/0!</v>
      </c>
      <c r="F48" s="46" t="e">
        <f t="shared" si="0"/>
        <v>#DIV/0!</v>
      </c>
      <c r="G48" s="46" t="e">
        <f t="shared" si="1"/>
        <v>#DIV/0!</v>
      </c>
    </row>
    <row r="49" spans="2:9" ht="15" x14ac:dyDescent="0.25">
      <c r="B49" s="44">
        <f t="shared" si="5"/>
        <v>42</v>
      </c>
      <c r="C49" s="46" t="e">
        <f t="shared" si="2"/>
        <v>#DIV/0!</v>
      </c>
      <c r="D49" s="46" t="e">
        <f t="shared" si="3"/>
        <v>#DIV/0!</v>
      </c>
      <c r="E49" s="46" t="e">
        <f t="shared" si="4"/>
        <v>#DIV/0!</v>
      </c>
      <c r="F49" s="46" t="e">
        <f t="shared" si="0"/>
        <v>#DIV/0!</v>
      </c>
      <c r="G49" s="46" t="e">
        <f t="shared" si="1"/>
        <v>#DIV/0!</v>
      </c>
    </row>
    <row r="50" spans="2:9" ht="15" x14ac:dyDescent="0.25">
      <c r="B50" s="44">
        <f t="shared" si="5"/>
        <v>43</v>
      </c>
      <c r="C50" s="46" t="e">
        <f t="shared" si="2"/>
        <v>#DIV/0!</v>
      </c>
      <c r="D50" s="46" t="e">
        <f t="shared" si="3"/>
        <v>#DIV/0!</v>
      </c>
      <c r="E50" s="46" t="e">
        <f t="shared" si="4"/>
        <v>#DIV/0!</v>
      </c>
      <c r="F50" s="46" t="e">
        <f t="shared" si="0"/>
        <v>#DIV/0!</v>
      </c>
      <c r="G50" s="46" t="e">
        <f t="shared" si="1"/>
        <v>#DIV/0!</v>
      </c>
    </row>
    <row r="51" spans="2:9" ht="15" x14ac:dyDescent="0.25">
      <c r="B51" s="44">
        <f t="shared" si="5"/>
        <v>44</v>
      </c>
      <c r="C51" s="46" t="e">
        <f t="shared" si="2"/>
        <v>#DIV/0!</v>
      </c>
      <c r="D51" s="46" t="e">
        <f t="shared" si="3"/>
        <v>#DIV/0!</v>
      </c>
      <c r="E51" s="46" t="e">
        <f t="shared" si="4"/>
        <v>#DIV/0!</v>
      </c>
      <c r="F51" s="46" t="e">
        <f t="shared" si="0"/>
        <v>#DIV/0!</v>
      </c>
      <c r="G51" s="46" t="e">
        <f t="shared" si="1"/>
        <v>#DIV/0!</v>
      </c>
    </row>
    <row r="52" spans="2:9" ht="15" x14ac:dyDescent="0.25">
      <c r="B52" s="44">
        <f t="shared" si="5"/>
        <v>45</v>
      </c>
      <c r="C52" s="46" t="e">
        <f t="shared" si="2"/>
        <v>#DIV/0!</v>
      </c>
      <c r="D52" s="46" t="e">
        <f t="shared" si="3"/>
        <v>#DIV/0!</v>
      </c>
      <c r="E52" s="46" t="e">
        <f t="shared" si="4"/>
        <v>#DIV/0!</v>
      </c>
      <c r="F52" s="46" t="e">
        <f t="shared" si="0"/>
        <v>#DIV/0!</v>
      </c>
      <c r="G52" s="46" t="e">
        <f t="shared" si="1"/>
        <v>#DIV/0!</v>
      </c>
    </row>
    <row r="53" spans="2:9" ht="15" x14ac:dyDescent="0.25">
      <c r="B53" s="44">
        <f t="shared" si="5"/>
        <v>46</v>
      </c>
      <c r="C53" s="46" t="e">
        <f t="shared" si="2"/>
        <v>#DIV/0!</v>
      </c>
      <c r="D53" s="46" t="e">
        <f t="shared" si="3"/>
        <v>#DIV/0!</v>
      </c>
      <c r="E53" s="46" t="e">
        <f t="shared" si="4"/>
        <v>#DIV/0!</v>
      </c>
      <c r="F53" s="46" t="e">
        <f t="shared" si="0"/>
        <v>#DIV/0!</v>
      </c>
      <c r="G53" s="46" t="e">
        <f t="shared" si="1"/>
        <v>#DIV/0!</v>
      </c>
    </row>
    <row r="54" spans="2:9" ht="15" x14ac:dyDescent="0.25">
      <c r="B54" s="44">
        <f t="shared" si="5"/>
        <v>47</v>
      </c>
      <c r="C54" s="46" t="e">
        <f t="shared" si="2"/>
        <v>#DIV/0!</v>
      </c>
      <c r="D54" s="46" t="e">
        <f t="shared" si="3"/>
        <v>#DIV/0!</v>
      </c>
      <c r="E54" s="46" t="e">
        <f t="shared" si="4"/>
        <v>#DIV/0!</v>
      </c>
      <c r="F54" s="46" t="e">
        <f t="shared" si="0"/>
        <v>#DIV/0!</v>
      </c>
      <c r="G54" s="46" t="e">
        <f t="shared" si="1"/>
        <v>#DIV/0!</v>
      </c>
      <c r="H54" s="47" t="s">
        <v>135</v>
      </c>
      <c r="I54" s="48" t="e">
        <f>SUM(D44:D55)</f>
        <v>#DIV/0!</v>
      </c>
    </row>
    <row r="55" spans="2:9" ht="15" x14ac:dyDescent="0.25">
      <c r="B55" s="44">
        <f t="shared" si="5"/>
        <v>48</v>
      </c>
      <c r="C55" s="46" t="e">
        <f t="shared" si="2"/>
        <v>#DIV/0!</v>
      </c>
      <c r="D55" s="46" t="e">
        <f t="shared" si="3"/>
        <v>#DIV/0!</v>
      </c>
      <c r="E55" s="46" t="e">
        <f t="shared" si="4"/>
        <v>#DIV/0!</v>
      </c>
      <c r="F55" s="46" t="e">
        <f t="shared" si="0"/>
        <v>#DIV/0!</v>
      </c>
      <c r="G55" s="46" t="e">
        <f t="shared" si="1"/>
        <v>#DIV/0!</v>
      </c>
      <c r="H55" s="47" t="s">
        <v>127</v>
      </c>
      <c r="I55" s="48" t="e">
        <f>SUM(E44:E55)</f>
        <v>#DIV/0!</v>
      </c>
    </row>
    <row r="56" spans="2:9" ht="15" x14ac:dyDescent="0.25">
      <c r="B56" s="44">
        <f t="shared" si="5"/>
        <v>49</v>
      </c>
      <c r="C56" s="46" t="e">
        <f t="shared" si="2"/>
        <v>#DIV/0!</v>
      </c>
      <c r="D56" s="46" t="e">
        <f t="shared" si="3"/>
        <v>#DIV/0!</v>
      </c>
      <c r="E56" s="46" t="e">
        <f t="shared" si="4"/>
        <v>#DIV/0!</v>
      </c>
      <c r="F56" s="46" t="e">
        <f t="shared" si="0"/>
        <v>#DIV/0!</v>
      </c>
      <c r="G56" s="46" t="e">
        <f t="shared" si="1"/>
        <v>#DIV/0!</v>
      </c>
    </row>
    <row r="57" spans="2:9" ht="15" x14ac:dyDescent="0.25">
      <c r="B57" s="44">
        <f t="shared" si="5"/>
        <v>50</v>
      </c>
      <c r="C57" s="46" t="e">
        <f t="shared" si="2"/>
        <v>#DIV/0!</v>
      </c>
      <c r="D57" s="46" t="e">
        <f t="shared" si="3"/>
        <v>#DIV/0!</v>
      </c>
      <c r="E57" s="46" t="e">
        <f t="shared" si="4"/>
        <v>#DIV/0!</v>
      </c>
      <c r="F57" s="46" t="e">
        <f t="shared" si="0"/>
        <v>#DIV/0!</v>
      </c>
      <c r="G57" s="46" t="e">
        <f t="shared" si="1"/>
        <v>#DIV/0!</v>
      </c>
    </row>
    <row r="58" spans="2:9" ht="15" x14ac:dyDescent="0.25">
      <c r="B58" s="44">
        <f t="shared" si="5"/>
        <v>51</v>
      </c>
      <c r="C58" s="46" t="e">
        <f t="shared" si="2"/>
        <v>#DIV/0!</v>
      </c>
      <c r="D58" s="46" t="e">
        <f t="shared" si="3"/>
        <v>#DIV/0!</v>
      </c>
      <c r="E58" s="46" t="e">
        <f t="shared" si="4"/>
        <v>#DIV/0!</v>
      </c>
      <c r="F58" s="46" t="e">
        <f t="shared" si="0"/>
        <v>#DIV/0!</v>
      </c>
      <c r="G58" s="46" t="e">
        <f t="shared" si="1"/>
        <v>#DIV/0!</v>
      </c>
    </row>
    <row r="59" spans="2:9" ht="15" x14ac:dyDescent="0.25">
      <c r="B59" s="44">
        <f t="shared" si="5"/>
        <v>52</v>
      </c>
      <c r="C59" s="46" t="e">
        <f t="shared" si="2"/>
        <v>#DIV/0!</v>
      </c>
      <c r="D59" s="46" t="e">
        <f t="shared" si="3"/>
        <v>#DIV/0!</v>
      </c>
      <c r="E59" s="46" t="e">
        <f t="shared" si="4"/>
        <v>#DIV/0!</v>
      </c>
      <c r="F59" s="46" t="e">
        <f t="shared" si="0"/>
        <v>#DIV/0!</v>
      </c>
      <c r="G59" s="46" t="e">
        <f t="shared" si="1"/>
        <v>#DIV/0!</v>
      </c>
    </row>
    <row r="60" spans="2:9" ht="15" x14ac:dyDescent="0.25">
      <c r="B60" s="44">
        <f t="shared" si="5"/>
        <v>53</v>
      </c>
      <c r="C60" s="46" t="e">
        <f t="shared" si="2"/>
        <v>#DIV/0!</v>
      </c>
      <c r="D60" s="46" t="e">
        <f t="shared" si="3"/>
        <v>#DIV/0!</v>
      </c>
      <c r="E60" s="46" t="e">
        <f t="shared" si="4"/>
        <v>#DIV/0!</v>
      </c>
      <c r="F60" s="46" t="e">
        <f t="shared" si="0"/>
        <v>#DIV/0!</v>
      </c>
      <c r="G60" s="46" t="e">
        <f t="shared" si="1"/>
        <v>#DIV/0!</v>
      </c>
    </row>
    <row r="61" spans="2:9" ht="15" x14ac:dyDescent="0.25">
      <c r="B61" s="44">
        <f t="shared" si="5"/>
        <v>54</v>
      </c>
      <c r="C61" s="46" t="e">
        <f t="shared" si="2"/>
        <v>#DIV/0!</v>
      </c>
      <c r="D61" s="46" t="e">
        <f t="shared" si="3"/>
        <v>#DIV/0!</v>
      </c>
      <c r="E61" s="46" t="e">
        <f t="shared" si="4"/>
        <v>#DIV/0!</v>
      </c>
      <c r="F61" s="46" t="e">
        <f t="shared" si="0"/>
        <v>#DIV/0!</v>
      </c>
      <c r="G61" s="46" t="e">
        <f t="shared" si="1"/>
        <v>#DIV/0!</v>
      </c>
    </row>
    <row r="62" spans="2:9" ht="15" x14ac:dyDescent="0.25">
      <c r="B62" s="44">
        <f t="shared" si="5"/>
        <v>55</v>
      </c>
      <c r="C62" s="46" t="e">
        <f t="shared" si="2"/>
        <v>#DIV/0!</v>
      </c>
      <c r="D62" s="46" t="e">
        <f t="shared" si="3"/>
        <v>#DIV/0!</v>
      </c>
      <c r="E62" s="46" t="e">
        <f t="shared" si="4"/>
        <v>#DIV/0!</v>
      </c>
      <c r="F62" s="46" t="e">
        <f t="shared" si="0"/>
        <v>#DIV/0!</v>
      </c>
      <c r="G62" s="46" t="e">
        <f t="shared" si="1"/>
        <v>#DIV/0!</v>
      </c>
    </row>
    <row r="63" spans="2:9" ht="15" x14ac:dyDescent="0.25">
      <c r="B63" s="44">
        <f t="shared" si="5"/>
        <v>56</v>
      </c>
      <c r="C63" s="46" t="e">
        <f t="shared" si="2"/>
        <v>#DIV/0!</v>
      </c>
      <c r="D63" s="46" t="e">
        <f t="shared" si="3"/>
        <v>#DIV/0!</v>
      </c>
      <c r="E63" s="46" t="e">
        <f t="shared" si="4"/>
        <v>#DIV/0!</v>
      </c>
      <c r="F63" s="46" t="e">
        <f t="shared" si="0"/>
        <v>#DIV/0!</v>
      </c>
      <c r="G63" s="46" t="e">
        <f t="shared" si="1"/>
        <v>#DIV/0!</v>
      </c>
    </row>
    <row r="64" spans="2:9" ht="15" x14ac:dyDescent="0.25">
      <c r="B64" s="44">
        <f t="shared" si="5"/>
        <v>57</v>
      </c>
      <c r="C64" s="46" t="e">
        <f t="shared" si="2"/>
        <v>#DIV/0!</v>
      </c>
      <c r="D64" s="46" t="e">
        <f t="shared" si="3"/>
        <v>#DIV/0!</v>
      </c>
      <c r="E64" s="46" t="e">
        <f t="shared" si="4"/>
        <v>#DIV/0!</v>
      </c>
      <c r="F64" s="46" t="e">
        <f t="shared" si="0"/>
        <v>#DIV/0!</v>
      </c>
      <c r="G64" s="46" t="e">
        <f t="shared" si="1"/>
        <v>#DIV/0!</v>
      </c>
    </row>
    <row r="65" spans="2:9" ht="15" x14ac:dyDescent="0.25">
      <c r="B65" s="44">
        <f t="shared" si="5"/>
        <v>58</v>
      </c>
      <c r="C65" s="46" t="e">
        <f t="shared" si="2"/>
        <v>#DIV/0!</v>
      </c>
      <c r="D65" s="46" t="e">
        <f t="shared" si="3"/>
        <v>#DIV/0!</v>
      </c>
      <c r="E65" s="46" t="e">
        <f t="shared" si="4"/>
        <v>#DIV/0!</v>
      </c>
      <c r="F65" s="46" t="e">
        <f t="shared" si="0"/>
        <v>#DIV/0!</v>
      </c>
      <c r="G65" s="46" t="e">
        <f t="shared" si="1"/>
        <v>#DIV/0!</v>
      </c>
    </row>
    <row r="66" spans="2:9" ht="15" x14ac:dyDescent="0.25">
      <c r="B66" s="44">
        <f t="shared" si="5"/>
        <v>59</v>
      </c>
      <c r="C66" s="46" t="e">
        <f t="shared" si="2"/>
        <v>#DIV/0!</v>
      </c>
      <c r="D66" s="46" t="e">
        <f t="shared" si="3"/>
        <v>#DIV/0!</v>
      </c>
      <c r="E66" s="46" t="e">
        <f t="shared" si="4"/>
        <v>#DIV/0!</v>
      </c>
      <c r="F66" s="46" t="e">
        <f t="shared" si="0"/>
        <v>#DIV/0!</v>
      </c>
      <c r="G66" s="46" t="e">
        <f t="shared" si="1"/>
        <v>#DIV/0!</v>
      </c>
      <c r="H66" s="47" t="s">
        <v>135</v>
      </c>
      <c r="I66" s="48" t="e">
        <f>SUM(D56:D67)</f>
        <v>#DIV/0!</v>
      </c>
    </row>
    <row r="67" spans="2:9" ht="15" x14ac:dyDescent="0.25">
      <c r="B67" s="44">
        <f t="shared" si="5"/>
        <v>60</v>
      </c>
      <c r="C67" s="46" t="e">
        <f t="shared" si="2"/>
        <v>#DIV/0!</v>
      </c>
      <c r="D67" s="46" t="e">
        <f t="shared" si="3"/>
        <v>#DIV/0!</v>
      </c>
      <c r="E67" s="46" t="e">
        <f t="shared" si="4"/>
        <v>#DIV/0!</v>
      </c>
      <c r="F67" s="46" t="e">
        <f t="shared" si="0"/>
        <v>#DIV/0!</v>
      </c>
      <c r="G67" s="46" t="e">
        <f t="shared" si="1"/>
        <v>#DIV/0!</v>
      </c>
      <c r="H67" s="47" t="s">
        <v>127</v>
      </c>
      <c r="I67" s="48" t="e">
        <f>SUM(E56:E67)</f>
        <v>#DIV/0!</v>
      </c>
    </row>
    <row r="69" spans="2:9" x14ac:dyDescent="0.2">
      <c r="D69" s="49" t="e">
        <f>SUM(D8:D67)</f>
        <v>#DIV/0!</v>
      </c>
      <c r="E69" s="49" t="e">
        <f>SUM(E8:E67)</f>
        <v>#DIV/0!</v>
      </c>
      <c r="H69" s="49" t="e">
        <f>I18+I30+I42+I54+I66</f>
        <v>#DIV/0!</v>
      </c>
      <c r="I69" s="49" t="e">
        <f>D69-H69</f>
        <v>#DIV/0!</v>
      </c>
    </row>
    <row r="70" spans="2:9" x14ac:dyDescent="0.2">
      <c r="H70" s="49" t="e">
        <f>SUM(I67+I55+I43+I31+I19)</f>
        <v>#DIV/0!</v>
      </c>
      <c r="I70" s="49" t="e">
        <f>E69-H70</f>
        <v>#DIV/0!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Pembahasan</vt:lpstr>
      <vt:lpstr>Angsuran</vt:lpstr>
      <vt:lpstr>adatidak</vt:lpstr>
      <vt:lpstr>asuransi</vt:lpstr>
      <vt:lpstr>melalui</vt:lpstr>
      <vt:lpstr>pilih</vt:lpstr>
      <vt:lpstr>Pembahasan!Print_Area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Melki Hasali</dc:creator>
  <cp:lastModifiedBy>Melki Hasali</cp:lastModifiedBy>
  <cp:lastPrinted>2017-09-22T06:58:29Z</cp:lastPrinted>
  <dcterms:created xsi:type="dcterms:W3CDTF">2017-09-22T05:28:13Z</dcterms:created>
  <dcterms:modified xsi:type="dcterms:W3CDTF">2017-09-22T09:36:35Z</dcterms:modified>
</cp:coreProperties>
</file>