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480" yWindow="75" windowWidth="19440" windowHeight="10545" activeTab="1"/>
  </bookViews>
  <sheets>
    <sheet name="per usaha" sheetId="1" r:id="rId1"/>
    <sheet name="rekap" sheetId="2" r:id="rId2"/>
  </sheets>
  <externalReferences>
    <externalReference r:id="rId3"/>
  </externalReferences>
  <definedNames>
    <definedName name="Bentuk1">[1]Sheet1!$AK$1:$AK$5</definedName>
    <definedName name="Fasilitas">[1]Sheet1!$AA$1:$AA$2</definedName>
    <definedName name="Hubungan">[1]Sheet1!$AC$1:$AC$6</definedName>
    <definedName name="Jarak1">[1]Sheet1!$AG$7:$AG$13</definedName>
    <definedName name="Pedagang1">[1]Sheet1!$AM$1:$AM$14</definedName>
    <definedName name="Rekomendasi">[1]Sheet1!$Y$1:$Y$2</definedName>
    <definedName name="Tempat1">[1]Sheet1!$AI$1:$AI$6</definedName>
    <definedName name="Tipe1">[1]Sheet1!$AE$1:$AE$7</definedName>
    <definedName name="Usaha1">[1]Sheet1!$O$1:$O$6</definedName>
  </definedNames>
  <calcPr calcId="125725"/>
</workbook>
</file>

<file path=xl/calcChain.xml><?xml version="1.0" encoding="utf-8"?>
<calcChain xmlns="http://schemas.openxmlformats.org/spreadsheetml/2006/main">
  <c r="AP62" i="2"/>
  <c r="AM64" s="1"/>
  <c r="AB62"/>
  <c r="M62"/>
  <c r="AB60"/>
  <c r="AB58"/>
  <c r="AB56"/>
  <c r="AW29"/>
  <c r="AW27"/>
  <c r="AP64" i="1"/>
  <c r="AM66" s="1"/>
  <c r="AB64"/>
  <c r="M64"/>
  <c r="AB62"/>
  <c r="AB60"/>
  <c r="AB58"/>
  <c r="O43"/>
  <c r="O45" s="1"/>
  <c r="O49" s="1"/>
  <c r="AL43" s="1"/>
  <c r="AJ49" i="2" l="1"/>
</calcChain>
</file>

<file path=xl/comments1.xml><?xml version="1.0" encoding="utf-8"?>
<comments xmlns="http://schemas.openxmlformats.org/spreadsheetml/2006/main">
  <authors>
    <author>user</author>
  </authors>
  <commentList>
    <comment ref="J6" authorId="0">
      <text>
        <r>
          <rPr>
            <b/>
            <sz val="8"/>
            <color indexed="81"/>
            <rFont val="Tahoma"/>
            <family val="2"/>
          </rPr>
          <t>FP-KP:</t>
        </r>
        <r>
          <rPr>
            <sz val="8"/>
            <color indexed="81"/>
            <rFont val="Tahoma"/>
            <family val="2"/>
          </rPr>
          <t xml:space="preserve">
Jika Status Permohonan = </t>
        </r>
        <r>
          <rPr>
            <b/>
            <sz val="8"/>
            <color indexed="81"/>
            <rFont val="Tahoma"/>
            <family val="2"/>
          </rPr>
          <t>Tambahan</t>
        </r>
        <r>
          <rPr>
            <sz val="8"/>
            <color indexed="81"/>
            <rFont val="Tahoma"/>
            <family val="2"/>
          </rPr>
          <t>, maka sheet "</t>
        </r>
        <r>
          <rPr>
            <i/>
            <sz val="8"/>
            <color indexed="81"/>
            <rFont val="Tahoma"/>
            <family val="2"/>
          </rPr>
          <t>Fasilitas Pembiayaan di M2S</t>
        </r>
        <r>
          <rPr>
            <sz val="8"/>
            <color indexed="81"/>
            <rFont val="Tahoma"/>
            <family val="2"/>
          </rPr>
          <t>" wajib diisi</t>
        </r>
      </text>
    </comment>
  </commentList>
</comments>
</file>

<file path=xl/sharedStrings.xml><?xml version="1.0" encoding="utf-8"?>
<sst xmlns="http://schemas.openxmlformats.org/spreadsheetml/2006/main" count="172" uniqueCount="76">
  <si>
    <t>Fasilitas Kredit di Bank Pundi Indonesia</t>
  </si>
  <si>
    <t>Tanggal Penilaian</t>
  </si>
  <si>
    <t xml:space="preserve"> tgl/ bln/ thn</t>
  </si>
  <si>
    <t>Branch/Area</t>
  </si>
  <si>
    <t>Fasilitas Kredit di Tempat Lain</t>
  </si>
  <si>
    <t>No. Aplikasi</t>
  </si>
  <si>
    <t>Nama Calon Nasabah</t>
  </si>
  <si>
    <t>Status Permohonan</t>
  </si>
  <si>
    <t>LPNU2</t>
  </si>
  <si>
    <t>Nama Orang Yang Ditemui</t>
  </si>
  <si>
    <t>Hubungan</t>
  </si>
  <si>
    <t>INFORMASI TEMPAT USAHA</t>
  </si>
  <si>
    <t>Nama Usaha</t>
  </si>
  <si>
    <t>Status Tempat Usaha</t>
  </si>
  <si>
    <t>Bidang Usaha</t>
  </si>
  <si>
    <t>Jenis Tempat Usaha</t>
  </si>
  <si>
    <t>Alamat Usaha</t>
  </si>
  <si>
    <t>Aspek Pemasaran</t>
  </si>
  <si>
    <t>Jenis Usaha</t>
  </si>
  <si>
    <t>Telepon/ Fax</t>
  </si>
  <si>
    <t>Lokasi Usaha</t>
  </si>
  <si>
    <t>Lama Usaha di Usaha Ini</t>
  </si>
  <si>
    <t xml:space="preserve"> tahun</t>
  </si>
  <si>
    <t>Radius Usaha ke Bank Pundi</t>
  </si>
  <si>
    <t xml:space="preserve">  Km</t>
  </si>
  <si>
    <t>ANALISA KEUANGAN (Per 6 bulan untuk usaha petani dan perbulan untuk usaha diluar petani)</t>
  </si>
  <si>
    <t>Pendapatan Usaha/ Sales</t>
  </si>
  <si>
    <t xml:space="preserve"> Rp.</t>
  </si>
  <si>
    <t xml:space="preserve">    Harga Pokok Penjualan</t>
  </si>
  <si>
    <t xml:space="preserve">    Sewa/ Kontrak</t>
  </si>
  <si>
    <t xml:space="preserve">    Gaji Pegawai</t>
  </si>
  <si>
    <t xml:space="preserve">    Telpon, Listrik, &amp; Air</t>
  </si>
  <si>
    <t xml:space="preserve">    Transportasi</t>
  </si>
  <si>
    <t xml:space="preserve">    Pengeluaran Lainnya</t>
  </si>
  <si>
    <t>Pengeluaran Usaha</t>
  </si>
  <si>
    <t>Sisa Penghasilan</t>
  </si>
  <si>
    <t>Keuntungan Usaha</t>
  </si>
  <si>
    <t>Angsuran Kredit Saat ini</t>
  </si>
  <si>
    <t>Penghasilan Lainnya</t>
  </si>
  <si>
    <t>Total Penghasilan</t>
  </si>
  <si>
    <t>ANALISA KEBUTUHAN MODAL KERJA (WI)</t>
  </si>
  <si>
    <t>Cara 1:</t>
  </si>
  <si>
    <t>Cara 2:</t>
  </si>
  <si>
    <t>Persediaan/Inventory</t>
  </si>
  <si>
    <t xml:space="preserve">  DOH (hari)</t>
  </si>
  <si>
    <t>Perputaran Persediaan Barang</t>
  </si>
  <si>
    <t xml:space="preserve">  hari</t>
  </si>
  <si>
    <t>Piutang Dagang</t>
  </si>
  <si>
    <t>Perputaran Piutang Dagang</t>
  </si>
  <si>
    <t>Utang Dagang</t>
  </si>
  <si>
    <t>Perputaran Utang Dagang</t>
  </si>
  <si>
    <t>WI Neraca</t>
  </si>
  <si>
    <r>
      <t xml:space="preserve">  </t>
    </r>
    <r>
      <rPr>
        <b/>
        <u/>
        <sz val="11"/>
        <rFont val="Century Gothic"/>
        <family val="2"/>
      </rPr>
      <t>Gross Profit Margin</t>
    </r>
  </si>
  <si>
    <t>Kebutuhan Modal Kerja DOH</t>
  </si>
  <si>
    <t>WI Normal</t>
  </si>
  <si>
    <t>Branch/ Area</t>
  </si>
  <si>
    <t>INFORMASI TEMPAT USAHA YANG AKAN DIBIAYAI</t>
  </si>
  <si>
    <r>
      <t xml:space="preserve">ANALISA KEUANGAN (Per 6 bulan untuk usaha petani dan perbulan untuk usaha diluar petani) </t>
    </r>
    <r>
      <rPr>
        <b/>
        <i/>
        <sz val="10"/>
        <color indexed="10"/>
        <rFont val="Arial"/>
        <family val="2"/>
      </rPr>
      <t>penjumlahan dari semua usaha calon nasabah</t>
    </r>
  </si>
  <si>
    <t xml:space="preserve">    Belanja Rumah Tangga</t>
  </si>
  <si>
    <t xml:space="preserve">    Sewa/ Kontrak Rumah</t>
  </si>
  <si>
    <t xml:space="preserve">    Pendidikan</t>
  </si>
  <si>
    <t>Total Pengeluaran</t>
  </si>
  <si>
    <t>Rekomendasi Angsuran</t>
  </si>
  <si>
    <t>Disposable Income</t>
  </si>
  <si>
    <t>IDIR</t>
  </si>
  <si>
    <t>(Untuk Cara 2, diisi sesuai usaha yang akan dibiayai)</t>
  </si>
  <si>
    <t>tambah field angsuran di template BI Checking</t>
  </si>
  <si>
    <t>tampil</t>
  </si>
  <si>
    <t>IDR</t>
  </si>
  <si>
    <t>GPM</t>
  </si>
  <si>
    <t>WI NORMAL</t>
  </si>
  <si>
    <t>WI NERACA</t>
  </si>
  <si>
    <t>DISPOSIBLE INCOME</t>
  </si>
  <si>
    <t>Banyaknya usaha</t>
  </si>
  <si>
    <t>O/S seluruh fasilitas per WI Normal</t>
  </si>
  <si>
    <t>O/S seluruh fasilitas per WI Neraca</t>
  </si>
</sst>
</file>

<file path=xl/styles.xml><?xml version="1.0" encoding="utf-8"?>
<styleSheet xmlns="http://schemas.openxmlformats.org/spreadsheetml/2006/main">
  <numFmts count="5">
    <numFmt numFmtId="41" formatCode="_(* #,##0_);_(* \(#,##0\);_(* &quot;-&quot;_);_(@_)"/>
    <numFmt numFmtId="43" formatCode="_(* #,##0.00_);_(* \(#,##0.00\);_(* &quot;-&quot;??_);_(@_)"/>
    <numFmt numFmtId="164" formatCode="[$-421]dd\ mmmm\ yyyy;@"/>
    <numFmt numFmtId="165" formatCode="0.0%"/>
    <numFmt numFmtId="166" formatCode="_(* #,##0_);_(* \(#,##0\);_(* &quot;-&quot;??_);_(@_)"/>
  </numFmts>
  <fonts count="2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Arial"/>
      <family val="2"/>
    </font>
    <font>
      <sz val="16"/>
      <name val="Arial"/>
      <family val="2"/>
    </font>
    <font>
      <u/>
      <sz val="10"/>
      <color indexed="12"/>
      <name val="Tahoma"/>
      <family val="2"/>
    </font>
    <font>
      <b/>
      <sz val="11"/>
      <name val="Arial"/>
      <family val="2"/>
    </font>
    <font>
      <u/>
      <sz val="8"/>
      <color indexed="12"/>
      <name val="Tahoma"/>
      <family val="2"/>
    </font>
    <font>
      <sz val="11"/>
      <name val="Century Gothic"/>
      <family val="2"/>
    </font>
    <font>
      <sz val="8"/>
      <name val="Tahoma"/>
      <family val="2"/>
    </font>
    <font>
      <i/>
      <sz val="9"/>
      <name val="Century Gothic"/>
      <family val="2"/>
    </font>
    <font>
      <sz val="10"/>
      <name val="Century Gothic"/>
      <family val="2"/>
    </font>
    <font>
      <sz val="9"/>
      <name val="Century Gothic"/>
      <family val="2"/>
    </font>
    <font>
      <sz val="11"/>
      <color indexed="9"/>
      <name val="Arial"/>
      <family val="2"/>
    </font>
    <font>
      <sz val="10"/>
      <name val="Arial"/>
      <family val="2"/>
    </font>
    <font>
      <b/>
      <sz val="11"/>
      <name val="Century Gothic"/>
      <family val="2"/>
    </font>
    <font>
      <b/>
      <u/>
      <sz val="11"/>
      <name val="Century Gothic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i/>
      <sz val="8"/>
      <color indexed="81"/>
      <name val="Tahoma"/>
      <family val="2"/>
    </font>
    <font>
      <b/>
      <i/>
      <sz val="10"/>
      <color indexed="10"/>
      <name val="Arial"/>
      <family val="2"/>
    </font>
    <font>
      <i/>
      <sz val="9"/>
      <color indexed="10"/>
      <name val="Arial"/>
      <family val="2"/>
    </font>
    <font>
      <i/>
      <sz val="11"/>
      <color indexed="10"/>
      <name val="Century Gothic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6" fillId="0" borderId="0" applyNumberFormat="0" applyFill="0" applyBorder="0" applyAlignment="0" applyProtection="0">
      <alignment vertical="top"/>
      <protection locked="0"/>
    </xf>
  </cellStyleXfs>
  <cellXfs count="125">
    <xf numFmtId="0" fontId="0" fillId="0" borderId="0" xfId="0"/>
    <xf numFmtId="0" fontId="2" fillId="2" borderId="0" xfId="0" applyFont="1" applyFill="1" applyBorder="1" applyAlignment="1" applyProtection="1">
      <alignment horizontal="center"/>
      <protection locked="0"/>
    </xf>
    <xf numFmtId="0" fontId="2" fillId="2" borderId="1" xfId="0" applyFont="1" applyFill="1" applyBorder="1" applyProtection="1">
      <protection locked="0"/>
    </xf>
    <xf numFmtId="0" fontId="2" fillId="2" borderId="2" xfId="0" applyFont="1" applyFill="1" applyBorder="1" applyProtection="1">
      <protection locked="0"/>
    </xf>
    <xf numFmtId="0" fontId="2" fillId="2" borderId="3" xfId="0" applyFont="1" applyFill="1" applyBorder="1" applyProtection="1">
      <protection locked="0"/>
    </xf>
    <xf numFmtId="0" fontId="2" fillId="2" borderId="0" xfId="0" applyFont="1" applyFill="1" applyBorder="1" applyProtection="1">
      <protection locked="0"/>
    </xf>
    <xf numFmtId="0" fontId="3" fillId="2" borderId="0" xfId="0" applyFont="1" applyFill="1" applyBorder="1" applyAlignment="1" applyProtection="1">
      <alignment horizontal="center"/>
      <protection locked="0"/>
    </xf>
    <xf numFmtId="0" fontId="2" fillId="2" borderId="6" xfId="0" applyFont="1" applyFill="1" applyBorder="1" applyProtection="1">
      <protection locked="0"/>
    </xf>
    <xf numFmtId="0" fontId="5" fillId="2" borderId="7" xfId="0" applyFont="1" applyFill="1" applyBorder="1" applyAlignment="1" applyProtection="1">
      <alignment horizontal="left"/>
      <protection locked="0"/>
    </xf>
    <xf numFmtId="0" fontId="2" fillId="2" borderId="7" xfId="0" applyFont="1" applyFill="1" applyBorder="1" applyProtection="1">
      <protection locked="0"/>
    </xf>
    <xf numFmtId="0" fontId="5" fillId="2" borderId="7" xfId="0" applyFont="1" applyFill="1" applyBorder="1" applyAlignment="1" applyProtection="1">
      <alignment horizontal="right"/>
      <protection locked="0"/>
    </xf>
    <xf numFmtId="0" fontId="2" fillId="2" borderId="8" xfId="0" applyFont="1" applyFill="1" applyBorder="1" applyProtection="1">
      <protection locked="0"/>
    </xf>
    <xf numFmtId="0" fontId="2" fillId="2" borderId="4" xfId="0" applyFont="1" applyFill="1" applyBorder="1" applyProtection="1">
      <protection locked="0"/>
    </xf>
    <xf numFmtId="0" fontId="7" fillId="2" borderId="0" xfId="0" applyFont="1" applyFill="1" applyBorder="1" applyProtection="1">
      <protection locked="0"/>
    </xf>
    <xf numFmtId="0" fontId="9" fillId="2" borderId="0" xfId="0" applyFont="1" applyFill="1" applyBorder="1" applyProtection="1">
      <protection locked="0"/>
    </xf>
    <xf numFmtId="0" fontId="2" fillId="2" borderId="5" xfId="0" applyFont="1" applyFill="1" applyBorder="1" applyProtection="1">
      <protection locked="0"/>
    </xf>
    <xf numFmtId="0" fontId="10" fillId="2" borderId="0" xfId="0" applyFont="1" applyFill="1" applyBorder="1" applyProtection="1">
      <protection locked="0"/>
    </xf>
    <xf numFmtId="0" fontId="7" fillId="2" borderId="0" xfId="0" applyFont="1" applyFill="1" applyBorder="1" applyAlignment="1" applyProtection="1">
      <protection locked="0"/>
    </xf>
    <xf numFmtId="0" fontId="7" fillId="2" borderId="0" xfId="0" applyFont="1" applyFill="1" applyBorder="1" applyAlignment="1" applyProtection="1">
      <alignment horizontal="center"/>
      <protection locked="0"/>
    </xf>
    <xf numFmtId="0" fontId="7" fillId="2" borderId="7" xfId="0" applyFont="1" applyFill="1" applyBorder="1" applyProtection="1">
      <protection locked="0"/>
    </xf>
    <xf numFmtId="0" fontId="7" fillId="2" borderId="2" xfId="0" applyFont="1" applyFill="1" applyBorder="1" applyProtection="1">
      <protection locked="0"/>
    </xf>
    <xf numFmtId="0" fontId="5" fillId="2" borderId="0" xfId="0" applyFont="1" applyFill="1" applyBorder="1" applyProtection="1">
      <protection locked="0"/>
    </xf>
    <xf numFmtId="0" fontId="7" fillId="2" borderId="12" xfId="0" applyFont="1" applyFill="1" applyBorder="1" applyAlignment="1" applyProtection="1">
      <protection locked="0"/>
    </xf>
    <xf numFmtId="0" fontId="7" fillId="0" borderId="0" xfId="0" applyFont="1" applyFill="1" applyBorder="1" applyProtection="1">
      <protection locked="0"/>
    </xf>
    <xf numFmtId="49" fontId="2" fillId="2" borderId="0" xfId="0" applyNumberFormat="1" applyFont="1" applyFill="1" applyBorder="1" applyProtection="1">
      <protection locked="0"/>
    </xf>
    <xf numFmtId="0" fontId="7" fillId="4" borderId="0" xfId="0" applyFont="1" applyFill="1" applyBorder="1" applyProtection="1">
      <protection locked="0"/>
    </xf>
    <xf numFmtId="0" fontId="12" fillId="2" borderId="0" xfId="0" applyFont="1" applyFill="1" applyBorder="1" applyProtection="1">
      <protection locked="0"/>
    </xf>
    <xf numFmtId="3" fontId="7" fillId="2" borderId="0" xfId="0" applyNumberFormat="1" applyFont="1" applyFill="1" applyBorder="1" applyAlignment="1" applyProtection="1">
      <protection locked="0"/>
    </xf>
    <xf numFmtId="0" fontId="0" fillId="0" borderId="0" xfId="0" applyProtection="1">
      <protection locked="0"/>
    </xf>
    <xf numFmtId="3" fontId="2" fillId="2" borderId="0" xfId="0" applyNumberFormat="1" applyFont="1" applyFill="1" applyBorder="1" applyProtection="1">
      <protection locked="0"/>
    </xf>
    <xf numFmtId="0" fontId="13" fillId="2" borderId="0" xfId="0" applyFont="1" applyFill="1" applyBorder="1" applyProtection="1">
      <protection locked="0"/>
    </xf>
    <xf numFmtId="0" fontId="0" fillId="0" borderId="0" xfId="0" applyFill="1" applyProtection="1">
      <protection locked="0"/>
    </xf>
    <xf numFmtId="41" fontId="2" fillId="2" borderId="0" xfId="0" applyNumberFormat="1" applyFont="1" applyFill="1" applyBorder="1" applyProtection="1">
      <protection locked="0"/>
    </xf>
    <xf numFmtId="0" fontId="14" fillId="2" borderId="0" xfId="0" applyFont="1" applyFill="1" applyBorder="1" applyProtection="1">
      <protection locked="0"/>
    </xf>
    <xf numFmtId="165" fontId="2" fillId="2" borderId="0" xfId="0" applyNumberFormat="1" applyFont="1" applyFill="1" applyBorder="1" applyProtection="1">
      <protection locked="0"/>
    </xf>
    <xf numFmtId="0" fontId="15" fillId="2" borderId="0" xfId="0" applyFont="1" applyFill="1" applyBorder="1" applyProtection="1">
      <protection locked="0"/>
    </xf>
    <xf numFmtId="0" fontId="11" fillId="2" borderId="9" xfId="0" applyFont="1" applyFill="1" applyBorder="1" applyProtection="1">
      <protection locked="0"/>
    </xf>
    <xf numFmtId="3" fontId="7" fillId="2" borderId="0" xfId="0" applyNumberFormat="1" applyFont="1" applyFill="1" applyBorder="1" applyAlignment="1" applyProtection="1">
      <alignment horizontal="center"/>
      <protection locked="0"/>
    </xf>
    <xf numFmtId="10" fontId="2" fillId="2" borderId="0" xfId="0" applyNumberFormat="1" applyFont="1" applyFill="1" applyBorder="1" applyProtection="1">
      <protection locked="0"/>
    </xf>
    <xf numFmtId="3" fontId="14" fillId="0" borderId="13" xfId="0" applyNumberFormat="1" applyFont="1" applyFill="1" applyBorder="1" applyAlignment="1" applyProtection="1">
      <protection locked="0"/>
    </xf>
    <xf numFmtId="43" fontId="2" fillId="2" borderId="0" xfId="1" applyFont="1" applyFill="1" applyBorder="1" applyProtection="1">
      <protection locked="0"/>
    </xf>
    <xf numFmtId="166" fontId="2" fillId="2" borderId="0" xfId="1" applyNumberFormat="1" applyFont="1" applyFill="1" applyBorder="1" applyProtection="1">
      <protection locked="0"/>
    </xf>
    <xf numFmtId="0" fontId="2" fillId="5" borderId="0" xfId="0" applyFont="1" applyFill="1" applyBorder="1" applyProtection="1">
      <protection locked="0"/>
    </xf>
    <xf numFmtId="0" fontId="2" fillId="4" borderId="7" xfId="0" applyFont="1" applyFill="1" applyBorder="1" applyProtection="1">
      <protection locked="0"/>
    </xf>
    <xf numFmtId="0" fontId="20" fillId="2" borderId="0" xfId="0" applyFont="1" applyFill="1" applyBorder="1" applyProtection="1">
      <protection locked="0"/>
    </xf>
    <xf numFmtId="0" fontId="21" fillId="2" borderId="0" xfId="0" applyFont="1" applyFill="1" applyBorder="1" applyProtection="1">
      <protection locked="0"/>
    </xf>
    <xf numFmtId="0" fontId="7" fillId="3" borderId="0" xfId="0" applyFont="1" applyFill="1" applyBorder="1" applyProtection="1">
      <protection locked="0"/>
    </xf>
    <xf numFmtId="164" fontId="7" fillId="3" borderId="9" xfId="0" applyNumberFormat="1" applyFont="1" applyFill="1" applyBorder="1" applyAlignment="1" applyProtection="1">
      <alignment horizontal="left" wrapText="1"/>
      <protection locked="0"/>
    </xf>
    <xf numFmtId="0" fontId="8" fillId="3" borderId="10" xfId="0" applyFont="1" applyFill="1" applyBorder="1" applyProtection="1">
      <protection locked="0"/>
    </xf>
    <xf numFmtId="0" fontId="8" fillId="3" borderId="11" xfId="0" applyFont="1" applyFill="1" applyBorder="1" applyProtection="1">
      <protection locked="0"/>
    </xf>
    <xf numFmtId="0" fontId="7" fillId="4" borderId="9" xfId="0" applyFont="1" applyFill="1" applyBorder="1" applyAlignment="1" applyProtection="1">
      <alignment horizontal="left" wrapText="1"/>
      <protection hidden="1"/>
    </xf>
    <xf numFmtId="0" fontId="7" fillId="4" borderId="10" xfId="0" applyFont="1" applyFill="1" applyBorder="1" applyAlignment="1" applyProtection="1">
      <alignment horizontal="left" wrapText="1"/>
      <protection hidden="1"/>
    </xf>
    <xf numFmtId="0" fontId="7" fillId="4" borderId="11" xfId="0" applyFont="1" applyFill="1" applyBorder="1" applyAlignment="1" applyProtection="1">
      <alignment horizontal="left" wrapText="1"/>
      <protection hidden="1"/>
    </xf>
    <xf numFmtId="49" fontId="7" fillId="4" borderId="9" xfId="0" applyNumberFormat="1" applyFont="1" applyFill="1" applyBorder="1" applyAlignment="1" applyProtection="1">
      <alignment horizontal="left" wrapText="1"/>
      <protection hidden="1"/>
    </xf>
    <xf numFmtId="0" fontId="0" fillId="4" borderId="10" xfId="0" applyFill="1" applyBorder="1" applyProtection="1">
      <protection hidden="1"/>
    </xf>
    <xf numFmtId="0" fontId="0" fillId="4" borderId="11" xfId="0" applyFill="1" applyBorder="1" applyProtection="1">
      <protection hidden="1"/>
    </xf>
    <xf numFmtId="0" fontId="7" fillId="0" borderId="0" xfId="0" applyFont="1" applyBorder="1" applyProtection="1">
      <protection locked="0"/>
    </xf>
    <xf numFmtId="0" fontId="7" fillId="0" borderId="12" xfId="0" applyFont="1" applyBorder="1" applyProtection="1">
      <protection locked="0"/>
    </xf>
    <xf numFmtId="0" fontId="7" fillId="3" borderId="9" xfId="0" applyFont="1" applyFill="1" applyBorder="1" applyAlignment="1" applyProtection="1">
      <alignment horizontal="left" wrapText="1"/>
      <protection locked="0"/>
    </xf>
    <xf numFmtId="0" fontId="0" fillId="3" borderId="10" xfId="0" applyFill="1" applyBorder="1" applyProtection="1">
      <protection locked="0"/>
    </xf>
    <xf numFmtId="0" fontId="0" fillId="3" borderId="11" xfId="0" applyFill="1" applyBorder="1" applyProtection="1">
      <protection locked="0"/>
    </xf>
    <xf numFmtId="49" fontId="7" fillId="3" borderId="9" xfId="0" applyNumberFormat="1" applyFont="1" applyFill="1" applyBorder="1" applyAlignment="1" applyProtection="1">
      <alignment horizontal="left" wrapText="1"/>
      <protection locked="0"/>
    </xf>
    <xf numFmtId="0" fontId="7" fillId="3" borderId="9" xfId="0" applyFont="1" applyFill="1" applyBorder="1" applyAlignment="1" applyProtection="1">
      <alignment wrapText="1"/>
      <protection locked="0"/>
    </xf>
    <xf numFmtId="0" fontId="10" fillId="3" borderId="9" xfId="0" applyFont="1" applyFill="1" applyBorder="1" applyAlignment="1" applyProtection="1">
      <alignment horizontal="left" wrapText="1"/>
      <protection locked="0"/>
    </xf>
    <xf numFmtId="0" fontId="7" fillId="3" borderId="9" xfId="0" applyFont="1" applyFill="1" applyBorder="1" applyAlignment="1" applyProtection="1">
      <alignment horizontal="center" wrapText="1"/>
      <protection locked="0"/>
    </xf>
    <xf numFmtId="0" fontId="11" fillId="2" borderId="9" xfId="0" applyFont="1" applyFill="1" applyBorder="1" applyAlignment="1" applyProtection="1">
      <alignment horizontal="left"/>
      <protection locked="0"/>
    </xf>
    <xf numFmtId="0" fontId="0" fillId="0" borderId="10" xfId="0" applyBorder="1" applyProtection="1">
      <protection locked="0"/>
    </xf>
    <xf numFmtId="3" fontId="7" fillId="3" borderId="10" xfId="0" applyNumberFormat="1" applyFont="1" applyFill="1" applyBorder="1" applyAlignment="1" applyProtection="1">
      <protection locked="0"/>
    </xf>
    <xf numFmtId="0" fontId="11" fillId="2" borderId="0" xfId="0" applyFont="1" applyFill="1" applyBorder="1" applyAlignment="1" applyProtection="1">
      <alignment horizontal="left"/>
      <protection locked="0"/>
    </xf>
    <xf numFmtId="3" fontId="7" fillId="2" borderId="0" xfId="0" applyNumberFormat="1" applyFont="1" applyFill="1" applyBorder="1" applyAlignment="1" applyProtection="1">
      <alignment wrapText="1"/>
      <protection locked="0"/>
    </xf>
    <xf numFmtId="3" fontId="7" fillId="3" borderId="10" xfId="0" applyNumberFormat="1" applyFont="1" applyFill="1" applyBorder="1" applyAlignment="1" applyProtection="1">
      <alignment wrapText="1"/>
      <protection locked="0"/>
    </xf>
    <xf numFmtId="3" fontId="7" fillId="4" borderId="10" xfId="0" applyNumberFormat="1" applyFont="1" applyFill="1" applyBorder="1" applyAlignment="1" applyProtection="1">
      <protection locked="0"/>
    </xf>
    <xf numFmtId="0" fontId="0" fillId="4" borderId="10" xfId="0" applyFill="1" applyBorder="1" applyProtection="1">
      <protection locked="0"/>
    </xf>
    <xf numFmtId="0" fontId="0" fillId="4" borderId="11" xfId="0" applyFill="1" applyBorder="1" applyProtection="1">
      <protection locked="0"/>
    </xf>
    <xf numFmtId="3" fontId="7" fillId="3" borderId="10" xfId="0" applyNumberFormat="1" applyFont="1" applyFill="1" applyBorder="1" applyAlignment="1" applyProtection="1">
      <alignment horizontal="right" wrapText="1"/>
      <protection locked="0"/>
    </xf>
    <xf numFmtId="3" fontId="7" fillId="4" borderId="10" xfId="0" applyNumberFormat="1" applyFont="1" applyFill="1" applyBorder="1" applyAlignment="1" applyProtection="1">
      <alignment horizontal="right"/>
      <protection locked="0"/>
    </xf>
    <xf numFmtId="1" fontId="7" fillId="3" borderId="9" xfId="0" applyNumberFormat="1" applyFont="1" applyFill="1" applyBorder="1" applyAlignment="1" applyProtection="1">
      <alignment horizontal="right" wrapText="1"/>
      <protection locked="0"/>
    </xf>
    <xf numFmtId="1" fontId="7" fillId="4" borderId="9" xfId="0" applyNumberFormat="1" applyFont="1" applyFill="1" applyBorder="1" applyAlignment="1" applyProtection="1">
      <alignment horizontal="right"/>
      <protection locked="0"/>
    </xf>
    <xf numFmtId="0" fontId="2" fillId="2" borderId="2" xfId="0" applyFont="1" applyFill="1" applyBorder="1" applyAlignment="1" applyProtection="1">
      <alignment horizontal="center"/>
      <protection locked="0"/>
    </xf>
    <xf numFmtId="0" fontId="2" fillId="2" borderId="0" xfId="0" applyFont="1" applyFill="1" applyBorder="1" applyAlignment="1" applyProtection="1">
      <alignment horizontal="center"/>
      <protection locked="0"/>
    </xf>
    <xf numFmtId="0" fontId="4" fillId="2" borderId="0" xfId="0" applyFont="1" applyFill="1" applyBorder="1" applyAlignment="1" applyProtection="1">
      <alignment horizontal="left" vertical="center"/>
      <protection locked="0"/>
    </xf>
    <xf numFmtId="165" fontId="7" fillId="4" borderId="9" xfId="0" applyNumberFormat="1" applyFont="1" applyFill="1" applyBorder="1" applyAlignment="1" applyProtection="1">
      <alignment horizontal="right"/>
      <protection locked="0"/>
    </xf>
    <xf numFmtId="3" fontId="7" fillId="2" borderId="0" xfId="0" applyNumberFormat="1" applyFont="1" applyFill="1" applyBorder="1" applyAlignment="1" applyProtection="1">
      <alignment horizontal="right"/>
      <protection locked="0"/>
    </xf>
    <xf numFmtId="165" fontId="7" fillId="2" borderId="0" xfId="0" applyNumberFormat="1" applyFont="1" applyFill="1" applyBorder="1" applyAlignment="1" applyProtection="1">
      <alignment horizontal="right"/>
      <protection locked="0"/>
    </xf>
    <xf numFmtId="0" fontId="7" fillId="3" borderId="9" xfId="0" applyFont="1" applyFill="1" applyBorder="1" applyAlignment="1" applyProtection="1">
      <alignment horizontal="left" wrapText="1"/>
      <protection hidden="1"/>
    </xf>
    <xf numFmtId="0" fontId="0" fillId="3" borderId="10" xfId="0" applyFill="1" applyBorder="1" applyProtection="1">
      <protection hidden="1"/>
    </xf>
    <xf numFmtId="0" fontId="0" fillId="3" borderId="11" xfId="0" applyFill="1" applyBorder="1" applyProtection="1">
      <protection hidden="1"/>
    </xf>
    <xf numFmtId="0" fontId="4" fillId="2" borderId="0" xfId="2" applyFont="1" applyFill="1" applyBorder="1" applyAlignment="1" applyProtection="1">
      <alignment horizontal="left" vertical="center"/>
      <protection locked="0"/>
    </xf>
    <xf numFmtId="164" fontId="7" fillId="3" borderId="10" xfId="0" applyNumberFormat="1" applyFont="1" applyFill="1" applyBorder="1" applyAlignment="1" applyProtection="1">
      <alignment horizontal="left" wrapText="1"/>
      <protection locked="0"/>
    </xf>
    <xf numFmtId="164" fontId="7" fillId="3" borderId="11" xfId="0" applyNumberFormat="1" applyFont="1" applyFill="1" applyBorder="1" applyAlignment="1" applyProtection="1">
      <alignment horizontal="left" wrapText="1"/>
      <protection locked="0"/>
    </xf>
    <xf numFmtId="0" fontId="7" fillId="4" borderId="9" xfId="0" applyNumberFormat="1" applyFont="1" applyFill="1" applyBorder="1" applyAlignment="1" applyProtection="1">
      <alignment horizontal="left" wrapText="1"/>
      <protection hidden="1"/>
    </xf>
    <xf numFmtId="0" fontId="7" fillId="4" borderId="10" xfId="0" applyNumberFormat="1" applyFont="1" applyFill="1" applyBorder="1" applyAlignment="1" applyProtection="1">
      <alignment horizontal="left" wrapText="1"/>
      <protection hidden="1"/>
    </xf>
    <xf numFmtId="0" fontId="7" fillId="4" borderId="11" xfId="0" applyNumberFormat="1" applyFont="1" applyFill="1" applyBorder="1" applyAlignment="1" applyProtection="1">
      <alignment horizontal="left" wrapText="1"/>
      <protection hidden="1"/>
    </xf>
    <xf numFmtId="0" fontId="7" fillId="0" borderId="0" xfId="0" applyFont="1" applyProtection="1">
      <protection locked="0"/>
    </xf>
    <xf numFmtId="0" fontId="7" fillId="3" borderId="10" xfId="0" applyFont="1" applyFill="1" applyBorder="1" applyAlignment="1" applyProtection="1">
      <alignment horizontal="left" wrapText="1"/>
      <protection locked="0"/>
    </xf>
    <xf numFmtId="0" fontId="7" fillId="3" borderId="11" xfId="0" applyFont="1" applyFill="1" applyBorder="1" applyAlignment="1" applyProtection="1">
      <alignment horizontal="left" wrapText="1"/>
      <protection locked="0"/>
    </xf>
    <xf numFmtId="0" fontId="10" fillId="3" borderId="10" xfId="0" applyFont="1" applyFill="1" applyBorder="1" applyAlignment="1" applyProtection="1">
      <alignment horizontal="left" wrapText="1"/>
      <protection locked="0"/>
    </xf>
    <xf numFmtId="0" fontId="10" fillId="3" borderId="11" xfId="0" applyFont="1" applyFill="1" applyBorder="1" applyAlignment="1" applyProtection="1">
      <alignment horizontal="left" wrapText="1"/>
      <protection locked="0"/>
    </xf>
    <xf numFmtId="0" fontId="7" fillId="3" borderId="10" xfId="0" applyFont="1" applyFill="1" applyBorder="1" applyAlignment="1" applyProtection="1">
      <alignment horizontal="center" wrapText="1"/>
      <protection locked="0"/>
    </xf>
    <xf numFmtId="0" fontId="7" fillId="3" borderId="11" xfId="0" applyFont="1" applyFill="1" applyBorder="1" applyAlignment="1" applyProtection="1">
      <alignment horizontal="center" wrapText="1"/>
      <protection locked="0"/>
    </xf>
    <xf numFmtId="0" fontId="11" fillId="2" borderId="10" xfId="0" applyFont="1" applyFill="1" applyBorder="1" applyAlignment="1" applyProtection="1">
      <alignment horizontal="left"/>
      <protection locked="0"/>
    </xf>
    <xf numFmtId="3" fontId="7" fillId="6" borderId="10" xfId="0" applyNumberFormat="1" applyFont="1" applyFill="1" applyBorder="1" applyAlignment="1" applyProtection="1">
      <protection locked="0"/>
    </xf>
    <xf numFmtId="3" fontId="7" fillId="6" borderId="11" xfId="0" applyNumberFormat="1" applyFont="1" applyFill="1" applyBorder="1" applyAlignment="1" applyProtection="1">
      <protection locked="0"/>
    </xf>
    <xf numFmtId="3" fontId="7" fillId="4" borderId="10" xfId="0" applyNumberFormat="1" applyFont="1" applyFill="1" applyBorder="1" applyAlignment="1" applyProtection="1">
      <protection hidden="1"/>
    </xf>
    <xf numFmtId="3" fontId="7" fillId="4" borderId="11" xfId="0" applyNumberFormat="1" applyFont="1" applyFill="1" applyBorder="1" applyAlignment="1" applyProtection="1">
      <protection hidden="1"/>
    </xf>
    <xf numFmtId="3" fontId="7" fillId="4" borderId="11" xfId="0" applyNumberFormat="1" applyFont="1" applyFill="1" applyBorder="1" applyAlignment="1" applyProtection="1">
      <protection locked="0"/>
    </xf>
    <xf numFmtId="3" fontId="7" fillId="3" borderId="10" xfId="0" applyNumberFormat="1" applyFont="1" applyFill="1" applyBorder="1" applyAlignment="1" applyProtection="1">
      <protection hidden="1"/>
    </xf>
    <xf numFmtId="3" fontId="7" fillId="3" borderId="11" xfId="0" applyNumberFormat="1" applyFont="1" applyFill="1" applyBorder="1" applyAlignment="1" applyProtection="1">
      <protection hidden="1"/>
    </xf>
    <xf numFmtId="165" fontId="14" fillId="4" borderId="9" xfId="0" applyNumberFormat="1" applyFont="1" applyFill="1" applyBorder="1" applyAlignment="1" applyProtection="1">
      <protection hidden="1"/>
    </xf>
    <xf numFmtId="165" fontId="14" fillId="4" borderId="10" xfId="0" applyNumberFormat="1" applyFont="1" applyFill="1" applyBorder="1" applyAlignment="1" applyProtection="1">
      <protection hidden="1"/>
    </xf>
    <xf numFmtId="165" fontId="14" fillId="4" borderId="11" xfId="0" applyNumberFormat="1" applyFont="1" applyFill="1" applyBorder="1" applyAlignment="1" applyProtection="1">
      <protection hidden="1"/>
    </xf>
    <xf numFmtId="1" fontId="7" fillId="4" borderId="9" xfId="0" applyNumberFormat="1" applyFont="1" applyFill="1" applyBorder="1" applyAlignment="1" applyProtection="1">
      <alignment horizontal="right"/>
      <protection hidden="1"/>
    </xf>
    <xf numFmtId="1" fontId="7" fillId="4" borderId="10" xfId="0" applyNumberFormat="1" applyFont="1" applyFill="1" applyBorder="1" applyAlignment="1" applyProtection="1">
      <alignment horizontal="right"/>
      <protection hidden="1"/>
    </xf>
    <xf numFmtId="1" fontId="7" fillId="4" borderId="11" xfId="0" applyNumberFormat="1" applyFont="1" applyFill="1" applyBorder="1" applyAlignment="1" applyProtection="1">
      <alignment horizontal="right"/>
      <protection hidden="1"/>
    </xf>
    <xf numFmtId="1" fontId="7" fillId="6" borderId="9" xfId="0" applyNumberFormat="1" applyFont="1" applyFill="1" applyBorder="1" applyAlignment="1" applyProtection="1">
      <alignment horizontal="right" wrapText="1"/>
      <protection locked="0"/>
    </xf>
    <xf numFmtId="1" fontId="7" fillId="6" borderId="10" xfId="0" applyNumberFormat="1" applyFont="1" applyFill="1" applyBorder="1" applyAlignment="1" applyProtection="1">
      <alignment horizontal="right" wrapText="1"/>
      <protection locked="0"/>
    </xf>
    <xf numFmtId="1" fontId="7" fillId="6" borderId="11" xfId="0" applyNumberFormat="1" applyFont="1" applyFill="1" applyBorder="1" applyAlignment="1" applyProtection="1">
      <alignment horizontal="right" wrapText="1"/>
      <protection locked="0"/>
    </xf>
    <xf numFmtId="3" fontId="7" fillId="4" borderId="11" xfId="0" applyNumberFormat="1" applyFont="1" applyFill="1" applyBorder="1" applyAlignment="1" applyProtection="1">
      <alignment horizontal="right"/>
      <protection locked="0"/>
    </xf>
    <xf numFmtId="3" fontId="7" fillId="4" borderId="10" xfId="0" applyNumberFormat="1" applyFont="1" applyFill="1" applyBorder="1" applyAlignment="1" applyProtection="1">
      <alignment horizontal="right"/>
      <protection hidden="1"/>
    </xf>
    <xf numFmtId="3" fontId="7" fillId="4" borderId="11" xfId="0" applyNumberFormat="1" applyFont="1" applyFill="1" applyBorder="1" applyAlignment="1" applyProtection="1">
      <alignment horizontal="right"/>
      <protection hidden="1"/>
    </xf>
    <xf numFmtId="165" fontId="7" fillId="4" borderId="9" xfId="0" applyNumberFormat="1" applyFont="1" applyFill="1" applyBorder="1" applyAlignment="1" applyProtection="1">
      <alignment horizontal="right"/>
      <protection hidden="1"/>
    </xf>
    <xf numFmtId="165" fontId="7" fillId="4" borderId="10" xfId="0" applyNumberFormat="1" applyFont="1" applyFill="1" applyBorder="1" applyAlignment="1" applyProtection="1">
      <alignment horizontal="right"/>
      <protection hidden="1"/>
    </xf>
    <xf numFmtId="165" fontId="7" fillId="4" borderId="11" xfId="0" applyNumberFormat="1" applyFont="1" applyFill="1" applyBorder="1" applyAlignment="1" applyProtection="1">
      <alignment horizontal="right"/>
      <protection hidden="1"/>
    </xf>
    <xf numFmtId="0" fontId="7" fillId="4" borderId="10" xfId="0" applyNumberFormat="1" applyFont="1" applyFill="1" applyBorder="1" applyAlignment="1" applyProtection="1">
      <alignment horizontal="right"/>
      <protection hidden="1"/>
    </xf>
    <xf numFmtId="0" fontId="7" fillId="4" borderId="11" xfId="0" applyNumberFormat="1" applyFont="1" applyFill="1" applyBorder="1" applyAlignment="1" applyProtection="1">
      <alignment horizontal="right"/>
      <protection hidden="1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189</xdr:col>
      <xdr:colOff>123825</xdr:colOff>
      <xdr:row>17</xdr:row>
      <xdr:rowOff>47625</xdr:rowOff>
    </xdr:from>
    <xdr:to>
      <xdr:col>190</xdr:col>
      <xdr:colOff>85725</xdr:colOff>
      <xdr:row>18</xdr:row>
      <xdr:rowOff>209549</xdr:rowOff>
    </xdr:to>
    <xdr:pic>
      <xdr:nvPicPr>
        <xdr:cNvPr id="2" name="ComboBox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2071925" y="3133725"/>
          <a:ext cx="180975" cy="2571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189</xdr:col>
      <xdr:colOff>123825</xdr:colOff>
      <xdr:row>71</xdr:row>
      <xdr:rowOff>0</xdr:rowOff>
    </xdr:from>
    <xdr:to>
      <xdr:col>190</xdr:col>
      <xdr:colOff>85725</xdr:colOff>
      <xdr:row>71</xdr:row>
      <xdr:rowOff>80683</xdr:rowOff>
    </xdr:to>
    <xdr:pic>
      <xdr:nvPicPr>
        <xdr:cNvPr id="4" name="ComboBox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2071925" y="10401300"/>
          <a:ext cx="180975" cy="806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189</xdr:col>
      <xdr:colOff>123825</xdr:colOff>
      <xdr:row>71</xdr:row>
      <xdr:rowOff>0</xdr:rowOff>
    </xdr:from>
    <xdr:to>
      <xdr:col>190</xdr:col>
      <xdr:colOff>85725</xdr:colOff>
      <xdr:row>71</xdr:row>
      <xdr:rowOff>80683</xdr:rowOff>
    </xdr:to>
    <xdr:pic>
      <xdr:nvPicPr>
        <xdr:cNvPr id="5" name="ComboBox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2071925" y="10401300"/>
          <a:ext cx="180975" cy="806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189</xdr:col>
      <xdr:colOff>123825</xdr:colOff>
      <xdr:row>71</xdr:row>
      <xdr:rowOff>0</xdr:rowOff>
    </xdr:from>
    <xdr:to>
      <xdr:col>190</xdr:col>
      <xdr:colOff>85725</xdr:colOff>
      <xdr:row>71</xdr:row>
      <xdr:rowOff>147358</xdr:rowOff>
    </xdr:to>
    <xdr:pic>
      <xdr:nvPicPr>
        <xdr:cNvPr id="6" name="ComboBox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2071925" y="10401300"/>
          <a:ext cx="180975" cy="14735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189</xdr:col>
      <xdr:colOff>123825</xdr:colOff>
      <xdr:row>71</xdr:row>
      <xdr:rowOff>0</xdr:rowOff>
    </xdr:from>
    <xdr:to>
      <xdr:col>190</xdr:col>
      <xdr:colOff>85725</xdr:colOff>
      <xdr:row>72</xdr:row>
      <xdr:rowOff>68916</xdr:rowOff>
    </xdr:to>
    <xdr:pic>
      <xdr:nvPicPr>
        <xdr:cNvPr id="7" name="ComboBox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2071925" y="10401300"/>
          <a:ext cx="180975" cy="25941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NTEL_~1/AppData/Local/Temp/Rar$DI00.101/cas%20pundi_4b.xls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kim Kredit"/>
      <sheetName val="Main Menu"/>
      <sheetName val="Aplikasi"/>
      <sheetName val="Fasilitas Kredit di PUNDI"/>
      <sheetName val="Fasilitas Kredit di Tempat Lain"/>
      <sheetName val="Cash Flow"/>
      <sheetName val="LPNU per Usaha"/>
      <sheetName val="LPNU1"/>
      <sheetName val="LPNU2"/>
      <sheetName val="LVCR"/>
      <sheetName val="LVTL"/>
      <sheetName val="Tble Proyeksi Revenue (Nasabah)"/>
      <sheetName val="Table Proyeksi Revenue (Bank)"/>
      <sheetName val="Info Agunan"/>
      <sheetName val="Tanah &amp; Bangunan"/>
      <sheetName val="Denah Lokasi Tanah &amp; Bangunan"/>
      <sheetName val="Tanah Kosong"/>
      <sheetName val="Denah Lokasi Tanah Kosong"/>
      <sheetName val="Kios"/>
      <sheetName val="Kendaraan"/>
      <sheetName val="Deposito"/>
      <sheetName val="MPK"/>
      <sheetName val="Deviasi"/>
      <sheetName val="MRP"/>
      <sheetName val="Jadwal Angsuran"/>
      <sheetName val="Jadwal Angsuran Musyarakah"/>
      <sheetName val="Tble Proy Pembayaran Nasabah"/>
      <sheetName val="Laporan Realisasi Pendapatan"/>
      <sheetName val="Memo Pendebetan"/>
      <sheetName val="OP"/>
      <sheetName val="PRP QARD"/>
      <sheetName val="OP BEBAS"/>
      <sheetName val="Asuransi"/>
      <sheetName val="SPAJ"/>
      <sheetName val="DOK CHECKLIST"/>
      <sheetName val="Kirim Data"/>
      <sheetName val="PK"/>
      <sheetName val="MRKP"/>
      <sheetName val="Jadwal Angsuran Bank (Tani)"/>
      <sheetName val="Jadwal Angsuran Bank"/>
      <sheetName val="Sheet1"/>
      <sheetName val="temp_DB"/>
      <sheetName val="Data"/>
      <sheetName val="pk pundi"/>
      <sheetName val="pk perunggu"/>
      <sheetName val="pk perak"/>
      <sheetName val="pk emas"/>
      <sheetName val="pk krk"/>
      <sheetName val="Jaminan"/>
      <sheetName val="unlocker"/>
    </sheetNames>
    <sheetDataSet>
      <sheetData sheetId="0"/>
      <sheetData sheetId="1">
        <row r="23">
          <cell r="C23">
            <v>123456</v>
          </cell>
        </row>
      </sheetData>
      <sheetData sheetId="2">
        <row r="12">
          <cell r="J12" t="str">
            <v>Budi Hartono</v>
          </cell>
        </row>
      </sheetData>
      <sheetData sheetId="3"/>
      <sheetData sheetId="4"/>
      <sheetData sheetId="5">
        <row r="9">
          <cell r="Q9" t="str">
            <v>TOTAL</v>
          </cell>
        </row>
        <row r="21">
          <cell r="Q21">
            <v>600000000</v>
          </cell>
        </row>
        <row r="22">
          <cell r="Q22">
            <v>0</v>
          </cell>
        </row>
      </sheetData>
      <sheetData sheetId="6"/>
      <sheetData sheetId="7">
        <row r="23">
          <cell r="AI23" t="str">
            <v>Transportasi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>
        <row r="6">
          <cell r="E6">
            <v>247766.92513696637</v>
          </cell>
        </row>
      </sheetData>
      <sheetData sheetId="39">
        <row r="6">
          <cell r="D6">
            <v>1481535.5365940926</v>
          </cell>
        </row>
      </sheetData>
      <sheetData sheetId="40">
        <row r="1">
          <cell r="O1" t="str">
            <v>Perdagangan</v>
          </cell>
          <cell r="Y1" t="str">
            <v>Disetujui</v>
          </cell>
          <cell r="AA1" t="str">
            <v>Baru</v>
          </cell>
          <cell r="AC1" t="str">
            <v>Pemohon Sendiri</v>
          </cell>
          <cell r="AE1" t="str">
            <v>Eceran</v>
          </cell>
          <cell r="AI1" t="str">
            <v>Milik Sendiri-Beli</v>
          </cell>
          <cell r="AK1" t="str">
            <v>Kios/ Los</v>
          </cell>
          <cell r="AM1" t="str">
            <v xml:space="preserve">Sayur-mayur/ Buah-buahan </v>
          </cell>
        </row>
        <row r="2">
          <cell r="O2" t="str">
            <v>Perindustrian</v>
          </cell>
          <cell r="Y2" t="str">
            <v>Tidak Disetujui</v>
          </cell>
          <cell r="AA2" t="str">
            <v>Tambahan</v>
          </cell>
          <cell r="AC2" t="str">
            <v>Pejabat Setempat</v>
          </cell>
          <cell r="AE2" t="str">
            <v>Grosir</v>
          </cell>
          <cell r="AI2" t="str">
            <v>Milik Sendiri-Warisan</v>
          </cell>
          <cell r="AK2" t="str">
            <v>Toko/ Ruko</v>
          </cell>
          <cell r="AM2" t="str">
            <v>Sembako/ Kelontong</v>
          </cell>
        </row>
        <row r="3">
          <cell r="O3" t="str">
            <v>Jasa</v>
          </cell>
          <cell r="AC3" t="str">
            <v>Istri/ Suami YMK</v>
          </cell>
          <cell r="AE3" t="str">
            <v>Jasa</v>
          </cell>
          <cell r="AI3" t="str">
            <v>Milik Keluarga</v>
          </cell>
          <cell r="AK3" t="str">
            <v>Warung/ Tenda</v>
          </cell>
          <cell r="AM3" t="str">
            <v>Pakaian/ Alas Kaki</v>
          </cell>
        </row>
        <row r="4">
          <cell r="O4" t="str">
            <v>Pertanian</v>
          </cell>
          <cell r="AC4" t="str">
            <v>Tetangga Usaha</v>
          </cell>
          <cell r="AE4" t="str">
            <v>Agen</v>
          </cell>
          <cell r="AI4" t="str">
            <v>Kredit</v>
          </cell>
          <cell r="AK4" t="str">
            <v>Gerobak/ Berpindah</v>
          </cell>
          <cell r="AM4" t="str">
            <v>Rongsokan/ Barang Bekas</v>
          </cell>
        </row>
        <row r="5">
          <cell r="O5" t="str">
            <v>Nelayan</v>
          </cell>
          <cell r="AC5" t="str">
            <v>Karyawan YMK</v>
          </cell>
          <cell r="AE5" t="str">
            <v>MLM</v>
          </cell>
          <cell r="AI5" t="str">
            <v>Sewa</v>
          </cell>
          <cell r="AK5" t="str">
            <v>Lainnya</v>
          </cell>
          <cell r="AM5" t="str">
            <v>Rumah makan, Katering, dsb</v>
          </cell>
        </row>
        <row r="6">
          <cell r="O6" t="str">
            <v>Lainnya</v>
          </cell>
          <cell r="AC6" t="str">
            <v>Rekan Usaha (supplier)</v>
          </cell>
          <cell r="AE6" t="str">
            <v>Sewa</v>
          </cell>
          <cell r="AI6" t="str">
            <v>Lainnya</v>
          </cell>
          <cell r="AM6" t="str">
            <v>Elektronik</v>
          </cell>
        </row>
        <row r="7">
          <cell r="AE7" t="str">
            <v>Lainnya</v>
          </cell>
          <cell r="AG7" t="str">
            <v>Pasar inti</v>
          </cell>
          <cell r="AM7" t="str">
            <v>Daging/ Unggas/ Ikan</v>
          </cell>
        </row>
        <row r="8">
          <cell r="AG8" t="str">
            <v>Pasar sekunder</v>
          </cell>
          <cell r="AM8" t="str">
            <v>Peralatan Rumah Tangga</v>
          </cell>
        </row>
        <row r="9">
          <cell r="AG9" t="str">
            <v>Pasar plasma (PL)</v>
          </cell>
          <cell r="AM9" t="str">
            <v>Industri Rumahan</v>
          </cell>
        </row>
        <row r="10">
          <cell r="AG10" t="str">
            <v>Pasar deviasi (PD)</v>
          </cell>
          <cell r="AM10" t="str">
            <v>Bahan Bangunan/ Material</v>
          </cell>
        </row>
        <row r="11">
          <cell r="AG11" t="str">
            <v>Pasar mobil team (MT)</v>
          </cell>
          <cell r="AM11" t="str">
            <v>Transportasi</v>
          </cell>
        </row>
        <row r="12">
          <cell r="AG12" t="str">
            <v>Pasar plasma mobil team (PMT)</v>
          </cell>
          <cell r="AM12" t="str">
            <v>Petani Padi</v>
          </cell>
        </row>
        <row r="13">
          <cell r="AG13" t="str">
            <v>Pasar route mobile team (PRM)</v>
          </cell>
          <cell r="AM13" t="str">
            <v>Pertanian Non Petani</v>
          </cell>
        </row>
        <row r="14">
          <cell r="AM14" t="str">
            <v>Lainnya</v>
          </cell>
        </row>
      </sheetData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G71"/>
  <sheetViews>
    <sheetView workbookViewId="0">
      <selection activeCell="B68" sqref="B68:AU71"/>
    </sheetView>
  </sheetViews>
  <sheetFormatPr defaultColWidth="3.28515625" defaultRowHeight="15" customHeight="1"/>
  <cols>
    <col min="1" max="1" width="2" style="5" customWidth="1"/>
    <col min="2" max="2" width="1.5703125" style="5" customWidth="1"/>
    <col min="3" max="20" width="3.28515625" style="5" customWidth="1"/>
    <col min="21" max="21" width="5.140625" style="5" customWidth="1"/>
    <col min="22" max="22" width="4.5703125" style="5" customWidth="1"/>
    <col min="23" max="23" width="5.85546875" style="5" customWidth="1"/>
    <col min="24" max="25" width="1.5703125" style="5" customWidth="1"/>
    <col min="26" max="31" width="3.28515625" style="5" customWidth="1"/>
    <col min="32" max="32" width="4.140625" style="5" customWidth="1"/>
    <col min="33" max="46" width="3.28515625" style="5" customWidth="1"/>
    <col min="47" max="47" width="1.5703125" style="5" customWidth="1"/>
    <col min="48" max="48" width="3.5703125" style="5" bestFit="1" customWidth="1"/>
    <col min="49" max="49" width="12.85546875" style="5" bestFit="1" customWidth="1"/>
    <col min="50" max="50" width="3.28515625" style="5"/>
    <col min="51" max="51" width="3.140625" style="5" customWidth="1"/>
    <col min="52" max="54" width="3.28515625" style="5"/>
    <col min="55" max="58" width="3.28515625" style="5" customWidth="1"/>
    <col min="59" max="16384" width="3.28515625" style="5"/>
  </cols>
  <sheetData>
    <row r="1" spans="1:58" ht="20.25">
      <c r="A1" s="6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4"/>
      <c r="AW1" s="80"/>
      <c r="AX1" s="80"/>
      <c r="AY1" s="80"/>
      <c r="AZ1" s="80"/>
      <c r="BA1" s="80"/>
      <c r="BB1" s="80"/>
      <c r="BC1" s="80"/>
      <c r="BD1" s="80"/>
      <c r="BE1" s="80"/>
      <c r="BF1" s="80"/>
    </row>
    <row r="2" spans="1:58" ht="16.5">
      <c r="A2" s="1"/>
      <c r="B2" s="12"/>
      <c r="C2" s="13" t="s">
        <v>1</v>
      </c>
      <c r="D2" s="13"/>
      <c r="E2" s="13"/>
      <c r="F2" s="13"/>
      <c r="G2" s="13"/>
      <c r="H2" s="13"/>
      <c r="I2" s="13"/>
      <c r="J2" s="47"/>
      <c r="K2" s="48"/>
      <c r="L2" s="48"/>
      <c r="M2" s="48"/>
      <c r="N2" s="48"/>
      <c r="O2" s="48"/>
      <c r="P2" s="48"/>
      <c r="Q2" s="49"/>
      <c r="R2" s="14" t="s">
        <v>2</v>
      </c>
      <c r="S2" s="13"/>
      <c r="T2" s="13"/>
      <c r="U2" s="13"/>
      <c r="V2" s="13"/>
      <c r="W2" s="13"/>
      <c r="X2" s="13"/>
      <c r="Y2" s="13"/>
      <c r="Z2" s="13" t="s">
        <v>3</v>
      </c>
      <c r="AA2" s="13"/>
      <c r="AB2" s="13"/>
      <c r="AC2" s="13"/>
      <c r="AD2" s="13"/>
      <c r="AE2" s="13"/>
      <c r="AF2" s="13"/>
      <c r="AG2" s="50"/>
      <c r="AH2" s="51"/>
      <c r="AI2" s="51"/>
      <c r="AJ2" s="51"/>
      <c r="AK2" s="51"/>
      <c r="AL2" s="51"/>
      <c r="AM2" s="51"/>
      <c r="AN2" s="51"/>
      <c r="AO2" s="51"/>
      <c r="AP2" s="51"/>
      <c r="AQ2" s="51"/>
      <c r="AR2" s="51"/>
      <c r="AS2" s="51"/>
      <c r="AT2" s="52"/>
      <c r="AU2" s="15"/>
      <c r="AW2" s="80"/>
      <c r="AX2" s="80"/>
      <c r="AY2" s="80"/>
      <c r="AZ2" s="80"/>
      <c r="BA2" s="80"/>
      <c r="BB2" s="80"/>
      <c r="BC2" s="80"/>
      <c r="BD2" s="80"/>
      <c r="BE2" s="80"/>
      <c r="BF2" s="80"/>
    </row>
    <row r="3" spans="1:58" ht="20.25">
      <c r="A3" s="6"/>
      <c r="B3" s="12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5"/>
      <c r="AW3" s="80"/>
      <c r="AX3" s="80"/>
      <c r="AY3" s="80"/>
      <c r="AZ3" s="80"/>
      <c r="BA3" s="80"/>
      <c r="BB3" s="80"/>
      <c r="BC3" s="80"/>
      <c r="BD3" s="80"/>
      <c r="BE3" s="80"/>
      <c r="BF3" s="80"/>
    </row>
    <row r="4" spans="1:58" ht="16.5">
      <c r="A4" s="1"/>
      <c r="B4" s="12"/>
      <c r="C4" s="13" t="s">
        <v>5</v>
      </c>
      <c r="D4" s="13"/>
      <c r="E4" s="13"/>
      <c r="F4" s="13"/>
      <c r="G4" s="13"/>
      <c r="H4" s="13"/>
      <c r="I4" s="13"/>
      <c r="J4" s="53"/>
      <c r="K4" s="54"/>
      <c r="L4" s="54"/>
      <c r="M4" s="54"/>
      <c r="N4" s="54"/>
      <c r="O4" s="54"/>
      <c r="P4" s="54"/>
      <c r="Q4" s="55"/>
      <c r="R4" s="13"/>
      <c r="S4" s="13"/>
      <c r="T4" s="13"/>
      <c r="U4" s="13"/>
      <c r="V4" s="13"/>
      <c r="W4" s="13"/>
      <c r="X4" s="13"/>
      <c r="Y4" s="13"/>
      <c r="Z4" s="13" t="s">
        <v>6</v>
      </c>
      <c r="AA4" s="13"/>
      <c r="AB4" s="13"/>
      <c r="AC4" s="13"/>
      <c r="AD4" s="13"/>
      <c r="AE4" s="13"/>
      <c r="AF4" s="16"/>
      <c r="AG4" s="50"/>
      <c r="AH4" s="54"/>
      <c r="AI4" s="54"/>
      <c r="AJ4" s="54"/>
      <c r="AK4" s="54"/>
      <c r="AL4" s="54"/>
      <c r="AM4" s="54"/>
      <c r="AN4" s="54"/>
      <c r="AO4" s="54"/>
      <c r="AP4" s="54"/>
      <c r="AQ4" s="54"/>
      <c r="AR4" s="54"/>
      <c r="AS4" s="54"/>
      <c r="AT4" s="55"/>
      <c r="AU4" s="15"/>
      <c r="AW4" s="80"/>
      <c r="AX4" s="80"/>
      <c r="AY4" s="80"/>
      <c r="AZ4" s="80"/>
      <c r="BA4" s="80"/>
      <c r="BB4" s="80"/>
      <c r="BC4" s="80"/>
      <c r="BD4" s="80"/>
      <c r="BE4" s="80"/>
      <c r="BF4" s="80"/>
    </row>
    <row r="5" spans="1:58" ht="20.25">
      <c r="A5" s="6"/>
      <c r="B5" s="12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5"/>
      <c r="AW5" s="80"/>
      <c r="AX5" s="80"/>
      <c r="AY5" s="80"/>
      <c r="AZ5" s="80"/>
      <c r="BA5" s="80"/>
      <c r="BB5" s="80"/>
      <c r="BC5" s="80"/>
      <c r="BD5" s="80"/>
      <c r="BE5" s="80"/>
      <c r="BF5" s="80"/>
    </row>
    <row r="6" spans="1:58" ht="16.5">
      <c r="A6" s="1"/>
      <c r="B6" s="12"/>
      <c r="C6" s="56" t="s">
        <v>7</v>
      </c>
      <c r="D6" s="56"/>
      <c r="E6" s="56"/>
      <c r="F6" s="56"/>
      <c r="G6" s="56"/>
      <c r="H6" s="56"/>
      <c r="I6" s="57"/>
      <c r="J6" s="58"/>
      <c r="K6" s="59"/>
      <c r="L6" s="59"/>
      <c r="M6" s="59"/>
      <c r="N6" s="59"/>
      <c r="O6" s="59"/>
      <c r="P6" s="59"/>
      <c r="Q6" s="60"/>
      <c r="R6" s="17"/>
      <c r="S6" s="13"/>
      <c r="T6" s="13"/>
      <c r="U6" s="13"/>
      <c r="V6" s="13"/>
      <c r="W6" s="13"/>
      <c r="X6" s="13"/>
      <c r="Y6" s="13"/>
      <c r="Z6" s="56" t="s">
        <v>73</v>
      </c>
      <c r="AA6" s="56"/>
      <c r="AB6" s="56"/>
      <c r="AC6" s="56"/>
      <c r="AD6" s="56"/>
      <c r="AE6" s="56"/>
      <c r="AF6" s="57"/>
      <c r="AG6" s="84"/>
      <c r="AH6" s="85"/>
      <c r="AI6" s="85"/>
      <c r="AJ6" s="85"/>
      <c r="AK6" s="85"/>
      <c r="AL6" s="85"/>
      <c r="AM6" s="85"/>
      <c r="AN6" s="85"/>
      <c r="AO6" s="85"/>
      <c r="AP6" s="85"/>
      <c r="AQ6" s="85"/>
      <c r="AR6" s="85"/>
      <c r="AS6" s="85"/>
      <c r="AT6" s="86"/>
      <c r="AU6" s="15"/>
      <c r="AW6" s="80"/>
      <c r="AX6" s="80"/>
      <c r="AY6" s="80"/>
      <c r="AZ6" s="80"/>
      <c r="BA6" s="80"/>
      <c r="BB6" s="80"/>
      <c r="BC6" s="80"/>
      <c r="BD6" s="80"/>
      <c r="BE6" s="80"/>
      <c r="BF6" s="80"/>
    </row>
    <row r="7" spans="1:58" ht="21" thickBot="1">
      <c r="A7" s="6"/>
      <c r="B7" s="7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1"/>
      <c r="AW7" s="80"/>
      <c r="AX7" s="80"/>
      <c r="AY7" s="80"/>
      <c r="AZ7" s="80"/>
      <c r="BA7" s="80"/>
      <c r="BB7" s="80"/>
      <c r="BC7" s="80"/>
      <c r="BD7" s="80"/>
      <c r="BE7" s="80"/>
      <c r="BF7" s="80"/>
    </row>
    <row r="8" spans="1:58" ht="16.5">
      <c r="A8" s="1"/>
      <c r="B8" s="2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4"/>
      <c r="AW8" s="80"/>
      <c r="AX8" s="80"/>
      <c r="AY8" s="80"/>
      <c r="AZ8" s="80"/>
      <c r="BA8" s="80"/>
      <c r="BB8" s="80"/>
      <c r="BC8" s="80"/>
      <c r="BD8" s="80"/>
      <c r="BE8" s="80"/>
      <c r="BF8" s="80"/>
    </row>
    <row r="9" spans="1:58" ht="20.25">
      <c r="A9" s="6"/>
      <c r="B9" s="12"/>
      <c r="C9" s="13" t="s">
        <v>9</v>
      </c>
      <c r="D9" s="13"/>
      <c r="E9" s="13"/>
      <c r="F9" s="13"/>
      <c r="G9" s="13"/>
      <c r="H9" s="13"/>
      <c r="I9" s="13"/>
      <c r="J9" s="13"/>
      <c r="K9" s="13"/>
      <c r="L9" s="58"/>
      <c r="M9" s="59"/>
      <c r="N9" s="59"/>
      <c r="O9" s="59"/>
      <c r="P9" s="59"/>
      <c r="Q9" s="59"/>
      <c r="R9" s="59"/>
      <c r="S9" s="59"/>
      <c r="T9" s="59"/>
      <c r="U9" s="59"/>
      <c r="V9" s="59"/>
      <c r="W9" s="60"/>
      <c r="X9" s="13"/>
      <c r="Y9" s="13"/>
      <c r="Z9" s="13" t="s">
        <v>10</v>
      </c>
      <c r="AA9" s="13"/>
      <c r="AB9" s="13"/>
      <c r="AC9" s="13"/>
      <c r="AD9" s="13"/>
      <c r="AE9" s="13"/>
      <c r="AF9" s="13"/>
      <c r="AG9" s="58"/>
      <c r="AH9" s="59"/>
      <c r="AI9" s="59"/>
      <c r="AJ9" s="59"/>
      <c r="AK9" s="59"/>
      <c r="AL9" s="59"/>
      <c r="AM9" s="59"/>
      <c r="AN9" s="59"/>
      <c r="AO9" s="59"/>
      <c r="AP9" s="59"/>
      <c r="AQ9" s="59"/>
      <c r="AR9" s="59"/>
      <c r="AS9" s="59"/>
      <c r="AT9" s="60"/>
      <c r="AU9" s="15"/>
      <c r="AW9" s="80"/>
      <c r="AX9" s="80"/>
      <c r="AY9" s="80"/>
      <c r="AZ9" s="80"/>
      <c r="BA9" s="80"/>
      <c r="BB9" s="80"/>
      <c r="BC9" s="80"/>
      <c r="BD9" s="80"/>
      <c r="BE9" s="80"/>
      <c r="BF9" s="80"/>
    </row>
    <row r="10" spans="1:58" ht="17.25" thickBot="1">
      <c r="A10" s="1"/>
      <c r="B10" s="7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1"/>
      <c r="AW10" s="80"/>
      <c r="AX10" s="80"/>
      <c r="AY10" s="80"/>
      <c r="AZ10" s="80"/>
      <c r="BA10" s="80"/>
      <c r="BB10" s="80"/>
      <c r="BC10" s="80"/>
      <c r="BD10" s="80"/>
      <c r="BE10" s="80"/>
      <c r="BF10" s="80"/>
    </row>
    <row r="11" spans="1:58" ht="20.25">
      <c r="A11" s="6"/>
      <c r="B11" s="2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4"/>
      <c r="AW11" s="80"/>
      <c r="AX11" s="80"/>
      <c r="AY11" s="80"/>
      <c r="AZ11" s="80"/>
      <c r="BA11" s="80"/>
      <c r="BB11" s="80"/>
      <c r="BC11" s="80"/>
      <c r="BD11" s="80"/>
      <c r="BE11" s="80"/>
      <c r="BF11" s="80"/>
    </row>
    <row r="12" spans="1:58">
      <c r="A12" s="1"/>
      <c r="B12" s="12"/>
      <c r="C12" s="21" t="s">
        <v>11</v>
      </c>
      <c r="AU12" s="15"/>
      <c r="AW12" s="80"/>
      <c r="AX12" s="80"/>
      <c r="AY12" s="80"/>
      <c r="AZ12" s="80"/>
      <c r="BA12" s="80"/>
      <c r="BB12" s="80"/>
      <c r="BC12" s="80"/>
      <c r="BD12" s="80"/>
      <c r="BE12" s="80"/>
      <c r="BF12" s="80"/>
    </row>
    <row r="13" spans="1:58" ht="20.25">
      <c r="A13" s="6"/>
      <c r="B13" s="12"/>
      <c r="AU13" s="15"/>
      <c r="AW13" s="80"/>
      <c r="AX13" s="80"/>
      <c r="AY13" s="80"/>
      <c r="AZ13" s="80"/>
      <c r="BA13" s="80"/>
      <c r="BB13" s="80"/>
      <c r="BC13" s="80"/>
      <c r="BD13" s="80"/>
      <c r="BE13" s="80"/>
      <c r="BF13" s="80"/>
    </row>
    <row r="14" spans="1:58" ht="16.5">
      <c r="A14" s="1"/>
      <c r="B14" s="12"/>
      <c r="C14" s="13" t="s">
        <v>12</v>
      </c>
      <c r="D14" s="13"/>
      <c r="E14" s="13"/>
      <c r="F14" s="13"/>
      <c r="G14" s="13"/>
      <c r="H14" s="13"/>
      <c r="I14" s="61"/>
      <c r="J14" s="59"/>
      <c r="K14" s="59"/>
      <c r="L14" s="59"/>
      <c r="M14" s="59"/>
      <c r="N14" s="59"/>
      <c r="O14" s="59"/>
      <c r="P14" s="59"/>
      <c r="Q14" s="59"/>
      <c r="R14" s="59"/>
      <c r="S14" s="59"/>
      <c r="T14" s="59"/>
      <c r="U14" s="59"/>
      <c r="V14" s="59"/>
      <c r="W14" s="60"/>
      <c r="X14" s="13"/>
      <c r="Y14" s="13"/>
      <c r="Z14" s="13" t="s">
        <v>13</v>
      </c>
      <c r="AA14" s="13"/>
      <c r="AB14" s="13"/>
      <c r="AC14" s="13"/>
      <c r="AD14" s="13"/>
      <c r="AE14" s="13"/>
      <c r="AF14" s="13"/>
      <c r="AG14" s="13"/>
      <c r="AH14" s="13"/>
      <c r="AI14" s="58"/>
      <c r="AJ14" s="59"/>
      <c r="AK14" s="59"/>
      <c r="AL14" s="59"/>
      <c r="AM14" s="59"/>
      <c r="AN14" s="59"/>
      <c r="AO14" s="59"/>
      <c r="AP14" s="59"/>
      <c r="AQ14" s="59"/>
      <c r="AR14" s="59"/>
      <c r="AS14" s="59"/>
      <c r="AT14" s="60"/>
      <c r="AU14" s="15"/>
      <c r="AW14" s="80"/>
      <c r="AX14" s="80"/>
      <c r="AY14" s="80"/>
      <c r="AZ14" s="80"/>
      <c r="BA14" s="80"/>
      <c r="BB14" s="80"/>
      <c r="BC14" s="80"/>
      <c r="BD14" s="80"/>
      <c r="BE14" s="80"/>
      <c r="BF14" s="80"/>
    </row>
    <row r="15" spans="1:58" ht="20.25">
      <c r="A15" s="6"/>
      <c r="B15" s="12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5"/>
    </row>
    <row r="16" spans="1:58" ht="16.5">
      <c r="A16" s="1"/>
      <c r="B16" s="12"/>
      <c r="C16" s="13" t="s">
        <v>14</v>
      </c>
      <c r="D16" s="13"/>
      <c r="E16" s="13"/>
      <c r="F16" s="13"/>
      <c r="G16" s="13"/>
      <c r="H16" s="13"/>
      <c r="I16" s="62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60"/>
      <c r="X16" s="13"/>
      <c r="Y16" s="13"/>
      <c r="Z16" s="13" t="s">
        <v>15</v>
      </c>
      <c r="AA16" s="13"/>
      <c r="AB16" s="13"/>
      <c r="AC16" s="13"/>
      <c r="AD16" s="13"/>
      <c r="AE16" s="13"/>
      <c r="AF16" s="13"/>
      <c r="AG16" s="13"/>
      <c r="AH16" s="13"/>
      <c r="AI16" s="63"/>
      <c r="AJ16" s="59"/>
      <c r="AK16" s="59"/>
      <c r="AL16" s="59"/>
      <c r="AM16" s="59"/>
      <c r="AN16" s="59"/>
      <c r="AO16" s="59"/>
      <c r="AP16" s="59"/>
      <c r="AQ16" s="59"/>
      <c r="AR16" s="59"/>
      <c r="AS16" s="59"/>
      <c r="AT16" s="60"/>
      <c r="AU16" s="15"/>
    </row>
    <row r="17" spans="1:53" ht="20.25">
      <c r="A17" s="6"/>
      <c r="B17" s="12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5"/>
    </row>
    <row r="18" spans="1:53" ht="16.5">
      <c r="A18" s="1"/>
      <c r="B18" s="12"/>
      <c r="C18" s="13" t="s">
        <v>16</v>
      </c>
      <c r="D18" s="13"/>
      <c r="E18" s="13"/>
      <c r="F18" s="13"/>
      <c r="G18" s="13"/>
      <c r="H18" s="13"/>
      <c r="I18" s="61"/>
      <c r="J18" s="59"/>
      <c r="K18" s="59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60"/>
      <c r="X18" s="13"/>
      <c r="Y18" s="13"/>
      <c r="Z18" s="13" t="s">
        <v>17</v>
      </c>
      <c r="AA18" s="13"/>
      <c r="AB18" s="13"/>
      <c r="AC18" s="13"/>
      <c r="AD18" s="13"/>
      <c r="AE18" s="13"/>
      <c r="AF18" s="13"/>
      <c r="AG18" s="17"/>
      <c r="AH18" s="22"/>
      <c r="AI18" s="58"/>
      <c r="AJ18" s="59"/>
      <c r="AK18" s="59"/>
      <c r="AL18" s="59"/>
      <c r="AM18" s="59"/>
      <c r="AN18" s="59"/>
      <c r="AO18" s="59"/>
      <c r="AP18" s="59"/>
      <c r="AQ18" s="59"/>
      <c r="AR18" s="59"/>
      <c r="AS18" s="59"/>
      <c r="AT18" s="60"/>
      <c r="AU18" s="15"/>
    </row>
    <row r="19" spans="1:53" ht="20.25">
      <c r="A19" s="6"/>
      <c r="B19" s="12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5"/>
    </row>
    <row r="20" spans="1:53" ht="16.5">
      <c r="A20" s="1"/>
      <c r="B20" s="12"/>
      <c r="C20" s="13"/>
      <c r="D20" s="13"/>
      <c r="E20" s="13"/>
      <c r="F20" s="13"/>
      <c r="G20" s="13"/>
      <c r="H20" s="13"/>
      <c r="I20" s="58"/>
      <c r="J20" s="59"/>
      <c r="K20" s="59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60"/>
      <c r="X20" s="13"/>
      <c r="Y20" s="13"/>
      <c r="Z20" s="13" t="s">
        <v>18</v>
      </c>
      <c r="AA20" s="13"/>
      <c r="AB20" s="13"/>
      <c r="AC20" s="13"/>
      <c r="AD20" s="13"/>
      <c r="AE20" s="13"/>
      <c r="AF20" s="13"/>
      <c r="AG20" s="17"/>
      <c r="AH20" s="22"/>
      <c r="AI20" s="58"/>
      <c r="AJ20" s="59"/>
      <c r="AK20" s="59"/>
      <c r="AL20" s="59"/>
      <c r="AM20" s="59"/>
      <c r="AN20" s="59"/>
      <c r="AO20" s="59"/>
      <c r="AP20" s="59"/>
      <c r="AQ20" s="59"/>
      <c r="AR20" s="59"/>
      <c r="AS20" s="59"/>
      <c r="AT20" s="60"/>
      <c r="AU20" s="15"/>
    </row>
    <row r="21" spans="1:53" ht="20.25">
      <c r="A21" s="6"/>
      <c r="B21" s="12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2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5"/>
    </row>
    <row r="22" spans="1:53" ht="16.5">
      <c r="A22" s="1"/>
      <c r="B22" s="12"/>
      <c r="C22" s="13" t="s">
        <v>19</v>
      </c>
      <c r="D22" s="13"/>
      <c r="E22" s="13"/>
      <c r="F22" s="13"/>
      <c r="G22" s="13"/>
      <c r="H22" s="13"/>
      <c r="I22" s="58"/>
      <c r="J22" s="59"/>
      <c r="K22" s="59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60"/>
      <c r="X22" s="13"/>
      <c r="Y22" s="13"/>
      <c r="Z22" s="13" t="s">
        <v>20</v>
      </c>
      <c r="AA22" s="13"/>
      <c r="AB22" s="13"/>
      <c r="AC22" s="13"/>
      <c r="AD22" s="13"/>
      <c r="AE22" s="13"/>
      <c r="AF22" s="13"/>
      <c r="AG22" s="17"/>
      <c r="AH22" s="22"/>
      <c r="AI22" s="58"/>
      <c r="AJ22" s="59"/>
      <c r="AK22" s="59"/>
      <c r="AL22" s="59"/>
      <c r="AM22" s="59"/>
      <c r="AN22" s="59"/>
      <c r="AO22" s="59"/>
      <c r="AP22" s="59"/>
      <c r="AQ22" s="59"/>
      <c r="AR22" s="59"/>
      <c r="AS22" s="59"/>
      <c r="AT22" s="60"/>
      <c r="AU22" s="15"/>
    </row>
    <row r="23" spans="1:53" ht="20.25">
      <c r="A23" s="6"/>
      <c r="B23" s="12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5"/>
    </row>
    <row r="24" spans="1:53" ht="16.5">
      <c r="A24" s="1"/>
      <c r="B24" s="12"/>
      <c r="C24" s="13" t="s">
        <v>21</v>
      </c>
      <c r="D24" s="13"/>
      <c r="E24" s="13"/>
      <c r="F24" s="13"/>
      <c r="G24" s="13"/>
      <c r="H24" s="13"/>
      <c r="I24" s="13"/>
      <c r="J24" s="13"/>
      <c r="K24" s="13"/>
      <c r="L24" s="64"/>
      <c r="M24" s="59"/>
      <c r="N24" s="60"/>
      <c r="O24" s="13" t="s">
        <v>22</v>
      </c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 t="s">
        <v>23</v>
      </c>
      <c r="AA24" s="13"/>
      <c r="AB24" s="13"/>
      <c r="AC24" s="13"/>
      <c r="AD24" s="13"/>
      <c r="AE24" s="13"/>
      <c r="AF24" s="13"/>
      <c r="AG24" s="13"/>
      <c r="AH24" s="13"/>
      <c r="AI24" s="64"/>
      <c r="AJ24" s="59"/>
      <c r="AK24" s="60"/>
      <c r="AL24" s="13" t="s">
        <v>24</v>
      </c>
      <c r="AM24" s="13"/>
      <c r="AN24" s="13"/>
      <c r="AO24" s="13"/>
      <c r="AP24" s="13"/>
      <c r="AQ24" s="13"/>
      <c r="AR24" s="13"/>
      <c r="AS24" s="13"/>
      <c r="AT24" s="13"/>
      <c r="AU24" s="15"/>
      <c r="BA24" s="24"/>
    </row>
    <row r="25" spans="1:53" ht="21" thickBot="1">
      <c r="A25" s="6"/>
      <c r="B25" s="12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25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5"/>
    </row>
    <row r="26" spans="1:53" ht="14.25">
      <c r="A26" s="1"/>
      <c r="B26" s="2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4"/>
    </row>
    <row r="27" spans="1:53" ht="20.25">
      <c r="A27" s="6"/>
      <c r="B27" s="12"/>
      <c r="C27" s="21" t="s">
        <v>25</v>
      </c>
      <c r="AU27" s="15"/>
    </row>
    <row r="28" spans="1:53" ht="14.25">
      <c r="A28" s="1"/>
      <c r="B28" s="12"/>
      <c r="AU28" s="15"/>
    </row>
    <row r="29" spans="1:53" ht="20.25">
      <c r="A29" s="6"/>
      <c r="B29" s="12"/>
      <c r="C29" s="13" t="s">
        <v>26</v>
      </c>
      <c r="D29" s="13"/>
      <c r="E29" s="13"/>
      <c r="F29" s="13"/>
      <c r="G29" s="13"/>
      <c r="H29" s="13"/>
      <c r="I29" s="13"/>
      <c r="J29" s="13"/>
      <c r="K29" s="13"/>
      <c r="L29" s="13"/>
      <c r="M29" s="65" t="s">
        <v>27</v>
      </c>
      <c r="N29" s="66"/>
      <c r="O29" s="67"/>
      <c r="P29" s="59"/>
      <c r="Q29" s="59"/>
      <c r="R29" s="59"/>
      <c r="S29" s="59"/>
      <c r="T29" s="59"/>
      <c r="U29" s="59"/>
      <c r="V29" s="59"/>
      <c r="W29" s="60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68"/>
      <c r="AK29" s="68"/>
      <c r="AL29" s="69"/>
      <c r="AM29" s="69"/>
      <c r="AN29" s="69"/>
      <c r="AO29" s="69"/>
      <c r="AP29" s="69"/>
      <c r="AQ29" s="69"/>
      <c r="AR29" s="69"/>
      <c r="AS29" s="69"/>
      <c r="AT29" s="69"/>
      <c r="AU29" s="15"/>
      <c r="AW29" s="26"/>
    </row>
    <row r="30" spans="1:53" ht="16.5">
      <c r="A30" s="1"/>
      <c r="B30" s="12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27"/>
      <c r="O30" s="27"/>
      <c r="P30" s="27"/>
      <c r="Q30" s="27"/>
      <c r="R30" s="27"/>
      <c r="S30" s="27"/>
      <c r="T30" s="27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27"/>
      <c r="AL30" s="27"/>
      <c r="AM30" s="27"/>
      <c r="AN30" s="27"/>
      <c r="AO30" s="27"/>
      <c r="AP30" s="27"/>
      <c r="AQ30" s="27"/>
      <c r="AR30" s="13"/>
      <c r="AS30" s="13"/>
      <c r="AT30" s="13"/>
      <c r="AU30" s="15"/>
      <c r="AW30" s="26"/>
    </row>
    <row r="31" spans="1:53" ht="20.25">
      <c r="A31" s="6"/>
      <c r="B31" s="12"/>
      <c r="C31" s="13" t="s">
        <v>28</v>
      </c>
      <c r="D31" s="13"/>
      <c r="E31" s="13"/>
      <c r="F31" s="13"/>
      <c r="G31" s="13"/>
      <c r="H31" s="13"/>
      <c r="I31" s="13"/>
      <c r="J31" s="13"/>
      <c r="K31" s="13"/>
      <c r="L31" s="13"/>
      <c r="M31" s="65" t="s">
        <v>27</v>
      </c>
      <c r="N31" s="66"/>
      <c r="O31" s="67"/>
      <c r="P31" s="59"/>
      <c r="Q31" s="59"/>
      <c r="R31" s="59"/>
      <c r="S31" s="59"/>
      <c r="T31" s="59"/>
      <c r="U31" s="59"/>
      <c r="V31" s="59"/>
      <c r="W31" s="60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68"/>
      <c r="AK31" s="68"/>
      <c r="AL31" s="69"/>
      <c r="AM31" s="69"/>
      <c r="AN31" s="69"/>
      <c r="AO31" s="69"/>
      <c r="AP31" s="69"/>
      <c r="AQ31" s="69"/>
      <c r="AR31" s="69"/>
      <c r="AS31" s="69"/>
      <c r="AT31" s="69"/>
      <c r="AU31" s="15"/>
      <c r="AW31" s="26"/>
    </row>
    <row r="32" spans="1:53" ht="16.5">
      <c r="A32" s="1"/>
      <c r="B32" s="12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27"/>
      <c r="O32" s="27"/>
      <c r="P32" s="27"/>
      <c r="Q32" s="27"/>
      <c r="R32" s="27"/>
      <c r="S32" s="27"/>
      <c r="T32" s="27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27"/>
      <c r="AL32" s="27"/>
      <c r="AM32" s="27"/>
      <c r="AN32" s="27"/>
      <c r="AO32" s="27"/>
      <c r="AP32" s="27"/>
      <c r="AQ32" s="27"/>
      <c r="AR32" s="13"/>
      <c r="AS32" s="13"/>
      <c r="AT32" s="13"/>
      <c r="AU32" s="15"/>
    </row>
    <row r="33" spans="1:59" ht="20.25">
      <c r="A33" s="6"/>
      <c r="B33" s="12"/>
      <c r="C33" s="13" t="s">
        <v>29</v>
      </c>
      <c r="D33" s="13"/>
      <c r="E33" s="13"/>
      <c r="F33" s="13"/>
      <c r="G33" s="13"/>
      <c r="H33" s="13"/>
      <c r="I33" s="13"/>
      <c r="J33" s="13"/>
      <c r="K33" s="13"/>
      <c r="L33" s="13"/>
      <c r="M33" s="65" t="s">
        <v>27</v>
      </c>
      <c r="N33" s="66"/>
      <c r="O33" s="70"/>
      <c r="P33" s="59"/>
      <c r="Q33" s="59"/>
      <c r="R33" s="59"/>
      <c r="S33" s="59"/>
      <c r="T33" s="59"/>
      <c r="U33" s="59"/>
      <c r="V33" s="59"/>
      <c r="W33" s="60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68"/>
      <c r="AK33" s="68"/>
      <c r="AL33" s="69"/>
      <c r="AM33" s="69"/>
      <c r="AN33" s="69"/>
      <c r="AO33" s="69"/>
      <c r="AP33" s="69"/>
      <c r="AQ33" s="69"/>
      <c r="AR33" s="69"/>
      <c r="AS33" s="69"/>
      <c r="AT33" s="69"/>
      <c r="AU33" s="15"/>
    </row>
    <row r="34" spans="1:59" ht="16.5">
      <c r="A34" s="1"/>
      <c r="B34" s="12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27"/>
      <c r="O34" s="27"/>
      <c r="P34" s="27"/>
      <c r="Q34" s="27"/>
      <c r="R34" s="27"/>
      <c r="S34" s="27"/>
      <c r="T34" s="27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27"/>
      <c r="AL34" s="27"/>
      <c r="AM34" s="27"/>
      <c r="AN34" s="27"/>
      <c r="AO34" s="27"/>
      <c r="AP34" s="27"/>
      <c r="AQ34" s="27"/>
      <c r="AR34" s="13"/>
      <c r="AS34" s="13"/>
      <c r="AT34" s="13"/>
      <c r="AU34" s="15"/>
    </row>
    <row r="35" spans="1:59" ht="20.25">
      <c r="A35" s="6"/>
      <c r="B35" s="12"/>
      <c r="C35" s="13" t="s">
        <v>30</v>
      </c>
      <c r="D35" s="13"/>
      <c r="E35" s="13"/>
      <c r="F35" s="13"/>
      <c r="G35" s="13"/>
      <c r="H35" s="13"/>
      <c r="I35" s="13"/>
      <c r="J35" s="13"/>
      <c r="K35" s="13"/>
      <c r="L35" s="13"/>
      <c r="M35" s="65" t="s">
        <v>27</v>
      </c>
      <c r="N35" s="66"/>
      <c r="O35" s="70"/>
      <c r="P35" s="59"/>
      <c r="Q35" s="59"/>
      <c r="R35" s="59"/>
      <c r="S35" s="59"/>
      <c r="T35" s="59"/>
      <c r="U35" s="59"/>
      <c r="V35" s="59"/>
      <c r="W35" s="60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68"/>
      <c r="AK35" s="68"/>
      <c r="AL35" s="69"/>
      <c r="AM35" s="69"/>
      <c r="AN35" s="69"/>
      <c r="AO35" s="69"/>
      <c r="AP35" s="69"/>
      <c r="AQ35" s="69"/>
      <c r="AR35" s="69"/>
      <c r="AS35" s="69"/>
      <c r="AT35" s="69"/>
      <c r="AU35" s="15"/>
    </row>
    <row r="36" spans="1:59" ht="16.5">
      <c r="A36" s="1"/>
      <c r="B36" s="12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27"/>
      <c r="O36" s="27"/>
      <c r="P36" s="27"/>
      <c r="Q36" s="27"/>
      <c r="R36" s="27"/>
      <c r="S36" s="27"/>
      <c r="T36" s="27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27"/>
      <c r="AL36" s="27"/>
      <c r="AM36" s="27"/>
      <c r="AN36" s="27"/>
      <c r="AO36" s="27"/>
      <c r="AP36" s="27"/>
      <c r="AQ36" s="27"/>
      <c r="AR36" s="13"/>
      <c r="AS36" s="13"/>
      <c r="AT36" s="13"/>
      <c r="AU36" s="15"/>
    </row>
    <row r="37" spans="1:59" ht="20.25">
      <c r="A37" s="6"/>
      <c r="B37" s="12"/>
      <c r="C37" s="13" t="s">
        <v>31</v>
      </c>
      <c r="D37" s="13"/>
      <c r="E37" s="13"/>
      <c r="F37" s="13"/>
      <c r="G37" s="13"/>
      <c r="H37" s="13"/>
      <c r="I37" s="13"/>
      <c r="J37" s="13"/>
      <c r="K37" s="13"/>
      <c r="L37" s="13"/>
      <c r="M37" s="65" t="s">
        <v>27</v>
      </c>
      <c r="N37" s="66"/>
      <c r="O37" s="70"/>
      <c r="P37" s="59"/>
      <c r="Q37" s="59"/>
      <c r="R37" s="59"/>
      <c r="S37" s="59"/>
      <c r="T37" s="59"/>
      <c r="U37" s="59"/>
      <c r="V37" s="59"/>
      <c r="W37" s="60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68"/>
      <c r="AK37" s="68"/>
      <c r="AL37" s="69"/>
      <c r="AM37" s="69"/>
      <c r="AN37" s="69"/>
      <c r="AO37" s="69"/>
      <c r="AP37" s="69"/>
      <c r="AQ37" s="69"/>
      <c r="AR37" s="69"/>
      <c r="AS37" s="69"/>
      <c r="AT37" s="69"/>
      <c r="AU37" s="15"/>
    </row>
    <row r="38" spans="1:59" ht="16.5">
      <c r="A38" s="1"/>
      <c r="B38" s="12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27"/>
      <c r="O38" s="27"/>
      <c r="P38" s="27"/>
      <c r="Q38" s="27"/>
      <c r="R38" s="27"/>
      <c r="S38" s="27"/>
      <c r="T38" s="27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27"/>
      <c r="AL38" s="27"/>
      <c r="AM38" s="27"/>
      <c r="AN38" s="27"/>
      <c r="AO38" s="27"/>
      <c r="AP38" s="27"/>
      <c r="AQ38" s="27"/>
      <c r="AR38" s="13"/>
      <c r="AS38" s="13"/>
      <c r="AT38" s="13"/>
      <c r="AU38" s="15"/>
    </row>
    <row r="39" spans="1:59" ht="20.25">
      <c r="A39" s="6"/>
      <c r="B39" s="12"/>
      <c r="C39" s="13" t="s">
        <v>32</v>
      </c>
      <c r="D39" s="13"/>
      <c r="E39" s="13"/>
      <c r="F39" s="13"/>
      <c r="G39" s="13"/>
      <c r="H39" s="13"/>
      <c r="I39" s="13"/>
      <c r="J39" s="13"/>
      <c r="K39" s="13"/>
      <c r="L39" s="13"/>
      <c r="M39" s="65" t="s">
        <v>27</v>
      </c>
      <c r="N39" s="66"/>
      <c r="O39" s="70"/>
      <c r="P39" s="59"/>
      <c r="Q39" s="59"/>
      <c r="R39" s="59"/>
      <c r="S39" s="59"/>
      <c r="T39" s="59"/>
      <c r="U39" s="59"/>
      <c r="V39" s="59"/>
      <c r="W39" s="60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68"/>
      <c r="AK39" s="68"/>
      <c r="AL39" s="69"/>
      <c r="AM39" s="69"/>
      <c r="AN39" s="69"/>
      <c r="AO39" s="69"/>
      <c r="AP39" s="69"/>
      <c r="AQ39" s="69"/>
      <c r="AR39" s="69"/>
      <c r="AS39" s="69"/>
      <c r="AT39" s="69"/>
      <c r="AU39" s="15"/>
    </row>
    <row r="40" spans="1:59" ht="16.5">
      <c r="A40" s="1"/>
      <c r="B40" s="12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27"/>
      <c r="O40" s="27"/>
      <c r="P40" s="27"/>
      <c r="Q40" s="27"/>
      <c r="R40" s="27"/>
      <c r="S40" s="27"/>
      <c r="T40" s="27"/>
      <c r="U40" s="13"/>
      <c r="V40" s="13"/>
      <c r="W40" s="13"/>
      <c r="X40" s="13"/>
      <c r="Y40" s="13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  <c r="AS40" s="28"/>
      <c r="AT40" s="28"/>
      <c r="AU40" s="15"/>
    </row>
    <row r="41" spans="1:59" ht="20.25">
      <c r="A41" s="6"/>
      <c r="B41" s="12"/>
      <c r="C41" s="13" t="s">
        <v>33</v>
      </c>
      <c r="D41" s="13"/>
      <c r="E41" s="13"/>
      <c r="F41" s="13"/>
      <c r="G41" s="13"/>
      <c r="H41" s="13"/>
      <c r="I41" s="13"/>
      <c r="J41" s="13"/>
      <c r="K41" s="13"/>
      <c r="L41" s="13"/>
      <c r="M41" s="65" t="s">
        <v>27</v>
      </c>
      <c r="N41" s="66"/>
      <c r="O41" s="70"/>
      <c r="P41" s="59"/>
      <c r="Q41" s="59"/>
      <c r="R41" s="59"/>
      <c r="S41" s="59"/>
      <c r="T41" s="59"/>
      <c r="U41" s="59"/>
      <c r="V41" s="59"/>
      <c r="W41" s="60"/>
      <c r="X41" s="13"/>
      <c r="Y41" s="13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  <c r="AS41" s="28"/>
      <c r="AT41" s="28"/>
      <c r="AU41" s="15"/>
      <c r="AY41" s="29"/>
    </row>
    <row r="42" spans="1:59" ht="16.5">
      <c r="A42" s="1"/>
      <c r="B42" s="12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27"/>
      <c r="O42" s="27"/>
      <c r="P42" s="27"/>
      <c r="Q42" s="27"/>
      <c r="R42" s="27"/>
      <c r="S42" s="27"/>
      <c r="T42" s="27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27"/>
      <c r="AL42" s="27"/>
      <c r="AM42" s="27"/>
      <c r="AN42" s="27"/>
      <c r="AO42" s="27"/>
      <c r="AP42" s="27"/>
      <c r="AQ42" s="27"/>
      <c r="AR42" s="13"/>
      <c r="AS42" s="13"/>
      <c r="AT42" s="13"/>
      <c r="AU42" s="15"/>
    </row>
    <row r="43" spans="1:59" ht="20.25">
      <c r="A43" s="6"/>
      <c r="B43" s="12"/>
      <c r="C43" s="13" t="s">
        <v>34</v>
      </c>
      <c r="D43" s="13"/>
      <c r="E43" s="13"/>
      <c r="F43" s="13"/>
      <c r="G43" s="13"/>
      <c r="H43" s="13"/>
      <c r="I43" s="13"/>
      <c r="J43" s="13"/>
      <c r="K43" s="13"/>
      <c r="L43" s="13"/>
      <c r="M43" s="65" t="s">
        <v>27</v>
      </c>
      <c r="N43" s="66"/>
      <c r="O43" s="71">
        <f>O31+O33+O35+O37+O39+O41</f>
        <v>0</v>
      </c>
      <c r="P43" s="72"/>
      <c r="Q43" s="72"/>
      <c r="R43" s="72"/>
      <c r="S43" s="72"/>
      <c r="T43" s="72"/>
      <c r="U43" s="72"/>
      <c r="V43" s="72"/>
      <c r="W43" s="73"/>
      <c r="X43" s="13"/>
      <c r="Y43" s="13"/>
      <c r="Z43" s="13" t="s">
        <v>35</v>
      </c>
      <c r="AA43" s="13"/>
      <c r="AB43" s="13"/>
      <c r="AC43" s="13"/>
      <c r="AD43" s="13"/>
      <c r="AE43" s="13"/>
      <c r="AF43" s="13"/>
      <c r="AG43" s="13"/>
      <c r="AH43" s="13"/>
      <c r="AI43" s="13"/>
      <c r="AJ43" s="65" t="s">
        <v>27</v>
      </c>
      <c r="AK43" s="66"/>
      <c r="AL43" s="71">
        <f>O49</f>
        <v>0</v>
      </c>
      <c r="AM43" s="72"/>
      <c r="AN43" s="72"/>
      <c r="AO43" s="72"/>
      <c r="AP43" s="72"/>
      <c r="AQ43" s="72"/>
      <c r="AR43" s="72"/>
      <c r="AS43" s="72"/>
      <c r="AT43" s="73"/>
      <c r="AU43" s="15"/>
      <c r="AW43" s="29"/>
      <c r="AY43" s="29"/>
    </row>
    <row r="44" spans="1:59" ht="16.5">
      <c r="A44" s="1"/>
      <c r="B44" s="12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27"/>
      <c r="O44" s="27"/>
      <c r="P44" s="27"/>
      <c r="Q44" s="27"/>
      <c r="R44" s="27"/>
      <c r="S44" s="27"/>
      <c r="T44" s="27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27"/>
      <c r="AL44" s="27"/>
      <c r="AM44" s="27"/>
      <c r="AN44" s="27"/>
      <c r="AO44" s="27"/>
      <c r="AP44" s="27"/>
      <c r="AQ44" s="27"/>
      <c r="AR44" s="13"/>
      <c r="AS44" s="13"/>
      <c r="AT44" s="13"/>
      <c r="AU44" s="15"/>
    </row>
    <row r="45" spans="1:59" ht="20.25">
      <c r="A45" s="6"/>
      <c r="B45" s="12"/>
      <c r="C45" s="13" t="s">
        <v>36</v>
      </c>
      <c r="D45" s="13"/>
      <c r="E45" s="13"/>
      <c r="F45" s="13"/>
      <c r="G45" s="13"/>
      <c r="H45" s="13"/>
      <c r="I45" s="13"/>
      <c r="J45" s="13"/>
      <c r="K45" s="13"/>
      <c r="L45" s="13"/>
      <c r="M45" s="65" t="s">
        <v>27</v>
      </c>
      <c r="N45" s="66"/>
      <c r="O45" s="71">
        <f>O29-O43</f>
        <v>0</v>
      </c>
      <c r="P45" s="72"/>
      <c r="Q45" s="72"/>
      <c r="R45" s="72"/>
      <c r="S45" s="72"/>
      <c r="T45" s="72"/>
      <c r="U45" s="72"/>
      <c r="V45" s="72"/>
      <c r="W45" s="73"/>
      <c r="X45" s="13"/>
      <c r="Y45" s="13"/>
      <c r="Z45" s="30"/>
      <c r="AA45" s="13"/>
      <c r="AB45" s="13"/>
      <c r="AC45" s="13"/>
      <c r="AD45" s="13"/>
      <c r="AE45" s="13"/>
      <c r="AF45" s="13"/>
      <c r="AG45" s="13"/>
      <c r="AH45" s="13"/>
      <c r="AI45" s="13"/>
      <c r="AJ45" s="31"/>
      <c r="AK45" s="31"/>
      <c r="AL45" s="31"/>
      <c r="AM45" s="31"/>
      <c r="AN45" s="31"/>
      <c r="AO45" s="31"/>
      <c r="AP45" s="31"/>
      <c r="AQ45" s="31"/>
      <c r="AR45" s="31"/>
      <c r="AS45" s="31"/>
      <c r="AT45" s="31"/>
      <c r="AU45" s="15"/>
      <c r="AW45" s="29"/>
      <c r="AY45" s="29"/>
    </row>
    <row r="46" spans="1:59" ht="6" customHeight="1">
      <c r="A46" s="1"/>
      <c r="B46" s="12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27"/>
      <c r="AL46" s="27"/>
      <c r="AM46" s="27"/>
      <c r="AN46" s="27"/>
      <c r="AO46" s="27"/>
      <c r="AP46" s="27"/>
      <c r="AQ46" s="27"/>
      <c r="AR46" s="13"/>
      <c r="AS46" s="13"/>
      <c r="AT46" s="13"/>
      <c r="AU46" s="15"/>
    </row>
    <row r="47" spans="1:59" ht="15" customHeight="1">
      <c r="A47" s="6"/>
      <c r="B47" s="12"/>
      <c r="C47" s="13" t="s">
        <v>38</v>
      </c>
      <c r="D47" s="13"/>
      <c r="E47" s="13"/>
      <c r="F47" s="13"/>
      <c r="G47" s="13"/>
      <c r="H47" s="13"/>
      <c r="I47" s="13"/>
      <c r="J47" s="13"/>
      <c r="K47" s="13"/>
      <c r="L47" s="13"/>
      <c r="M47" s="65" t="s">
        <v>27</v>
      </c>
      <c r="N47" s="66"/>
      <c r="O47" s="70"/>
      <c r="P47" s="59"/>
      <c r="Q47" s="59"/>
      <c r="R47" s="59"/>
      <c r="S47" s="59"/>
      <c r="T47" s="59"/>
      <c r="U47" s="59"/>
      <c r="V47" s="59"/>
      <c r="W47" s="60"/>
      <c r="X47" s="13"/>
      <c r="Y47" s="13"/>
      <c r="Z47" s="30"/>
      <c r="AA47" s="13"/>
      <c r="AB47" s="13"/>
      <c r="AC47" s="13"/>
      <c r="AD47" s="13"/>
      <c r="AE47" s="13"/>
      <c r="AF47" s="13"/>
      <c r="AG47" s="13"/>
      <c r="AH47" s="13"/>
      <c r="AI47" s="13"/>
      <c r="AJ47" s="31"/>
      <c r="AK47" s="31"/>
      <c r="AL47" s="31"/>
      <c r="AM47" s="31"/>
      <c r="AN47" s="31"/>
      <c r="AO47" s="31"/>
      <c r="AP47" s="31"/>
      <c r="AQ47" s="31"/>
      <c r="AR47" s="31"/>
      <c r="AS47" s="31"/>
      <c r="AT47" s="31"/>
      <c r="AU47" s="15"/>
      <c r="AY47" s="32"/>
      <c r="AZ47" s="32"/>
      <c r="BA47" s="32"/>
      <c r="BB47" s="32"/>
      <c r="BC47" s="32"/>
      <c r="BD47" s="32"/>
      <c r="BE47" s="32"/>
      <c r="BF47" s="32"/>
      <c r="BG47" s="32"/>
    </row>
    <row r="48" spans="1:59" ht="6" customHeight="1">
      <c r="A48" s="1"/>
      <c r="B48" s="12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27"/>
      <c r="O48" s="27"/>
      <c r="P48" s="27"/>
      <c r="Q48" s="27"/>
      <c r="R48" s="27"/>
      <c r="S48" s="27"/>
      <c r="T48" s="27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31"/>
      <c r="AK48" s="31"/>
      <c r="AL48" s="31"/>
      <c r="AM48" s="31"/>
      <c r="AN48" s="31"/>
      <c r="AO48" s="31"/>
      <c r="AP48" s="31"/>
      <c r="AQ48" s="31"/>
      <c r="AR48" s="31"/>
      <c r="AS48" s="31"/>
      <c r="AT48" s="31"/>
      <c r="AU48" s="15"/>
    </row>
    <row r="49" spans="1:51" ht="15" customHeight="1">
      <c r="A49" s="6"/>
      <c r="B49" s="12"/>
      <c r="C49" s="13" t="s">
        <v>39</v>
      </c>
      <c r="D49" s="13"/>
      <c r="E49" s="13"/>
      <c r="F49" s="13"/>
      <c r="G49" s="13"/>
      <c r="H49" s="13"/>
      <c r="I49" s="13"/>
      <c r="J49" s="13"/>
      <c r="K49" s="13"/>
      <c r="L49" s="13"/>
      <c r="M49" s="65" t="s">
        <v>27</v>
      </c>
      <c r="N49" s="66"/>
      <c r="O49" s="71">
        <f>O45+O47</f>
        <v>0</v>
      </c>
      <c r="P49" s="72"/>
      <c r="Q49" s="72"/>
      <c r="R49" s="72"/>
      <c r="S49" s="72"/>
      <c r="T49" s="72"/>
      <c r="U49" s="72"/>
      <c r="V49" s="72"/>
      <c r="W49" s="73"/>
      <c r="X49" s="13"/>
      <c r="Y49" s="13"/>
      <c r="Z49" s="33"/>
      <c r="AA49" s="13"/>
      <c r="AB49" s="13"/>
      <c r="AC49" s="13"/>
      <c r="AD49" s="13"/>
      <c r="AE49" s="13"/>
      <c r="AF49" s="13"/>
      <c r="AG49" s="13"/>
      <c r="AH49" s="13"/>
      <c r="AI49" s="13"/>
      <c r="AJ49" s="31"/>
      <c r="AK49" s="31"/>
      <c r="AL49" s="31"/>
      <c r="AM49" s="31"/>
      <c r="AN49" s="31"/>
      <c r="AO49" s="31"/>
      <c r="AP49" s="31"/>
      <c r="AQ49" s="31"/>
      <c r="AR49" s="31"/>
      <c r="AS49" s="31"/>
      <c r="AT49" s="31"/>
      <c r="AU49" s="15"/>
      <c r="AW49" s="29"/>
      <c r="AY49" s="29"/>
    </row>
    <row r="50" spans="1:51" ht="6" customHeight="1">
      <c r="A50" s="1"/>
      <c r="B50" s="12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31"/>
      <c r="AK50" s="31"/>
      <c r="AL50" s="31"/>
      <c r="AM50" s="31"/>
      <c r="AN50" s="31"/>
      <c r="AO50" s="31"/>
      <c r="AP50" s="31"/>
      <c r="AQ50" s="31"/>
      <c r="AR50" s="31"/>
      <c r="AS50" s="31"/>
      <c r="AT50" s="31"/>
      <c r="AU50" s="15"/>
    </row>
    <row r="51" spans="1:51" ht="15" customHeight="1">
      <c r="A51" s="6"/>
      <c r="B51" s="12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33"/>
      <c r="AA51" s="13"/>
      <c r="AB51" s="13"/>
      <c r="AC51" s="13"/>
      <c r="AD51" s="13"/>
      <c r="AE51" s="13"/>
      <c r="AF51" s="13"/>
      <c r="AG51" s="13"/>
      <c r="AH51" s="13"/>
      <c r="AI51" s="13"/>
      <c r="AJ51" s="31"/>
      <c r="AK51" s="31"/>
      <c r="AL51" s="31"/>
      <c r="AM51" s="31"/>
      <c r="AN51" s="31"/>
      <c r="AO51" s="31"/>
      <c r="AP51" s="31"/>
      <c r="AQ51" s="31"/>
      <c r="AR51" s="31"/>
      <c r="AS51" s="31"/>
      <c r="AT51" s="31"/>
      <c r="AU51" s="15"/>
      <c r="AY51" s="34"/>
    </row>
    <row r="52" spans="1:51" ht="6" customHeight="1" thickBot="1">
      <c r="A52" s="1"/>
      <c r="B52" s="7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11"/>
    </row>
    <row r="53" spans="1:51" ht="6" customHeight="1">
      <c r="A53" s="6"/>
      <c r="B53" s="12"/>
      <c r="AU53" s="15"/>
    </row>
    <row r="54" spans="1:51" ht="15" customHeight="1">
      <c r="A54" s="1"/>
      <c r="B54" s="12"/>
      <c r="C54" s="21" t="s">
        <v>40</v>
      </c>
      <c r="AU54" s="15"/>
    </row>
    <row r="55" spans="1:51" ht="6" customHeight="1">
      <c r="A55" s="6"/>
      <c r="B55" s="12"/>
      <c r="AU55" s="15"/>
    </row>
    <row r="56" spans="1:51" ht="15" customHeight="1">
      <c r="A56" s="1"/>
      <c r="B56" s="12"/>
      <c r="C56" s="35" t="s">
        <v>41</v>
      </c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35" t="s">
        <v>42</v>
      </c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5"/>
    </row>
    <row r="57" spans="1:51" ht="6" customHeight="1">
      <c r="A57" s="6"/>
      <c r="B57" s="12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AU57" s="15"/>
    </row>
    <row r="58" spans="1:51" ht="15" customHeight="1">
      <c r="A58" s="1"/>
      <c r="B58" s="12"/>
      <c r="C58" s="13" t="s">
        <v>43</v>
      </c>
      <c r="D58" s="13"/>
      <c r="E58" s="13"/>
      <c r="F58" s="13"/>
      <c r="G58" s="13"/>
      <c r="H58" s="13"/>
      <c r="I58" s="13"/>
      <c r="J58" s="13"/>
      <c r="K58" s="36" t="s">
        <v>27</v>
      </c>
      <c r="L58" s="74"/>
      <c r="M58" s="59"/>
      <c r="N58" s="59"/>
      <c r="O58" s="59"/>
      <c r="P58" s="59"/>
      <c r="Q58" s="59"/>
      <c r="R58" s="59"/>
      <c r="S58" s="60"/>
      <c r="T58" s="13" t="s">
        <v>44</v>
      </c>
      <c r="U58" s="13"/>
      <c r="V58" s="13"/>
      <c r="W58" s="13"/>
      <c r="X58" s="13"/>
      <c r="Y58" s="13"/>
      <c r="Z58" s="13"/>
      <c r="AA58" s="13"/>
      <c r="AB58" s="77" t="e">
        <f>L58/O31*30</f>
        <v>#DIV/0!</v>
      </c>
      <c r="AC58" s="72"/>
      <c r="AD58" s="73"/>
      <c r="AE58" s="13"/>
      <c r="AF58" s="13" t="s">
        <v>45</v>
      </c>
      <c r="AG58" s="13"/>
      <c r="AH58" s="13"/>
      <c r="AI58" s="13"/>
      <c r="AJ58" s="13"/>
      <c r="AK58" s="13"/>
      <c r="AL58" s="13"/>
      <c r="AM58" s="13"/>
      <c r="AN58" s="13"/>
      <c r="AO58" s="13"/>
      <c r="AP58" s="76"/>
      <c r="AQ58" s="59"/>
      <c r="AR58" s="60"/>
      <c r="AS58" s="13" t="s">
        <v>46</v>
      </c>
      <c r="AT58" s="13"/>
      <c r="AU58" s="15"/>
    </row>
    <row r="59" spans="1:51" ht="6" customHeight="1">
      <c r="A59" s="6"/>
      <c r="B59" s="12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AU59" s="15"/>
    </row>
    <row r="60" spans="1:51" ht="15" customHeight="1">
      <c r="A60" s="1"/>
      <c r="B60" s="12"/>
      <c r="C60" s="13" t="s">
        <v>47</v>
      </c>
      <c r="D60" s="13"/>
      <c r="E60" s="13"/>
      <c r="F60" s="13"/>
      <c r="G60" s="13"/>
      <c r="H60" s="13"/>
      <c r="I60" s="13"/>
      <c r="J60" s="13"/>
      <c r="K60" s="36" t="s">
        <v>27</v>
      </c>
      <c r="L60" s="74"/>
      <c r="M60" s="59"/>
      <c r="N60" s="59"/>
      <c r="O60" s="59"/>
      <c r="P60" s="59"/>
      <c r="Q60" s="59"/>
      <c r="R60" s="59"/>
      <c r="S60" s="60"/>
      <c r="T60" s="13" t="s">
        <v>44</v>
      </c>
      <c r="U60" s="13"/>
      <c r="V60" s="13"/>
      <c r="W60" s="13"/>
      <c r="X60" s="13"/>
      <c r="Y60" s="13"/>
      <c r="Z60" s="13"/>
      <c r="AA60" s="13"/>
      <c r="AB60" s="77" t="e">
        <f>L60/O29*30</f>
        <v>#DIV/0!</v>
      </c>
      <c r="AC60" s="72"/>
      <c r="AD60" s="73"/>
      <c r="AE60" s="13"/>
      <c r="AF60" s="13" t="s">
        <v>48</v>
      </c>
      <c r="AG60" s="13"/>
      <c r="AH60" s="13"/>
      <c r="AI60" s="13"/>
      <c r="AJ60" s="13"/>
      <c r="AK60" s="13"/>
      <c r="AL60" s="13"/>
      <c r="AM60" s="13"/>
      <c r="AN60" s="13"/>
      <c r="AO60" s="13"/>
      <c r="AP60" s="76"/>
      <c r="AQ60" s="59"/>
      <c r="AR60" s="60"/>
      <c r="AS60" s="13" t="s">
        <v>46</v>
      </c>
      <c r="AT60" s="13"/>
      <c r="AU60" s="15"/>
    </row>
    <row r="61" spans="1:51" ht="6" customHeight="1">
      <c r="A61" s="6"/>
      <c r="B61" s="12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37"/>
      <c r="P61" s="37"/>
      <c r="Q61" s="37"/>
      <c r="R61" s="13"/>
      <c r="S61" s="13"/>
      <c r="T61" s="13"/>
      <c r="U61" s="37"/>
      <c r="V61" s="13"/>
      <c r="W61" s="13"/>
      <c r="X61" s="13"/>
      <c r="Y61" s="13"/>
      <c r="Z61" s="13"/>
      <c r="AA61" s="13"/>
      <c r="AB61" s="37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5"/>
    </row>
    <row r="62" spans="1:51" ht="16.5">
      <c r="A62" s="1"/>
      <c r="B62" s="12"/>
      <c r="C62" s="13" t="s">
        <v>49</v>
      </c>
      <c r="D62" s="13"/>
      <c r="E62" s="13"/>
      <c r="F62" s="13"/>
      <c r="G62" s="13"/>
      <c r="H62" s="13"/>
      <c r="I62" s="13"/>
      <c r="J62" s="13"/>
      <c r="K62" s="36" t="s">
        <v>27</v>
      </c>
      <c r="L62" s="74"/>
      <c r="M62" s="59"/>
      <c r="N62" s="59"/>
      <c r="O62" s="59"/>
      <c r="P62" s="59"/>
      <c r="Q62" s="59"/>
      <c r="R62" s="59"/>
      <c r="S62" s="60"/>
      <c r="T62" s="13" t="s">
        <v>44</v>
      </c>
      <c r="U62" s="13"/>
      <c r="V62" s="13"/>
      <c r="W62" s="13"/>
      <c r="X62" s="13"/>
      <c r="Y62" s="13"/>
      <c r="Z62" s="13"/>
      <c r="AA62" s="13"/>
      <c r="AB62" s="77" t="e">
        <f>L62/O31*30</f>
        <v>#DIV/0!</v>
      </c>
      <c r="AC62" s="72"/>
      <c r="AD62" s="73"/>
      <c r="AE62" s="13"/>
      <c r="AF62" s="13" t="s">
        <v>50</v>
      </c>
      <c r="AG62" s="13"/>
      <c r="AH62" s="13"/>
      <c r="AI62" s="13"/>
      <c r="AJ62" s="13"/>
      <c r="AK62" s="13"/>
      <c r="AL62" s="13"/>
      <c r="AM62" s="13"/>
      <c r="AN62" s="13"/>
      <c r="AO62" s="13"/>
      <c r="AP62" s="76"/>
      <c r="AQ62" s="59"/>
      <c r="AR62" s="60"/>
      <c r="AS62" s="13" t="s">
        <v>46</v>
      </c>
      <c r="AT62" s="13"/>
      <c r="AU62" s="15"/>
      <c r="AY62" s="38"/>
    </row>
    <row r="63" spans="1:51" ht="20.25">
      <c r="A63" s="6"/>
      <c r="B63" s="12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37"/>
      <c r="Q63" s="37"/>
      <c r="R63" s="37"/>
      <c r="S63" s="37"/>
      <c r="T63" s="37"/>
      <c r="U63" s="37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5"/>
    </row>
    <row r="64" spans="1:51" ht="16.5">
      <c r="A64" s="1"/>
      <c r="B64" s="12"/>
      <c r="C64" s="35" t="s">
        <v>51</v>
      </c>
      <c r="D64" s="13"/>
      <c r="E64" s="13"/>
      <c r="F64" s="13"/>
      <c r="G64" s="13"/>
      <c r="H64" s="13"/>
      <c r="I64" s="13"/>
      <c r="J64" s="13"/>
      <c r="K64" s="65" t="s">
        <v>27</v>
      </c>
      <c r="L64" s="66"/>
      <c r="M64" s="75">
        <f>L58+L60-L62</f>
        <v>0</v>
      </c>
      <c r="N64" s="72"/>
      <c r="O64" s="72"/>
      <c r="P64" s="72"/>
      <c r="Q64" s="72"/>
      <c r="R64" s="72"/>
      <c r="S64" s="73"/>
      <c r="T64" s="39" t="s">
        <v>52</v>
      </c>
      <c r="U64" s="13"/>
      <c r="V64" s="13"/>
      <c r="W64" s="13"/>
      <c r="X64" s="13"/>
      <c r="Y64" s="13"/>
      <c r="Z64" s="13"/>
      <c r="AA64" s="13"/>
      <c r="AB64" s="81" t="e">
        <f>(O29-O31)/O29</f>
        <v>#DIV/0!</v>
      </c>
      <c r="AC64" s="72"/>
      <c r="AD64" s="73"/>
      <c r="AE64" s="13"/>
      <c r="AF64" s="13" t="s">
        <v>53</v>
      </c>
      <c r="AG64" s="13"/>
      <c r="AH64" s="13"/>
      <c r="AI64" s="13"/>
      <c r="AJ64" s="13"/>
      <c r="AK64" s="13"/>
      <c r="AL64" s="13"/>
      <c r="AM64" s="13"/>
      <c r="AN64" s="13"/>
      <c r="AO64" s="13"/>
      <c r="AP64" s="77">
        <f>AP58+AP60-AP62</f>
        <v>0</v>
      </c>
      <c r="AQ64" s="72"/>
      <c r="AR64" s="73"/>
      <c r="AS64" s="13" t="s">
        <v>46</v>
      </c>
      <c r="AT64" s="13"/>
      <c r="AU64" s="15"/>
    </row>
    <row r="65" spans="1:47" ht="20.25">
      <c r="A65" s="6"/>
      <c r="B65" s="12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5"/>
    </row>
    <row r="66" spans="1:47" ht="16.5">
      <c r="A66" s="1"/>
      <c r="B66" s="12"/>
      <c r="C66" s="33"/>
      <c r="D66" s="13"/>
      <c r="E66" s="13"/>
      <c r="F66" s="13"/>
      <c r="G66" s="13"/>
      <c r="H66" s="13"/>
      <c r="I66" s="13"/>
      <c r="J66" s="13"/>
      <c r="K66" s="68"/>
      <c r="L66" s="68"/>
      <c r="M66" s="82"/>
      <c r="N66" s="82"/>
      <c r="O66" s="82"/>
      <c r="P66" s="82"/>
      <c r="Q66" s="82"/>
      <c r="R66" s="82"/>
      <c r="S66" s="82"/>
      <c r="T66" s="33"/>
      <c r="U66" s="13"/>
      <c r="V66" s="13"/>
      <c r="W66" s="13"/>
      <c r="X66" s="13"/>
      <c r="Y66" s="13"/>
      <c r="Z66" s="13"/>
      <c r="AA66" s="13"/>
      <c r="AB66" s="83"/>
      <c r="AC66" s="83"/>
      <c r="AD66" s="83"/>
      <c r="AE66" s="13"/>
      <c r="AF66" s="35" t="s">
        <v>54</v>
      </c>
      <c r="AG66" s="13"/>
      <c r="AH66" s="13"/>
      <c r="AI66" s="13"/>
      <c r="AJ66" s="13"/>
      <c r="AK66" s="13"/>
      <c r="AL66" s="36" t="s">
        <v>27</v>
      </c>
      <c r="AM66" s="75">
        <f>AP64/30*O31</f>
        <v>0</v>
      </c>
      <c r="AN66" s="72"/>
      <c r="AO66" s="72"/>
      <c r="AP66" s="72"/>
      <c r="AQ66" s="72"/>
      <c r="AR66" s="72"/>
      <c r="AS66" s="72"/>
      <c r="AT66" s="73"/>
      <c r="AU66" s="15"/>
    </row>
    <row r="67" spans="1:47" ht="21" thickBot="1">
      <c r="A67" s="6"/>
      <c r="B67" s="7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  <c r="AM67" s="19"/>
      <c r="AN67" s="19"/>
      <c r="AO67" s="19"/>
      <c r="AP67" s="19"/>
      <c r="AQ67" s="19"/>
      <c r="AR67" s="19"/>
      <c r="AS67" s="19"/>
      <c r="AT67" s="19"/>
      <c r="AU67" s="11"/>
    </row>
    <row r="68" spans="1:47" ht="14.25">
      <c r="B68" s="78"/>
      <c r="C68" s="78"/>
      <c r="D68" s="78"/>
      <c r="E68" s="78"/>
      <c r="F68" s="78"/>
      <c r="G68" s="78"/>
      <c r="H68" s="78"/>
      <c r="I68" s="78"/>
      <c r="J68" s="78"/>
      <c r="K68" s="78"/>
      <c r="L68" s="78"/>
      <c r="M68" s="78"/>
      <c r="N68" s="78"/>
      <c r="O68" s="78"/>
      <c r="P68" s="78"/>
      <c r="Q68" s="78"/>
      <c r="R68" s="78"/>
      <c r="S68" s="78"/>
      <c r="T68" s="78"/>
      <c r="U68" s="78"/>
      <c r="V68" s="78"/>
      <c r="W68" s="78"/>
      <c r="X68" s="78"/>
      <c r="Y68" s="78"/>
      <c r="Z68" s="78"/>
      <c r="AA68" s="78"/>
      <c r="AB68" s="78"/>
      <c r="AC68" s="78"/>
      <c r="AD68" s="78"/>
      <c r="AE68" s="78"/>
      <c r="AF68" s="78"/>
      <c r="AG68" s="78"/>
      <c r="AH68" s="78"/>
      <c r="AI68" s="78"/>
      <c r="AJ68" s="78"/>
      <c r="AK68" s="78"/>
      <c r="AL68" s="78"/>
      <c r="AM68" s="78"/>
      <c r="AN68" s="78"/>
      <c r="AO68" s="78"/>
      <c r="AP68" s="78"/>
      <c r="AQ68" s="78"/>
      <c r="AR68" s="78"/>
      <c r="AS68" s="78"/>
      <c r="AT68" s="78"/>
      <c r="AU68" s="78"/>
    </row>
    <row r="69" spans="1:47" ht="14.25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  <c r="Q69" s="79"/>
      <c r="R69" s="79"/>
      <c r="S69" s="79"/>
      <c r="T69" s="79"/>
      <c r="U69" s="79"/>
      <c r="V69" s="79"/>
      <c r="W69" s="79"/>
      <c r="X69" s="79"/>
      <c r="Y69" s="79"/>
      <c r="Z69" s="79"/>
      <c r="AA69" s="79"/>
      <c r="AB69" s="79"/>
      <c r="AC69" s="79"/>
      <c r="AD69" s="79"/>
      <c r="AE69" s="79"/>
      <c r="AF69" s="79"/>
      <c r="AG69" s="79"/>
      <c r="AH69" s="79"/>
      <c r="AI69" s="79"/>
      <c r="AJ69" s="79"/>
      <c r="AK69" s="79"/>
      <c r="AL69" s="79"/>
      <c r="AM69" s="79"/>
      <c r="AN69" s="79"/>
      <c r="AO69" s="79"/>
      <c r="AP69" s="79"/>
      <c r="AQ69" s="79"/>
      <c r="AR69" s="79"/>
      <c r="AS69" s="79"/>
      <c r="AT69" s="79"/>
      <c r="AU69" s="79"/>
    </row>
    <row r="70" spans="1:47" ht="14.25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  <c r="Q70" s="79"/>
      <c r="R70" s="79"/>
      <c r="S70" s="79"/>
      <c r="T70" s="79"/>
      <c r="U70" s="79"/>
      <c r="V70" s="79"/>
      <c r="W70" s="79"/>
      <c r="X70" s="79"/>
      <c r="Y70" s="79"/>
      <c r="Z70" s="79"/>
      <c r="AA70" s="79"/>
      <c r="AB70" s="79"/>
      <c r="AC70" s="79"/>
      <c r="AD70" s="79"/>
      <c r="AE70" s="79"/>
      <c r="AF70" s="79"/>
      <c r="AG70" s="79"/>
      <c r="AH70" s="79"/>
      <c r="AI70" s="79"/>
      <c r="AJ70" s="79"/>
      <c r="AK70" s="79"/>
      <c r="AL70" s="79"/>
      <c r="AM70" s="79"/>
      <c r="AN70" s="79"/>
      <c r="AO70" s="79"/>
      <c r="AP70" s="79"/>
      <c r="AQ70" s="79"/>
      <c r="AR70" s="79"/>
      <c r="AS70" s="79"/>
      <c r="AT70" s="79"/>
      <c r="AU70" s="79"/>
    </row>
    <row r="71" spans="1:47" ht="14.25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  <c r="Q71" s="79"/>
      <c r="R71" s="79"/>
      <c r="S71" s="79"/>
      <c r="T71" s="79"/>
      <c r="U71" s="79"/>
      <c r="V71" s="79"/>
      <c r="W71" s="79"/>
      <c r="X71" s="79"/>
      <c r="Y71" s="79"/>
      <c r="Z71" s="79"/>
      <c r="AA71" s="79"/>
      <c r="AB71" s="79"/>
      <c r="AC71" s="79"/>
      <c r="AD71" s="79"/>
      <c r="AE71" s="79"/>
      <c r="AF71" s="79"/>
      <c r="AG71" s="79"/>
      <c r="AH71" s="79"/>
      <c r="AI71" s="79"/>
      <c r="AJ71" s="79"/>
      <c r="AK71" s="79"/>
      <c r="AL71" s="79"/>
      <c r="AM71" s="79"/>
      <c r="AN71" s="79"/>
      <c r="AO71" s="79"/>
      <c r="AP71" s="79"/>
      <c r="AQ71" s="79"/>
      <c r="AR71" s="79"/>
      <c r="AS71" s="79"/>
      <c r="AT71" s="79"/>
      <c r="AU71" s="79"/>
    </row>
  </sheetData>
  <mergeCells count="90">
    <mergeCell ref="AW12:BF12"/>
    <mergeCell ref="AW13:BF13"/>
    <mergeCell ref="AW14:BF14"/>
    <mergeCell ref="Z6:AF6"/>
    <mergeCell ref="AG6:AT6"/>
    <mergeCell ref="AW9:BF9"/>
    <mergeCell ref="AW10:BF10"/>
    <mergeCell ref="AW11:BF11"/>
    <mergeCell ref="B68:AU71"/>
    <mergeCell ref="AW1:BF1"/>
    <mergeCell ref="AW2:BF2"/>
    <mergeCell ref="AW3:BF3"/>
    <mergeCell ref="AW4:BF4"/>
    <mergeCell ref="AW5:BF5"/>
    <mergeCell ref="AW6:BF6"/>
    <mergeCell ref="AW7:BF7"/>
    <mergeCell ref="AW8:BF8"/>
    <mergeCell ref="K64:L64"/>
    <mergeCell ref="M64:S64"/>
    <mergeCell ref="AB64:AD64"/>
    <mergeCell ref="AP64:AR64"/>
    <mergeCell ref="K66:L66"/>
    <mergeCell ref="M66:S66"/>
    <mergeCell ref="AB66:AD66"/>
    <mergeCell ref="M49:N49"/>
    <mergeCell ref="O49:W49"/>
    <mergeCell ref="L58:S58"/>
    <mergeCell ref="AM66:AT66"/>
    <mergeCell ref="AP58:AR58"/>
    <mergeCell ref="L60:S60"/>
    <mergeCell ref="AB60:AD60"/>
    <mergeCell ref="AP60:AR60"/>
    <mergeCell ref="L62:S62"/>
    <mergeCell ref="AB62:AD62"/>
    <mergeCell ref="AP62:AR62"/>
    <mergeCell ref="AB58:AD58"/>
    <mergeCell ref="AL43:AT43"/>
    <mergeCell ref="M45:N45"/>
    <mergeCell ref="O45:W45"/>
    <mergeCell ref="M47:N47"/>
    <mergeCell ref="O47:W47"/>
    <mergeCell ref="M41:N41"/>
    <mergeCell ref="O41:W41"/>
    <mergeCell ref="M43:N43"/>
    <mergeCell ref="O43:W43"/>
    <mergeCell ref="AJ43:AK43"/>
    <mergeCell ref="M37:N37"/>
    <mergeCell ref="O37:W37"/>
    <mergeCell ref="AJ37:AK37"/>
    <mergeCell ref="AL37:AT37"/>
    <mergeCell ref="M39:N39"/>
    <mergeCell ref="O39:W39"/>
    <mergeCell ref="AJ39:AK39"/>
    <mergeCell ref="AL39:AT39"/>
    <mergeCell ref="M33:N33"/>
    <mergeCell ref="O33:W33"/>
    <mergeCell ref="AJ33:AK33"/>
    <mergeCell ref="AL33:AT33"/>
    <mergeCell ref="M35:N35"/>
    <mergeCell ref="O35:W35"/>
    <mergeCell ref="AJ35:AK35"/>
    <mergeCell ref="AL35:AT35"/>
    <mergeCell ref="AL29:AT29"/>
    <mergeCell ref="M31:N31"/>
    <mergeCell ref="O31:W31"/>
    <mergeCell ref="AJ31:AK31"/>
    <mergeCell ref="AL31:AT31"/>
    <mergeCell ref="L24:N24"/>
    <mergeCell ref="AI24:AK24"/>
    <mergeCell ref="M29:N29"/>
    <mergeCell ref="O29:W29"/>
    <mergeCell ref="AJ29:AK29"/>
    <mergeCell ref="I18:W18"/>
    <mergeCell ref="AI18:AT18"/>
    <mergeCell ref="I20:W20"/>
    <mergeCell ref="AI20:AT20"/>
    <mergeCell ref="I22:W22"/>
    <mergeCell ref="AI22:AT22"/>
    <mergeCell ref="L9:W9"/>
    <mergeCell ref="AG9:AT9"/>
    <mergeCell ref="I14:W14"/>
    <mergeCell ref="AI14:AT14"/>
    <mergeCell ref="I16:W16"/>
    <mergeCell ref="AI16:AT16"/>
    <mergeCell ref="J2:Q2"/>
    <mergeCell ref="AG2:AT2"/>
    <mergeCell ref="J4:Q4"/>
    <mergeCell ref="AG4:AT4"/>
    <mergeCell ref="C6:I6"/>
    <mergeCell ref="J6:Q6"/>
  </mergeCells>
  <dataValidations count="7">
    <dataValidation type="list" showInputMessage="1" showErrorMessage="1" sqref="AI20">
      <formula1>Pedagang1</formula1>
    </dataValidation>
    <dataValidation type="list" showInputMessage="1" showErrorMessage="1" sqref="AI16">
      <formula1>Bentuk1</formula1>
    </dataValidation>
    <dataValidation type="list" showInputMessage="1" showErrorMessage="1" sqref="AI14">
      <formula1>Tempat1</formula1>
    </dataValidation>
    <dataValidation type="list" showInputMessage="1" showErrorMessage="1" sqref="AI18">
      <formula1>Tipe1</formula1>
    </dataValidation>
    <dataValidation type="list" showInputMessage="1" showErrorMessage="1" sqref="I16">
      <formula1>Usaha1</formula1>
    </dataValidation>
    <dataValidation type="list" showInputMessage="1" showErrorMessage="1" sqref="AG9">
      <formula1>Hubungan</formula1>
    </dataValidation>
    <dataValidation type="list" showInputMessage="1" showErrorMessage="1" sqref="J6">
      <formula1>Fasilitas</formula1>
    </dataValidation>
  </dataValidations>
  <pageMargins left="0.7" right="0.7" top="0.75" bottom="0.75" header="0.3" footer="0.3"/>
  <drawing r:id="rId1"/>
  <legacyDrawing r:id="rId2"/>
  <extLst xmlns:x14="http://schemas.microsoft.com/office/spreadsheetml/2009/9/main">
    <ext uri="{CCE6A557-97BC-4b89-ADB6-D9C93CAAB3DF}">
      <x14:dataValidations xmlns:xm="http://schemas.microsoft.com/office/excel/2006/main" count="1">
        <x14:dataValidation type="list" showInputMessage="1" showErrorMessage="1">
          <x14:formula1>
            <xm:f>[1]Sheet1!#REF!</xm:f>
          </x14:formula1>
          <xm:sqref>AI22:AT22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B1:BL65"/>
  <sheetViews>
    <sheetView tabSelected="1" topLeftCell="A94" workbookViewId="0">
      <selection activeCell="O27" sqref="O27:W27"/>
    </sheetView>
  </sheetViews>
  <sheetFormatPr defaultColWidth="3.28515625" defaultRowHeight="15" customHeight="1"/>
  <cols>
    <col min="1" max="1" width="3.28515625" style="5" customWidth="1"/>
    <col min="2" max="2" width="1.5703125" style="5" customWidth="1"/>
    <col min="3" max="20" width="3.28515625" style="5" customWidth="1"/>
    <col min="21" max="21" width="5.140625" style="5" customWidth="1"/>
    <col min="22" max="22" width="4.5703125" style="5" customWidth="1"/>
    <col min="23" max="23" width="5.85546875" style="5" customWidth="1"/>
    <col min="24" max="25" width="1.5703125" style="5" customWidth="1"/>
    <col min="26" max="31" width="3.28515625" style="5" customWidth="1"/>
    <col min="32" max="32" width="5.140625" style="5" customWidth="1"/>
    <col min="33" max="46" width="3.28515625" style="5" customWidth="1"/>
    <col min="47" max="47" width="1.5703125" style="5" customWidth="1"/>
    <col min="48" max="48" width="0" style="5" hidden="1" customWidth="1"/>
    <col min="49" max="49" width="39.5703125" style="5" hidden="1" customWidth="1"/>
    <col min="50" max="53" width="0" style="5" hidden="1" customWidth="1"/>
    <col min="54" max="60" width="3.28515625" style="5"/>
    <col min="61" max="61" width="12.7109375" style="5" bestFit="1" customWidth="1"/>
    <col min="62" max="16384" width="3.28515625" style="5"/>
  </cols>
  <sheetData>
    <row r="1" spans="2:49" ht="15.75" thickBot="1">
      <c r="B1" s="7"/>
      <c r="C1" s="8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10"/>
      <c r="AS1" s="10"/>
      <c r="AT1" s="10"/>
      <c r="AU1" s="11"/>
      <c r="AW1" s="87" t="s">
        <v>0</v>
      </c>
    </row>
    <row r="2" spans="2:49" ht="14.25"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4"/>
      <c r="AW2" s="87"/>
    </row>
    <row r="3" spans="2:49" ht="16.5">
      <c r="B3" s="12"/>
      <c r="C3" s="13" t="s">
        <v>1</v>
      </c>
      <c r="D3" s="13"/>
      <c r="E3" s="13"/>
      <c r="F3" s="13"/>
      <c r="G3" s="13"/>
      <c r="H3" s="13"/>
      <c r="I3" s="13"/>
      <c r="J3" s="47"/>
      <c r="K3" s="88"/>
      <c r="L3" s="88"/>
      <c r="M3" s="88"/>
      <c r="N3" s="88"/>
      <c r="O3" s="88"/>
      <c r="P3" s="88"/>
      <c r="Q3" s="89"/>
      <c r="R3" s="14" t="s">
        <v>2</v>
      </c>
      <c r="S3" s="13"/>
      <c r="T3" s="13"/>
      <c r="U3" s="13"/>
      <c r="V3" s="13"/>
      <c r="W3" s="13"/>
      <c r="X3" s="13"/>
      <c r="Y3" s="13"/>
      <c r="Z3" s="13" t="s">
        <v>55</v>
      </c>
      <c r="AA3" s="13"/>
      <c r="AB3" s="13"/>
      <c r="AC3" s="13"/>
      <c r="AD3" s="13"/>
      <c r="AE3" s="13"/>
      <c r="AF3" s="13"/>
      <c r="AG3" s="50"/>
      <c r="AH3" s="51"/>
      <c r="AI3" s="51"/>
      <c r="AJ3" s="51"/>
      <c r="AK3" s="51"/>
      <c r="AL3" s="51"/>
      <c r="AM3" s="51"/>
      <c r="AN3" s="51"/>
      <c r="AO3" s="51"/>
      <c r="AP3" s="51"/>
      <c r="AQ3" s="51"/>
      <c r="AR3" s="51"/>
      <c r="AS3" s="51"/>
      <c r="AT3" s="52"/>
      <c r="AU3" s="15"/>
      <c r="AW3" s="87"/>
    </row>
    <row r="4" spans="2:49" ht="16.5">
      <c r="B4" s="12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5"/>
      <c r="AW4" s="87" t="s">
        <v>4</v>
      </c>
    </row>
    <row r="5" spans="2:49" ht="16.5">
      <c r="B5" s="12"/>
      <c r="C5" s="13" t="s">
        <v>5</v>
      </c>
      <c r="D5" s="13"/>
      <c r="E5" s="13"/>
      <c r="F5" s="13"/>
      <c r="G5" s="13"/>
      <c r="H5" s="13"/>
      <c r="I5" s="13"/>
      <c r="J5" s="90"/>
      <c r="K5" s="91"/>
      <c r="L5" s="91"/>
      <c r="M5" s="91"/>
      <c r="N5" s="91"/>
      <c r="O5" s="91"/>
      <c r="P5" s="91"/>
      <c r="Q5" s="92"/>
      <c r="R5" s="13"/>
      <c r="S5" s="13"/>
      <c r="T5" s="13"/>
      <c r="U5" s="13"/>
      <c r="V5" s="13"/>
      <c r="W5" s="13"/>
      <c r="X5" s="13"/>
      <c r="Y5" s="13"/>
      <c r="Z5" s="13" t="s">
        <v>6</v>
      </c>
      <c r="AA5" s="13"/>
      <c r="AB5" s="13"/>
      <c r="AC5" s="13"/>
      <c r="AD5" s="13"/>
      <c r="AE5" s="13"/>
      <c r="AF5" s="16"/>
      <c r="AG5" s="50"/>
      <c r="AH5" s="51"/>
      <c r="AI5" s="51"/>
      <c r="AJ5" s="51"/>
      <c r="AK5" s="51"/>
      <c r="AL5" s="51"/>
      <c r="AM5" s="51"/>
      <c r="AN5" s="51"/>
      <c r="AO5" s="51"/>
      <c r="AP5" s="51"/>
      <c r="AQ5" s="51"/>
      <c r="AR5" s="51"/>
      <c r="AS5" s="51"/>
      <c r="AT5" s="52"/>
      <c r="AU5" s="15"/>
      <c r="AW5" s="87"/>
    </row>
    <row r="6" spans="2:49" ht="16.5">
      <c r="B6" s="12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5"/>
      <c r="AW6" s="87"/>
    </row>
    <row r="7" spans="2:49" ht="16.5">
      <c r="B7" s="12"/>
      <c r="C7" s="93" t="s">
        <v>7</v>
      </c>
      <c r="D7" s="93"/>
      <c r="E7" s="93"/>
      <c r="F7" s="93"/>
      <c r="G7" s="93"/>
      <c r="H7" s="93"/>
      <c r="I7" s="93"/>
      <c r="J7" s="58"/>
      <c r="K7" s="94"/>
      <c r="L7" s="94"/>
      <c r="M7" s="94"/>
      <c r="N7" s="94"/>
      <c r="O7" s="94"/>
      <c r="P7" s="94"/>
      <c r="Q7" s="95"/>
      <c r="R7" s="17"/>
      <c r="S7" s="13"/>
      <c r="T7" s="13"/>
      <c r="U7" s="13"/>
      <c r="V7" s="13"/>
      <c r="W7" s="13"/>
      <c r="X7" s="13"/>
      <c r="Y7" s="13"/>
      <c r="Z7" s="13"/>
      <c r="AA7" s="18"/>
      <c r="AB7" s="13"/>
      <c r="AC7" s="13"/>
      <c r="AD7" s="13"/>
      <c r="AE7" s="13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5"/>
      <c r="AW7" s="80" t="s">
        <v>8</v>
      </c>
    </row>
    <row r="8" spans="2:49" ht="17.25" thickBot="1">
      <c r="B8" s="7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1"/>
      <c r="AW8" s="80"/>
    </row>
    <row r="9" spans="2:49" ht="14.25">
      <c r="B9" s="2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4"/>
    </row>
    <row r="10" spans="2:49">
      <c r="B10" s="12"/>
      <c r="C10" s="21" t="s">
        <v>56</v>
      </c>
      <c r="AU10" s="15"/>
    </row>
    <row r="11" spans="2:49" ht="14.25">
      <c r="B11" s="12"/>
      <c r="AU11" s="15"/>
    </row>
    <row r="12" spans="2:49" ht="16.5">
      <c r="B12" s="12"/>
      <c r="C12" s="13" t="s">
        <v>12</v>
      </c>
      <c r="D12" s="13"/>
      <c r="E12" s="13"/>
      <c r="F12" s="13"/>
      <c r="G12" s="13"/>
      <c r="H12" s="13"/>
      <c r="I12" s="50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2"/>
      <c r="X12" s="13"/>
      <c r="Y12" s="13"/>
      <c r="Z12" s="13" t="s">
        <v>13</v>
      </c>
      <c r="AA12" s="13"/>
      <c r="AB12" s="13"/>
      <c r="AC12" s="13"/>
      <c r="AD12" s="13"/>
      <c r="AE12" s="13"/>
      <c r="AF12" s="13"/>
      <c r="AG12" s="13"/>
      <c r="AH12" s="13"/>
      <c r="AI12" s="58"/>
      <c r="AJ12" s="94"/>
      <c r="AK12" s="94"/>
      <c r="AL12" s="94"/>
      <c r="AM12" s="94"/>
      <c r="AN12" s="94"/>
      <c r="AO12" s="94"/>
      <c r="AP12" s="94"/>
      <c r="AQ12" s="94"/>
      <c r="AR12" s="94"/>
      <c r="AS12" s="94"/>
      <c r="AT12" s="95"/>
      <c r="AU12" s="15"/>
    </row>
    <row r="13" spans="2:49" ht="16.5">
      <c r="B13" s="12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5"/>
    </row>
    <row r="14" spans="2:49" ht="16.5">
      <c r="B14" s="12"/>
      <c r="C14" s="13" t="s">
        <v>14</v>
      </c>
      <c r="D14" s="13"/>
      <c r="E14" s="13"/>
      <c r="F14" s="13"/>
      <c r="G14" s="13"/>
      <c r="H14" s="13"/>
      <c r="I14" s="50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2"/>
      <c r="X14" s="13"/>
      <c r="Y14" s="13"/>
      <c r="Z14" s="13" t="s">
        <v>15</v>
      </c>
      <c r="AA14" s="13"/>
      <c r="AB14" s="13"/>
      <c r="AC14" s="13"/>
      <c r="AD14" s="13"/>
      <c r="AE14" s="13"/>
      <c r="AF14" s="13"/>
      <c r="AG14" s="13"/>
      <c r="AH14" s="13"/>
      <c r="AI14" s="63"/>
      <c r="AJ14" s="96"/>
      <c r="AK14" s="96"/>
      <c r="AL14" s="96"/>
      <c r="AM14" s="96"/>
      <c r="AN14" s="96"/>
      <c r="AO14" s="96"/>
      <c r="AP14" s="96"/>
      <c r="AQ14" s="96"/>
      <c r="AR14" s="96"/>
      <c r="AS14" s="96"/>
      <c r="AT14" s="97"/>
      <c r="AU14" s="15"/>
    </row>
    <row r="15" spans="2:49" ht="16.5">
      <c r="B15" s="12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5"/>
    </row>
    <row r="16" spans="2:49" ht="16.5">
      <c r="B16" s="12"/>
      <c r="C16" s="13" t="s">
        <v>16</v>
      </c>
      <c r="D16" s="13"/>
      <c r="E16" s="13"/>
      <c r="F16" s="13"/>
      <c r="G16" s="13"/>
      <c r="H16" s="13"/>
      <c r="I16" s="50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2"/>
      <c r="X16" s="13"/>
      <c r="Y16" s="13"/>
      <c r="Z16" s="13" t="s">
        <v>17</v>
      </c>
      <c r="AA16" s="13"/>
      <c r="AB16" s="13"/>
      <c r="AC16" s="13"/>
      <c r="AD16" s="13"/>
      <c r="AE16" s="13"/>
      <c r="AF16" s="13"/>
      <c r="AG16" s="17"/>
      <c r="AH16" s="22"/>
      <c r="AI16" s="58"/>
      <c r="AJ16" s="94"/>
      <c r="AK16" s="94"/>
      <c r="AL16" s="94"/>
      <c r="AM16" s="94"/>
      <c r="AN16" s="94"/>
      <c r="AO16" s="94"/>
      <c r="AP16" s="94"/>
      <c r="AQ16" s="94"/>
      <c r="AR16" s="94"/>
      <c r="AS16" s="94"/>
      <c r="AT16" s="95"/>
      <c r="AU16" s="15"/>
    </row>
    <row r="17" spans="2:61" ht="16.5">
      <c r="B17" s="12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5"/>
    </row>
    <row r="18" spans="2:61" ht="16.5">
      <c r="B18" s="12"/>
      <c r="C18" s="13"/>
      <c r="D18" s="13"/>
      <c r="E18" s="13"/>
      <c r="F18" s="13"/>
      <c r="G18" s="13"/>
      <c r="H18" s="13"/>
      <c r="I18" s="50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2"/>
      <c r="X18" s="13"/>
      <c r="Y18" s="13"/>
      <c r="Z18" s="13" t="s">
        <v>18</v>
      </c>
      <c r="AA18" s="13"/>
      <c r="AB18" s="13"/>
      <c r="AC18" s="13"/>
      <c r="AD18" s="13"/>
      <c r="AE18" s="13"/>
      <c r="AF18" s="13"/>
      <c r="AG18" s="17"/>
      <c r="AH18" s="22"/>
      <c r="AI18" s="58"/>
      <c r="AJ18" s="94"/>
      <c r="AK18" s="94"/>
      <c r="AL18" s="94"/>
      <c r="AM18" s="94"/>
      <c r="AN18" s="94"/>
      <c r="AO18" s="94"/>
      <c r="AP18" s="94"/>
      <c r="AQ18" s="94"/>
      <c r="AR18" s="94"/>
      <c r="AS18" s="94"/>
      <c r="AT18" s="95"/>
      <c r="AU18" s="15"/>
    </row>
    <row r="19" spans="2:61" ht="16.5">
      <c r="B19" s="12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2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5"/>
    </row>
    <row r="20" spans="2:61" ht="16.5">
      <c r="B20" s="12"/>
      <c r="C20" s="13" t="s">
        <v>19</v>
      </c>
      <c r="D20" s="13"/>
      <c r="E20" s="13"/>
      <c r="F20" s="13"/>
      <c r="G20" s="13"/>
      <c r="H20" s="13"/>
      <c r="I20" s="61"/>
      <c r="J20" s="94"/>
      <c r="K20" s="94"/>
      <c r="L20" s="94"/>
      <c r="M20" s="94"/>
      <c r="N20" s="94"/>
      <c r="O20" s="94"/>
      <c r="P20" s="94"/>
      <c r="Q20" s="94"/>
      <c r="R20" s="94"/>
      <c r="S20" s="94"/>
      <c r="T20" s="94"/>
      <c r="U20" s="94"/>
      <c r="V20" s="94"/>
      <c r="W20" s="95"/>
      <c r="X20" s="13"/>
      <c r="Y20" s="13"/>
      <c r="Z20" s="13" t="s">
        <v>20</v>
      </c>
      <c r="AA20" s="13"/>
      <c r="AB20" s="13"/>
      <c r="AC20" s="13"/>
      <c r="AD20" s="13"/>
      <c r="AE20" s="13"/>
      <c r="AF20" s="13"/>
      <c r="AG20" s="17"/>
      <c r="AH20" s="22"/>
      <c r="AI20" s="58"/>
      <c r="AJ20" s="94"/>
      <c r="AK20" s="94"/>
      <c r="AL20" s="94"/>
      <c r="AM20" s="94"/>
      <c r="AN20" s="94"/>
      <c r="AO20" s="94"/>
      <c r="AP20" s="94"/>
      <c r="AQ20" s="94"/>
      <c r="AR20" s="94"/>
      <c r="AS20" s="94"/>
      <c r="AT20" s="95"/>
      <c r="AU20" s="15"/>
    </row>
    <row r="21" spans="2:61" ht="16.5">
      <c r="B21" s="12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5"/>
    </row>
    <row r="22" spans="2:61" ht="16.5">
      <c r="B22" s="12"/>
      <c r="C22" s="13" t="s">
        <v>21</v>
      </c>
      <c r="D22" s="13"/>
      <c r="E22" s="13"/>
      <c r="F22" s="13"/>
      <c r="G22" s="13"/>
      <c r="H22" s="13"/>
      <c r="I22" s="13"/>
      <c r="J22" s="13"/>
      <c r="K22" s="13"/>
      <c r="L22" s="64"/>
      <c r="M22" s="98"/>
      <c r="N22" s="99"/>
      <c r="O22" s="13" t="s">
        <v>22</v>
      </c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 t="s">
        <v>23</v>
      </c>
      <c r="AA22" s="13"/>
      <c r="AB22" s="13"/>
      <c r="AC22" s="13"/>
      <c r="AD22" s="13"/>
      <c r="AE22" s="13"/>
      <c r="AF22" s="13"/>
      <c r="AG22" s="13"/>
      <c r="AH22" s="13"/>
      <c r="AI22" s="64"/>
      <c r="AJ22" s="98"/>
      <c r="AK22" s="99"/>
      <c r="AL22" s="13" t="s">
        <v>24</v>
      </c>
      <c r="AM22" s="13"/>
      <c r="AN22" s="13"/>
      <c r="AO22" s="13"/>
      <c r="AP22" s="13"/>
      <c r="AQ22" s="13"/>
      <c r="AR22" s="13"/>
      <c r="AS22" s="13"/>
      <c r="AT22" s="13"/>
      <c r="AU22" s="15"/>
    </row>
    <row r="23" spans="2:61" ht="17.25" thickBot="1">
      <c r="B23" s="12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5"/>
    </row>
    <row r="24" spans="2:61" ht="14.25">
      <c r="B24" s="2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4"/>
    </row>
    <row r="25" spans="2:61">
      <c r="B25" s="12"/>
      <c r="C25" s="21" t="s">
        <v>57</v>
      </c>
      <c r="L25" s="30"/>
      <c r="AU25" s="15"/>
      <c r="AW25" s="26"/>
    </row>
    <row r="26" spans="2:61" ht="14.25">
      <c r="B26" s="12"/>
      <c r="AU26" s="15"/>
      <c r="AW26" s="26"/>
      <c r="BI26" s="40"/>
    </row>
    <row r="27" spans="2:61" ht="16.5">
      <c r="B27" s="12"/>
      <c r="C27" s="13" t="s">
        <v>26</v>
      </c>
      <c r="D27" s="13"/>
      <c r="E27" s="13"/>
      <c r="F27" s="13"/>
      <c r="G27" s="13"/>
      <c r="H27" s="13"/>
      <c r="I27" s="13"/>
      <c r="J27" s="13"/>
      <c r="K27" s="13"/>
      <c r="L27" s="13"/>
      <c r="M27" s="65" t="s">
        <v>27</v>
      </c>
      <c r="N27" s="100"/>
      <c r="O27" s="101"/>
      <c r="P27" s="101"/>
      <c r="Q27" s="101"/>
      <c r="R27" s="101"/>
      <c r="S27" s="101"/>
      <c r="T27" s="101"/>
      <c r="U27" s="101"/>
      <c r="V27" s="101"/>
      <c r="W27" s="102"/>
      <c r="X27" s="13"/>
      <c r="Y27" s="13"/>
      <c r="Z27" s="13" t="s">
        <v>58</v>
      </c>
      <c r="AA27" s="13"/>
      <c r="AB27" s="13"/>
      <c r="AC27" s="13"/>
      <c r="AD27" s="13"/>
      <c r="AE27" s="13"/>
      <c r="AF27" s="13"/>
      <c r="AG27" s="13"/>
      <c r="AH27" s="13"/>
      <c r="AI27" s="13"/>
      <c r="AJ27" s="65" t="s">
        <v>27</v>
      </c>
      <c r="AK27" s="66"/>
      <c r="AL27" s="67"/>
      <c r="AM27" s="59"/>
      <c r="AN27" s="59"/>
      <c r="AO27" s="59"/>
      <c r="AP27" s="59"/>
      <c r="AQ27" s="59"/>
      <c r="AR27" s="59"/>
      <c r="AS27" s="59"/>
      <c r="AT27" s="60"/>
      <c r="AU27" s="15"/>
      <c r="AW27" s="26">
        <f>IF('[1]Cash Flow'!Q9 = "TOTAL",'[1]Cash Flow'!Q21,N16)</f>
        <v>600000000</v>
      </c>
    </row>
    <row r="28" spans="2:61" ht="16.5">
      <c r="B28" s="12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27"/>
      <c r="O28" s="27"/>
      <c r="P28" s="27"/>
      <c r="Q28" s="27"/>
      <c r="R28" s="27"/>
      <c r="S28" s="27"/>
      <c r="T28" s="27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27"/>
      <c r="AL28" s="27"/>
      <c r="AM28" s="27"/>
      <c r="AN28" s="27"/>
      <c r="AO28" s="27"/>
      <c r="AP28" s="27"/>
      <c r="AQ28" s="27"/>
      <c r="AR28" s="13"/>
      <c r="AS28" s="13"/>
      <c r="AT28" s="13"/>
      <c r="AU28" s="15"/>
      <c r="AW28" s="26"/>
    </row>
    <row r="29" spans="2:61" ht="16.5">
      <c r="B29" s="12"/>
      <c r="C29" s="13" t="s">
        <v>28</v>
      </c>
      <c r="D29" s="13"/>
      <c r="E29" s="13"/>
      <c r="F29" s="13"/>
      <c r="G29" s="13"/>
      <c r="H29" s="13"/>
      <c r="I29" s="13"/>
      <c r="J29" s="13"/>
      <c r="K29" s="13"/>
      <c r="L29" s="13"/>
      <c r="M29" s="65" t="s">
        <v>27</v>
      </c>
      <c r="N29" s="100"/>
      <c r="O29" s="101"/>
      <c r="P29" s="101"/>
      <c r="Q29" s="101"/>
      <c r="R29" s="101"/>
      <c r="S29" s="101"/>
      <c r="T29" s="101"/>
      <c r="U29" s="101"/>
      <c r="V29" s="101"/>
      <c r="W29" s="102"/>
      <c r="X29" s="13"/>
      <c r="Y29" s="13"/>
      <c r="Z29" s="13" t="s">
        <v>59</v>
      </c>
      <c r="AA29" s="13"/>
      <c r="AB29" s="13"/>
      <c r="AC29" s="13"/>
      <c r="AD29" s="13"/>
      <c r="AE29" s="13"/>
      <c r="AF29" s="13"/>
      <c r="AG29" s="13"/>
      <c r="AH29" s="13"/>
      <c r="AI29" s="13"/>
      <c r="AJ29" s="65" t="s">
        <v>27</v>
      </c>
      <c r="AK29" s="66"/>
      <c r="AL29" s="67"/>
      <c r="AM29" s="59"/>
      <c r="AN29" s="59"/>
      <c r="AO29" s="59"/>
      <c r="AP29" s="59"/>
      <c r="AQ29" s="59"/>
      <c r="AR29" s="59"/>
      <c r="AS29" s="59"/>
      <c r="AT29" s="60"/>
      <c r="AU29" s="15"/>
      <c r="AW29" s="26">
        <f>IF('[1]Cash Flow'!Q9 = "TOTAL",'[1]Cash Flow'!Q22,N17)</f>
        <v>0</v>
      </c>
    </row>
    <row r="30" spans="2:61" ht="16.5">
      <c r="B30" s="12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27"/>
      <c r="O30" s="27"/>
      <c r="P30" s="27"/>
      <c r="Q30" s="27"/>
      <c r="R30" s="27"/>
      <c r="S30" s="27"/>
      <c r="T30" s="27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27"/>
      <c r="AL30" s="27"/>
      <c r="AM30" s="27"/>
      <c r="AN30" s="27"/>
      <c r="AO30" s="27"/>
      <c r="AP30" s="27"/>
      <c r="AQ30" s="27"/>
      <c r="AR30" s="13"/>
      <c r="AS30" s="13"/>
      <c r="AT30" s="13"/>
      <c r="AU30" s="15"/>
      <c r="AW30" s="26"/>
    </row>
    <row r="31" spans="2:61" ht="16.5">
      <c r="B31" s="12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65" t="s">
        <v>27</v>
      </c>
      <c r="N31" s="100"/>
      <c r="O31" s="101"/>
      <c r="P31" s="101"/>
      <c r="Q31" s="101"/>
      <c r="R31" s="101"/>
      <c r="S31" s="101"/>
      <c r="T31" s="101"/>
      <c r="U31" s="101"/>
      <c r="V31" s="101"/>
      <c r="W31" s="102"/>
      <c r="X31" s="13"/>
      <c r="Y31" s="13"/>
      <c r="Z31" s="13" t="s">
        <v>60</v>
      </c>
      <c r="AA31" s="13"/>
      <c r="AB31" s="13"/>
      <c r="AC31" s="13"/>
      <c r="AD31" s="13"/>
      <c r="AE31" s="13"/>
      <c r="AF31" s="13"/>
      <c r="AG31" s="13"/>
      <c r="AH31" s="13"/>
      <c r="AI31" s="13"/>
      <c r="AJ31" s="65" t="s">
        <v>27</v>
      </c>
      <c r="AK31" s="66"/>
      <c r="AL31" s="67"/>
      <c r="AM31" s="59"/>
      <c r="AN31" s="59"/>
      <c r="AO31" s="59"/>
      <c r="AP31" s="59"/>
      <c r="AQ31" s="59"/>
      <c r="AR31" s="59"/>
      <c r="AS31" s="59"/>
      <c r="AT31" s="60"/>
      <c r="AU31" s="15"/>
      <c r="AW31" s="24"/>
    </row>
    <row r="32" spans="2:61" ht="16.5">
      <c r="B32" s="12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27"/>
      <c r="O32" s="27"/>
      <c r="P32" s="27"/>
      <c r="Q32" s="27"/>
      <c r="R32" s="27"/>
      <c r="S32" s="27"/>
      <c r="T32" s="27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27"/>
      <c r="AL32" s="27"/>
      <c r="AM32" s="27"/>
      <c r="AN32" s="27"/>
      <c r="AO32" s="27"/>
      <c r="AP32" s="27"/>
      <c r="AQ32" s="27"/>
      <c r="AR32" s="13"/>
      <c r="AS32" s="13"/>
      <c r="AT32" s="13"/>
      <c r="AU32" s="15"/>
    </row>
    <row r="33" spans="2:64" ht="16.5">
      <c r="B33" s="12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65" t="s">
        <v>27</v>
      </c>
      <c r="N33" s="100"/>
      <c r="O33" s="101"/>
      <c r="P33" s="101"/>
      <c r="Q33" s="101"/>
      <c r="R33" s="101"/>
      <c r="S33" s="101"/>
      <c r="T33" s="101"/>
      <c r="U33" s="101"/>
      <c r="V33" s="101"/>
      <c r="W33" s="102"/>
      <c r="X33" s="13"/>
      <c r="Y33" s="13"/>
      <c r="Z33" s="13" t="s">
        <v>31</v>
      </c>
      <c r="AA33" s="13"/>
      <c r="AB33" s="13"/>
      <c r="AC33" s="13"/>
      <c r="AD33" s="13"/>
      <c r="AE33" s="13"/>
      <c r="AF33" s="13"/>
      <c r="AG33" s="13"/>
      <c r="AH33" s="13"/>
      <c r="AI33" s="13"/>
      <c r="AJ33" s="65" t="s">
        <v>27</v>
      </c>
      <c r="AK33" s="66"/>
      <c r="AL33" s="67"/>
      <c r="AM33" s="59"/>
      <c r="AN33" s="59"/>
      <c r="AO33" s="59"/>
      <c r="AP33" s="59"/>
      <c r="AQ33" s="59"/>
      <c r="AR33" s="59"/>
      <c r="AS33" s="59"/>
      <c r="AT33" s="60"/>
      <c r="AU33" s="15"/>
      <c r="BI33" s="41"/>
    </row>
    <row r="34" spans="2:64" ht="16.5">
      <c r="B34" s="12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27"/>
      <c r="O34" s="27"/>
      <c r="P34" s="27"/>
      <c r="Q34" s="27"/>
      <c r="R34" s="27"/>
      <c r="S34" s="27"/>
      <c r="T34" s="27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27"/>
      <c r="AL34" s="27"/>
      <c r="AM34" s="27"/>
      <c r="AN34" s="27"/>
      <c r="AO34" s="27"/>
      <c r="AP34" s="27"/>
      <c r="AQ34" s="27"/>
      <c r="AR34" s="13"/>
      <c r="AS34" s="13"/>
      <c r="AT34" s="13"/>
      <c r="AU34" s="15"/>
    </row>
    <row r="35" spans="2:64" ht="16.5">
      <c r="B35" s="12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65" t="s">
        <v>27</v>
      </c>
      <c r="N35" s="100"/>
      <c r="O35" s="101"/>
      <c r="P35" s="101"/>
      <c r="Q35" s="101"/>
      <c r="R35" s="101"/>
      <c r="S35" s="101"/>
      <c r="T35" s="101"/>
      <c r="U35" s="101"/>
      <c r="V35" s="101"/>
      <c r="W35" s="102"/>
      <c r="X35" s="13"/>
      <c r="Y35" s="13"/>
      <c r="Z35" s="13" t="s">
        <v>32</v>
      </c>
      <c r="AA35" s="13"/>
      <c r="AB35" s="13"/>
      <c r="AC35" s="13"/>
      <c r="AD35" s="13"/>
      <c r="AE35" s="13"/>
      <c r="AF35" s="13"/>
      <c r="AG35" s="13"/>
      <c r="AH35" s="13"/>
      <c r="AI35" s="13"/>
      <c r="AJ35" s="65" t="s">
        <v>27</v>
      </c>
      <c r="AK35" s="66"/>
      <c r="AL35" s="67"/>
      <c r="AM35" s="59"/>
      <c r="AN35" s="59"/>
      <c r="AO35" s="59"/>
      <c r="AP35" s="59"/>
      <c r="AQ35" s="59"/>
      <c r="AR35" s="59"/>
      <c r="AS35" s="59"/>
      <c r="AT35" s="60"/>
      <c r="AU35" s="15"/>
    </row>
    <row r="36" spans="2:64" ht="16.5">
      <c r="B36" s="12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27"/>
      <c r="O36" s="27"/>
      <c r="P36" s="27"/>
      <c r="Q36" s="27"/>
      <c r="R36" s="27"/>
      <c r="S36" s="27"/>
      <c r="T36" s="27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27"/>
      <c r="AL36" s="27"/>
      <c r="AM36" s="27"/>
      <c r="AN36" s="27"/>
      <c r="AO36" s="27"/>
      <c r="AP36" s="27"/>
      <c r="AQ36" s="27"/>
      <c r="AR36" s="13"/>
      <c r="AS36" s="13"/>
      <c r="AT36" s="13"/>
      <c r="AU36" s="15"/>
    </row>
    <row r="37" spans="2:64" ht="16.5">
      <c r="B37" s="12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65" t="s">
        <v>27</v>
      </c>
      <c r="N37" s="100"/>
      <c r="O37" s="101"/>
      <c r="P37" s="101"/>
      <c r="Q37" s="101"/>
      <c r="R37" s="101"/>
      <c r="S37" s="101"/>
      <c r="T37" s="101"/>
      <c r="U37" s="101"/>
      <c r="V37" s="101"/>
      <c r="W37" s="102"/>
      <c r="X37" s="13"/>
      <c r="Y37" s="13"/>
      <c r="Z37" s="13" t="s">
        <v>33</v>
      </c>
      <c r="AA37" s="13"/>
      <c r="AB37" s="13"/>
      <c r="AC37" s="13"/>
      <c r="AD37" s="13"/>
      <c r="AE37" s="13"/>
      <c r="AF37" s="13"/>
      <c r="AG37" s="13"/>
      <c r="AH37" s="13"/>
      <c r="AI37" s="13"/>
      <c r="AJ37" s="65" t="s">
        <v>27</v>
      </c>
      <c r="AK37" s="66"/>
      <c r="AL37" s="67"/>
      <c r="AM37" s="59"/>
      <c r="AN37" s="59"/>
      <c r="AO37" s="59"/>
      <c r="AP37" s="59"/>
      <c r="AQ37" s="59"/>
      <c r="AR37" s="59"/>
      <c r="AS37" s="59"/>
      <c r="AT37" s="60"/>
      <c r="AU37" s="15"/>
    </row>
    <row r="38" spans="2:64" ht="16.5">
      <c r="B38" s="12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27"/>
      <c r="O38" s="27"/>
      <c r="P38" s="27"/>
      <c r="Q38" s="27"/>
      <c r="R38" s="27"/>
      <c r="S38" s="27"/>
      <c r="T38" s="27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27"/>
      <c r="AL38" s="27"/>
      <c r="AM38" s="27"/>
      <c r="AN38" s="27"/>
      <c r="AO38" s="27"/>
      <c r="AP38" s="27"/>
      <c r="AQ38" s="27"/>
      <c r="AR38" s="13"/>
      <c r="AS38" s="13"/>
      <c r="AT38" s="13"/>
      <c r="AU38" s="15"/>
    </row>
    <row r="39" spans="2:64" ht="16.5">
      <c r="B39" s="12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65" t="s">
        <v>27</v>
      </c>
      <c r="N39" s="100"/>
      <c r="O39" s="101"/>
      <c r="P39" s="101"/>
      <c r="Q39" s="101"/>
      <c r="R39" s="101"/>
      <c r="S39" s="101"/>
      <c r="T39" s="101"/>
      <c r="U39" s="101"/>
      <c r="V39" s="101"/>
      <c r="W39" s="102"/>
      <c r="X39" s="13"/>
      <c r="Y39" s="13"/>
      <c r="Z39" s="33" t="s">
        <v>61</v>
      </c>
      <c r="AA39" s="13"/>
      <c r="AB39" s="13"/>
      <c r="AC39" s="13"/>
      <c r="AD39" s="13"/>
      <c r="AE39" s="13"/>
      <c r="AF39" s="13"/>
      <c r="AG39" s="13"/>
      <c r="AH39" s="13"/>
      <c r="AI39" s="13"/>
      <c r="AJ39" s="65" t="s">
        <v>27</v>
      </c>
      <c r="AK39" s="100"/>
      <c r="AL39" s="103"/>
      <c r="AM39" s="103"/>
      <c r="AN39" s="103"/>
      <c r="AO39" s="103"/>
      <c r="AP39" s="103"/>
      <c r="AQ39" s="103"/>
      <c r="AR39" s="103"/>
      <c r="AS39" s="103"/>
      <c r="AT39" s="104"/>
      <c r="AU39" s="15"/>
    </row>
    <row r="40" spans="2:64" ht="16.5">
      <c r="B40" s="12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27"/>
      <c r="O40" s="27"/>
      <c r="P40" s="27"/>
      <c r="Q40" s="27"/>
      <c r="R40" s="27"/>
      <c r="S40" s="27"/>
      <c r="T40" s="27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27"/>
      <c r="AL40" s="27"/>
      <c r="AM40" s="27"/>
      <c r="AN40" s="27"/>
      <c r="AO40" s="27"/>
      <c r="AP40" s="27"/>
      <c r="AQ40" s="27"/>
      <c r="AR40" s="13"/>
      <c r="AS40" s="13"/>
      <c r="AT40" s="13"/>
      <c r="AU40" s="15"/>
    </row>
    <row r="41" spans="2:64" ht="16.5">
      <c r="B41" s="12"/>
      <c r="C41" s="13" t="s">
        <v>34</v>
      </c>
      <c r="D41" s="13"/>
      <c r="E41" s="13"/>
      <c r="F41" s="13"/>
      <c r="G41" s="13"/>
      <c r="H41" s="13"/>
      <c r="I41" s="13"/>
      <c r="J41" s="13"/>
      <c r="K41" s="13"/>
      <c r="L41" s="13"/>
      <c r="M41" s="65" t="s">
        <v>27</v>
      </c>
      <c r="N41" s="100"/>
      <c r="O41" s="71"/>
      <c r="P41" s="71"/>
      <c r="Q41" s="71"/>
      <c r="R41" s="71"/>
      <c r="S41" s="71"/>
      <c r="T41" s="71"/>
      <c r="U41" s="71"/>
      <c r="V41" s="71"/>
      <c r="W41" s="105"/>
      <c r="X41" s="13"/>
      <c r="Y41" s="13"/>
      <c r="Z41" s="13" t="s">
        <v>35</v>
      </c>
      <c r="AA41" s="13"/>
      <c r="AB41" s="13"/>
      <c r="AC41" s="13"/>
      <c r="AD41" s="13"/>
      <c r="AE41" s="13"/>
      <c r="AF41" s="13"/>
      <c r="AG41" s="13"/>
      <c r="AH41" s="13"/>
      <c r="AI41" s="13"/>
      <c r="AJ41" s="65" t="s">
        <v>27</v>
      </c>
      <c r="AK41" s="100"/>
      <c r="AL41" s="103"/>
      <c r="AM41" s="103"/>
      <c r="AN41" s="103"/>
      <c r="AO41" s="103"/>
      <c r="AP41" s="103"/>
      <c r="AQ41" s="103"/>
      <c r="AR41" s="103"/>
      <c r="AS41" s="103"/>
      <c r="AT41" s="104"/>
      <c r="AU41" s="15"/>
      <c r="AW41" s="29"/>
    </row>
    <row r="42" spans="2:64" ht="16.5">
      <c r="B42" s="12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27"/>
      <c r="O42" s="27"/>
      <c r="P42" s="27"/>
      <c r="Q42" s="27"/>
      <c r="R42" s="27"/>
      <c r="S42" s="27"/>
      <c r="T42" s="27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27"/>
      <c r="AL42" s="27"/>
      <c r="AM42" s="27"/>
      <c r="AN42" s="27"/>
      <c r="AO42" s="27"/>
      <c r="AP42" s="27"/>
      <c r="AQ42" s="27"/>
      <c r="AR42" s="13"/>
      <c r="AS42" s="13"/>
      <c r="AT42" s="13"/>
      <c r="AU42" s="15"/>
    </row>
    <row r="43" spans="2:64" ht="16.5">
      <c r="B43" s="12"/>
      <c r="C43" s="13" t="s">
        <v>36</v>
      </c>
      <c r="D43" s="13"/>
      <c r="E43" s="13"/>
      <c r="F43" s="13"/>
      <c r="G43" s="13"/>
      <c r="H43" s="13"/>
      <c r="I43" s="13"/>
      <c r="J43" s="13"/>
      <c r="K43" s="13"/>
      <c r="L43" s="13"/>
      <c r="M43" s="65" t="s">
        <v>27</v>
      </c>
      <c r="N43" s="100"/>
      <c r="O43" s="71"/>
      <c r="P43" s="71"/>
      <c r="Q43" s="71"/>
      <c r="R43" s="71"/>
      <c r="S43" s="71"/>
      <c r="T43" s="71"/>
      <c r="U43" s="71"/>
      <c r="V43" s="71"/>
      <c r="W43" s="105"/>
      <c r="X43" s="13"/>
      <c r="Y43" s="13"/>
      <c r="Z43" s="13" t="s">
        <v>37</v>
      </c>
      <c r="AA43" s="13"/>
      <c r="AB43" s="13"/>
      <c r="AC43" s="13"/>
      <c r="AD43" s="13"/>
      <c r="AE43" s="13"/>
      <c r="AF43" s="13"/>
      <c r="AG43" s="13"/>
      <c r="AH43" s="13"/>
      <c r="AI43" s="13"/>
      <c r="AJ43" s="65" t="s">
        <v>27</v>
      </c>
      <c r="AK43" s="100"/>
      <c r="AL43" s="106"/>
      <c r="AM43" s="106"/>
      <c r="AN43" s="106"/>
      <c r="AO43" s="106"/>
      <c r="AP43" s="106"/>
      <c r="AQ43" s="106"/>
      <c r="AR43" s="106"/>
      <c r="AS43" s="106"/>
      <c r="AT43" s="107"/>
      <c r="AU43" s="15"/>
      <c r="AW43" s="29"/>
      <c r="BD43" s="5" t="s">
        <v>66</v>
      </c>
    </row>
    <row r="44" spans="2:64" ht="6" customHeight="1">
      <c r="B44" s="12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27"/>
      <c r="AL44" s="27"/>
      <c r="AM44" s="27"/>
      <c r="AN44" s="27"/>
      <c r="AO44" s="27"/>
      <c r="AP44" s="27"/>
      <c r="AQ44" s="27"/>
      <c r="AR44" s="13"/>
      <c r="AS44" s="13"/>
      <c r="AT44" s="13"/>
      <c r="AU44" s="15"/>
    </row>
    <row r="45" spans="2:64" ht="15" customHeight="1">
      <c r="B45" s="12"/>
      <c r="C45" s="13" t="s">
        <v>38</v>
      </c>
      <c r="D45" s="13"/>
      <c r="E45" s="13"/>
      <c r="F45" s="13"/>
      <c r="G45" s="13"/>
      <c r="H45" s="13"/>
      <c r="I45" s="13"/>
      <c r="J45" s="13"/>
      <c r="K45" s="13"/>
      <c r="L45" s="13"/>
      <c r="M45" s="65" t="s">
        <v>27</v>
      </c>
      <c r="N45" s="100"/>
      <c r="O45" s="101"/>
      <c r="P45" s="101"/>
      <c r="Q45" s="101"/>
      <c r="R45" s="101"/>
      <c r="S45" s="101"/>
      <c r="T45" s="101"/>
      <c r="U45" s="101"/>
      <c r="V45" s="101"/>
      <c r="W45" s="102"/>
      <c r="X45" s="13"/>
      <c r="Y45" s="13"/>
      <c r="Z45" s="16" t="s">
        <v>62</v>
      </c>
      <c r="AA45" s="13"/>
      <c r="AB45" s="13"/>
      <c r="AC45" s="13"/>
      <c r="AD45" s="13"/>
      <c r="AE45" s="13"/>
      <c r="AF45" s="13"/>
      <c r="AG45" s="13"/>
      <c r="AH45" s="13"/>
      <c r="AI45" s="13"/>
      <c r="AJ45" s="65" t="s">
        <v>27</v>
      </c>
      <c r="AK45" s="100"/>
      <c r="AL45" s="103"/>
      <c r="AM45" s="103"/>
      <c r="AN45" s="103"/>
      <c r="AO45" s="103"/>
      <c r="AP45" s="103"/>
      <c r="AQ45" s="103"/>
      <c r="AR45" s="103"/>
      <c r="AS45" s="103"/>
      <c r="AT45" s="104"/>
      <c r="AU45" s="15"/>
    </row>
    <row r="46" spans="2:64" ht="6" customHeight="1">
      <c r="B46" s="12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27"/>
      <c r="O46" s="27"/>
      <c r="P46" s="27"/>
      <c r="Q46" s="27"/>
      <c r="R46" s="27"/>
      <c r="S46" s="27"/>
      <c r="T46" s="27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27"/>
      <c r="AL46" s="27"/>
      <c r="AM46" s="27"/>
      <c r="AN46" s="27"/>
      <c r="AO46" s="27"/>
      <c r="AP46" s="27"/>
      <c r="AQ46" s="27"/>
      <c r="AR46" s="13"/>
      <c r="AS46" s="13"/>
      <c r="AT46" s="13"/>
      <c r="AU46" s="15"/>
    </row>
    <row r="47" spans="2:64" ht="15" customHeight="1">
      <c r="B47" s="12"/>
      <c r="C47" s="13" t="s">
        <v>39</v>
      </c>
      <c r="D47" s="13"/>
      <c r="E47" s="13"/>
      <c r="F47" s="13"/>
      <c r="G47" s="13"/>
      <c r="H47" s="13"/>
      <c r="I47" s="13"/>
      <c r="J47" s="13"/>
      <c r="K47" s="13"/>
      <c r="L47" s="13"/>
      <c r="M47" s="65" t="s">
        <v>27</v>
      </c>
      <c r="N47" s="100"/>
      <c r="O47" s="71"/>
      <c r="P47" s="71"/>
      <c r="Q47" s="71"/>
      <c r="R47" s="71"/>
      <c r="S47" s="71"/>
      <c r="T47" s="71"/>
      <c r="U47" s="71"/>
      <c r="V47" s="71"/>
      <c r="W47" s="105"/>
      <c r="X47" s="13"/>
      <c r="Y47" s="13"/>
      <c r="Z47" s="33" t="s">
        <v>63</v>
      </c>
      <c r="AA47" s="13"/>
      <c r="AB47" s="13"/>
      <c r="AC47" s="13"/>
      <c r="AD47" s="13"/>
      <c r="AE47" s="13"/>
      <c r="AF47" s="13"/>
      <c r="AG47" s="13"/>
      <c r="AH47" s="13"/>
      <c r="AI47" s="13"/>
      <c r="AJ47" s="65" t="s">
        <v>27</v>
      </c>
      <c r="AK47" s="100"/>
      <c r="AL47" s="103"/>
      <c r="AM47" s="103"/>
      <c r="AN47" s="103"/>
      <c r="AO47" s="103"/>
      <c r="AP47" s="103"/>
      <c r="AQ47" s="103"/>
      <c r="AR47" s="103"/>
      <c r="AS47" s="103"/>
      <c r="AT47" s="104"/>
      <c r="AU47" s="15"/>
      <c r="AW47" s="29"/>
      <c r="BD47" s="42"/>
      <c r="BE47" s="42"/>
      <c r="BF47" s="42"/>
      <c r="BG47" s="42"/>
      <c r="BH47" s="42"/>
      <c r="BI47" s="42"/>
      <c r="BJ47" s="42"/>
      <c r="BK47" s="42"/>
      <c r="BL47" s="42"/>
    </row>
    <row r="48" spans="2:64" ht="6" customHeight="1">
      <c r="B48" s="12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27"/>
      <c r="AL48" s="27"/>
      <c r="AM48" s="27"/>
      <c r="AN48" s="27"/>
      <c r="AO48" s="27"/>
      <c r="AP48" s="27"/>
      <c r="AQ48" s="27"/>
      <c r="AR48" s="13"/>
      <c r="AS48" s="13"/>
      <c r="AT48" s="13"/>
      <c r="AU48" s="15"/>
      <c r="BD48" s="42"/>
      <c r="BE48" s="42"/>
      <c r="BF48" s="42"/>
      <c r="BG48" s="42"/>
      <c r="BH48" s="42"/>
      <c r="BI48" s="42"/>
      <c r="BJ48" s="42"/>
      <c r="BK48" s="42"/>
      <c r="BL48" s="42"/>
    </row>
    <row r="49" spans="2:64" ht="15" customHeight="1">
      <c r="B49" s="12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33" t="s">
        <v>64</v>
      </c>
      <c r="AA49" s="13"/>
      <c r="AB49" s="13"/>
      <c r="AC49" s="13"/>
      <c r="AD49" s="13"/>
      <c r="AE49" s="13"/>
      <c r="AF49" s="13"/>
      <c r="AG49" s="13"/>
      <c r="AH49" s="13"/>
      <c r="AI49" s="13"/>
      <c r="AJ49" s="108" t="e">
        <f>(AL43+AL45)/AL47</f>
        <v>#DIV/0!</v>
      </c>
      <c r="AK49" s="109"/>
      <c r="AL49" s="109"/>
      <c r="AM49" s="109"/>
      <c r="AN49" s="109"/>
      <c r="AO49" s="109"/>
      <c r="AP49" s="109"/>
      <c r="AQ49" s="109"/>
      <c r="AR49" s="109"/>
      <c r="AS49" s="109"/>
      <c r="AT49" s="110"/>
      <c r="AU49" s="15"/>
      <c r="BD49" s="42"/>
      <c r="BE49" s="42" t="s">
        <v>67</v>
      </c>
      <c r="BF49" s="42"/>
      <c r="BG49" s="42"/>
      <c r="BH49" s="42"/>
      <c r="BI49" s="42"/>
      <c r="BJ49" s="42"/>
      <c r="BK49" s="42"/>
      <c r="BL49" s="42"/>
    </row>
    <row r="50" spans="2:64" ht="6" customHeight="1" thickBot="1">
      <c r="B50" s="7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43"/>
      <c r="AO50" s="9"/>
      <c r="AP50" s="9"/>
      <c r="AQ50" s="9"/>
      <c r="AR50" s="9"/>
      <c r="AS50" s="9"/>
      <c r="AT50" s="9"/>
      <c r="AU50" s="11"/>
      <c r="BD50" s="42"/>
      <c r="BE50" s="42"/>
      <c r="BF50" s="42"/>
      <c r="BG50" s="42"/>
      <c r="BH50" s="42"/>
      <c r="BI50" s="42"/>
      <c r="BJ50" s="42"/>
      <c r="BK50" s="42"/>
      <c r="BL50" s="42"/>
    </row>
    <row r="51" spans="2:64" ht="6" customHeight="1">
      <c r="B51" s="2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4"/>
    </row>
    <row r="52" spans="2:64" ht="15" customHeight="1">
      <c r="B52" s="12"/>
      <c r="C52" s="21" t="s">
        <v>40</v>
      </c>
      <c r="AG52" s="44" t="s">
        <v>65</v>
      </c>
      <c r="AI52" s="44"/>
      <c r="AU52" s="15"/>
      <c r="BE52" s="5" t="s">
        <v>68</v>
      </c>
    </row>
    <row r="53" spans="2:64" ht="6" customHeight="1">
      <c r="B53" s="12"/>
      <c r="AU53" s="15"/>
    </row>
    <row r="54" spans="2:64" ht="15" customHeight="1">
      <c r="B54" s="12"/>
      <c r="C54" s="35" t="s">
        <v>41</v>
      </c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35" t="s">
        <v>42</v>
      </c>
      <c r="AG54" s="13"/>
      <c r="AH54" s="13"/>
      <c r="AI54" s="45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AU54" s="15"/>
      <c r="BE54" s="5" t="s">
        <v>72</v>
      </c>
    </row>
    <row r="55" spans="2:64" ht="6" customHeight="1">
      <c r="B55" s="12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AU55" s="15"/>
    </row>
    <row r="56" spans="2:64" ht="15" customHeight="1">
      <c r="B56" s="12"/>
      <c r="C56" s="13" t="s">
        <v>43</v>
      </c>
      <c r="D56" s="13"/>
      <c r="E56" s="13"/>
      <c r="F56" s="13"/>
      <c r="G56" s="13"/>
      <c r="H56" s="13"/>
      <c r="I56" s="13"/>
      <c r="J56" s="13"/>
      <c r="K56" s="36" t="s">
        <v>27</v>
      </c>
      <c r="L56" s="101">
        <v>0</v>
      </c>
      <c r="M56" s="101"/>
      <c r="N56" s="101"/>
      <c r="O56" s="101"/>
      <c r="P56" s="101"/>
      <c r="Q56" s="101"/>
      <c r="R56" s="101"/>
      <c r="S56" s="102"/>
      <c r="T56" s="13" t="s">
        <v>44</v>
      </c>
      <c r="U56" s="13"/>
      <c r="V56" s="13"/>
      <c r="W56" s="13"/>
      <c r="X56" s="13"/>
      <c r="Y56" s="13"/>
      <c r="Z56" s="13"/>
      <c r="AA56" s="13"/>
      <c r="AB56" s="111" t="e">
        <f>L56/O29*30</f>
        <v>#DIV/0!</v>
      </c>
      <c r="AC56" s="112"/>
      <c r="AD56" s="113"/>
      <c r="AE56" s="13"/>
      <c r="AF56" s="13" t="s">
        <v>45</v>
      </c>
      <c r="AG56" s="13"/>
      <c r="AH56" s="13"/>
      <c r="AI56" s="13"/>
      <c r="AJ56" s="13"/>
      <c r="AK56" s="13"/>
      <c r="AL56" s="13"/>
      <c r="AM56" s="13"/>
      <c r="AN56" s="13"/>
      <c r="AO56" s="13"/>
      <c r="AP56" s="114"/>
      <c r="AQ56" s="115"/>
      <c r="AR56" s="116"/>
      <c r="AS56" s="13" t="s">
        <v>46</v>
      </c>
      <c r="AT56" s="13"/>
      <c r="AU56" s="15"/>
      <c r="BE56" s="5" t="s">
        <v>69</v>
      </c>
    </row>
    <row r="57" spans="2:64" ht="6" customHeight="1">
      <c r="B57" s="12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46"/>
      <c r="AR57" s="13"/>
      <c r="AS57" s="13"/>
      <c r="AT57" s="13"/>
      <c r="AU57" s="15"/>
    </row>
    <row r="58" spans="2:64" ht="15" customHeight="1">
      <c r="B58" s="12"/>
      <c r="C58" s="13" t="s">
        <v>47</v>
      </c>
      <c r="D58" s="13"/>
      <c r="E58" s="13"/>
      <c r="F58" s="13"/>
      <c r="G58" s="13"/>
      <c r="H58" s="13"/>
      <c r="I58" s="13"/>
      <c r="J58" s="13"/>
      <c r="K58" s="36" t="s">
        <v>27</v>
      </c>
      <c r="L58" s="101">
        <v>0</v>
      </c>
      <c r="M58" s="101"/>
      <c r="N58" s="101"/>
      <c r="O58" s="101"/>
      <c r="P58" s="101"/>
      <c r="Q58" s="101"/>
      <c r="R58" s="101"/>
      <c r="S58" s="102"/>
      <c r="T58" s="13" t="s">
        <v>44</v>
      </c>
      <c r="U58" s="13"/>
      <c r="V58" s="13"/>
      <c r="W58" s="13"/>
      <c r="X58" s="13"/>
      <c r="Y58" s="13"/>
      <c r="Z58" s="13"/>
      <c r="AA58" s="13"/>
      <c r="AB58" s="111" t="e">
        <f>L58/O27*30</f>
        <v>#DIV/0!</v>
      </c>
      <c r="AC58" s="112"/>
      <c r="AD58" s="113"/>
      <c r="AE58" s="13"/>
      <c r="AF58" s="13" t="s">
        <v>48</v>
      </c>
      <c r="AG58" s="13"/>
      <c r="AH58" s="13"/>
      <c r="AI58" s="13"/>
      <c r="AJ58" s="13"/>
      <c r="AK58" s="13"/>
      <c r="AL58" s="13"/>
      <c r="AM58" s="13"/>
      <c r="AN58" s="13"/>
      <c r="AO58" s="13"/>
      <c r="AP58" s="114"/>
      <c r="AQ58" s="115"/>
      <c r="AR58" s="116"/>
      <c r="AS58" s="13" t="s">
        <v>46</v>
      </c>
      <c r="AT58" s="13"/>
      <c r="AU58" s="15"/>
      <c r="BE58" s="5" t="s">
        <v>70</v>
      </c>
    </row>
    <row r="59" spans="2:64" ht="6" customHeight="1">
      <c r="B59" s="12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37"/>
      <c r="P59" s="37"/>
      <c r="Q59" s="37"/>
      <c r="R59" s="13"/>
      <c r="S59" s="13"/>
      <c r="T59" s="13"/>
      <c r="U59" s="37"/>
      <c r="V59" s="13"/>
      <c r="W59" s="13"/>
      <c r="X59" s="13"/>
      <c r="Y59" s="13"/>
      <c r="Z59" s="13"/>
      <c r="AA59" s="13"/>
      <c r="AB59" s="37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AU59" s="15"/>
    </row>
    <row r="60" spans="2:64" ht="16.5">
      <c r="B60" s="12"/>
      <c r="C60" s="13" t="s">
        <v>49</v>
      </c>
      <c r="D60" s="13"/>
      <c r="E60" s="13"/>
      <c r="F60" s="13"/>
      <c r="G60" s="13"/>
      <c r="H60" s="13"/>
      <c r="I60" s="13"/>
      <c r="J60" s="13"/>
      <c r="K60" s="36" t="s">
        <v>27</v>
      </c>
      <c r="L60" s="101">
        <v>0</v>
      </c>
      <c r="M60" s="101"/>
      <c r="N60" s="101"/>
      <c r="O60" s="101"/>
      <c r="P60" s="101"/>
      <c r="Q60" s="101"/>
      <c r="R60" s="101"/>
      <c r="S60" s="102"/>
      <c r="T60" s="13" t="s">
        <v>44</v>
      </c>
      <c r="U60" s="13"/>
      <c r="V60" s="13"/>
      <c r="W60" s="13"/>
      <c r="X60" s="13"/>
      <c r="Y60" s="13"/>
      <c r="Z60" s="13"/>
      <c r="AA60" s="13"/>
      <c r="AB60" s="111" t="e">
        <f>L60/O29*30</f>
        <v>#DIV/0!</v>
      </c>
      <c r="AC60" s="112"/>
      <c r="AD60" s="113"/>
      <c r="AE60" s="13"/>
      <c r="AF60" s="13" t="s">
        <v>50</v>
      </c>
      <c r="AG60" s="13"/>
      <c r="AH60" s="13"/>
      <c r="AI60" s="13"/>
      <c r="AJ60" s="13"/>
      <c r="AK60" s="13"/>
      <c r="AL60" s="13"/>
      <c r="AM60" s="13"/>
      <c r="AN60" s="13"/>
      <c r="AO60" s="13"/>
      <c r="AP60" s="114"/>
      <c r="AQ60" s="115"/>
      <c r="AR60" s="116"/>
      <c r="AS60" s="13" t="s">
        <v>46</v>
      </c>
      <c r="AT60" s="13"/>
      <c r="AU60" s="15"/>
      <c r="BE60" s="5" t="s">
        <v>71</v>
      </c>
    </row>
    <row r="61" spans="2:64" ht="16.5">
      <c r="B61" s="12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37"/>
      <c r="Q61" s="37"/>
      <c r="R61" s="37"/>
      <c r="S61" s="37"/>
      <c r="T61" s="37"/>
      <c r="U61" s="37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5"/>
      <c r="BE61" s="5" t="s">
        <v>74</v>
      </c>
    </row>
    <row r="62" spans="2:64" ht="16.5">
      <c r="B62" s="12"/>
      <c r="C62" s="35" t="s">
        <v>51</v>
      </c>
      <c r="D62" s="13"/>
      <c r="E62" s="13"/>
      <c r="F62" s="13"/>
      <c r="G62" s="13"/>
      <c r="H62" s="13"/>
      <c r="I62" s="13"/>
      <c r="J62" s="13"/>
      <c r="K62" s="65" t="s">
        <v>27</v>
      </c>
      <c r="L62" s="100"/>
      <c r="M62" s="118">
        <f>L56+L58-L60</f>
        <v>0</v>
      </c>
      <c r="N62" s="118"/>
      <c r="O62" s="118"/>
      <c r="P62" s="118"/>
      <c r="Q62" s="118"/>
      <c r="R62" s="118"/>
      <c r="S62" s="119"/>
      <c r="T62" s="39" t="s">
        <v>52</v>
      </c>
      <c r="U62" s="13"/>
      <c r="V62" s="13"/>
      <c r="W62" s="13"/>
      <c r="X62" s="13"/>
      <c r="Y62" s="13"/>
      <c r="Z62" s="13"/>
      <c r="AA62" s="13"/>
      <c r="AB62" s="120" t="e">
        <f>(O27-O29)/O27</f>
        <v>#DIV/0!</v>
      </c>
      <c r="AC62" s="121"/>
      <c r="AD62" s="122"/>
      <c r="AE62" s="13"/>
      <c r="AF62" s="13" t="s">
        <v>53</v>
      </c>
      <c r="AG62" s="13"/>
      <c r="AH62" s="13"/>
      <c r="AI62" s="13"/>
      <c r="AJ62" s="13"/>
      <c r="AK62" s="13"/>
      <c r="AL62" s="13"/>
      <c r="AM62" s="13"/>
      <c r="AN62" s="13"/>
      <c r="AO62" s="13"/>
      <c r="AP62" s="111">
        <f>AP56+AP58-AP60</f>
        <v>0</v>
      </c>
      <c r="AQ62" s="123"/>
      <c r="AR62" s="124"/>
      <c r="AS62" s="13" t="s">
        <v>46</v>
      </c>
      <c r="AT62" s="13"/>
      <c r="AU62" s="15"/>
      <c r="BE62" s="5" t="s">
        <v>75</v>
      </c>
    </row>
    <row r="63" spans="2:64" ht="16.5">
      <c r="B63" s="12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5"/>
    </row>
    <row r="64" spans="2:64" ht="16.5">
      <c r="B64" s="12"/>
      <c r="C64" s="33"/>
      <c r="D64" s="13"/>
      <c r="E64" s="13"/>
      <c r="F64" s="13"/>
      <c r="G64" s="13"/>
      <c r="H64" s="13"/>
      <c r="I64" s="13"/>
      <c r="J64" s="13"/>
      <c r="K64" s="68"/>
      <c r="L64" s="68"/>
      <c r="M64" s="82"/>
      <c r="N64" s="82"/>
      <c r="O64" s="82"/>
      <c r="P64" s="82"/>
      <c r="Q64" s="82"/>
      <c r="R64" s="82"/>
      <c r="S64" s="82"/>
      <c r="T64" s="33"/>
      <c r="U64" s="13"/>
      <c r="V64" s="13"/>
      <c r="W64" s="13"/>
      <c r="X64" s="13"/>
      <c r="Y64" s="13"/>
      <c r="Z64" s="13"/>
      <c r="AA64" s="13"/>
      <c r="AB64" s="83"/>
      <c r="AC64" s="83"/>
      <c r="AD64" s="83"/>
      <c r="AE64" s="13"/>
      <c r="AF64" s="35" t="s">
        <v>54</v>
      </c>
      <c r="AG64" s="13"/>
      <c r="AH64" s="13"/>
      <c r="AI64" s="13"/>
      <c r="AJ64" s="13"/>
      <c r="AK64" s="13"/>
      <c r="AL64" s="36" t="s">
        <v>27</v>
      </c>
      <c r="AM64" s="75">
        <f>AP62/30*O29</f>
        <v>0</v>
      </c>
      <c r="AN64" s="75"/>
      <c r="AO64" s="75"/>
      <c r="AP64" s="75"/>
      <c r="AQ64" s="75"/>
      <c r="AR64" s="75"/>
      <c r="AS64" s="75"/>
      <c r="AT64" s="117"/>
      <c r="AU64" s="15"/>
    </row>
    <row r="65" spans="2:47" ht="17.25" thickBot="1">
      <c r="B65" s="7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9"/>
      <c r="AM65" s="19"/>
      <c r="AN65" s="19"/>
      <c r="AO65" s="19"/>
      <c r="AP65" s="19"/>
      <c r="AQ65" s="19"/>
      <c r="AR65" s="19"/>
      <c r="AS65" s="19"/>
      <c r="AT65" s="19"/>
      <c r="AU65" s="11"/>
    </row>
  </sheetData>
  <mergeCells count="83">
    <mergeCell ref="K64:L64"/>
    <mergeCell ref="M64:S64"/>
    <mergeCell ref="AB64:AD64"/>
    <mergeCell ref="AM64:AT64"/>
    <mergeCell ref="L60:S60"/>
    <mergeCell ref="AB60:AD60"/>
    <mergeCell ref="AP60:AR60"/>
    <mergeCell ref="K62:L62"/>
    <mergeCell ref="M62:S62"/>
    <mergeCell ref="AB62:AD62"/>
    <mergeCell ref="AP62:AR62"/>
    <mergeCell ref="AJ49:AT49"/>
    <mergeCell ref="L56:S56"/>
    <mergeCell ref="AB56:AD56"/>
    <mergeCell ref="AP56:AR56"/>
    <mergeCell ref="L58:S58"/>
    <mergeCell ref="AB58:AD58"/>
    <mergeCell ref="AP58:AR58"/>
    <mergeCell ref="M45:N45"/>
    <mergeCell ref="O45:W45"/>
    <mergeCell ref="AJ45:AK45"/>
    <mergeCell ref="AL45:AT45"/>
    <mergeCell ref="M47:N47"/>
    <mergeCell ref="O47:W47"/>
    <mergeCell ref="AJ47:AK47"/>
    <mergeCell ref="AL47:AT47"/>
    <mergeCell ref="M41:N41"/>
    <mergeCell ref="O41:W41"/>
    <mergeCell ref="AJ41:AK41"/>
    <mergeCell ref="AL41:AT41"/>
    <mergeCell ref="M43:N43"/>
    <mergeCell ref="O43:W43"/>
    <mergeCell ref="AJ43:AK43"/>
    <mergeCell ref="AL43:AT43"/>
    <mergeCell ref="M37:N37"/>
    <mergeCell ref="O37:W37"/>
    <mergeCell ref="AJ37:AK37"/>
    <mergeCell ref="AL37:AT37"/>
    <mergeCell ref="M39:N39"/>
    <mergeCell ref="O39:W39"/>
    <mergeCell ref="AJ39:AK39"/>
    <mergeCell ref="AL39:AT39"/>
    <mergeCell ref="M33:N33"/>
    <mergeCell ref="O33:W33"/>
    <mergeCell ref="AJ33:AK33"/>
    <mergeCell ref="AL33:AT33"/>
    <mergeCell ref="M35:N35"/>
    <mergeCell ref="O35:W35"/>
    <mergeCell ref="AJ35:AK35"/>
    <mergeCell ref="AL35:AT35"/>
    <mergeCell ref="M29:N29"/>
    <mergeCell ref="O29:W29"/>
    <mergeCell ref="AJ29:AK29"/>
    <mergeCell ref="AL29:AT29"/>
    <mergeCell ref="M31:N31"/>
    <mergeCell ref="O31:W31"/>
    <mergeCell ref="AJ31:AK31"/>
    <mergeCell ref="AL31:AT31"/>
    <mergeCell ref="I20:W20"/>
    <mergeCell ref="AI20:AT20"/>
    <mergeCell ref="L22:N22"/>
    <mergeCell ref="AI22:AK22"/>
    <mergeCell ref="M27:N27"/>
    <mergeCell ref="O27:W27"/>
    <mergeCell ref="AJ27:AK27"/>
    <mergeCell ref="AL27:AT27"/>
    <mergeCell ref="I14:W14"/>
    <mergeCell ref="AI14:AT14"/>
    <mergeCell ref="I16:W16"/>
    <mergeCell ref="AI16:AT16"/>
    <mergeCell ref="I18:W18"/>
    <mergeCell ref="AI18:AT18"/>
    <mergeCell ref="C7:I7"/>
    <mergeCell ref="J7:Q7"/>
    <mergeCell ref="AW7:AW8"/>
    <mergeCell ref="I12:W12"/>
    <mergeCell ref="AI12:AT12"/>
    <mergeCell ref="AW1:AW3"/>
    <mergeCell ref="J3:Q3"/>
    <mergeCell ref="AG3:AT3"/>
    <mergeCell ref="AW4:AW6"/>
    <mergeCell ref="J5:Q5"/>
    <mergeCell ref="AG5:AT5"/>
  </mergeCells>
  <dataValidations count="7">
    <dataValidation type="list" showInputMessage="1" showErrorMessage="1" sqref="AI20:AT20">
      <formula1>Jarak1</formula1>
    </dataValidation>
    <dataValidation type="list" showInputMessage="1" showErrorMessage="1" sqref="AI18">
      <formula1>Pedagang1</formula1>
    </dataValidation>
    <dataValidation type="list" showInputMessage="1" showErrorMessage="1" sqref="AI14">
      <formula1>Bentuk1</formula1>
    </dataValidation>
    <dataValidation type="list" showInputMessage="1" showErrorMessage="1" sqref="AI12">
      <formula1>Tempat1</formula1>
    </dataValidation>
    <dataValidation type="list" showInputMessage="1" showErrorMessage="1" sqref="AI16">
      <formula1>Tipe1</formula1>
    </dataValidation>
    <dataValidation showInputMessage="1" showErrorMessage="1" sqref="I14"/>
    <dataValidation type="list" showInputMessage="1" showErrorMessage="1" sqref="J7">
      <formula1>Fasilitas</formula1>
    </dataValidation>
  </dataValidations>
  <hyperlinks>
    <hyperlink ref="AW2:AW3" location="'Fasilitas Kredit di PUNDI'!Print_Area" display="Fasilitas Kredit di Bank Pundi Indonesia"/>
    <hyperlink ref="AW4:AW6" location="'Fasilitas Kredit di Tempat Lain'!A1" display="Fasilitas Kredit di Tempat Lain"/>
    <hyperlink ref="AW7:AW8" location="LPNU2!Print_Area" display="LPNU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per usaha</vt:lpstr>
      <vt:lpstr>rekap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intel_seven</dc:creator>
  <cp:lastModifiedBy>Sofyan Ardianto</cp:lastModifiedBy>
  <dcterms:created xsi:type="dcterms:W3CDTF">2013-12-16T03:09:37Z</dcterms:created>
  <dcterms:modified xsi:type="dcterms:W3CDTF">2014-02-13T06:01:59Z</dcterms:modified>
</cp:coreProperties>
</file>