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38320" windowHeight="21140" tabRatio="500" activeTab="4"/>
  </bookViews>
  <sheets>
    <sheet name="WBS" sheetId="1" r:id="rId1"/>
    <sheet name="TCAS" sheetId="2" r:id="rId2"/>
    <sheet name="replace" sheetId="3" r:id="rId3"/>
    <sheet name="NanoXML" sheetId="4" r:id="rId4"/>
    <sheet name="Siena-Schedule2" sheetId="5" r:id="rId5"/>
    <sheet name="PrintTokens2" sheetId="6" r:id="rId6"/>
    <sheet name="ApacheCLI" sheetId="7" r:id="rId7"/>
    <sheet name="ApacheCLI_1" sheetId="8" r:id="rId8"/>
    <sheet name="MerArbiter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9" l="1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F11" i="9"/>
  <c r="D11" i="9"/>
  <c r="E11" i="9"/>
  <c r="C11" i="9"/>
  <c r="B11" i="9"/>
  <c r="A11" i="9"/>
  <c r="A17" i="8"/>
  <c r="B17" i="8"/>
  <c r="C17" i="8"/>
  <c r="D17" i="8"/>
  <c r="E17" i="8"/>
  <c r="F17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F11" i="8"/>
  <c r="D11" i="8"/>
  <c r="E11" i="8"/>
  <c r="C11" i="8"/>
  <c r="B11" i="8"/>
  <c r="A11" i="8"/>
  <c r="A17" i="7"/>
  <c r="B17" i="7"/>
  <c r="C17" i="7"/>
  <c r="D17" i="7"/>
  <c r="E17" i="7"/>
  <c r="F17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F11" i="7"/>
  <c r="D11" i="7"/>
  <c r="E11" i="7"/>
  <c r="C11" i="7"/>
  <c r="B11" i="7"/>
  <c r="A11" i="7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F9" i="6"/>
  <c r="D9" i="6"/>
  <c r="E9" i="6"/>
  <c r="C9" i="6"/>
  <c r="B9" i="6"/>
  <c r="A9" i="6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D9" i="5"/>
  <c r="E9" i="5"/>
  <c r="C9" i="5"/>
  <c r="B9" i="5"/>
  <c r="A9" i="5"/>
  <c r="A16" i="4"/>
  <c r="B16" i="4"/>
  <c r="C16" i="4"/>
  <c r="D16" i="4"/>
  <c r="E16" i="4"/>
  <c r="F16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7" i="4"/>
  <c r="B17" i="4"/>
  <c r="C17" i="4"/>
  <c r="D17" i="4"/>
  <c r="E17" i="4"/>
  <c r="F17" i="4"/>
  <c r="F11" i="4"/>
  <c r="D11" i="4"/>
  <c r="E11" i="4"/>
  <c r="C11" i="4"/>
  <c r="B11" i="4"/>
  <c r="A11" i="4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F10" i="3"/>
  <c r="E10" i="3"/>
  <c r="D10" i="3"/>
  <c r="C10" i="3"/>
  <c r="B10" i="3"/>
  <c r="A10" i="3"/>
  <c r="A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F12" i="2"/>
  <c r="E12" i="2"/>
  <c r="D12" i="2"/>
  <c r="C12" i="2"/>
  <c r="B12" i="2"/>
  <c r="A13" i="2"/>
  <c r="A14" i="2"/>
  <c r="A15" i="2"/>
  <c r="A16" i="2"/>
  <c r="A17" i="2"/>
  <c r="A18" i="2"/>
  <c r="A12" i="1"/>
  <c r="A13" i="1"/>
  <c r="A14" i="1"/>
  <c r="A15" i="1"/>
  <c r="A16" i="1"/>
  <c r="A17" i="1"/>
  <c r="A11" i="1"/>
</calcChain>
</file>

<file path=xl/sharedStrings.xml><?xml version="1.0" encoding="utf-8"?>
<sst xmlns="http://schemas.openxmlformats.org/spreadsheetml/2006/main" count="215" uniqueCount="88">
  <si>
    <t>WBS</t>
  </si>
  <si>
    <t>Bench
mark
Name</t>
  </si>
  <si>
    <t># sym
inputs</t>
  </si>
  <si>
    <t>mode</t>
  </si>
  <si>
    <t>run
time
(msec)</t>
  </si>
  <si>
    <t>#
exec.
paths</t>
  </si>
  <si>
    <t>#
solver
queries</t>
  </si>
  <si>
    <t>solver
time
(msec)</t>
  </si>
  <si>
    <t>#
inst.
reg.</t>
  </si>
  <si>
    <t>#
inst.
methods</t>
  </si>
  <si>
    <t>#
inst.</t>
  </si>
  <si>
    <t>static
analysis
time
(msec)</t>
  </si>
  <si>
    <t>#
exec.
paths</t>
  </si>
  <si>
    <t>#
instantiations</t>
  </si>
  <si>
    <t>Bench
mark
Name</t>
  </si>
  <si>
    <t># sym
inputs</t>
  </si>
  <si>
    <t>run
time
(msec)</t>
  </si>
  <si>
    <t>static
analysis
time
(msec)</t>
  </si>
  <si>
    <t>#
exec.
paths</t>
  </si>
  <si>
    <t>#
solver
queries</t>
  </si>
  <si>
    <t>solver
time
(msec)</t>
  </si>
  <si>
    <t>#
inst.
reg.</t>
  </si>
  <si>
    <t>#
inst.
methods</t>
  </si>
  <si>
    <t>#
inst.</t>
  </si>
  <si>
    <t>TCAS</t>
  </si>
  <si>
    <t>Bench
mark
Name</t>
  </si>
  <si>
    <t>run
time
(msec)</t>
  </si>
  <si>
    <t>#
solver
queries</t>
  </si>
  <si>
    <t>solver
time
(msec)</t>
  </si>
  <si>
    <t>Bench
mark
Name</t>
  </si>
  <si>
    <t># sym
inputs</t>
  </si>
  <si>
    <t>run
time
(msec)</t>
  </si>
  <si>
    <t>static
analysis
time
(msec)</t>
  </si>
  <si>
    <t>#
exec.
paths</t>
  </si>
  <si>
    <t>#
solver
queries</t>
  </si>
  <si>
    <t>solver
time
(msec)</t>
  </si>
  <si>
    <t>#
inst.
reg.</t>
  </si>
  <si>
    <t>#
inst.
methods</t>
  </si>
  <si>
    <t>#
inst.</t>
  </si>
  <si>
    <t>replace</t>
  </si>
  <si>
    <t>NanoXML</t>
  </si>
  <si>
    <t>Siena</t>
  </si>
  <si>
    <t>Schedule2</t>
  </si>
  <si>
    <t>Bench
mark
Name</t>
  </si>
  <si>
    <t># sym
inputs</t>
  </si>
  <si>
    <t>run
time
(msec)</t>
  </si>
  <si>
    <t>static
analysis
time
(msec)</t>
  </si>
  <si>
    <t>#
exec.
paths</t>
  </si>
  <si>
    <t>#
solver
queries</t>
  </si>
  <si>
    <t>solver
time
(msec)</t>
  </si>
  <si>
    <t>#
inst.
reg.</t>
  </si>
  <si>
    <t>#
inst.
methods</t>
  </si>
  <si>
    <t>#
inst.</t>
  </si>
  <si>
    <t>Bench
mark
Name</t>
  </si>
  <si>
    <t># sym
inputs</t>
  </si>
  <si>
    <t>run
time
(msec)</t>
  </si>
  <si>
    <t>static
analysis
time
(msec)</t>
  </si>
  <si>
    <t>#
exec.
paths</t>
  </si>
  <si>
    <t>#
solver
queries</t>
  </si>
  <si>
    <t>solver
time
(msec)</t>
  </si>
  <si>
    <t>#
inst.
reg.</t>
  </si>
  <si>
    <t>#
inst.
methods</t>
  </si>
  <si>
    <t>#
inst.</t>
  </si>
  <si>
    <t>PrintTokens2</t>
  </si>
  <si>
    <t>ApacheCLI</t>
  </si>
  <si>
    <t>Bench
mark
Name</t>
  </si>
  <si>
    <t># sym
inputs</t>
  </si>
  <si>
    <t>run
time
(msec)</t>
  </si>
  <si>
    <t>static
analysis
time
(msec)</t>
  </si>
  <si>
    <t>#
exec.
paths</t>
  </si>
  <si>
    <t>#
solver
queries</t>
  </si>
  <si>
    <t>solver
time
(msec)</t>
  </si>
  <si>
    <t>#
inst.
reg.</t>
  </si>
  <si>
    <t>#
inst.
methods</t>
  </si>
  <si>
    <t>#
inst.</t>
  </si>
  <si>
    <t>Bench
mark
Name</t>
  </si>
  <si>
    <t># sym
inputs</t>
  </si>
  <si>
    <t>run
time
(msec)</t>
  </si>
  <si>
    <t>static
analysis
time
(msec)</t>
  </si>
  <si>
    <t>#
exec.
paths</t>
  </si>
  <si>
    <t>#
solver
queries</t>
  </si>
  <si>
    <t>solver
time
(msec)</t>
  </si>
  <si>
    <t>#
inst.
reg.</t>
  </si>
  <si>
    <t>#
inst.
methods</t>
  </si>
  <si>
    <t>#
inst.</t>
  </si>
  <si>
    <t>6_1</t>
  </si>
  <si>
    <t>7_1</t>
  </si>
  <si>
    <t>MerArbiter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</si>
</sst>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WBS!$B$10</c:f>
              <c:strCache>
                <c:ptCount val="1"/>
                <c:pt idx="0">
                  <c:v>run_x000d_time_x000d_(msec)</c:v>
                </c:pt>
              </c:strCache>
            </c:strRef>
          </c:tx>
          <c:spPr>
            <a:pattFill prst="pct5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WBS!$A$11:$A$17</c:f>
              <c:strCache>
                <c:ptCount val="7"/>
                <c:pt idx="0">
                  <c:v>WBS-3-1</c:v>
                </c:pt>
                <c:pt idx="1">
                  <c:v>WBS-3-2</c:v>
                </c:pt>
                <c:pt idx="2">
                  <c:v>WBS-3-3</c:v>
                </c:pt>
                <c:pt idx="3">
                  <c:v>WBS-3-4</c:v>
                </c:pt>
                <c:pt idx="4">
                  <c:v>WBS-3-5</c:v>
                </c:pt>
                <c:pt idx="5">
                  <c:v>WBS-15-1</c:v>
                </c:pt>
                <c:pt idx="6">
                  <c:v>WBS-30-5</c:v>
                </c:pt>
              </c:strCache>
            </c:strRef>
          </c:cat>
          <c:val>
            <c:numRef>
              <c:f>WBS!$B$11:$B$17</c:f>
              <c:numCache>
                <c:formatCode>General</c:formatCode>
                <c:ptCount val="7"/>
                <c:pt idx="0">
                  <c:v>263.0</c:v>
                </c:pt>
                <c:pt idx="1">
                  <c:v>569.0</c:v>
                </c:pt>
                <c:pt idx="2">
                  <c:v>532.0</c:v>
                </c:pt>
                <c:pt idx="3">
                  <c:v>920.0</c:v>
                </c:pt>
                <c:pt idx="4">
                  <c:v>917.0</c:v>
                </c:pt>
                <c:pt idx="5">
                  <c:v>4.42766E6</c:v>
                </c:pt>
                <c:pt idx="6">
                  <c:v>57532.0</c:v>
                </c:pt>
              </c:numCache>
            </c:numRef>
          </c:val>
        </c:ser>
        <c:ser>
          <c:idx val="1"/>
          <c:order val="1"/>
          <c:tx>
            <c:strRef>
              <c:f>WBS!$C$10</c:f>
              <c:strCache>
                <c:ptCount val="1"/>
                <c:pt idx="0">
                  <c:v>#_x000d_exec._x000d_paths</c:v>
                </c:pt>
              </c:strCache>
            </c:strRef>
          </c:tx>
          <c:spPr>
            <a:pattFill prst="ltDnDiag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WBS!$A$11:$A$17</c:f>
              <c:strCache>
                <c:ptCount val="7"/>
                <c:pt idx="0">
                  <c:v>WBS-3-1</c:v>
                </c:pt>
                <c:pt idx="1">
                  <c:v>WBS-3-2</c:v>
                </c:pt>
                <c:pt idx="2">
                  <c:v>WBS-3-3</c:v>
                </c:pt>
                <c:pt idx="3">
                  <c:v>WBS-3-4</c:v>
                </c:pt>
                <c:pt idx="4">
                  <c:v>WBS-3-5</c:v>
                </c:pt>
                <c:pt idx="5">
                  <c:v>WBS-15-1</c:v>
                </c:pt>
                <c:pt idx="6">
                  <c:v>WBS-30-5</c:v>
                </c:pt>
              </c:strCache>
            </c:strRef>
          </c:cat>
          <c:val>
            <c:numRef>
              <c:f>WBS!$C$11:$C$17</c:f>
              <c:numCache>
                <c:formatCode>General</c:formatCode>
                <c:ptCount val="7"/>
                <c:pt idx="0">
                  <c:v>24.0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7.962624E6</c:v>
                </c:pt>
                <c:pt idx="6">
                  <c:v>1.0</c:v>
                </c:pt>
              </c:numCache>
            </c:numRef>
          </c:val>
        </c:ser>
        <c:ser>
          <c:idx val="2"/>
          <c:order val="2"/>
          <c:tx>
            <c:strRef>
              <c:f>WBS!$D$10</c:f>
              <c:strCache>
                <c:ptCount val="1"/>
                <c:pt idx="0">
                  <c:v>#_x000d_solver_x000d_queries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WBS!$A$11:$A$17</c:f>
              <c:strCache>
                <c:ptCount val="7"/>
                <c:pt idx="0">
                  <c:v>WBS-3-1</c:v>
                </c:pt>
                <c:pt idx="1">
                  <c:v>WBS-3-2</c:v>
                </c:pt>
                <c:pt idx="2">
                  <c:v>WBS-3-3</c:v>
                </c:pt>
                <c:pt idx="3">
                  <c:v>WBS-3-4</c:v>
                </c:pt>
                <c:pt idx="4">
                  <c:v>WBS-3-5</c:v>
                </c:pt>
                <c:pt idx="5">
                  <c:v>WBS-15-1</c:v>
                </c:pt>
                <c:pt idx="6">
                  <c:v>WBS-30-5</c:v>
                </c:pt>
              </c:strCache>
            </c:strRef>
          </c:cat>
          <c:val>
            <c:numRef>
              <c:f>WBS!$D$11:$D$17</c:f>
              <c:numCache>
                <c:formatCode>General</c:formatCode>
                <c:ptCount val="7"/>
                <c:pt idx="0">
                  <c:v>46.0</c:v>
                </c:pt>
                <c:pt idx="1">
                  <c:v>0.0</c:v>
                </c:pt>
                <c:pt idx="2">
                  <c:v>0.0</c:v>
                </c:pt>
                <c:pt idx="3">
                  <c:v>12.0</c:v>
                </c:pt>
                <c:pt idx="4">
                  <c:v>12.0</c:v>
                </c:pt>
                <c:pt idx="5">
                  <c:v>1.5925246E7</c:v>
                </c:pt>
                <c:pt idx="6">
                  <c:v>280.0</c:v>
                </c:pt>
              </c:numCache>
            </c:numRef>
          </c:val>
        </c:ser>
        <c:ser>
          <c:idx val="3"/>
          <c:order val="3"/>
          <c:tx>
            <c:strRef>
              <c:f>WBS!$E$10</c:f>
              <c:strCache>
                <c:ptCount val="1"/>
                <c:pt idx="0">
                  <c:v>solver_x000d_time_x000d_(msec)</c:v>
                </c:pt>
              </c:strCache>
            </c:strRef>
          </c:tx>
          <c:spPr>
            <a:pattFill prst="pct40">
              <a:fgClr>
                <a:schemeClr val="bg1"/>
              </a:fgClr>
              <a:bgClr>
                <a:schemeClr val="tx1"/>
              </a:bgClr>
            </a:pattFill>
          </c:spPr>
          <c:invertIfNegative val="0"/>
          <c:cat>
            <c:strRef>
              <c:f>WBS!$A$11:$A$17</c:f>
              <c:strCache>
                <c:ptCount val="7"/>
                <c:pt idx="0">
                  <c:v>WBS-3-1</c:v>
                </c:pt>
                <c:pt idx="1">
                  <c:v>WBS-3-2</c:v>
                </c:pt>
                <c:pt idx="2">
                  <c:v>WBS-3-3</c:v>
                </c:pt>
                <c:pt idx="3">
                  <c:v>WBS-3-4</c:v>
                </c:pt>
                <c:pt idx="4">
                  <c:v>WBS-3-5</c:v>
                </c:pt>
                <c:pt idx="5">
                  <c:v>WBS-15-1</c:v>
                </c:pt>
                <c:pt idx="6">
                  <c:v>WBS-30-5</c:v>
                </c:pt>
              </c:strCache>
            </c:strRef>
          </c:cat>
          <c:val>
            <c:numRef>
              <c:f>WBS!$E$11:$E$17</c:f>
              <c:numCache>
                <c:formatCode>General</c:formatCode>
                <c:ptCount val="7"/>
                <c:pt idx="0">
                  <c:v>21.0</c:v>
                </c:pt>
                <c:pt idx="1">
                  <c:v>0.0</c:v>
                </c:pt>
                <c:pt idx="2">
                  <c:v>0.0</c:v>
                </c:pt>
                <c:pt idx="3">
                  <c:v>328.0</c:v>
                </c:pt>
                <c:pt idx="4">
                  <c:v>311.0</c:v>
                </c:pt>
                <c:pt idx="5">
                  <c:v>3.121444E6</c:v>
                </c:pt>
                <c:pt idx="6">
                  <c:v>54072.0</c:v>
                </c:pt>
              </c:numCache>
            </c:numRef>
          </c:val>
        </c:ser>
        <c:ser>
          <c:idx val="4"/>
          <c:order val="4"/>
          <c:tx>
            <c:strRef>
              <c:f>WBS!$F$10</c:f>
              <c:strCache>
                <c:ptCount val="1"/>
                <c:pt idx="0">
                  <c:v>#_x000d_instantiations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WBS!$A$11:$A$17</c:f>
              <c:strCache>
                <c:ptCount val="7"/>
                <c:pt idx="0">
                  <c:v>WBS-3-1</c:v>
                </c:pt>
                <c:pt idx="1">
                  <c:v>WBS-3-2</c:v>
                </c:pt>
                <c:pt idx="2">
                  <c:v>WBS-3-3</c:v>
                </c:pt>
                <c:pt idx="3">
                  <c:v>WBS-3-4</c:v>
                </c:pt>
                <c:pt idx="4">
                  <c:v>WBS-3-5</c:v>
                </c:pt>
                <c:pt idx="5">
                  <c:v>WBS-15-1</c:v>
                </c:pt>
                <c:pt idx="6">
                  <c:v>WBS-30-5</c:v>
                </c:pt>
              </c:strCache>
            </c:strRef>
          </c:cat>
          <c:val>
            <c:numRef>
              <c:f>WBS!$F$11:$F$17</c:f>
              <c:numCache>
                <c:formatCode>General</c:formatCode>
                <c:ptCount val="7"/>
                <c:pt idx="0">
                  <c:v>0.0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0.0</c:v>
                </c:pt>
                <c:pt idx="6">
                  <c:v>140.0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002184"/>
        <c:axId val="-2114103704"/>
      </c:barChart>
      <c:catAx>
        <c:axId val="-211400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103704"/>
        <c:crosses val="autoZero"/>
        <c:auto val="1"/>
        <c:lblAlgn val="ctr"/>
        <c:lblOffset val="100"/>
        <c:noMultiLvlLbl val="0"/>
      </c:catAx>
      <c:valAx>
        <c:axId val="-2114103704"/>
        <c:scaling>
          <c:logBase val="10.0"/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-21140021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TCAS!$B$11</c:f>
              <c:strCache>
                <c:ptCount val="1"/>
                <c:pt idx="0">
                  <c:v>run_x000d_time_x000d_(msec)</c:v>
                </c:pt>
              </c:strCache>
            </c:strRef>
          </c:tx>
          <c:spPr>
            <a:pattFill prst="pct5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TCAS!$A$12:$A$18</c:f>
              <c:strCache>
                <c:ptCount val="7"/>
                <c:pt idx="0">
                  <c:v>TCAS-12-1</c:v>
                </c:pt>
                <c:pt idx="1">
                  <c:v>TCAS-12-2</c:v>
                </c:pt>
                <c:pt idx="2">
                  <c:v>TCAS-12-3</c:v>
                </c:pt>
                <c:pt idx="3">
                  <c:v>TCAS-12-4</c:v>
                </c:pt>
                <c:pt idx="4">
                  <c:v>TCAS-12-5</c:v>
                </c:pt>
                <c:pt idx="5">
                  <c:v>TCAS-24-1</c:v>
                </c:pt>
                <c:pt idx="6">
                  <c:v>TCAS-120-5</c:v>
                </c:pt>
              </c:strCache>
            </c:strRef>
          </c:cat>
          <c:val>
            <c:numRef>
              <c:f>TCAS!$B$12:$B$18</c:f>
              <c:numCache>
                <c:formatCode>General</c:formatCode>
                <c:ptCount val="7"/>
                <c:pt idx="0">
                  <c:v>2656.0</c:v>
                </c:pt>
                <c:pt idx="1">
                  <c:v>3648.0</c:v>
                </c:pt>
                <c:pt idx="2">
                  <c:v>1326.0</c:v>
                </c:pt>
                <c:pt idx="3">
                  <c:v>1674.0</c:v>
                </c:pt>
                <c:pt idx="4">
                  <c:v>1357.0</c:v>
                </c:pt>
                <c:pt idx="5">
                  <c:v>353066.0</c:v>
                </c:pt>
                <c:pt idx="6">
                  <c:v>3853.0</c:v>
                </c:pt>
              </c:numCache>
            </c:numRef>
          </c:val>
        </c:ser>
        <c:ser>
          <c:idx val="1"/>
          <c:order val="1"/>
          <c:tx>
            <c:strRef>
              <c:f>TCAS!$C$11</c:f>
              <c:strCache>
                <c:ptCount val="1"/>
                <c:pt idx="0">
                  <c:v>#_x000d_exec._x000d_paths</c:v>
                </c:pt>
              </c:strCache>
            </c:strRef>
          </c:tx>
          <c:spPr>
            <a:pattFill prst="ltDnDiag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TCAS!$A$12:$A$18</c:f>
              <c:strCache>
                <c:ptCount val="7"/>
                <c:pt idx="0">
                  <c:v>TCAS-12-1</c:v>
                </c:pt>
                <c:pt idx="1">
                  <c:v>TCAS-12-2</c:v>
                </c:pt>
                <c:pt idx="2">
                  <c:v>TCAS-12-3</c:v>
                </c:pt>
                <c:pt idx="3">
                  <c:v>TCAS-12-4</c:v>
                </c:pt>
                <c:pt idx="4">
                  <c:v>TCAS-12-5</c:v>
                </c:pt>
                <c:pt idx="5">
                  <c:v>TCAS-24-1</c:v>
                </c:pt>
                <c:pt idx="6">
                  <c:v>TCAS-120-5</c:v>
                </c:pt>
              </c:strCache>
            </c:strRef>
          </c:cat>
          <c:val>
            <c:numRef>
              <c:f>TCAS!$C$12:$C$18</c:f>
              <c:numCache>
                <c:formatCode>General</c:formatCode>
                <c:ptCount val="7"/>
                <c:pt idx="0">
                  <c:v>198.0</c:v>
                </c:pt>
                <c:pt idx="1">
                  <c:v>98.0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39204.0</c:v>
                </c:pt>
                <c:pt idx="6">
                  <c:v>1.0</c:v>
                </c:pt>
              </c:numCache>
            </c:numRef>
          </c:val>
        </c:ser>
        <c:ser>
          <c:idx val="2"/>
          <c:order val="2"/>
          <c:tx>
            <c:strRef>
              <c:f>TCAS!$D$11</c:f>
              <c:strCache>
                <c:ptCount val="1"/>
                <c:pt idx="0">
                  <c:v>#_x000d_solver_x000d_queries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TCAS!$A$12:$A$18</c:f>
              <c:strCache>
                <c:ptCount val="7"/>
                <c:pt idx="0">
                  <c:v>TCAS-12-1</c:v>
                </c:pt>
                <c:pt idx="1">
                  <c:v>TCAS-12-2</c:v>
                </c:pt>
                <c:pt idx="2">
                  <c:v>TCAS-12-3</c:v>
                </c:pt>
                <c:pt idx="3">
                  <c:v>TCAS-12-4</c:v>
                </c:pt>
                <c:pt idx="4">
                  <c:v>TCAS-12-5</c:v>
                </c:pt>
                <c:pt idx="5">
                  <c:v>TCAS-24-1</c:v>
                </c:pt>
                <c:pt idx="6">
                  <c:v>TCAS-120-5</c:v>
                </c:pt>
              </c:strCache>
            </c:strRef>
          </c:cat>
          <c:val>
            <c:numRef>
              <c:f>TCAS!$D$12:$D$18</c:f>
              <c:numCache>
                <c:formatCode>General</c:formatCode>
                <c:ptCount val="7"/>
                <c:pt idx="0">
                  <c:v>2338.0</c:v>
                </c:pt>
                <c:pt idx="1">
                  <c:v>1098.0</c:v>
                </c:pt>
                <c:pt idx="2">
                  <c:v>0.0</c:v>
                </c:pt>
                <c:pt idx="3">
                  <c:v>8.0</c:v>
                </c:pt>
                <c:pt idx="4">
                  <c:v>8.0</c:v>
                </c:pt>
                <c:pt idx="5">
                  <c:v>465262.0</c:v>
                </c:pt>
                <c:pt idx="6">
                  <c:v>80.0</c:v>
                </c:pt>
              </c:numCache>
            </c:numRef>
          </c:val>
        </c:ser>
        <c:ser>
          <c:idx val="3"/>
          <c:order val="3"/>
          <c:tx>
            <c:strRef>
              <c:f>TCAS!$E$11</c:f>
              <c:strCache>
                <c:ptCount val="1"/>
                <c:pt idx="0">
                  <c:v>solver_x000d_time_x000d_(msec)</c:v>
                </c:pt>
              </c:strCache>
            </c:strRef>
          </c:tx>
          <c:spPr>
            <a:pattFill prst="pct40">
              <a:fgClr>
                <a:schemeClr val="bg1"/>
              </a:fgClr>
              <a:bgClr>
                <a:schemeClr val="tx1"/>
              </a:bgClr>
            </a:pattFill>
          </c:spPr>
          <c:invertIfNegative val="0"/>
          <c:cat>
            <c:strRef>
              <c:f>TCAS!$A$12:$A$18</c:f>
              <c:strCache>
                <c:ptCount val="7"/>
                <c:pt idx="0">
                  <c:v>TCAS-12-1</c:v>
                </c:pt>
                <c:pt idx="1">
                  <c:v>TCAS-12-2</c:v>
                </c:pt>
                <c:pt idx="2">
                  <c:v>TCAS-12-3</c:v>
                </c:pt>
                <c:pt idx="3">
                  <c:v>TCAS-12-4</c:v>
                </c:pt>
                <c:pt idx="4">
                  <c:v>TCAS-12-5</c:v>
                </c:pt>
                <c:pt idx="5">
                  <c:v>TCAS-24-1</c:v>
                </c:pt>
                <c:pt idx="6">
                  <c:v>TCAS-120-5</c:v>
                </c:pt>
              </c:strCache>
            </c:strRef>
          </c:cat>
          <c:val>
            <c:numRef>
              <c:f>TCAS!$E$12:$E$18</c:f>
              <c:numCache>
                <c:formatCode>General</c:formatCode>
                <c:ptCount val="7"/>
                <c:pt idx="0">
                  <c:v>1509.0</c:v>
                </c:pt>
                <c:pt idx="1">
                  <c:v>862.0</c:v>
                </c:pt>
                <c:pt idx="2">
                  <c:v>0.0</c:v>
                </c:pt>
                <c:pt idx="3">
                  <c:v>75.0</c:v>
                </c:pt>
                <c:pt idx="4">
                  <c:v>114.0</c:v>
                </c:pt>
                <c:pt idx="5">
                  <c:v>296228.0</c:v>
                </c:pt>
                <c:pt idx="6">
                  <c:v>2212.0</c:v>
                </c:pt>
              </c:numCache>
            </c:numRef>
          </c:val>
        </c:ser>
        <c:ser>
          <c:idx val="4"/>
          <c:order val="4"/>
          <c:tx>
            <c:strRef>
              <c:f>TCAS!$F$11</c:f>
              <c:strCache>
                <c:ptCount val="1"/>
                <c:pt idx="0">
                  <c:v>#_x000d_instantiations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TCAS!$A$12:$A$18</c:f>
              <c:strCache>
                <c:ptCount val="7"/>
                <c:pt idx="0">
                  <c:v>TCAS-12-1</c:v>
                </c:pt>
                <c:pt idx="1">
                  <c:v>TCAS-12-2</c:v>
                </c:pt>
                <c:pt idx="2">
                  <c:v>TCAS-12-3</c:v>
                </c:pt>
                <c:pt idx="3">
                  <c:v>TCAS-12-4</c:v>
                </c:pt>
                <c:pt idx="4">
                  <c:v>TCAS-12-5</c:v>
                </c:pt>
                <c:pt idx="5">
                  <c:v>TCAS-24-1</c:v>
                </c:pt>
                <c:pt idx="6">
                  <c:v>TCAS-120-5</c:v>
                </c:pt>
              </c:strCache>
            </c:strRef>
          </c:cat>
          <c:val>
            <c:numRef>
              <c:f>TCAS!$F$12:$F$18</c:f>
              <c:numCache>
                <c:formatCode>General</c:formatCode>
                <c:ptCount val="7"/>
                <c:pt idx="0">
                  <c:v>0.0</c:v>
                </c:pt>
                <c:pt idx="1">
                  <c:v>361.0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0.0</c:v>
                </c:pt>
                <c:pt idx="6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935640"/>
        <c:axId val="-2106039720"/>
      </c:barChart>
      <c:catAx>
        <c:axId val="-211693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039720"/>
        <c:crosses val="autoZero"/>
        <c:auto val="1"/>
        <c:lblAlgn val="ctr"/>
        <c:lblOffset val="100"/>
        <c:noMultiLvlLbl val="0"/>
      </c:catAx>
      <c:valAx>
        <c:axId val="-2106039720"/>
        <c:scaling>
          <c:logBase val="10.0"/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-211693564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replace!$B$9</c:f>
              <c:strCache>
                <c:ptCount val="1"/>
                <c:pt idx="0">
                  <c:v>run_x000d_time_x000d_(msec)</c:v>
                </c:pt>
              </c:strCache>
            </c:strRef>
          </c:tx>
          <c:spPr>
            <a:pattFill prst="pct5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replace!$A$10:$A$14</c:f>
              <c:strCache>
                <c:ptCount val="5"/>
                <c:pt idx="0">
                  <c:v>replace-11-1</c:v>
                </c:pt>
                <c:pt idx="1">
                  <c:v>replace-11-2</c:v>
                </c:pt>
                <c:pt idx="2">
                  <c:v>replace-11-3</c:v>
                </c:pt>
                <c:pt idx="3">
                  <c:v>replace-11-4</c:v>
                </c:pt>
                <c:pt idx="4">
                  <c:v>replace-11-5</c:v>
                </c:pt>
              </c:strCache>
            </c:strRef>
          </c:cat>
          <c:val>
            <c:numRef>
              <c:f>replace!$B$10:$B$14</c:f>
              <c:numCache>
                <c:formatCode>General</c:formatCode>
                <c:ptCount val="5"/>
                <c:pt idx="0">
                  <c:v>1.241296E6</c:v>
                </c:pt>
                <c:pt idx="1">
                  <c:v>1.080048E6</c:v>
                </c:pt>
                <c:pt idx="2">
                  <c:v>1.622018E6</c:v>
                </c:pt>
                <c:pt idx="3">
                  <c:v>7.027542E6</c:v>
                </c:pt>
                <c:pt idx="4">
                  <c:v>8.529211E6</c:v>
                </c:pt>
              </c:numCache>
            </c:numRef>
          </c:val>
        </c:ser>
        <c:ser>
          <c:idx val="1"/>
          <c:order val="1"/>
          <c:tx>
            <c:strRef>
              <c:f>replace!$C$9</c:f>
              <c:strCache>
                <c:ptCount val="1"/>
                <c:pt idx="0">
                  <c:v>#_x000d_exec._x000d_paths</c:v>
                </c:pt>
              </c:strCache>
            </c:strRef>
          </c:tx>
          <c:spPr>
            <a:pattFill prst="ltDnDiag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replace!$A$10:$A$14</c:f>
              <c:strCache>
                <c:ptCount val="5"/>
                <c:pt idx="0">
                  <c:v>replace-11-1</c:v>
                </c:pt>
                <c:pt idx="1">
                  <c:v>replace-11-2</c:v>
                </c:pt>
                <c:pt idx="2">
                  <c:v>replace-11-3</c:v>
                </c:pt>
                <c:pt idx="3">
                  <c:v>replace-11-4</c:v>
                </c:pt>
                <c:pt idx="4">
                  <c:v>replace-11-5</c:v>
                </c:pt>
              </c:strCache>
            </c:strRef>
          </c:cat>
          <c:val>
            <c:numRef>
              <c:f>replace!$C$10:$C$14</c:f>
              <c:numCache>
                <c:formatCode>General</c:formatCode>
                <c:ptCount val="5"/>
                <c:pt idx="0">
                  <c:v>757261.0</c:v>
                </c:pt>
                <c:pt idx="1">
                  <c:v>477315.0</c:v>
                </c:pt>
                <c:pt idx="2">
                  <c:v>681673.0</c:v>
                </c:pt>
                <c:pt idx="3">
                  <c:v>82320.0</c:v>
                </c:pt>
                <c:pt idx="4">
                  <c:v>82320.0</c:v>
                </c:pt>
              </c:numCache>
            </c:numRef>
          </c:val>
        </c:ser>
        <c:ser>
          <c:idx val="2"/>
          <c:order val="2"/>
          <c:tx>
            <c:strRef>
              <c:f>replace!$D$9</c:f>
              <c:strCache>
                <c:ptCount val="1"/>
                <c:pt idx="0">
                  <c:v>#_x000d_solver_x000d_queries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replace!$A$10:$A$14</c:f>
              <c:strCache>
                <c:ptCount val="5"/>
                <c:pt idx="0">
                  <c:v>replace-11-1</c:v>
                </c:pt>
                <c:pt idx="1">
                  <c:v>replace-11-2</c:v>
                </c:pt>
                <c:pt idx="2">
                  <c:v>replace-11-3</c:v>
                </c:pt>
                <c:pt idx="3">
                  <c:v>replace-11-4</c:v>
                </c:pt>
                <c:pt idx="4">
                  <c:v>replace-11-5</c:v>
                </c:pt>
              </c:strCache>
            </c:strRef>
          </c:cat>
          <c:val>
            <c:numRef>
              <c:f>replace!$D$10:$D$14</c:f>
              <c:numCache>
                <c:formatCode>General</c:formatCode>
                <c:ptCount val="5"/>
                <c:pt idx="0">
                  <c:v>4.317642E6</c:v>
                </c:pt>
                <c:pt idx="1">
                  <c:v>3.12575E6</c:v>
                </c:pt>
                <c:pt idx="2">
                  <c:v>4.62356E6</c:v>
                </c:pt>
                <c:pt idx="3">
                  <c:v>3.757873E6</c:v>
                </c:pt>
                <c:pt idx="4">
                  <c:v>3.904498E6</c:v>
                </c:pt>
              </c:numCache>
            </c:numRef>
          </c:val>
        </c:ser>
        <c:ser>
          <c:idx val="3"/>
          <c:order val="3"/>
          <c:tx>
            <c:strRef>
              <c:f>replace!$E$9</c:f>
              <c:strCache>
                <c:ptCount val="1"/>
                <c:pt idx="0">
                  <c:v>solver_x000d_time_x000d_(msec)</c:v>
                </c:pt>
              </c:strCache>
            </c:strRef>
          </c:tx>
          <c:spPr>
            <a:pattFill prst="pct40">
              <a:fgClr>
                <a:schemeClr val="bg1"/>
              </a:fgClr>
              <a:bgClr>
                <a:schemeClr val="tx1"/>
              </a:bgClr>
            </a:pattFill>
          </c:spPr>
          <c:invertIfNegative val="0"/>
          <c:cat>
            <c:strRef>
              <c:f>replace!$A$10:$A$14</c:f>
              <c:strCache>
                <c:ptCount val="5"/>
                <c:pt idx="0">
                  <c:v>replace-11-1</c:v>
                </c:pt>
                <c:pt idx="1">
                  <c:v>replace-11-2</c:v>
                </c:pt>
                <c:pt idx="2">
                  <c:v>replace-11-3</c:v>
                </c:pt>
                <c:pt idx="3">
                  <c:v>replace-11-4</c:v>
                </c:pt>
                <c:pt idx="4">
                  <c:v>replace-11-5</c:v>
                </c:pt>
              </c:strCache>
            </c:strRef>
          </c:cat>
          <c:val>
            <c:numRef>
              <c:f>replace!$E$10:$E$14</c:f>
              <c:numCache>
                <c:formatCode>General</c:formatCode>
                <c:ptCount val="5"/>
                <c:pt idx="0">
                  <c:v>818462.0</c:v>
                </c:pt>
                <c:pt idx="1">
                  <c:v>667165.0</c:v>
                </c:pt>
                <c:pt idx="2">
                  <c:v>1.030076E6</c:v>
                </c:pt>
                <c:pt idx="3">
                  <c:v>5.338884E6</c:v>
                </c:pt>
                <c:pt idx="4">
                  <c:v>6.340147E6</c:v>
                </c:pt>
              </c:numCache>
            </c:numRef>
          </c:val>
        </c:ser>
        <c:ser>
          <c:idx val="4"/>
          <c:order val="4"/>
          <c:tx>
            <c:strRef>
              <c:f>replace!$F$9</c:f>
              <c:strCache>
                <c:ptCount val="1"/>
                <c:pt idx="0">
                  <c:v>#_x000d_instantiations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replace!$A$10:$A$14</c:f>
              <c:strCache>
                <c:ptCount val="5"/>
                <c:pt idx="0">
                  <c:v>replace-11-1</c:v>
                </c:pt>
                <c:pt idx="1">
                  <c:v>replace-11-2</c:v>
                </c:pt>
                <c:pt idx="2">
                  <c:v>replace-11-3</c:v>
                </c:pt>
                <c:pt idx="3">
                  <c:v>replace-11-4</c:v>
                </c:pt>
                <c:pt idx="4">
                  <c:v>replace-11-5</c:v>
                </c:pt>
              </c:strCache>
            </c:strRef>
          </c:cat>
          <c:val>
            <c:numRef>
              <c:f>replace!$F$10:$F$14</c:f>
              <c:numCache>
                <c:formatCode>General</c:formatCode>
                <c:ptCount val="5"/>
                <c:pt idx="0">
                  <c:v>0.0</c:v>
                </c:pt>
                <c:pt idx="1">
                  <c:v>51069.0</c:v>
                </c:pt>
                <c:pt idx="2">
                  <c:v>53938.0</c:v>
                </c:pt>
                <c:pt idx="3">
                  <c:v>139813.0</c:v>
                </c:pt>
                <c:pt idx="4">
                  <c:v>286767.0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823096"/>
        <c:axId val="-2108932792"/>
      </c:barChart>
      <c:catAx>
        <c:axId val="-208582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32792"/>
        <c:crosses val="autoZero"/>
        <c:auto val="1"/>
        <c:lblAlgn val="ctr"/>
        <c:lblOffset val="100"/>
        <c:noMultiLvlLbl val="0"/>
      </c:catAx>
      <c:valAx>
        <c:axId val="-2108932792"/>
        <c:scaling>
          <c:logBase val="10.0"/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-20858230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NanoXML!$B$10</c:f>
              <c:strCache>
                <c:ptCount val="1"/>
                <c:pt idx="0">
                  <c:v>run_x000d_time_x000d_(msec)</c:v>
                </c:pt>
              </c:strCache>
            </c:strRef>
          </c:tx>
          <c:spPr>
            <a:pattFill prst="pct5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NanoXML!$A$11:$A$17</c:f>
              <c:strCache>
                <c:ptCount val="7"/>
                <c:pt idx="0">
                  <c:v>NanoXML-7-1</c:v>
                </c:pt>
                <c:pt idx="1">
                  <c:v>NanoXML-7-2</c:v>
                </c:pt>
                <c:pt idx="2">
                  <c:v>NanoXML-7-3</c:v>
                </c:pt>
                <c:pt idx="3">
                  <c:v>NanoXML-7-4</c:v>
                </c:pt>
                <c:pt idx="4">
                  <c:v>NanoXML-7-5</c:v>
                </c:pt>
                <c:pt idx="5">
                  <c:v>NanoXML-8-1</c:v>
                </c:pt>
                <c:pt idx="6">
                  <c:v>NanoXML-8-5</c:v>
                </c:pt>
              </c:strCache>
            </c:strRef>
          </c:cat>
          <c:val>
            <c:numRef>
              <c:f>NanoXML!$B$11:$B$17</c:f>
              <c:numCache>
                <c:formatCode>General</c:formatCode>
                <c:ptCount val="7"/>
                <c:pt idx="0">
                  <c:v>4.408426E6</c:v>
                </c:pt>
                <c:pt idx="1">
                  <c:v>5.027498E6</c:v>
                </c:pt>
                <c:pt idx="2">
                  <c:v>5.021002E6</c:v>
                </c:pt>
                <c:pt idx="3">
                  <c:v>1.7852489E7</c:v>
                </c:pt>
                <c:pt idx="4">
                  <c:v>2.66357E6</c:v>
                </c:pt>
                <c:pt idx="5">
                  <c:v>4.32E7</c:v>
                </c:pt>
                <c:pt idx="6">
                  <c:v>2.6365485E7</c:v>
                </c:pt>
              </c:numCache>
            </c:numRef>
          </c:val>
        </c:ser>
        <c:ser>
          <c:idx val="1"/>
          <c:order val="1"/>
          <c:tx>
            <c:strRef>
              <c:f>NanoXML!$C$10</c:f>
              <c:strCache>
                <c:ptCount val="1"/>
                <c:pt idx="0">
                  <c:v>#_x000d_exec._x000d_paths</c:v>
                </c:pt>
              </c:strCache>
            </c:strRef>
          </c:tx>
          <c:spPr>
            <a:pattFill prst="ltDnDiag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NanoXML!$A$11:$A$17</c:f>
              <c:strCache>
                <c:ptCount val="7"/>
                <c:pt idx="0">
                  <c:v>NanoXML-7-1</c:v>
                </c:pt>
                <c:pt idx="1">
                  <c:v>NanoXML-7-2</c:v>
                </c:pt>
                <c:pt idx="2">
                  <c:v>NanoXML-7-3</c:v>
                </c:pt>
                <c:pt idx="3">
                  <c:v>NanoXML-7-4</c:v>
                </c:pt>
                <c:pt idx="4">
                  <c:v>NanoXML-7-5</c:v>
                </c:pt>
                <c:pt idx="5">
                  <c:v>NanoXML-8-1</c:v>
                </c:pt>
                <c:pt idx="6">
                  <c:v>NanoXML-8-5</c:v>
                </c:pt>
              </c:strCache>
            </c:strRef>
          </c:cat>
          <c:val>
            <c:numRef>
              <c:f>NanoXML!$C$11:$C$17</c:f>
              <c:numCache>
                <c:formatCode>General</c:formatCode>
                <c:ptCount val="7"/>
                <c:pt idx="0">
                  <c:v>3.606607E6</c:v>
                </c:pt>
                <c:pt idx="1">
                  <c:v>3.606476E6</c:v>
                </c:pt>
                <c:pt idx="2">
                  <c:v>3.606476E6</c:v>
                </c:pt>
                <c:pt idx="3">
                  <c:v>3.59998E6</c:v>
                </c:pt>
                <c:pt idx="4">
                  <c:v>553917.0</c:v>
                </c:pt>
                <c:pt idx="5">
                  <c:v>3.1835683E7</c:v>
                </c:pt>
                <c:pt idx="6">
                  <c:v>3.64283E6</c:v>
                </c:pt>
              </c:numCache>
            </c:numRef>
          </c:val>
        </c:ser>
        <c:ser>
          <c:idx val="2"/>
          <c:order val="2"/>
          <c:tx>
            <c:strRef>
              <c:f>NanoXML!$D$10</c:f>
              <c:strCache>
                <c:ptCount val="1"/>
                <c:pt idx="0">
                  <c:v>#_x000d_solver_x000d_queries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NanoXML!$A$11:$A$17</c:f>
              <c:strCache>
                <c:ptCount val="7"/>
                <c:pt idx="0">
                  <c:v>NanoXML-7-1</c:v>
                </c:pt>
                <c:pt idx="1">
                  <c:v>NanoXML-7-2</c:v>
                </c:pt>
                <c:pt idx="2">
                  <c:v>NanoXML-7-3</c:v>
                </c:pt>
                <c:pt idx="3">
                  <c:v>NanoXML-7-4</c:v>
                </c:pt>
                <c:pt idx="4">
                  <c:v>NanoXML-7-5</c:v>
                </c:pt>
                <c:pt idx="5">
                  <c:v>NanoXML-8-1</c:v>
                </c:pt>
                <c:pt idx="6">
                  <c:v>NanoXML-8-5</c:v>
                </c:pt>
              </c:strCache>
            </c:strRef>
          </c:cat>
          <c:val>
            <c:numRef>
              <c:f>NanoXML!$D$11:$D$17</c:f>
              <c:numCache>
                <c:formatCode>General</c:formatCode>
                <c:ptCount val="7"/>
                <c:pt idx="0">
                  <c:v>8.318716E6</c:v>
                </c:pt>
                <c:pt idx="1">
                  <c:v>8.318577E6</c:v>
                </c:pt>
                <c:pt idx="2">
                  <c:v>8.318577E6</c:v>
                </c:pt>
                <c:pt idx="3">
                  <c:v>9.292835E6</c:v>
                </c:pt>
                <c:pt idx="4">
                  <c:v>1.680328E6</c:v>
                </c:pt>
                <c:pt idx="5">
                  <c:v>7.29543E7</c:v>
                </c:pt>
                <c:pt idx="6">
                  <c:v>1.1024807E7</c:v>
                </c:pt>
              </c:numCache>
            </c:numRef>
          </c:val>
        </c:ser>
        <c:ser>
          <c:idx val="3"/>
          <c:order val="3"/>
          <c:tx>
            <c:strRef>
              <c:f>NanoXML!$E$10</c:f>
              <c:strCache>
                <c:ptCount val="1"/>
                <c:pt idx="0">
                  <c:v>solver_x000d_time_x000d_(msec)</c:v>
                </c:pt>
              </c:strCache>
            </c:strRef>
          </c:tx>
          <c:spPr>
            <a:pattFill prst="pct40">
              <a:fgClr>
                <a:schemeClr val="bg1"/>
              </a:fgClr>
              <a:bgClr>
                <a:schemeClr val="tx1"/>
              </a:bgClr>
            </a:pattFill>
          </c:spPr>
          <c:invertIfNegative val="0"/>
          <c:cat>
            <c:strRef>
              <c:f>NanoXML!$A$11:$A$17</c:f>
              <c:strCache>
                <c:ptCount val="7"/>
                <c:pt idx="0">
                  <c:v>NanoXML-7-1</c:v>
                </c:pt>
                <c:pt idx="1">
                  <c:v>NanoXML-7-2</c:v>
                </c:pt>
                <c:pt idx="2">
                  <c:v>NanoXML-7-3</c:v>
                </c:pt>
                <c:pt idx="3">
                  <c:v>NanoXML-7-4</c:v>
                </c:pt>
                <c:pt idx="4">
                  <c:v>NanoXML-7-5</c:v>
                </c:pt>
                <c:pt idx="5">
                  <c:v>NanoXML-8-1</c:v>
                </c:pt>
                <c:pt idx="6">
                  <c:v>NanoXML-8-5</c:v>
                </c:pt>
              </c:strCache>
            </c:strRef>
          </c:cat>
          <c:val>
            <c:numRef>
              <c:f>NanoXML!$E$11:$E$17</c:f>
              <c:numCache>
                <c:formatCode>General</c:formatCode>
                <c:ptCount val="7"/>
                <c:pt idx="0">
                  <c:v>2.195506E6</c:v>
                </c:pt>
                <c:pt idx="1">
                  <c:v>2.35193E6</c:v>
                </c:pt>
                <c:pt idx="2">
                  <c:v>2.336583E6</c:v>
                </c:pt>
                <c:pt idx="3">
                  <c:v>1.1787938E7</c:v>
                </c:pt>
                <c:pt idx="4">
                  <c:v>1.619964E6</c:v>
                </c:pt>
                <c:pt idx="5">
                  <c:v>2.2040428E7</c:v>
                </c:pt>
                <c:pt idx="6">
                  <c:v>1.8055761E7</c:v>
                </c:pt>
              </c:numCache>
            </c:numRef>
          </c:val>
        </c:ser>
        <c:ser>
          <c:idx val="4"/>
          <c:order val="4"/>
          <c:tx>
            <c:strRef>
              <c:f>NanoXML!$F$10</c:f>
              <c:strCache>
                <c:ptCount val="1"/>
                <c:pt idx="0">
                  <c:v>#_x000d_instantiations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NanoXML!$A$11:$A$17</c:f>
              <c:strCache>
                <c:ptCount val="7"/>
                <c:pt idx="0">
                  <c:v>NanoXML-7-1</c:v>
                </c:pt>
                <c:pt idx="1">
                  <c:v>NanoXML-7-2</c:v>
                </c:pt>
                <c:pt idx="2">
                  <c:v>NanoXML-7-3</c:v>
                </c:pt>
                <c:pt idx="3">
                  <c:v>NanoXML-7-4</c:v>
                </c:pt>
                <c:pt idx="4">
                  <c:v>NanoXML-7-5</c:v>
                </c:pt>
                <c:pt idx="5">
                  <c:v>NanoXML-8-1</c:v>
                </c:pt>
                <c:pt idx="6">
                  <c:v>NanoXML-8-5</c:v>
                </c:pt>
              </c:strCache>
            </c:strRef>
          </c:cat>
          <c:val>
            <c:numRef>
              <c:f>NanoXML!$F$11:$F$17</c:f>
              <c:numCache>
                <c:formatCode>General</c:formatCode>
                <c:ptCount val="7"/>
                <c:pt idx="0">
                  <c:v>0.0</c:v>
                </c:pt>
                <c:pt idx="1">
                  <c:v>5262.0</c:v>
                </c:pt>
                <c:pt idx="2">
                  <c:v>5262.0</c:v>
                </c:pt>
                <c:pt idx="3">
                  <c:v>492289.0</c:v>
                </c:pt>
                <c:pt idx="4">
                  <c:v>203507.0</c:v>
                </c:pt>
                <c:pt idx="5">
                  <c:v>0.0</c:v>
                </c:pt>
                <c:pt idx="6">
                  <c:v>1.393422E6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982504"/>
        <c:axId val="-2086467752"/>
      </c:barChart>
      <c:catAx>
        <c:axId val="-208598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467752"/>
        <c:crosses val="autoZero"/>
        <c:auto val="1"/>
        <c:lblAlgn val="ctr"/>
        <c:lblOffset val="100"/>
        <c:noMultiLvlLbl val="0"/>
      </c:catAx>
      <c:valAx>
        <c:axId val="-2086467752"/>
        <c:scaling>
          <c:logBase val="10.0"/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-20859825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'Siena-Schedule2'!$B$8</c:f>
              <c:strCache>
                <c:ptCount val="1"/>
                <c:pt idx="0">
                  <c:v>run_x000d_time_x000d_(msec)</c:v>
                </c:pt>
              </c:strCache>
            </c:strRef>
          </c:tx>
          <c:spPr>
            <a:pattFill prst="pct5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'Siena-Schedule2'!$A$9:$A$12</c:f>
              <c:strCache>
                <c:ptCount val="4"/>
                <c:pt idx="0">
                  <c:v>Siena-6-1</c:v>
                </c:pt>
                <c:pt idx="1">
                  <c:v>Siena-6-5</c:v>
                </c:pt>
                <c:pt idx="2">
                  <c:v>Schedule2-3-1</c:v>
                </c:pt>
                <c:pt idx="3">
                  <c:v>Schedule2-3-5</c:v>
                </c:pt>
              </c:strCache>
            </c:strRef>
          </c:cat>
          <c:val>
            <c:numRef>
              <c:f>'Siena-Schedule2'!$B$9:$B$12</c:f>
              <c:numCache>
                <c:formatCode>General</c:formatCode>
                <c:ptCount val="4"/>
                <c:pt idx="0">
                  <c:v>4.883384E6</c:v>
                </c:pt>
                <c:pt idx="1">
                  <c:v>5.033783E6</c:v>
                </c:pt>
                <c:pt idx="2">
                  <c:v>773.0</c:v>
                </c:pt>
                <c:pt idx="3">
                  <c:v>1557.0</c:v>
                </c:pt>
              </c:numCache>
            </c:numRef>
          </c:val>
        </c:ser>
        <c:ser>
          <c:idx val="1"/>
          <c:order val="1"/>
          <c:tx>
            <c:strRef>
              <c:f>'Siena-Schedule2'!$C$8</c:f>
              <c:strCache>
                <c:ptCount val="1"/>
                <c:pt idx="0">
                  <c:v>#_x000d_exec._x000d_paths</c:v>
                </c:pt>
              </c:strCache>
            </c:strRef>
          </c:tx>
          <c:spPr>
            <a:pattFill prst="ltDnDiag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'Siena-Schedule2'!$A$9:$A$12</c:f>
              <c:strCache>
                <c:ptCount val="4"/>
                <c:pt idx="0">
                  <c:v>Siena-6-1</c:v>
                </c:pt>
                <c:pt idx="1">
                  <c:v>Siena-6-5</c:v>
                </c:pt>
                <c:pt idx="2">
                  <c:v>Schedule2-3-1</c:v>
                </c:pt>
                <c:pt idx="3">
                  <c:v>Schedule2-3-5</c:v>
                </c:pt>
              </c:strCache>
            </c:strRef>
          </c:cat>
          <c:val>
            <c:numRef>
              <c:f>'Siena-Schedule2'!$C$9:$C$12</c:f>
              <c:numCache>
                <c:formatCode>General</c:formatCode>
                <c:ptCount val="4"/>
                <c:pt idx="0">
                  <c:v>2.985984E6</c:v>
                </c:pt>
                <c:pt idx="1">
                  <c:v>2.985984E6</c:v>
                </c:pt>
                <c:pt idx="2">
                  <c:v>343.0</c:v>
                </c:pt>
                <c:pt idx="3">
                  <c:v>343.0</c:v>
                </c:pt>
              </c:numCache>
            </c:numRef>
          </c:val>
        </c:ser>
        <c:ser>
          <c:idx val="2"/>
          <c:order val="2"/>
          <c:tx>
            <c:strRef>
              <c:f>'Siena-Schedule2'!$D$8</c:f>
              <c:strCache>
                <c:ptCount val="1"/>
                <c:pt idx="0">
                  <c:v>#_x000d_solver_x000d_queries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'Siena-Schedule2'!$A$9:$A$12</c:f>
              <c:strCache>
                <c:ptCount val="4"/>
                <c:pt idx="0">
                  <c:v>Siena-6-1</c:v>
                </c:pt>
                <c:pt idx="1">
                  <c:v>Siena-6-5</c:v>
                </c:pt>
                <c:pt idx="2">
                  <c:v>Schedule2-3-1</c:v>
                </c:pt>
                <c:pt idx="3">
                  <c:v>Schedule2-3-5</c:v>
                </c:pt>
              </c:strCache>
            </c:strRef>
          </c:cat>
          <c:val>
            <c:numRef>
              <c:f>'Siena-Schedule2'!$D$9:$D$12</c:f>
              <c:numCache>
                <c:formatCode>General</c:formatCode>
                <c:ptCount val="4"/>
                <c:pt idx="0">
                  <c:v>7.600684E6</c:v>
                </c:pt>
                <c:pt idx="1">
                  <c:v>7.600684E6</c:v>
                </c:pt>
                <c:pt idx="2">
                  <c:v>684.0</c:v>
                </c:pt>
                <c:pt idx="3">
                  <c:v>684.0</c:v>
                </c:pt>
              </c:numCache>
            </c:numRef>
          </c:val>
        </c:ser>
        <c:ser>
          <c:idx val="3"/>
          <c:order val="3"/>
          <c:tx>
            <c:strRef>
              <c:f>'Siena-Schedule2'!$E$8</c:f>
              <c:strCache>
                <c:ptCount val="1"/>
                <c:pt idx="0">
                  <c:v>solver_x000d_time_x000d_(msec)</c:v>
                </c:pt>
              </c:strCache>
            </c:strRef>
          </c:tx>
          <c:spPr>
            <a:pattFill prst="pct40">
              <a:fgClr>
                <a:schemeClr val="bg1"/>
              </a:fgClr>
              <a:bgClr>
                <a:schemeClr val="tx1"/>
              </a:bgClr>
            </a:pattFill>
          </c:spPr>
          <c:invertIfNegative val="0"/>
          <c:cat>
            <c:strRef>
              <c:f>'Siena-Schedule2'!$A$9:$A$12</c:f>
              <c:strCache>
                <c:ptCount val="4"/>
                <c:pt idx="0">
                  <c:v>Siena-6-1</c:v>
                </c:pt>
                <c:pt idx="1">
                  <c:v>Siena-6-5</c:v>
                </c:pt>
                <c:pt idx="2">
                  <c:v>Schedule2-3-1</c:v>
                </c:pt>
                <c:pt idx="3">
                  <c:v>Schedule2-3-5</c:v>
                </c:pt>
              </c:strCache>
            </c:strRef>
          </c:cat>
          <c:val>
            <c:numRef>
              <c:f>'Siena-Schedule2'!$E$9:$E$12</c:f>
              <c:numCache>
                <c:formatCode>General</c:formatCode>
                <c:ptCount val="4"/>
                <c:pt idx="0">
                  <c:v>2.08725E6</c:v>
                </c:pt>
                <c:pt idx="1">
                  <c:v>2.092015E6</c:v>
                </c:pt>
                <c:pt idx="2">
                  <c:v>172.0</c:v>
                </c:pt>
                <c:pt idx="3">
                  <c:v>172.0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813336"/>
        <c:axId val="-2125488072"/>
      </c:barChart>
      <c:catAx>
        <c:axId val="-211281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488072"/>
        <c:crosses val="autoZero"/>
        <c:auto val="1"/>
        <c:lblAlgn val="ctr"/>
        <c:lblOffset val="100"/>
        <c:noMultiLvlLbl val="0"/>
      </c:catAx>
      <c:valAx>
        <c:axId val="-2125488072"/>
        <c:scaling>
          <c:logBase val="10.0"/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-21128133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PrintTokens2!$B$8</c:f>
              <c:strCache>
                <c:ptCount val="1"/>
                <c:pt idx="0">
                  <c:v>run_x000d_time_x000d_(msec)</c:v>
                </c:pt>
              </c:strCache>
            </c:strRef>
          </c:tx>
          <c:spPr>
            <a:pattFill prst="pct5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PrintTokens2!$A$9:$A$13</c:f>
              <c:strCache>
                <c:ptCount val="5"/>
                <c:pt idx="0">
                  <c:v>PrintTokens2-3-1</c:v>
                </c:pt>
                <c:pt idx="1">
                  <c:v>PrintTokens2-3-2</c:v>
                </c:pt>
                <c:pt idx="2">
                  <c:v>PrintTokens2-3-3</c:v>
                </c:pt>
                <c:pt idx="3">
                  <c:v>PrintTokens2-3-4</c:v>
                </c:pt>
                <c:pt idx="4">
                  <c:v>PrintTokens2-3-5</c:v>
                </c:pt>
              </c:strCache>
            </c:strRef>
          </c:cat>
          <c:val>
            <c:numRef>
              <c:f>PrintTokens2!$B$9:$B$13</c:f>
              <c:numCache>
                <c:formatCode>General</c:formatCode>
                <c:ptCount val="5"/>
                <c:pt idx="0">
                  <c:v>41973.0</c:v>
                </c:pt>
                <c:pt idx="1">
                  <c:v>47858.0</c:v>
                </c:pt>
                <c:pt idx="2">
                  <c:v>51571.0</c:v>
                </c:pt>
                <c:pt idx="3">
                  <c:v>49842.0</c:v>
                </c:pt>
                <c:pt idx="4">
                  <c:v>77124.0</c:v>
                </c:pt>
              </c:numCache>
            </c:numRef>
          </c:val>
        </c:ser>
        <c:ser>
          <c:idx val="1"/>
          <c:order val="1"/>
          <c:tx>
            <c:strRef>
              <c:f>PrintTokens2!$C$8</c:f>
              <c:strCache>
                <c:ptCount val="1"/>
                <c:pt idx="0">
                  <c:v>#_x000d_exec._x000d_paths</c:v>
                </c:pt>
              </c:strCache>
            </c:strRef>
          </c:tx>
          <c:spPr>
            <a:pattFill prst="ltDnDiag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PrintTokens2!$A$9:$A$13</c:f>
              <c:strCache>
                <c:ptCount val="5"/>
                <c:pt idx="0">
                  <c:v>PrintTokens2-3-1</c:v>
                </c:pt>
                <c:pt idx="1">
                  <c:v>PrintTokens2-3-2</c:v>
                </c:pt>
                <c:pt idx="2">
                  <c:v>PrintTokens2-3-3</c:v>
                </c:pt>
                <c:pt idx="3">
                  <c:v>PrintTokens2-3-4</c:v>
                </c:pt>
                <c:pt idx="4">
                  <c:v>PrintTokens2-3-5</c:v>
                </c:pt>
              </c:strCache>
            </c:strRef>
          </c:cat>
          <c:val>
            <c:numRef>
              <c:f>PrintTokens2!$C$9:$C$13</c:f>
              <c:numCache>
                <c:formatCode>General</c:formatCode>
                <c:ptCount val="5"/>
                <c:pt idx="0">
                  <c:v>9074.0</c:v>
                </c:pt>
                <c:pt idx="1">
                  <c:v>8184.0</c:v>
                </c:pt>
                <c:pt idx="2">
                  <c:v>8184.0</c:v>
                </c:pt>
                <c:pt idx="3">
                  <c:v>8184.0</c:v>
                </c:pt>
                <c:pt idx="4">
                  <c:v>6612.0</c:v>
                </c:pt>
              </c:numCache>
            </c:numRef>
          </c:val>
        </c:ser>
        <c:ser>
          <c:idx val="2"/>
          <c:order val="2"/>
          <c:tx>
            <c:strRef>
              <c:f>PrintTokens2!$D$8</c:f>
              <c:strCache>
                <c:ptCount val="1"/>
                <c:pt idx="0">
                  <c:v>#_x000d_solver_x000d_queries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PrintTokens2!$A$9:$A$13</c:f>
              <c:strCache>
                <c:ptCount val="5"/>
                <c:pt idx="0">
                  <c:v>PrintTokens2-3-1</c:v>
                </c:pt>
                <c:pt idx="1">
                  <c:v>PrintTokens2-3-2</c:v>
                </c:pt>
                <c:pt idx="2">
                  <c:v>PrintTokens2-3-3</c:v>
                </c:pt>
                <c:pt idx="3">
                  <c:v>PrintTokens2-3-4</c:v>
                </c:pt>
                <c:pt idx="4">
                  <c:v>PrintTokens2-3-5</c:v>
                </c:pt>
              </c:strCache>
            </c:strRef>
          </c:cat>
          <c:val>
            <c:numRef>
              <c:f>PrintTokens2!$D$9:$D$13</c:f>
              <c:numCache>
                <c:formatCode>General</c:formatCode>
                <c:ptCount val="5"/>
                <c:pt idx="0">
                  <c:v>188002.0</c:v>
                </c:pt>
                <c:pt idx="1">
                  <c:v>182366.0</c:v>
                </c:pt>
                <c:pt idx="2">
                  <c:v>182366.0</c:v>
                </c:pt>
                <c:pt idx="3">
                  <c:v>186940.0</c:v>
                </c:pt>
                <c:pt idx="4">
                  <c:v>168350.0</c:v>
                </c:pt>
              </c:numCache>
            </c:numRef>
          </c:val>
        </c:ser>
        <c:ser>
          <c:idx val="3"/>
          <c:order val="3"/>
          <c:tx>
            <c:strRef>
              <c:f>PrintTokens2!$E$8</c:f>
              <c:strCache>
                <c:ptCount val="1"/>
                <c:pt idx="0">
                  <c:v>solver_x000d_time_x000d_(msec)</c:v>
                </c:pt>
              </c:strCache>
            </c:strRef>
          </c:tx>
          <c:spPr>
            <a:pattFill prst="pct40">
              <a:fgClr>
                <a:schemeClr val="bg1"/>
              </a:fgClr>
              <a:bgClr>
                <a:schemeClr val="tx1"/>
              </a:bgClr>
            </a:pattFill>
          </c:spPr>
          <c:invertIfNegative val="0"/>
          <c:cat>
            <c:strRef>
              <c:f>PrintTokens2!$A$9:$A$13</c:f>
              <c:strCache>
                <c:ptCount val="5"/>
                <c:pt idx="0">
                  <c:v>PrintTokens2-3-1</c:v>
                </c:pt>
                <c:pt idx="1">
                  <c:v>PrintTokens2-3-2</c:v>
                </c:pt>
                <c:pt idx="2">
                  <c:v>PrintTokens2-3-3</c:v>
                </c:pt>
                <c:pt idx="3">
                  <c:v>PrintTokens2-3-4</c:v>
                </c:pt>
                <c:pt idx="4">
                  <c:v>PrintTokens2-3-5</c:v>
                </c:pt>
              </c:strCache>
            </c:strRef>
          </c:cat>
          <c:val>
            <c:numRef>
              <c:f>PrintTokens2!$E$9:$E$13</c:f>
              <c:numCache>
                <c:formatCode>General</c:formatCode>
                <c:ptCount val="5"/>
                <c:pt idx="0">
                  <c:v>23080.0</c:v>
                </c:pt>
                <c:pt idx="1">
                  <c:v>23179.0</c:v>
                </c:pt>
                <c:pt idx="2">
                  <c:v>26022.0</c:v>
                </c:pt>
                <c:pt idx="3">
                  <c:v>24538.0</c:v>
                </c:pt>
                <c:pt idx="4">
                  <c:v>33783.0</c:v>
                </c:pt>
              </c:numCache>
            </c:numRef>
          </c:val>
        </c:ser>
        <c:ser>
          <c:idx val="4"/>
          <c:order val="4"/>
          <c:tx>
            <c:strRef>
              <c:f>PrintTokens2!$F$8</c:f>
              <c:strCache>
                <c:ptCount val="1"/>
                <c:pt idx="0">
                  <c:v>#_x000d_instantiations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PrintTokens2!$A$9:$A$13</c:f>
              <c:strCache>
                <c:ptCount val="5"/>
                <c:pt idx="0">
                  <c:v>PrintTokens2-3-1</c:v>
                </c:pt>
                <c:pt idx="1">
                  <c:v>PrintTokens2-3-2</c:v>
                </c:pt>
                <c:pt idx="2">
                  <c:v>PrintTokens2-3-3</c:v>
                </c:pt>
                <c:pt idx="3">
                  <c:v>PrintTokens2-3-4</c:v>
                </c:pt>
                <c:pt idx="4">
                  <c:v>PrintTokens2-3-5</c:v>
                </c:pt>
              </c:strCache>
            </c:strRef>
          </c:cat>
          <c:val>
            <c:numRef>
              <c:f>PrintTokens2!$F$9:$F$13</c:f>
              <c:numCache>
                <c:formatCode>General</c:formatCode>
                <c:ptCount val="5"/>
                <c:pt idx="0">
                  <c:v>0.0</c:v>
                </c:pt>
                <c:pt idx="1">
                  <c:v>2287.0</c:v>
                </c:pt>
                <c:pt idx="2">
                  <c:v>2287.0</c:v>
                </c:pt>
                <c:pt idx="3">
                  <c:v>2287.0</c:v>
                </c:pt>
                <c:pt idx="4">
                  <c:v>18230.0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095000"/>
        <c:axId val="-2115879096"/>
      </c:barChart>
      <c:catAx>
        <c:axId val="-211509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879096"/>
        <c:crosses val="autoZero"/>
        <c:auto val="1"/>
        <c:lblAlgn val="ctr"/>
        <c:lblOffset val="100"/>
        <c:noMultiLvlLbl val="0"/>
      </c:catAx>
      <c:valAx>
        <c:axId val="-2115879096"/>
        <c:scaling>
          <c:logBase val="10.0"/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-21150950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ApacheCLI!$B$10</c:f>
              <c:strCache>
                <c:ptCount val="1"/>
                <c:pt idx="0">
                  <c:v>run_x000d_time_x000d_(msec)</c:v>
                </c:pt>
              </c:strCache>
            </c:strRef>
          </c:tx>
          <c:spPr>
            <a:pattFill prst="pct5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ApacheCLI!$A$11:$A$17</c:f>
              <c:strCache>
                <c:ptCount val="7"/>
                <c:pt idx="0">
                  <c:v>ApacheCLI-6-1</c:v>
                </c:pt>
                <c:pt idx="1">
                  <c:v>ApacheCLI-6-2</c:v>
                </c:pt>
                <c:pt idx="2">
                  <c:v>ApacheCLI-6-3</c:v>
                </c:pt>
                <c:pt idx="3">
                  <c:v>ApacheCLI-6-4</c:v>
                </c:pt>
                <c:pt idx="4">
                  <c:v>ApacheCLI-6-5</c:v>
                </c:pt>
                <c:pt idx="5">
                  <c:v>ApacheCLI-7-1</c:v>
                </c:pt>
                <c:pt idx="6">
                  <c:v>ApacheCLI-7-2</c:v>
                </c:pt>
              </c:strCache>
            </c:strRef>
          </c:cat>
          <c:val>
            <c:numRef>
              <c:f>ApacheCLI!$B$11:$B$17</c:f>
              <c:numCache>
                <c:formatCode>General</c:formatCode>
                <c:ptCount val="7"/>
                <c:pt idx="0">
                  <c:v>1.2987647E7</c:v>
                </c:pt>
                <c:pt idx="1">
                  <c:v>1.731243E6</c:v>
                </c:pt>
                <c:pt idx="2">
                  <c:v>1.803509E6</c:v>
                </c:pt>
                <c:pt idx="3">
                  <c:v>5.858874E6</c:v>
                </c:pt>
                <c:pt idx="4">
                  <c:v>5.031006E6</c:v>
                </c:pt>
                <c:pt idx="5">
                  <c:v>0.0</c:v>
                </c:pt>
                <c:pt idx="6">
                  <c:v>1.3194514E7</c:v>
                </c:pt>
              </c:numCache>
            </c:numRef>
          </c:val>
        </c:ser>
        <c:ser>
          <c:idx val="1"/>
          <c:order val="1"/>
          <c:tx>
            <c:strRef>
              <c:f>ApacheCLI!$C$10</c:f>
              <c:strCache>
                <c:ptCount val="1"/>
                <c:pt idx="0">
                  <c:v>#_x000d_exec._x000d_paths</c:v>
                </c:pt>
              </c:strCache>
            </c:strRef>
          </c:tx>
          <c:spPr>
            <a:pattFill prst="ltDnDiag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ApacheCLI!$A$11:$A$17</c:f>
              <c:strCache>
                <c:ptCount val="7"/>
                <c:pt idx="0">
                  <c:v>ApacheCLI-6-1</c:v>
                </c:pt>
                <c:pt idx="1">
                  <c:v>ApacheCLI-6-2</c:v>
                </c:pt>
                <c:pt idx="2">
                  <c:v>ApacheCLI-6-3</c:v>
                </c:pt>
                <c:pt idx="3">
                  <c:v>ApacheCLI-6-4</c:v>
                </c:pt>
                <c:pt idx="4">
                  <c:v>ApacheCLI-6-5</c:v>
                </c:pt>
                <c:pt idx="5">
                  <c:v>ApacheCLI-7-1</c:v>
                </c:pt>
                <c:pt idx="6">
                  <c:v>ApacheCLI-7-2</c:v>
                </c:pt>
              </c:strCache>
            </c:strRef>
          </c:cat>
          <c:val>
            <c:numRef>
              <c:f>ApacheCLI!$C$11:$C$17</c:f>
              <c:numCache>
                <c:formatCode>General</c:formatCode>
                <c:ptCount val="7"/>
                <c:pt idx="0">
                  <c:v>2.515866E6</c:v>
                </c:pt>
                <c:pt idx="1">
                  <c:v>93328.0</c:v>
                </c:pt>
                <c:pt idx="2">
                  <c:v>93328.0</c:v>
                </c:pt>
                <c:pt idx="3">
                  <c:v>93328.0</c:v>
                </c:pt>
                <c:pt idx="4">
                  <c:v>93328.0</c:v>
                </c:pt>
                <c:pt idx="5">
                  <c:v>0.0</c:v>
                </c:pt>
                <c:pt idx="6">
                  <c:v>555143.0</c:v>
                </c:pt>
              </c:numCache>
            </c:numRef>
          </c:val>
        </c:ser>
        <c:ser>
          <c:idx val="2"/>
          <c:order val="2"/>
          <c:tx>
            <c:strRef>
              <c:f>ApacheCLI!$D$10</c:f>
              <c:strCache>
                <c:ptCount val="1"/>
                <c:pt idx="0">
                  <c:v>#_x000d_solver_x000d_queries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ApacheCLI!$A$11:$A$17</c:f>
              <c:strCache>
                <c:ptCount val="7"/>
                <c:pt idx="0">
                  <c:v>ApacheCLI-6-1</c:v>
                </c:pt>
                <c:pt idx="1">
                  <c:v>ApacheCLI-6-2</c:v>
                </c:pt>
                <c:pt idx="2">
                  <c:v>ApacheCLI-6-3</c:v>
                </c:pt>
                <c:pt idx="3">
                  <c:v>ApacheCLI-6-4</c:v>
                </c:pt>
                <c:pt idx="4">
                  <c:v>ApacheCLI-6-5</c:v>
                </c:pt>
                <c:pt idx="5">
                  <c:v>ApacheCLI-7-1</c:v>
                </c:pt>
                <c:pt idx="6">
                  <c:v>ApacheCLI-7-2</c:v>
                </c:pt>
              </c:strCache>
            </c:strRef>
          </c:cat>
          <c:val>
            <c:numRef>
              <c:f>ApacheCLI!$D$11:$D$17</c:f>
              <c:numCache>
                <c:formatCode>General</c:formatCode>
                <c:ptCount val="7"/>
                <c:pt idx="0">
                  <c:v>2.6577992E7</c:v>
                </c:pt>
                <c:pt idx="1">
                  <c:v>208980.0</c:v>
                </c:pt>
                <c:pt idx="2">
                  <c:v>208980.0</c:v>
                </c:pt>
                <c:pt idx="3">
                  <c:v>1.050452E6</c:v>
                </c:pt>
                <c:pt idx="4">
                  <c:v>1.050452E6</c:v>
                </c:pt>
                <c:pt idx="5">
                  <c:v>0.0</c:v>
                </c:pt>
                <c:pt idx="6">
                  <c:v>1.30111E6</c:v>
                </c:pt>
              </c:numCache>
            </c:numRef>
          </c:val>
        </c:ser>
        <c:ser>
          <c:idx val="3"/>
          <c:order val="3"/>
          <c:tx>
            <c:strRef>
              <c:f>ApacheCLI!$E$10</c:f>
              <c:strCache>
                <c:ptCount val="1"/>
                <c:pt idx="0">
                  <c:v>solver_x000d_time_x000d_(msec)</c:v>
                </c:pt>
              </c:strCache>
            </c:strRef>
          </c:tx>
          <c:spPr>
            <a:pattFill prst="pct40">
              <a:fgClr>
                <a:schemeClr val="bg1"/>
              </a:fgClr>
              <a:bgClr>
                <a:schemeClr val="tx1"/>
              </a:bgClr>
            </a:pattFill>
          </c:spPr>
          <c:invertIfNegative val="0"/>
          <c:cat>
            <c:strRef>
              <c:f>ApacheCLI!$A$11:$A$17</c:f>
              <c:strCache>
                <c:ptCount val="7"/>
                <c:pt idx="0">
                  <c:v>ApacheCLI-6-1</c:v>
                </c:pt>
                <c:pt idx="1">
                  <c:v>ApacheCLI-6-2</c:v>
                </c:pt>
                <c:pt idx="2">
                  <c:v>ApacheCLI-6-3</c:v>
                </c:pt>
                <c:pt idx="3">
                  <c:v>ApacheCLI-6-4</c:v>
                </c:pt>
                <c:pt idx="4">
                  <c:v>ApacheCLI-6-5</c:v>
                </c:pt>
                <c:pt idx="5">
                  <c:v>ApacheCLI-7-1</c:v>
                </c:pt>
                <c:pt idx="6">
                  <c:v>ApacheCLI-7-2</c:v>
                </c:pt>
              </c:strCache>
            </c:strRef>
          </c:cat>
          <c:val>
            <c:numRef>
              <c:f>ApacheCLI!$E$11:$E$17</c:f>
              <c:numCache>
                <c:formatCode>General</c:formatCode>
                <c:ptCount val="7"/>
                <c:pt idx="0">
                  <c:v>4.393629E6</c:v>
                </c:pt>
                <c:pt idx="1">
                  <c:v>693509.0</c:v>
                </c:pt>
                <c:pt idx="2">
                  <c:v>744353.0</c:v>
                </c:pt>
                <c:pt idx="3">
                  <c:v>4.090707E6</c:v>
                </c:pt>
                <c:pt idx="4">
                  <c:v>3.307654E6</c:v>
                </c:pt>
                <c:pt idx="5">
                  <c:v>0.0</c:v>
                </c:pt>
                <c:pt idx="6">
                  <c:v>5.480163E6</c:v>
                </c:pt>
              </c:numCache>
            </c:numRef>
          </c:val>
        </c:ser>
        <c:ser>
          <c:idx val="4"/>
          <c:order val="4"/>
          <c:tx>
            <c:strRef>
              <c:f>ApacheCLI!$F$10</c:f>
              <c:strCache>
                <c:ptCount val="1"/>
                <c:pt idx="0">
                  <c:v>#_x000d_instantiations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ApacheCLI!$A$11:$A$17</c:f>
              <c:strCache>
                <c:ptCount val="7"/>
                <c:pt idx="0">
                  <c:v>ApacheCLI-6-1</c:v>
                </c:pt>
                <c:pt idx="1">
                  <c:v>ApacheCLI-6-2</c:v>
                </c:pt>
                <c:pt idx="2">
                  <c:v>ApacheCLI-6-3</c:v>
                </c:pt>
                <c:pt idx="3">
                  <c:v>ApacheCLI-6-4</c:v>
                </c:pt>
                <c:pt idx="4">
                  <c:v>ApacheCLI-6-5</c:v>
                </c:pt>
                <c:pt idx="5">
                  <c:v>ApacheCLI-7-1</c:v>
                </c:pt>
                <c:pt idx="6">
                  <c:v>ApacheCLI-7-2</c:v>
                </c:pt>
              </c:strCache>
            </c:strRef>
          </c:cat>
          <c:val>
            <c:numRef>
              <c:f>ApacheCLI!$F$11:$F$17</c:f>
              <c:numCache>
                <c:formatCode>General</c:formatCode>
                <c:ptCount val="7"/>
                <c:pt idx="0">
                  <c:v>0.0</c:v>
                </c:pt>
                <c:pt idx="1">
                  <c:v>420736.0</c:v>
                </c:pt>
                <c:pt idx="2">
                  <c:v>420736.0</c:v>
                </c:pt>
                <c:pt idx="3">
                  <c:v>420736.0</c:v>
                </c:pt>
                <c:pt idx="4">
                  <c:v>439072.0</c:v>
                </c:pt>
                <c:pt idx="5">
                  <c:v>0.0</c:v>
                </c:pt>
                <c:pt idx="6">
                  <c:v>3.610342E6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119096"/>
        <c:axId val="-2107744440"/>
      </c:barChart>
      <c:catAx>
        <c:axId val="-211011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744440"/>
        <c:crosses val="autoZero"/>
        <c:auto val="1"/>
        <c:lblAlgn val="ctr"/>
        <c:lblOffset val="100"/>
        <c:noMultiLvlLbl val="0"/>
      </c:catAx>
      <c:valAx>
        <c:axId val="-2107744440"/>
        <c:scaling>
          <c:logBase val="10.0"/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-21101190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ApacheCLI_1!$B$10</c:f>
              <c:strCache>
                <c:ptCount val="1"/>
                <c:pt idx="0">
                  <c:v>run_x000d_time_x000d_(msec)</c:v>
                </c:pt>
              </c:strCache>
            </c:strRef>
          </c:tx>
          <c:spPr>
            <a:pattFill prst="pct5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ApacheCLI_1!$A$11:$A$17</c:f>
              <c:strCache>
                <c:ptCount val="7"/>
                <c:pt idx="0">
                  <c:v>ApacheCLI-6_1-1</c:v>
                </c:pt>
                <c:pt idx="1">
                  <c:v>ApacheCLI-6_1-2</c:v>
                </c:pt>
                <c:pt idx="2">
                  <c:v>ApacheCLI-6_1-3</c:v>
                </c:pt>
                <c:pt idx="3">
                  <c:v>ApacheCLI-6_1-4</c:v>
                </c:pt>
                <c:pt idx="4">
                  <c:v>ApacheCLI-6_1-5</c:v>
                </c:pt>
                <c:pt idx="5">
                  <c:v>ApacheCLI-7_1-1</c:v>
                </c:pt>
                <c:pt idx="6">
                  <c:v>ApacheCLI-7_1-2</c:v>
                </c:pt>
              </c:strCache>
            </c:strRef>
          </c:cat>
          <c:val>
            <c:numRef>
              <c:f>ApacheCLI_1!$B$11:$B$17</c:f>
              <c:numCache>
                <c:formatCode>General</c:formatCode>
                <c:ptCount val="7"/>
                <c:pt idx="0">
                  <c:v>3.1886455E7</c:v>
                </c:pt>
                <c:pt idx="1">
                  <c:v>3.838606E6</c:v>
                </c:pt>
                <c:pt idx="2">
                  <c:v>3.677573E6</c:v>
                </c:pt>
                <c:pt idx="3">
                  <c:v>1.0474434E7</c:v>
                </c:pt>
                <c:pt idx="4">
                  <c:v>1.1636593E7</c:v>
                </c:pt>
                <c:pt idx="5">
                  <c:v>4.3191E7</c:v>
                </c:pt>
                <c:pt idx="6">
                  <c:v>2.618616E7</c:v>
                </c:pt>
              </c:numCache>
            </c:numRef>
          </c:val>
        </c:ser>
        <c:ser>
          <c:idx val="1"/>
          <c:order val="1"/>
          <c:tx>
            <c:strRef>
              <c:f>ApacheCLI_1!$C$10</c:f>
              <c:strCache>
                <c:ptCount val="1"/>
                <c:pt idx="0">
                  <c:v>#_x000d_exec._x000d_paths</c:v>
                </c:pt>
              </c:strCache>
            </c:strRef>
          </c:tx>
          <c:spPr>
            <a:pattFill prst="ltDnDiag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ApacheCLI_1!$A$11:$A$17</c:f>
              <c:strCache>
                <c:ptCount val="7"/>
                <c:pt idx="0">
                  <c:v>ApacheCLI-6_1-1</c:v>
                </c:pt>
                <c:pt idx="1">
                  <c:v>ApacheCLI-6_1-2</c:v>
                </c:pt>
                <c:pt idx="2">
                  <c:v>ApacheCLI-6_1-3</c:v>
                </c:pt>
                <c:pt idx="3">
                  <c:v>ApacheCLI-6_1-4</c:v>
                </c:pt>
                <c:pt idx="4">
                  <c:v>ApacheCLI-6_1-5</c:v>
                </c:pt>
                <c:pt idx="5">
                  <c:v>ApacheCLI-7_1-1</c:v>
                </c:pt>
                <c:pt idx="6">
                  <c:v>ApacheCLI-7_1-2</c:v>
                </c:pt>
              </c:strCache>
            </c:strRef>
          </c:cat>
          <c:val>
            <c:numRef>
              <c:f>ApacheCLI_1!$C$11:$C$17</c:f>
              <c:numCache>
                <c:formatCode>General</c:formatCode>
                <c:ptCount val="7"/>
                <c:pt idx="0">
                  <c:v>4.839812E6</c:v>
                </c:pt>
                <c:pt idx="1">
                  <c:v>171818.0</c:v>
                </c:pt>
                <c:pt idx="2">
                  <c:v>171818.0</c:v>
                </c:pt>
                <c:pt idx="3">
                  <c:v>171818.0</c:v>
                </c:pt>
                <c:pt idx="4">
                  <c:v>171818.0</c:v>
                </c:pt>
                <c:pt idx="5">
                  <c:v>3.725921E6</c:v>
                </c:pt>
                <c:pt idx="6">
                  <c:v>986522.0</c:v>
                </c:pt>
              </c:numCache>
            </c:numRef>
          </c:val>
        </c:ser>
        <c:ser>
          <c:idx val="2"/>
          <c:order val="2"/>
          <c:tx>
            <c:strRef>
              <c:f>ApacheCLI_1!$D$10</c:f>
              <c:strCache>
                <c:ptCount val="1"/>
                <c:pt idx="0">
                  <c:v>#_x000d_solver_x000d_queries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ApacheCLI_1!$A$11:$A$17</c:f>
              <c:strCache>
                <c:ptCount val="7"/>
                <c:pt idx="0">
                  <c:v>ApacheCLI-6_1-1</c:v>
                </c:pt>
                <c:pt idx="1">
                  <c:v>ApacheCLI-6_1-2</c:v>
                </c:pt>
                <c:pt idx="2">
                  <c:v>ApacheCLI-6_1-3</c:v>
                </c:pt>
                <c:pt idx="3">
                  <c:v>ApacheCLI-6_1-4</c:v>
                </c:pt>
                <c:pt idx="4">
                  <c:v>ApacheCLI-6_1-5</c:v>
                </c:pt>
                <c:pt idx="5">
                  <c:v>ApacheCLI-7_1-1</c:v>
                </c:pt>
                <c:pt idx="6">
                  <c:v>ApacheCLI-7_1-2</c:v>
                </c:pt>
              </c:strCache>
            </c:strRef>
          </c:cat>
          <c:val>
            <c:numRef>
              <c:f>ApacheCLI_1!$D$11:$D$17</c:f>
              <c:numCache>
                <c:formatCode>General</c:formatCode>
                <c:ptCount val="7"/>
                <c:pt idx="0">
                  <c:v>6.4432586E7</c:v>
                </c:pt>
                <c:pt idx="1">
                  <c:v>756030.0</c:v>
                </c:pt>
                <c:pt idx="2">
                  <c:v>756030.0</c:v>
                </c:pt>
                <c:pt idx="3">
                  <c:v>2.383418E6</c:v>
                </c:pt>
                <c:pt idx="4">
                  <c:v>2.385043E6</c:v>
                </c:pt>
                <c:pt idx="5">
                  <c:v>1.44990567E8</c:v>
                </c:pt>
                <c:pt idx="6">
                  <c:v>3.095212E6</c:v>
                </c:pt>
              </c:numCache>
            </c:numRef>
          </c:val>
        </c:ser>
        <c:ser>
          <c:idx val="3"/>
          <c:order val="3"/>
          <c:tx>
            <c:strRef>
              <c:f>ApacheCLI_1!$E$10</c:f>
              <c:strCache>
                <c:ptCount val="1"/>
                <c:pt idx="0">
                  <c:v>solver_x000d_time_x000d_(msec)</c:v>
                </c:pt>
              </c:strCache>
            </c:strRef>
          </c:tx>
          <c:spPr>
            <a:pattFill prst="pct40">
              <a:fgClr>
                <a:schemeClr val="bg1"/>
              </a:fgClr>
              <a:bgClr>
                <a:schemeClr val="tx1"/>
              </a:bgClr>
            </a:pattFill>
          </c:spPr>
          <c:invertIfNegative val="0"/>
          <c:cat>
            <c:strRef>
              <c:f>ApacheCLI_1!$A$11:$A$17</c:f>
              <c:strCache>
                <c:ptCount val="7"/>
                <c:pt idx="0">
                  <c:v>ApacheCLI-6_1-1</c:v>
                </c:pt>
                <c:pt idx="1">
                  <c:v>ApacheCLI-6_1-2</c:v>
                </c:pt>
                <c:pt idx="2">
                  <c:v>ApacheCLI-6_1-3</c:v>
                </c:pt>
                <c:pt idx="3">
                  <c:v>ApacheCLI-6_1-4</c:v>
                </c:pt>
                <c:pt idx="4">
                  <c:v>ApacheCLI-6_1-5</c:v>
                </c:pt>
                <c:pt idx="5">
                  <c:v>ApacheCLI-7_1-1</c:v>
                </c:pt>
                <c:pt idx="6">
                  <c:v>ApacheCLI-7_1-2</c:v>
                </c:pt>
              </c:strCache>
            </c:strRef>
          </c:cat>
          <c:val>
            <c:numRef>
              <c:f>ApacheCLI_1!$E$11:$E$17</c:f>
              <c:numCache>
                <c:formatCode>General</c:formatCode>
                <c:ptCount val="7"/>
                <c:pt idx="0">
                  <c:v>9.470833E6</c:v>
                </c:pt>
                <c:pt idx="1">
                  <c:v>1.770804E6</c:v>
                </c:pt>
                <c:pt idx="2">
                  <c:v>1.716274E6</c:v>
                </c:pt>
                <c:pt idx="3">
                  <c:v>7.287933E6</c:v>
                </c:pt>
                <c:pt idx="4">
                  <c:v>8.010246E6</c:v>
                </c:pt>
                <c:pt idx="5">
                  <c:v>1.787586E7</c:v>
                </c:pt>
                <c:pt idx="6">
                  <c:v>1.160866E7</c:v>
                </c:pt>
              </c:numCache>
            </c:numRef>
          </c:val>
        </c:ser>
        <c:ser>
          <c:idx val="4"/>
          <c:order val="4"/>
          <c:tx>
            <c:strRef>
              <c:f>ApacheCLI_1!$F$10</c:f>
              <c:strCache>
                <c:ptCount val="1"/>
                <c:pt idx="0">
                  <c:v>#_x000d_instantiations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ApacheCLI_1!$A$11:$A$17</c:f>
              <c:strCache>
                <c:ptCount val="7"/>
                <c:pt idx="0">
                  <c:v>ApacheCLI-6_1-1</c:v>
                </c:pt>
                <c:pt idx="1">
                  <c:v>ApacheCLI-6_1-2</c:v>
                </c:pt>
                <c:pt idx="2">
                  <c:v>ApacheCLI-6_1-3</c:v>
                </c:pt>
                <c:pt idx="3">
                  <c:v>ApacheCLI-6_1-4</c:v>
                </c:pt>
                <c:pt idx="4">
                  <c:v>ApacheCLI-6_1-5</c:v>
                </c:pt>
                <c:pt idx="5">
                  <c:v>ApacheCLI-7_1-1</c:v>
                </c:pt>
                <c:pt idx="6">
                  <c:v>ApacheCLI-7_1-2</c:v>
                </c:pt>
              </c:strCache>
            </c:strRef>
          </c:cat>
          <c:val>
            <c:numRef>
              <c:f>ApacheCLI_1!$F$11:$F$17</c:f>
              <c:numCache>
                <c:formatCode>General</c:formatCode>
                <c:ptCount val="7"/>
                <c:pt idx="0">
                  <c:v>0.0</c:v>
                </c:pt>
                <c:pt idx="1">
                  <c:v>813694.0</c:v>
                </c:pt>
                <c:pt idx="2">
                  <c:v>813694.0</c:v>
                </c:pt>
                <c:pt idx="3">
                  <c:v>813694.0</c:v>
                </c:pt>
                <c:pt idx="4">
                  <c:v>847837.0</c:v>
                </c:pt>
                <c:pt idx="5">
                  <c:v>0.0</c:v>
                </c:pt>
                <c:pt idx="6">
                  <c:v>6.854478E6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944536"/>
        <c:axId val="-2109150088"/>
      </c:barChart>
      <c:catAx>
        <c:axId val="-208594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150088"/>
        <c:crosses val="autoZero"/>
        <c:auto val="1"/>
        <c:lblAlgn val="ctr"/>
        <c:lblOffset val="100"/>
        <c:noMultiLvlLbl val="0"/>
      </c:catAx>
      <c:valAx>
        <c:axId val="-2109150088"/>
        <c:scaling>
          <c:logBase val="10.0"/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-20859445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MerArbiter!$B$10</c:f>
              <c:strCache>
                <c:ptCount val="1"/>
                <c:pt idx="0">
                  <c:v>run_x000d_time_x000d_(msec)</c:v>
                </c:pt>
              </c:strCache>
            </c:strRef>
          </c:tx>
          <c:spPr>
            <a:pattFill prst="pct5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MerArbiter!$A$11:$A$17</c:f>
              <c:strCache>
                <c:ptCount val="7"/>
                <c:pt idx="0">
                  <c:v>MerArbiter-24-1</c:v>
                </c:pt>
                <c:pt idx="1">
                  <c:v>MerArbiter-24-2</c:v>
                </c:pt>
                <c:pt idx="2">
                  <c:v>MerArbiter-24-3</c:v>
                </c:pt>
                <c:pt idx="3">
                  <c:v>MerArbiter-24-4</c:v>
                </c:pt>
                <c:pt idx="4">
                  <c:v>MerArbiter-24-5</c:v>
                </c:pt>
                <c:pt idx="5">
                  <c:v>MerArbiter-28-1</c:v>
                </c:pt>
                <c:pt idx="6">
                  <c:v>MerArbiter-28-2</c:v>
                </c:pt>
              </c:strCache>
            </c:strRef>
          </c:cat>
          <c:val>
            <c:numRef>
              <c:f>MerArbiter!$B$11:$B$17</c:f>
              <c:numCache>
                <c:formatCode>General</c:formatCode>
                <c:ptCount val="7"/>
                <c:pt idx="0">
                  <c:v>5.456648E6</c:v>
                </c:pt>
                <c:pt idx="1">
                  <c:v>1.729347E6</c:v>
                </c:pt>
                <c:pt idx="2">
                  <c:v>1.762671E6</c:v>
                </c:pt>
                <c:pt idx="3">
                  <c:v>1.94994E6</c:v>
                </c:pt>
                <c:pt idx="4">
                  <c:v>1.990565E6</c:v>
                </c:pt>
                <c:pt idx="5">
                  <c:v>4.3191E7</c:v>
                </c:pt>
                <c:pt idx="6">
                  <c:v>1.2074874E7</c:v>
                </c:pt>
              </c:numCache>
            </c:numRef>
          </c:val>
        </c:ser>
        <c:ser>
          <c:idx val="1"/>
          <c:order val="1"/>
          <c:tx>
            <c:strRef>
              <c:f>MerArbiter!$C$10</c:f>
              <c:strCache>
                <c:ptCount val="1"/>
                <c:pt idx="0">
                  <c:v>#_x000d_exec._x000d_paths</c:v>
                </c:pt>
              </c:strCache>
            </c:strRef>
          </c:tx>
          <c:spPr>
            <a:pattFill prst="ltDnDiag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MerArbiter!$A$11:$A$17</c:f>
              <c:strCache>
                <c:ptCount val="7"/>
                <c:pt idx="0">
                  <c:v>MerArbiter-24-1</c:v>
                </c:pt>
                <c:pt idx="1">
                  <c:v>MerArbiter-24-2</c:v>
                </c:pt>
                <c:pt idx="2">
                  <c:v>MerArbiter-24-3</c:v>
                </c:pt>
                <c:pt idx="3">
                  <c:v>MerArbiter-24-4</c:v>
                </c:pt>
                <c:pt idx="4">
                  <c:v>MerArbiter-24-5</c:v>
                </c:pt>
                <c:pt idx="5">
                  <c:v>MerArbiter-28-1</c:v>
                </c:pt>
                <c:pt idx="6">
                  <c:v>MerArbiter-28-2</c:v>
                </c:pt>
              </c:strCache>
            </c:strRef>
          </c:cat>
          <c:val>
            <c:numRef>
              <c:f>MerArbiter!$C$11:$C$17</c:f>
              <c:numCache>
                <c:formatCode>General</c:formatCode>
                <c:ptCount val="7"/>
                <c:pt idx="0">
                  <c:v>707972.0</c:v>
                </c:pt>
                <c:pt idx="1">
                  <c:v>40752.0</c:v>
                </c:pt>
                <c:pt idx="2">
                  <c:v>40752.0</c:v>
                </c:pt>
                <c:pt idx="3">
                  <c:v>40752.0</c:v>
                </c:pt>
                <c:pt idx="4">
                  <c:v>40752.0</c:v>
                </c:pt>
                <c:pt idx="5">
                  <c:v>1.731221E6</c:v>
                </c:pt>
                <c:pt idx="6">
                  <c:v>276144.0</c:v>
                </c:pt>
              </c:numCache>
            </c:numRef>
          </c:val>
        </c:ser>
        <c:ser>
          <c:idx val="2"/>
          <c:order val="2"/>
          <c:tx>
            <c:strRef>
              <c:f>MerArbiter!$D$10</c:f>
              <c:strCache>
                <c:ptCount val="1"/>
                <c:pt idx="0">
                  <c:v>#_x000d_solver_x000d_queries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MerArbiter!$A$11:$A$17</c:f>
              <c:strCache>
                <c:ptCount val="7"/>
                <c:pt idx="0">
                  <c:v>MerArbiter-24-1</c:v>
                </c:pt>
                <c:pt idx="1">
                  <c:v>MerArbiter-24-2</c:v>
                </c:pt>
                <c:pt idx="2">
                  <c:v>MerArbiter-24-3</c:v>
                </c:pt>
                <c:pt idx="3">
                  <c:v>MerArbiter-24-4</c:v>
                </c:pt>
                <c:pt idx="4">
                  <c:v>MerArbiter-24-5</c:v>
                </c:pt>
                <c:pt idx="5">
                  <c:v>MerArbiter-28-1</c:v>
                </c:pt>
                <c:pt idx="6">
                  <c:v>MerArbiter-28-2</c:v>
                </c:pt>
              </c:strCache>
            </c:strRef>
          </c:cat>
          <c:val>
            <c:numRef>
              <c:f>MerArbiter!$D$11:$D$17</c:f>
              <c:numCache>
                <c:formatCode>General</c:formatCode>
                <c:ptCount val="7"/>
                <c:pt idx="0">
                  <c:v>271571.0</c:v>
                </c:pt>
                <c:pt idx="1">
                  <c:v>126384.0</c:v>
                </c:pt>
                <c:pt idx="2">
                  <c:v>126384.0</c:v>
                </c:pt>
                <c:pt idx="3">
                  <c:v>258672.0</c:v>
                </c:pt>
                <c:pt idx="4">
                  <c:v>258672.0</c:v>
                </c:pt>
                <c:pt idx="5">
                  <c:v>4.852988E6</c:v>
                </c:pt>
                <c:pt idx="6">
                  <c:v>871304.0</c:v>
                </c:pt>
              </c:numCache>
            </c:numRef>
          </c:val>
        </c:ser>
        <c:ser>
          <c:idx val="3"/>
          <c:order val="3"/>
          <c:tx>
            <c:strRef>
              <c:f>MerArbiter!$E$10</c:f>
              <c:strCache>
                <c:ptCount val="1"/>
                <c:pt idx="0">
                  <c:v>solver_x000d_time_x000d_(msec)</c:v>
                </c:pt>
              </c:strCache>
            </c:strRef>
          </c:tx>
          <c:spPr>
            <a:pattFill prst="pct40">
              <a:fgClr>
                <a:schemeClr val="bg1"/>
              </a:fgClr>
              <a:bgClr>
                <a:schemeClr val="tx1"/>
              </a:bgClr>
            </a:pattFill>
          </c:spPr>
          <c:invertIfNegative val="0"/>
          <c:cat>
            <c:strRef>
              <c:f>MerArbiter!$A$11:$A$17</c:f>
              <c:strCache>
                <c:ptCount val="7"/>
                <c:pt idx="0">
                  <c:v>MerArbiter-24-1</c:v>
                </c:pt>
                <c:pt idx="1">
                  <c:v>MerArbiter-24-2</c:v>
                </c:pt>
                <c:pt idx="2">
                  <c:v>MerArbiter-24-3</c:v>
                </c:pt>
                <c:pt idx="3">
                  <c:v>MerArbiter-24-4</c:v>
                </c:pt>
                <c:pt idx="4">
                  <c:v>MerArbiter-24-5</c:v>
                </c:pt>
                <c:pt idx="5">
                  <c:v>MerArbiter-28-1</c:v>
                </c:pt>
                <c:pt idx="6">
                  <c:v>MerArbiter-28-2</c:v>
                </c:pt>
              </c:strCache>
            </c:strRef>
          </c:cat>
          <c:val>
            <c:numRef>
              <c:f>MerArbiter!$E$11:$E$17</c:f>
              <c:numCache>
                <c:formatCode>General</c:formatCode>
                <c:ptCount val="7"/>
                <c:pt idx="0">
                  <c:v>38138.0</c:v>
                </c:pt>
                <c:pt idx="1">
                  <c:v>50502.0</c:v>
                </c:pt>
                <c:pt idx="2">
                  <c:v>48857.0</c:v>
                </c:pt>
                <c:pt idx="3">
                  <c:v>109488.0</c:v>
                </c:pt>
                <c:pt idx="4">
                  <c:v>114509.0</c:v>
                </c:pt>
                <c:pt idx="5">
                  <c:v>2.258472E6</c:v>
                </c:pt>
                <c:pt idx="6">
                  <c:v>439035.0</c:v>
                </c:pt>
              </c:numCache>
            </c:numRef>
          </c:val>
        </c:ser>
        <c:ser>
          <c:idx val="4"/>
          <c:order val="4"/>
          <c:tx>
            <c:strRef>
              <c:f>MerArbiter!$F$10</c:f>
              <c:strCache>
                <c:ptCount val="1"/>
                <c:pt idx="0">
                  <c:v>#_x000d_instantiations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MerArbiter!$A$11:$A$17</c:f>
              <c:strCache>
                <c:ptCount val="7"/>
                <c:pt idx="0">
                  <c:v>MerArbiter-24-1</c:v>
                </c:pt>
                <c:pt idx="1">
                  <c:v>MerArbiter-24-2</c:v>
                </c:pt>
                <c:pt idx="2">
                  <c:v>MerArbiter-24-3</c:v>
                </c:pt>
                <c:pt idx="3">
                  <c:v>MerArbiter-24-4</c:v>
                </c:pt>
                <c:pt idx="4">
                  <c:v>MerArbiter-24-5</c:v>
                </c:pt>
                <c:pt idx="5">
                  <c:v>MerArbiter-28-1</c:v>
                </c:pt>
                <c:pt idx="6">
                  <c:v>MerArbiter-28-2</c:v>
                </c:pt>
              </c:strCache>
            </c:strRef>
          </c:cat>
          <c:val>
            <c:numRef>
              <c:f>MerArbiter!$F$11:$F$17</c:f>
              <c:numCache>
                <c:formatCode>General</c:formatCode>
                <c:ptCount val="7"/>
                <c:pt idx="0">
                  <c:v>0.0</c:v>
                </c:pt>
                <c:pt idx="1">
                  <c:v>66514.0</c:v>
                </c:pt>
                <c:pt idx="2">
                  <c:v>66514.0</c:v>
                </c:pt>
                <c:pt idx="3">
                  <c:v>68191.0</c:v>
                </c:pt>
                <c:pt idx="4">
                  <c:v>68191.0</c:v>
                </c:pt>
                <c:pt idx="5">
                  <c:v>0.0</c:v>
                </c:pt>
                <c:pt idx="6">
                  <c:v>463868.0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290456"/>
        <c:axId val="-2085355064"/>
      </c:barChart>
      <c:catAx>
        <c:axId val="-208529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55064"/>
        <c:crosses val="autoZero"/>
        <c:auto val="1"/>
        <c:lblAlgn val="ctr"/>
        <c:lblOffset val="100"/>
        <c:noMultiLvlLbl val="0"/>
      </c:catAx>
      <c:valAx>
        <c:axId val="-2085355064"/>
        <c:scaling>
          <c:logBase val="10.0"/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-20852904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18</xdr:row>
      <xdr:rowOff>177800</xdr:rowOff>
    </xdr:from>
    <xdr:to>
      <xdr:col>9</xdr:col>
      <xdr:colOff>50800</xdr:colOff>
      <xdr:row>45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13</xdr:row>
      <xdr:rowOff>152400</xdr:rowOff>
    </xdr:from>
    <xdr:to>
      <xdr:col>16</xdr:col>
      <xdr:colOff>368300</xdr:colOff>
      <xdr:row>41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448733</xdr:colOff>
      <xdr:row>10</xdr:row>
      <xdr:rowOff>8466</xdr:rowOff>
    </xdr:from>
    <xdr:to>
      <xdr:col>13</xdr:col>
      <xdr:colOff>778934</xdr:colOff>
      <xdr:row>30</xdr:row>
      <xdr:rowOff>67732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368300</xdr:colOff>
      <xdr:row>19</xdr:row>
      <xdr:rowOff>139700</xdr:rowOff>
    </xdr:from>
    <xdr:to>
      <xdr:col>20</xdr:col>
      <xdr:colOff>774700</xdr:colOff>
      <xdr:row>45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778932</xdr:colOff>
      <xdr:row>8</xdr:row>
      <xdr:rowOff>93133</xdr:rowOff>
    </xdr:from>
    <xdr:to>
      <xdr:col>13</xdr:col>
      <xdr:colOff>262466</xdr:colOff>
      <xdr:row>27</xdr:row>
      <xdr:rowOff>59267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778933</xdr:colOff>
      <xdr:row>10</xdr:row>
      <xdr:rowOff>8466</xdr:rowOff>
    </xdr:from>
    <xdr:to>
      <xdr:col>13</xdr:col>
      <xdr:colOff>423334</xdr:colOff>
      <xdr:row>29</xdr:row>
      <xdr:rowOff>126999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698500</xdr:colOff>
      <xdr:row>19</xdr:row>
      <xdr:rowOff>139700</xdr:rowOff>
    </xdr:from>
    <xdr:to>
      <xdr:col>19</xdr:col>
      <xdr:colOff>368300</xdr:colOff>
      <xdr:row>40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698500</xdr:colOff>
      <xdr:row>19</xdr:row>
      <xdr:rowOff>139700</xdr:rowOff>
    </xdr:from>
    <xdr:to>
      <xdr:col>20</xdr:col>
      <xdr:colOff>469900</xdr:colOff>
      <xdr:row>41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368300</xdr:colOff>
      <xdr:row>19</xdr:row>
      <xdr:rowOff>139700</xdr:rowOff>
    </xdr:from>
    <xdr:to>
      <xdr:col>19</xdr:col>
      <xdr:colOff>292100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U23" sqref="U23"/>
    </sheetView>
  </sheetViews>
  <sheetFormatPr baseColWidth="10" defaultRowHeight="15" x14ac:dyDescent="0"/>
  <cols>
    <col min="1" max="1" width="15.1640625" bestFit="1" customWidth="1"/>
  </cols>
  <sheetData>
    <row r="1" spans="1:11">
      <c r="A1" s="1" t="s">
        <v>1</v>
      </c>
      <c r="B1" s="1" t="s">
        <v>2</v>
      </c>
      <c r="C1" s="1" t="s">
        <v>3</v>
      </c>
      <c r="D1" s="1" t="s">
        <v>4</v>
      </c>
      <c r="E1" s="1" t="s">
        <v>11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0</v>
      </c>
      <c r="B2" s="1">
        <v>3</v>
      </c>
      <c r="C2" s="1">
        <v>1</v>
      </c>
      <c r="D2" s="1">
        <v>263</v>
      </c>
      <c r="E2" s="1">
        <v>0</v>
      </c>
      <c r="F2" s="1">
        <v>24</v>
      </c>
      <c r="G2" s="1">
        <v>46</v>
      </c>
      <c r="H2" s="1">
        <v>21</v>
      </c>
      <c r="I2" s="1">
        <v>0</v>
      </c>
      <c r="J2" s="1">
        <v>0</v>
      </c>
      <c r="K2" s="1">
        <v>0</v>
      </c>
    </row>
    <row r="3" spans="1:11">
      <c r="A3" s="1" t="s">
        <v>0</v>
      </c>
      <c r="B3" s="1">
        <v>3</v>
      </c>
      <c r="C3" s="1">
        <v>2</v>
      </c>
      <c r="D3" s="1">
        <v>569</v>
      </c>
      <c r="E3" s="1">
        <v>1009</v>
      </c>
      <c r="F3" s="1">
        <v>1</v>
      </c>
      <c r="G3" s="1">
        <v>0</v>
      </c>
      <c r="H3" s="1">
        <v>0</v>
      </c>
      <c r="I3" s="1">
        <v>6</v>
      </c>
      <c r="J3" s="1">
        <v>0</v>
      </c>
      <c r="K3" s="1">
        <v>6</v>
      </c>
    </row>
    <row r="4" spans="1:11">
      <c r="A4" s="1" t="s">
        <v>0</v>
      </c>
      <c r="B4" s="1">
        <v>3</v>
      </c>
      <c r="C4" s="1">
        <v>3</v>
      </c>
      <c r="D4" s="1">
        <v>532</v>
      </c>
      <c r="E4" s="1">
        <v>1234</v>
      </c>
      <c r="F4" s="1">
        <v>1</v>
      </c>
      <c r="G4" s="1">
        <v>0</v>
      </c>
      <c r="H4" s="1">
        <v>0</v>
      </c>
      <c r="I4" s="1">
        <v>6</v>
      </c>
      <c r="J4" s="1">
        <v>0</v>
      </c>
      <c r="K4" s="1">
        <v>6</v>
      </c>
    </row>
    <row r="5" spans="1:11">
      <c r="A5" s="1" t="s">
        <v>0</v>
      </c>
      <c r="B5" s="1">
        <v>3</v>
      </c>
      <c r="C5" s="1">
        <v>4</v>
      </c>
      <c r="D5" s="1">
        <v>920</v>
      </c>
      <c r="E5" s="1">
        <v>1333</v>
      </c>
      <c r="F5" s="1">
        <v>1</v>
      </c>
      <c r="G5" s="1">
        <v>12</v>
      </c>
      <c r="H5" s="1">
        <v>328</v>
      </c>
      <c r="I5" s="1">
        <v>6</v>
      </c>
      <c r="J5" s="1">
        <v>0</v>
      </c>
      <c r="K5" s="1">
        <v>6</v>
      </c>
    </row>
    <row r="6" spans="1:11">
      <c r="A6" s="1" t="s">
        <v>0</v>
      </c>
      <c r="B6" s="1">
        <v>3</v>
      </c>
      <c r="C6" s="1">
        <v>5</v>
      </c>
      <c r="D6" s="1">
        <v>917</v>
      </c>
      <c r="E6" s="1">
        <v>1355</v>
      </c>
      <c r="F6" s="1">
        <v>1</v>
      </c>
      <c r="G6" s="1">
        <v>12</v>
      </c>
      <c r="H6" s="1">
        <v>311</v>
      </c>
      <c r="I6" s="1">
        <v>6</v>
      </c>
      <c r="J6" s="1">
        <v>0</v>
      </c>
      <c r="K6" s="1">
        <v>6</v>
      </c>
    </row>
    <row r="7" spans="1:11">
      <c r="A7" s="1" t="s">
        <v>0</v>
      </c>
      <c r="B7" s="1">
        <v>15</v>
      </c>
      <c r="C7" s="1">
        <v>1</v>
      </c>
      <c r="D7" s="1">
        <v>4427660</v>
      </c>
      <c r="E7" s="1">
        <v>0</v>
      </c>
      <c r="F7" s="1">
        <v>7962624</v>
      </c>
      <c r="G7" s="1">
        <v>15925246</v>
      </c>
      <c r="H7" s="1">
        <v>3121444</v>
      </c>
      <c r="I7" s="1">
        <v>0</v>
      </c>
      <c r="J7" s="1">
        <v>0</v>
      </c>
      <c r="K7" s="1">
        <v>0</v>
      </c>
    </row>
    <row r="8" spans="1:11">
      <c r="A8" s="1" t="s">
        <v>0</v>
      </c>
      <c r="B8" s="1">
        <v>30</v>
      </c>
      <c r="C8" s="1">
        <v>5</v>
      </c>
      <c r="D8" s="1">
        <v>57532</v>
      </c>
      <c r="E8" s="1">
        <v>2230</v>
      </c>
      <c r="F8" s="1">
        <v>1</v>
      </c>
      <c r="G8" s="1">
        <v>280</v>
      </c>
      <c r="H8" s="1">
        <v>54072</v>
      </c>
      <c r="I8" s="1">
        <v>16</v>
      </c>
      <c r="J8" s="1">
        <v>0</v>
      </c>
      <c r="K8" s="1">
        <v>140</v>
      </c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37">
      <c r="A10" s="1" t="s">
        <v>1</v>
      </c>
      <c r="B10" s="1" t="s">
        <v>4</v>
      </c>
      <c r="C10" s="1" t="s">
        <v>12</v>
      </c>
      <c r="D10" s="1" t="s">
        <v>6</v>
      </c>
      <c r="E10" s="1" t="s">
        <v>7</v>
      </c>
      <c r="F10" s="2" t="s">
        <v>13</v>
      </c>
      <c r="G10" s="1"/>
      <c r="H10" s="1"/>
      <c r="I10" s="1"/>
      <c r="J10" s="1"/>
    </row>
    <row r="11" spans="1:11">
      <c r="A11" t="str">
        <f>A2&amp;-B2&amp;-C2</f>
        <v>WBS-3-1</v>
      </c>
      <c r="B11" s="1">
        <v>263</v>
      </c>
      <c r="C11" s="1">
        <v>24</v>
      </c>
      <c r="D11" s="1">
        <v>46</v>
      </c>
      <c r="E11" s="1">
        <v>21</v>
      </c>
      <c r="F11" s="1">
        <v>0</v>
      </c>
      <c r="G11" s="1"/>
      <c r="H11" s="1"/>
      <c r="I11" s="1"/>
      <c r="J11" s="1"/>
    </row>
    <row r="12" spans="1:11">
      <c r="A12" t="str">
        <f t="shared" ref="A12:A17" si="0">A3&amp;-B3&amp;-C3</f>
        <v>WBS-3-2</v>
      </c>
      <c r="B12" s="1">
        <v>569</v>
      </c>
      <c r="C12" s="1">
        <v>1</v>
      </c>
      <c r="D12" s="1">
        <v>0</v>
      </c>
      <c r="E12" s="1">
        <v>0</v>
      </c>
      <c r="F12" s="1">
        <v>6</v>
      </c>
      <c r="G12" s="1"/>
      <c r="H12" s="1"/>
      <c r="I12" s="1"/>
      <c r="J12" s="1"/>
    </row>
    <row r="13" spans="1:11">
      <c r="A13" t="str">
        <f t="shared" si="0"/>
        <v>WBS-3-3</v>
      </c>
      <c r="B13" s="1">
        <v>532</v>
      </c>
      <c r="C13" s="1">
        <v>1</v>
      </c>
      <c r="D13" s="1">
        <v>0</v>
      </c>
      <c r="E13" s="1">
        <v>0</v>
      </c>
      <c r="F13" s="1">
        <v>6</v>
      </c>
      <c r="G13" s="1"/>
      <c r="H13" s="1"/>
      <c r="I13" s="1"/>
      <c r="J13" s="1"/>
    </row>
    <row r="14" spans="1:11">
      <c r="A14" t="str">
        <f t="shared" si="0"/>
        <v>WBS-3-4</v>
      </c>
      <c r="B14" s="1">
        <v>920</v>
      </c>
      <c r="C14" s="1">
        <v>1</v>
      </c>
      <c r="D14" s="1">
        <v>12</v>
      </c>
      <c r="E14" s="1">
        <v>328</v>
      </c>
      <c r="F14" s="1">
        <v>6</v>
      </c>
      <c r="G14" s="1"/>
      <c r="H14" s="1"/>
      <c r="I14" s="1"/>
      <c r="J14" s="1"/>
    </row>
    <row r="15" spans="1:11">
      <c r="A15" t="str">
        <f t="shared" si="0"/>
        <v>WBS-3-5</v>
      </c>
      <c r="B15" s="1">
        <v>917</v>
      </c>
      <c r="C15" s="1">
        <v>1</v>
      </c>
      <c r="D15" s="1">
        <v>12</v>
      </c>
      <c r="E15" s="1">
        <v>311</v>
      </c>
      <c r="F15" s="1">
        <v>6</v>
      </c>
      <c r="G15" s="1"/>
      <c r="H15" s="1"/>
      <c r="I15" s="1"/>
      <c r="J15" s="1"/>
    </row>
    <row r="16" spans="1:11">
      <c r="A16" t="str">
        <f t="shared" si="0"/>
        <v>WBS-15-1</v>
      </c>
      <c r="B16" s="1">
        <v>4427660</v>
      </c>
      <c r="C16" s="1">
        <v>7962624</v>
      </c>
      <c r="D16" s="1">
        <v>15925246</v>
      </c>
      <c r="E16" s="1">
        <v>3121444</v>
      </c>
      <c r="F16" s="1">
        <v>0</v>
      </c>
      <c r="G16" s="1"/>
      <c r="H16" s="1"/>
      <c r="I16" s="1"/>
      <c r="J16" s="1"/>
    </row>
    <row r="17" spans="1:10">
      <c r="A17" t="str">
        <f t="shared" si="0"/>
        <v>WBS-30-5</v>
      </c>
      <c r="B17" s="1">
        <v>57532</v>
      </c>
      <c r="C17" s="1">
        <v>1</v>
      </c>
      <c r="D17" s="1">
        <v>280</v>
      </c>
      <c r="E17" s="1">
        <v>54072</v>
      </c>
      <c r="F17" s="1">
        <v>140</v>
      </c>
      <c r="G17" s="1"/>
    </row>
    <row r="18" spans="1:10">
      <c r="H18" s="1"/>
      <c r="I18" s="1"/>
      <c r="J18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A11" sqref="A11:F18"/>
    </sheetView>
  </sheetViews>
  <sheetFormatPr baseColWidth="10" defaultRowHeight="15" x14ac:dyDescent="0"/>
  <sheetData>
    <row r="1" spans="1:11">
      <c r="A1" s="1" t="s">
        <v>14</v>
      </c>
      <c r="B1" s="1" t="s">
        <v>15</v>
      </c>
      <c r="C1" s="1" t="s">
        <v>3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>
      <c r="A2" s="1" t="s">
        <v>24</v>
      </c>
      <c r="B2" s="1">
        <v>12</v>
      </c>
      <c r="C2" s="1">
        <v>1</v>
      </c>
      <c r="D2" s="1">
        <v>2656</v>
      </c>
      <c r="E2" s="1">
        <v>0</v>
      </c>
      <c r="F2" s="1">
        <v>198</v>
      </c>
      <c r="G2" s="1">
        <v>2338</v>
      </c>
      <c r="H2" s="1">
        <v>1509</v>
      </c>
      <c r="I2" s="1">
        <v>0</v>
      </c>
      <c r="J2" s="1">
        <v>0</v>
      </c>
      <c r="K2" s="1">
        <v>0</v>
      </c>
    </row>
    <row r="3" spans="1:11">
      <c r="A3" s="1" t="s">
        <v>24</v>
      </c>
      <c r="B3" s="1">
        <v>12</v>
      </c>
      <c r="C3" s="1">
        <v>2</v>
      </c>
      <c r="D3" s="1">
        <v>3648</v>
      </c>
      <c r="E3" s="1">
        <v>2988</v>
      </c>
      <c r="F3" s="1">
        <v>98</v>
      </c>
      <c r="G3" s="1">
        <v>1098</v>
      </c>
      <c r="H3" s="1">
        <v>862</v>
      </c>
      <c r="I3" s="1">
        <v>13</v>
      </c>
      <c r="J3" s="1">
        <v>0</v>
      </c>
      <c r="K3" s="1">
        <v>361</v>
      </c>
    </row>
    <row r="4" spans="1:11">
      <c r="A4" s="1" t="s">
        <v>24</v>
      </c>
      <c r="B4" s="1">
        <v>12</v>
      </c>
      <c r="C4" s="1">
        <v>3</v>
      </c>
      <c r="D4" s="1">
        <v>1326</v>
      </c>
      <c r="E4" s="1">
        <v>4509</v>
      </c>
      <c r="F4" s="1">
        <v>1</v>
      </c>
      <c r="G4" s="1">
        <v>0</v>
      </c>
      <c r="H4" s="1">
        <v>0</v>
      </c>
      <c r="I4" s="1">
        <v>4</v>
      </c>
      <c r="J4" s="1">
        <v>28</v>
      </c>
      <c r="K4" s="1">
        <v>4</v>
      </c>
    </row>
    <row r="5" spans="1:11">
      <c r="A5" s="1" t="s">
        <v>24</v>
      </c>
      <c r="B5" s="1">
        <v>12</v>
      </c>
      <c r="C5" s="1">
        <v>4</v>
      </c>
      <c r="D5" s="1">
        <v>1674</v>
      </c>
      <c r="E5" s="1">
        <v>4470</v>
      </c>
      <c r="F5" s="1">
        <v>1</v>
      </c>
      <c r="G5" s="1">
        <v>8</v>
      </c>
      <c r="H5" s="1">
        <v>75</v>
      </c>
      <c r="I5" s="1">
        <v>4</v>
      </c>
      <c r="J5" s="1">
        <v>28</v>
      </c>
      <c r="K5" s="1">
        <v>4</v>
      </c>
    </row>
    <row r="6" spans="1:11">
      <c r="A6" s="1" t="s">
        <v>24</v>
      </c>
      <c r="B6" s="1">
        <v>12</v>
      </c>
      <c r="C6" s="1">
        <v>5</v>
      </c>
      <c r="D6" s="1">
        <v>1357</v>
      </c>
      <c r="E6" s="1">
        <v>3364</v>
      </c>
      <c r="F6" s="1">
        <v>1</v>
      </c>
      <c r="G6" s="1">
        <v>8</v>
      </c>
      <c r="H6" s="1">
        <v>114</v>
      </c>
      <c r="I6" s="1">
        <v>4</v>
      </c>
      <c r="J6" s="1">
        <v>28</v>
      </c>
      <c r="K6" s="1">
        <v>4</v>
      </c>
    </row>
    <row r="7" spans="1:11">
      <c r="A7" s="1" t="s">
        <v>24</v>
      </c>
      <c r="B7" s="1">
        <v>24</v>
      </c>
      <c r="C7" s="1">
        <v>1</v>
      </c>
      <c r="D7" s="1">
        <v>353066</v>
      </c>
      <c r="E7" s="1">
        <v>0</v>
      </c>
      <c r="F7" s="1">
        <v>39204</v>
      </c>
      <c r="G7" s="1">
        <v>465262</v>
      </c>
      <c r="H7" s="1">
        <v>296228</v>
      </c>
      <c r="I7" s="1">
        <v>0</v>
      </c>
      <c r="J7" s="1">
        <v>0</v>
      </c>
      <c r="K7" s="1">
        <v>0</v>
      </c>
    </row>
    <row r="8" spans="1:11">
      <c r="A8" s="1" t="s">
        <v>24</v>
      </c>
      <c r="B8" s="1">
        <v>120</v>
      </c>
      <c r="C8" s="1">
        <v>5</v>
      </c>
      <c r="D8" s="1">
        <v>3853</v>
      </c>
      <c r="E8" s="1">
        <v>1840</v>
      </c>
      <c r="F8" s="1">
        <v>1</v>
      </c>
      <c r="G8" s="1">
        <v>80</v>
      </c>
      <c r="H8" s="1">
        <v>2212</v>
      </c>
      <c r="I8" s="1">
        <v>4</v>
      </c>
      <c r="J8" s="1">
        <v>280</v>
      </c>
      <c r="K8" s="1">
        <v>40</v>
      </c>
    </row>
    <row r="11" spans="1:11" ht="37">
      <c r="A11" s="1" t="s">
        <v>25</v>
      </c>
      <c r="B11" s="1" t="s">
        <v>26</v>
      </c>
      <c r="C11" s="1" t="s">
        <v>12</v>
      </c>
      <c r="D11" s="1" t="s">
        <v>27</v>
      </c>
      <c r="E11" s="1" t="s">
        <v>28</v>
      </c>
      <c r="F11" s="2" t="s">
        <v>13</v>
      </c>
    </row>
    <row r="12" spans="1:11">
      <c r="A12" t="str">
        <f>A2&amp;-B2&amp;-C2</f>
        <v>TCAS-12-1</v>
      </c>
      <c r="B12">
        <f>D2</f>
        <v>2656</v>
      </c>
      <c r="C12">
        <f>F2</f>
        <v>198</v>
      </c>
      <c r="D12">
        <f>G2</f>
        <v>2338</v>
      </c>
      <c r="E12">
        <f>H2</f>
        <v>1509</v>
      </c>
      <c r="F12">
        <f>K2</f>
        <v>0</v>
      </c>
    </row>
    <row r="13" spans="1:11">
      <c r="A13" t="str">
        <f t="shared" ref="A13:A20" si="0">A3&amp;-B3&amp;-C3</f>
        <v>TCAS-12-2</v>
      </c>
      <c r="B13">
        <f t="shared" ref="B13:B18" si="1">D3</f>
        <v>3648</v>
      </c>
      <c r="C13">
        <f t="shared" ref="C13:E13" si="2">F3</f>
        <v>98</v>
      </c>
      <c r="D13">
        <f t="shared" si="2"/>
        <v>1098</v>
      </c>
      <c r="E13">
        <f t="shared" si="2"/>
        <v>862</v>
      </c>
      <c r="F13">
        <f t="shared" ref="F13:F18" si="3">K3</f>
        <v>361</v>
      </c>
    </row>
    <row r="14" spans="1:11">
      <c r="A14" t="str">
        <f t="shared" si="0"/>
        <v>TCAS-12-3</v>
      </c>
      <c r="B14">
        <f t="shared" si="1"/>
        <v>1326</v>
      </c>
      <c r="C14">
        <f t="shared" ref="C14:E14" si="4">F4</f>
        <v>1</v>
      </c>
      <c r="D14">
        <f t="shared" si="4"/>
        <v>0</v>
      </c>
      <c r="E14">
        <f t="shared" si="4"/>
        <v>0</v>
      </c>
      <c r="F14">
        <f t="shared" si="3"/>
        <v>4</v>
      </c>
    </row>
    <row r="15" spans="1:11">
      <c r="A15" t="str">
        <f t="shared" si="0"/>
        <v>TCAS-12-4</v>
      </c>
      <c r="B15">
        <f t="shared" si="1"/>
        <v>1674</v>
      </c>
      <c r="C15">
        <f t="shared" ref="C15:E15" si="5">F5</f>
        <v>1</v>
      </c>
      <c r="D15">
        <f t="shared" si="5"/>
        <v>8</v>
      </c>
      <c r="E15">
        <f t="shared" si="5"/>
        <v>75</v>
      </c>
      <c r="F15">
        <f t="shared" si="3"/>
        <v>4</v>
      </c>
    </row>
    <row r="16" spans="1:11">
      <c r="A16" t="str">
        <f t="shared" si="0"/>
        <v>TCAS-12-5</v>
      </c>
      <c r="B16">
        <f t="shared" si="1"/>
        <v>1357</v>
      </c>
      <c r="C16">
        <f t="shared" ref="C16:E16" si="6">F6</f>
        <v>1</v>
      </c>
      <c r="D16">
        <f t="shared" si="6"/>
        <v>8</v>
      </c>
      <c r="E16">
        <f t="shared" si="6"/>
        <v>114</v>
      </c>
      <c r="F16">
        <f t="shared" si="3"/>
        <v>4</v>
      </c>
    </row>
    <row r="17" spans="1:6">
      <c r="A17" t="str">
        <f t="shared" si="0"/>
        <v>TCAS-24-1</v>
      </c>
      <c r="B17">
        <f t="shared" si="1"/>
        <v>353066</v>
      </c>
      <c r="C17">
        <f t="shared" ref="C17:E17" si="7">F7</f>
        <v>39204</v>
      </c>
      <c r="D17">
        <f t="shared" si="7"/>
        <v>465262</v>
      </c>
      <c r="E17">
        <f t="shared" si="7"/>
        <v>296228</v>
      </c>
      <c r="F17">
        <f t="shared" si="3"/>
        <v>0</v>
      </c>
    </row>
    <row r="18" spans="1:6">
      <c r="A18" t="str">
        <f t="shared" si="0"/>
        <v>TCAS-120-5</v>
      </c>
      <c r="B18">
        <f t="shared" si="1"/>
        <v>3853</v>
      </c>
      <c r="C18">
        <f t="shared" ref="C18:E18" si="8">F8</f>
        <v>1</v>
      </c>
      <c r="D18">
        <f t="shared" si="8"/>
        <v>80</v>
      </c>
      <c r="E18">
        <f t="shared" si="8"/>
        <v>2212</v>
      </c>
      <c r="F18">
        <f t="shared" si="3"/>
        <v>40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150" zoomScaleNormal="150" zoomScalePageLayoutView="150" workbookViewId="0">
      <selection activeCell="A9" sqref="A9:F14"/>
    </sheetView>
  </sheetViews>
  <sheetFormatPr baseColWidth="10" defaultRowHeight="15" x14ac:dyDescent="0"/>
  <cols>
    <col min="1" max="1" width="15.1640625" bestFit="1" customWidth="1"/>
  </cols>
  <sheetData>
    <row r="1" spans="1:11">
      <c r="A1" s="1" t="s">
        <v>29</v>
      </c>
      <c r="B1" s="1" t="s">
        <v>30</v>
      </c>
      <c r="C1" s="1" t="s">
        <v>3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</row>
    <row r="2" spans="1:11">
      <c r="A2" s="1" t="s">
        <v>39</v>
      </c>
      <c r="B2" s="1">
        <v>11</v>
      </c>
      <c r="C2" s="1">
        <v>1</v>
      </c>
      <c r="D2" s="1">
        <v>1241296</v>
      </c>
      <c r="E2" s="1">
        <v>0</v>
      </c>
      <c r="F2" s="1">
        <v>757261</v>
      </c>
      <c r="G2" s="1">
        <v>4317642</v>
      </c>
      <c r="H2" s="1">
        <v>818462</v>
      </c>
      <c r="I2" s="1">
        <v>0</v>
      </c>
      <c r="J2" s="1">
        <v>0</v>
      </c>
      <c r="K2" s="1">
        <v>0</v>
      </c>
    </row>
    <row r="3" spans="1:11">
      <c r="A3" s="1" t="s">
        <v>39</v>
      </c>
      <c r="B3" s="1">
        <v>11</v>
      </c>
      <c r="C3" s="1">
        <v>2</v>
      </c>
      <c r="D3" s="1">
        <v>1080048</v>
      </c>
      <c r="E3" s="1">
        <v>3390</v>
      </c>
      <c r="F3" s="1">
        <v>477315</v>
      </c>
      <c r="G3" s="1">
        <v>3125750</v>
      </c>
      <c r="H3" s="1">
        <v>667165</v>
      </c>
      <c r="I3" s="1">
        <v>27</v>
      </c>
      <c r="J3" s="1">
        <v>0</v>
      </c>
      <c r="K3" s="1">
        <v>51069</v>
      </c>
    </row>
    <row r="4" spans="1:11">
      <c r="A4" s="1" t="s">
        <v>39</v>
      </c>
      <c r="B4" s="1">
        <v>11</v>
      </c>
      <c r="C4" s="1">
        <v>3</v>
      </c>
      <c r="D4" s="1">
        <v>1622018</v>
      </c>
      <c r="E4" s="1">
        <v>3980</v>
      </c>
      <c r="F4" s="1">
        <v>681673</v>
      </c>
      <c r="G4" s="1">
        <v>4623560</v>
      </c>
      <c r="H4" s="1">
        <v>1030076</v>
      </c>
      <c r="I4" s="1">
        <v>25</v>
      </c>
      <c r="J4" s="1">
        <v>17210</v>
      </c>
      <c r="K4" s="1">
        <v>53938</v>
      </c>
    </row>
    <row r="5" spans="1:11">
      <c r="A5" s="1" t="s">
        <v>39</v>
      </c>
      <c r="B5" s="1">
        <v>11</v>
      </c>
      <c r="C5" s="1">
        <v>4</v>
      </c>
      <c r="D5" s="1">
        <v>7027542</v>
      </c>
      <c r="E5" s="1">
        <v>4062</v>
      </c>
      <c r="F5" s="1">
        <v>82320</v>
      </c>
      <c r="G5" s="1">
        <v>3757873</v>
      </c>
      <c r="H5" s="1">
        <v>5338884</v>
      </c>
      <c r="I5" s="1">
        <v>34</v>
      </c>
      <c r="J5" s="1">
        <v>6339</v>
      </c>
      <c r="K5" s="1">
        <v>139813</v>
      </c>
    </row>
    <row r="6" spans="1:11">
      <c r="A6" s="1" t="s">
        <v>39</v>
      </c>
      <c r="B6" s="1">
        <v>11</v>
      </c>
      <c r="C6" s="1">
        <v>5</v>
      </c>
      <c r="D6" s="1">
        <v>8529211</v>
      </c>
      <c r="E6" s="1">
        <v>4377</v>
      </c>
      <c r="F6" s="1">
        <v>82320</v>
      </c>
      <c r="G6" s="1">
        <v>3904498</v>
      </c>
      <c r="H6" s="1">
        <v>6340147</v>
      </c>
      <c r="I6" s="1">
        <v>40</v>
      </c>
      <c r="J6" s="1">
        <v>6339</v>
      </c>
      <c r="K6" s="1">
        <v>286767</v>
      </c>
    </row>
    <row r="9" spans="1:11" ht="37">
      <c r="A9" s="1" t="s">
        <v>25</v>
      </c>
      <c r="B9" s="1" t="s">
        <v>26</v>
      </c>
      <c r="C9" s="1" t="s">
        <v>12</v>
      </c>
      <c r="D9" s="1" t="s">
        <v>27</v>
      </c>
      <c r="E9" s="1" t="s">
        <v>28</v>
      </c>
      <c r="F9" s="2" t="s">
        <v>13</v>
      </c>
    </row>
    <row r="10" spans="1:11">
      <c r="A10" t="str">
        <f>A2&amp;-B2&amp;-C2</f>
        <v>replace-11-1</v>
      </c>
      <c r="B10">
        <f>D2</f>
        <v>1241296</v>
      </c>
      <c r="C10">
        <f>F2</f>
        <v>757261</v>
      </c>
      <c r="D10">
        <f>G2</f>
        <v>4317642</v>
      </c>
      <c r="E10">
        <f>H2</f>
        <v>818462</v>
      </c>
      <c r="F10">
        <f>K2</f>
        <v>0</v>
      </c>
    </row>
    <row r="11" spans="1:11">
      <c r="A11" t="str">
        <f t="shared" ref="A11:A14" si="0">A3&amp;-B3&amp;-C3</f>
        <v>replace-11-2</v>
      </c>
      <c r="B11">
        <f t="shared" ref="B11:B14" si="1">D3</f>
        <v>1080048</v>
      </c>
      <c r="C11">
        <f t="shared" ref="C11:E11" si="2">F3</f>
        <v>477315</v>
      </c>
      <c r="D11">
        <f t="shared" si="2"/>
        <v>3125750</v>
      </c>
      <c r="E11">
        <f t="shared" si="2"/>
        <v>667165</v>
      </c>
      <c r="F11">
        <f t="shared" ref="F11:F14" si="3">K3</f>
        <v>51069</v>
      </c>
    </row>
    <row r="12" spans="1:11">
      <c r="A12" t="str">
        <f t="shared" si="0"/>
        <v>replace-11-3</v>
      </c>
      <c r="B12">
        <f t="shared" si="1"/>
        <v>1622018</v>
      </c>
      <c r="C12">
        <f t="shared" ref="C12:E12" si="4">F4</f>
        <v>681673</v>
      </c>
      <c r="D12">
        <f t="shared" si="4"/>
        <v>4623560</v>
      </c>
      <c r="E12">
        <f t="shared" si="4"/>
        <v>1030076</v>
      </c>
      <c r="F12">
        <f t="shared" si="3"/>
        <v>53938</v>
      </c>
    </row>
    <row r="13" spans="1:11">
      <c r="A13" t="str">
        <f t="shared" si="0"/>
        <v>replace-11-4</v>
      </c>
      <c r="B13">
        <f t="shared" si="1"/>
        <v>7027542</v>
      </c>
      <c r="C13">
        <f t="shared" ref="C13:E13" si="5">F5</f>
        <v>82320</v>
      </c>
      <c r="D13">
        <f t="shared" si="5"/>
        <v>3757873</v>
      </c>
      <c r="E13">
        <f t="shared" si="5"/>
        <v>5338884</v>
      </c>
      <c r="F13">
        <f t="shared" si="3"/>
        <v>139813</v>
      </c>
    </row>
    <row r="14" spans="1:11">
      <c r="A14" t="str">
        <f t="shared" si="0"/>
        <v>replace-11-5</v>
      </c>
      <c r="B14">
        <f t="shared" si="1"/>
        <v>8529211</v>
      </c>
      <c r="C14">
        <f t="shared" ref="C14:E14" si="6">F6</f>
        <v>82320</v>
      </c>
      <c r="D14">
        <f t="shared" si="6"/>
        <v>3904498</v>
      </c>
      <c r="E14">
        <f t="shared" si="6"/>
        <v>6340147</v>
      </c>
      <c r="F14">
        <f t="shared" si="3"/>
        <v>286767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0" sqref="A10:F10"/>
    </sheetView>
  </sheetViews>
  <sheetFormatPr baseColWidth="10" defaultRowHeight="15" x14ac:dyDescent="0"/>
  <cols>
    <col min="1" max="1" width="15.1640625" bestFit="1" customWidth="1"/>
  </cols>
  <sheetData>
    <row r="1" spans="1:11">
      <c r="A1" s="1" t="s">
        <v>29</v>
      </c>
      <c r="B1" s="1" t="s">
        <v>30</v>
      </c>
      <c r="C1" s="1" t="s">
        <v>3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</row>
    <row r="2" spans="1:11">
      <c r="A2" s="1" t="s">
        <v>40</v>
      </c>
      <c r="B2" s="1">
        <v>7</v>
      </c>
      <c r="C2" s="1">
        <v>1</v>
      </c>
      <c r="D2" s="1">
        <v>4408426</v>
      </c>
      <c r="E2" s="1">
        <v>0</v>
      </c>
      <c r="F2" s="1">
        <v>3606607</v>
      </c>
      <c r="G2" s="1">
        <v>8318716</v>
      </c>
      <c r="H2" s="1">
        <v>2195506</v>
      </c>
      <c r="I2" s="1">
        <v>0</v>
      </c>
      <c r="J2" s="1">
        <v>0</v>
      </c>
      <c r="K2" s="1">
        <v>0</v>
      </c>
    </row>
    <row r="3" spans="1:11">
      <c r="A3" s="1" t="s">
        <v>40</v>
      </c>
      <c r="B3" s="1">
        <v>7</v>
      </c>
      <c r="C3" s="1">
        <v>2</v>
      </c>
      <c r="D3" s="1">
        <v>5027498</v>
      </c>
      <c r="E3" s="1">
        <v>680</v>
      </c>
      <c r="F3" s="1">
        <v>3606476</v>
      </c>
      <c r="G3" s="1">
        <v>8318577</v>
      </c>
      <c r="H3" s="1">
        <v>2351930</v>
      </c>
      <c r="I3" s="1">
        <v>2</v>
      </c>
      <c r="J3" s="1">
        <v>0</v>
      </c>
      <c r="K3" s="1">
        <v>5262</v>
      </c>
    </row>
    <row r="4" spans="1:11">
      <c r="A4" s="1" t="s">
        <v>40</v>
      </c>
      <c r="B4" s="1">
        <v>7</v>
      </c>
      <c r="C4" s="1">
        <v>3</v>
      </c>
      <c r="D4" s="1">
        <v>5021002</v>
      </c>
      <c r="E4" s="1">
        <v>871</v>
      </c>
      <c r="F4" s="1">
        <v>3606476</v>
      </c>
      <c r="G4" s="1">
        <v>8318577</v>
      </c>
      <c r="H4" s="1">
        <v>2336583</v>
      </c>
      <c r="I4" s="1">
        <v>2</v>
      </c>
      <c r="J4" s="1">
        <v>0</v>
      </c>
      <c r="K4" s="1">
        <v>5262</v>
      </c>
    </row>
    <row r="5" spans="1:11">
      <c r="A5" s="1" t="s">
        <v>40</v>
      </c>
      <c r="B5" s="1">
        <v>7</v>
      </c>
      <c r="C5" s="1">
        <v>4</v>
      </c>
      <c r="D5" s="1">
        <v>17852489</v>
      </c>
      <c r="E5" s="1">
        <v>1111</v>
      </c>
      <c r="F5" s="1">
        <v>3599980</v>
      </c>
      <c r="G5" s="1">
        <v>9292835</v>
      </c>
      <c r="H5" s="1">
        <v>11787938</v>
      </c>
      <c r="I5" s="1">
        <v>7</v>
      </c>
      <c r="J5" s="1">
        <v>77156</v>
      </c>
      <c r="K5" s="1">
        <v>492289</v>
      </c>
    </row>
    <row r="6" spans="1:11">
      <c r="A6" s="1" t="s">
        <v>40</v>
      </c>
      <c r="B6" s="1">
        <v>7</v>
      </c>
      <c r="C6" s="1">
        <v>5</v>
      </c>
      <c r="D6" s="1">
        <v>2663570</v>
      </c>
      <c r="E6" s="1">
        <v>1406</v>
      </c>
      <c r="F6" s="1">
        <v>553917</v>
      </c>
      <c r="G6" s="1">
        <v>1680328</v>
      </c>
      <c r="H6" s="1">
        <v>1619964</v>
      </c>
      <c r="I6" s="1">
        <v>8</v>
      </c>
      <c r="J6" s="1">
        <v>3241</v>
      </c>
      <c r="K6" s="1">
        <v>203507</v>
      </c>
    </row>
    <row r="7" spans="1:11">
      <c r="A7" s="1" t="s">
        <v>40</v>
      </c>
      <c r="B7" s="1">
        <v>8</v>
      </c>
      <c r="C7" s="1">
        <v>1</v>
      </c>
      <c r="D7" s="1">
        <v>43200000</v>
      </c>
      <c r="E7" s="1">
        <v>0</v>
      </c>
      <c r="F7" s="1">
        <v>31835683</v>
      </c>
      <c r="G7" s="1">
        <v>72954300</v>
      </c>
      <c r="H7" s="1">
        <v>22040428</v>
      </c>
      <c r="I7" s="1">
        <v>0</v>
      </c>
      <c r="J7" s="1">
        <v>0</v>
      </c>
      <c r="K7" s="1">
        <v>0</v>
      </c>
    </row>
    <row r="8" spans="1:11">
      <c r="A8" s="1" t="s">
        <v>40</v>
      </c>
      <c r="B8" s="1">
        <v>8</v>
      </c>
      <c r="C8" s="1">
        <v>5</v>
      </c>
      <c r="D8" s="1">
        <v>26365485</v>
      </c>
      <c r="E8" s="1">
        <v>680</v>
      </c>
      <c r="F8" s="1">
        <v>3642830</v>
      </c>
      <c r="G8" s="1">
        <v>11024807</v>
      </c>
      <c r="H8" s="1">
        <v>18055761</v>
      </c>
      <c r="I8" s="1">
        <v>8</v>
      </c>
      <c r="J8" s="1">
        <v>27273</v>
      </c>
      <c r="K8" s="1">
        <v>1393422</v>
      </c>
    </row>
    <row r="10" spans="1:11" ht="37">
      <c r="A10" s="1" t="s">
        <v>25</v>
      </c>
      <c r="B10" s="1" t="s">
        <v>26</v>
      </c>
      <c r="C10" s="1" t="s">
        <v>12</v>
      </c>
      <c r="D10" s="1" t="s">
        <v>27</v>
      </c>
      <c r="E10" s="1" t="s">
        <v>28</v>
      </c>
      <c r="F10" s="2" t="s">
        <v>13</v>
      </c>
    </row>
    <row r="11" spans="1:11">
      <c r="A11" t="str">
        <f>A2&amp;-B2&amp;-C2</f>
        <v>NanoXML-7-1</v>
      </c>
      <c r="B11">
        <f>D2</f>
        <v>4408426</v>
      </c>
      <c r="C11">
        <f>F2</f>
        <v>3606607</v>
      </c>
      <c r="D11">
        <f t="shared" ref="D11:E11" si="0">G2</f>
        <v>8318716</v>
      </c>
      <c r="E11">
        <f t="shared" si="0"/>
        <v>2195506</v>
      </c>
      <c r="F11">
        <f>K2</f>
        <v>0</v>
      </c>
    </row>
    <row r="12" spans="1:11">
      <c r="A12" t="str">
        <f>A3&amp;-B3&amp;-C3</f>
        <v>NanoXML-7-2</v>
      </c>
      <c r="B12">
        <f>D3</f>
        <v>5027498</v>
      </c>
      <c r="C12">
        <f>F3</f>
        <v>3606476</v>
      </c>
      <c r="D12">
        <f>G3</f>
        <v>8318577</v>
      </c>
      <c r="E12">
        <f>H3</f>
        <v>2351930</v>
      </c>
      <c r="F12">
        <f>K3</f>
        <v>5262</v>
      </c>
    </row>
    <row r="13" spans="1:11">
      <c r="A13" t="str">
        <f>A4&amp;-B4&amp;-C4</f>
        <v>NanoXML-7-3</v>
      </c>
      <c r="B13">
        <f>D4</f>
        <v>5021002</v>
      </c>
      <c r="C13">
        <f>F4</f>
        <v>3606476</v>
      </c>
      <c r="D13">
        <f>G4</f>
        <v>8318577</v>
      </c>
      <c r="E13">
        <f>H4</f>
        <v>2336583</v>
      </c>
      <c r="F13">
        <f>K4</f>
        <v>5262</v>
      </c>
    </row>
    <row r="14" spans="1:11">
      <c r="A14" t="str">
        <f>A5&amp;-B5&amp;-C5</f>
        <v>NanoXML-7-4</v>
      </c>
      <c r="B14">
        <f>D5</f>
        <v>17852489</v>
      </c>
      <c r="C14">
        <f>F5</f>
        <v>3599980</v>
      </c>
      <c r="D14">
        <f>G5</f>
        <v>9292835</v>
      </c>
      <c r="E14">
        <f>H5</f>
        <v>11787938</v>
      </c>
      <c r="F14">
        <f>K5</f>
        <v>492289</v>
      </c>
    </row>
    <row r="15" spans="1:11">
      <c r="A15" t="str">
        <f>A6&amp;-B6&amp;-C6</f>
        <v>NanoXML-7-5</v>
      </c>
      <c r="B15">
        <f>D6</f>
        <v>2663570</v>
      </c>
      <c r="C15">
        <f>F6</f>
        <v>553917</v>
      </c>
      <c r="D15">
        <f>G6</f>
        <v>1680328</v>
      </c>
      <c r="E15">
        <f>H6</f>
        <v>1619964</v>
      </c>
      <c r="F15">
        <f>K6</f>
        <v>203507</v>
      </c>
    </row>
    <row r="16" spans="1:11">
      <c r="A16" t="str">
        <f>A7&amp;-B7&amp;-C7</f>
        <v>NanoXML-8-1</v>
      </c>
      <c r="B16">
        <f>D7</f>
        <v>43200000</v>
      </c>
      <c r="C16">
        <f>F7</f>
        <v>31835683</v>
      </c>
      <c r="D16">
        <f>G7</f>
        <v>72954300</v>
      </c>
      <c r="E16">
        <f>H7</f>
        <v>22040428</v>
      </c>
      <c r="F16">
        <f>K7</f>
        <v>0</v>
      </c>
    </row>
    <row r="17" spans="1:6">
      <c r="A17" t="str">
        <f>A8&amp;-B8&amp;-C8</f>
        <v>NanoXML-8-5</v>
      </c>
      <c r="B17">
        <f>D8</f>
        <v>26365485</v>
      </c>
      <c r="C17">
        <f>F8</f>
        <v>3642830</v>
      </c>
      <c r="D17">
        <f>G8</f>
        <v>11024807</v>
      </c>
      <c r="E17">
        <f>H8</f>
        <v>18055761</v>
      </c>
      <c r="F17">
        <f>K8</f>
        <v>1393422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150" zoomScaleNormal="150" zoomScalePageLayoutView="150" workbookViewId="0">
      <selection activeCell="A8" sqref="A8:E12"/>
    </sheetView>
  </sheetViews>
  <sheetFormatPr baseColWidth="10" defaultRowHeight="15" x14ac:dyDescent="0"/>
  <sheetData>
    <row r="1" spans="1:11">
      <c r="A1" s="1" t="s">
        <v>43</v>
      </c>
      <c r="B1" s="1" t="s">
        <v>44</v>
      </c>
      <c r="C1" s="1" t="s">
        <v>3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</row>
    <row r="2" spans="1:11">
      <c r="A2" s="1" t="s">
        <v>41</v>
      </c>
      <c r="B2" s="1">
        <v>6</v>
      </c>
      <c r="C2" s="1">
        <v>1</v>
      </c>
      <c r="D2" s="1">
        <v>4883384</v>
      </c>
      <c r="E2" s="1">
        <v>0</v>
      </c>
      <c r="F2" s="1">
        <v>2985984</v>
      </c>
      <c r="G2" s="1">
        <v>7600684</v>
      </c>
      <c r="H2" s="1">
        <v>2087250</v>
      </c>
      <c r="I2" s="1">
        <v>0</v>
      </c>
      <c r="J2" s="1">
        <v>0</v>
      </c>
      <c r="K2" s="1">
        <v>0</v>
      </c>
    </row>
    <row r="3" spans="1:11">
      <c r="A3" s="1" t="s">
        <v>41</v>
      </c>
      <c r="B3" s="1">
        <v>6</v>
      </c>
      <c r="C3" s="1">
        <v>5</v>
      </c>
      <c r="D3" s="1">
        <v>5033783</v>
      </c>
      <c r="E3" s="1">
        <v>1551</v>
      </c>
      <c r="F3" s="1">
        <v>2985984</v>
      </c>
      <c r="G3" s="1">
        <v>7600684</v>
      </c>
      <c r="H3" s="1">
        <v>2092015</v>
      </c>
      <c r="I3" s="1">
        <v>0</v>
      </c>
      <c r="J3" s="1">
        <v>0</v>
      </c>
      <c r="K3" s="1">
        <v>0</v>
      </c>
    </row>
    <row r="4" spans="1:11">
      <c r="A4" s="1" t="s">
        <v>42</v>
      </c>
      <c r="B4" s="1">
        <v>3</v>
      </c>
      <c r="C4" s="1">
        <v>1</v>
      </c>
      <c r="D4" s="1">
        <v>773</v>
      </c>
      <c r="E4" s="1">
        <v>0</v>
      </c>
      <c r="F4" s="1">
        <v>343</v>
      </c>
      <c r="G4" s="1">
        <v>684</v>
      </c>
      <c r="H4" s="1">
        <v>172</v>
      </c>
      <c r="I4" s="1">
        <v>0</v>
      </c>
      <c r="J4" s="1">
        <v>0</v>
      </c>
      <c r="K4" s="1">
        <v>0</v>
      </c>
    </row>
    <row r="5" spans="1:11">
      <c r="A5" s="1" t="s">
        <v>42</v>
      </c>
      <c r="B5" s="1">
        <v>3</v>
      </c>
      <c r="C5" s="1">
        <v>5</v>
      </c>
      <c r="D5" s="1">
        <v>1557</v>
      </c>
      <c r="E5" s="1">
        <v>722</v>
      </c>
      <c r="F5" s="1">
        <v>343</v>
      </c>
      <c r="G5" s="1">
        <v>684</v>
      </c>
      <c r="H5" s="1">
        <v>172</v>
      </c>
      <c r="I5" s="1">
        <v>0</v>
      </c>
      <c r="J5" s="1">
        <v>0</v>
      </c>
      <c r="K5" s="1">
        <v>0</v>
      </c>
    </row>
    <row r="8" spans="1:11">
      <c r="A8" s="1" t="s">
        <v>25</v>
      </c>
      <c r="B8" s="1" t="s">
        <v>26</v>
      </c>
      <c r="C8" s="1" t="s">
        <v>12</v>
      </c>
      <c r="D8" s="1" t="s">
        <v>27</v>
      </c>
      <c r="E8" s="1" t="s">
        <v>28</v>
      </c>
      <c r="F8" s="2"/>
    </row>
    <row r="9" spans="1:11">
      <c r="A9" t="str">
        <f>A2&amp;-B2&amp;-C2</f>
        <v>Siena-6-1</v>
      </c>
      <c r="B9">
        <f>D2</f>
        <v>4883384</v>
      </c>
      <c r="C9">
        <f>F2</f>
        <v>2985984</v>
      </c>
      <c r="D9">
        <f t="shared" ref="D9:E9" si="0">G2</f>
        <v>7600684</v>
      </c>
      <c r="E9">
        <f t="shared" si="0"/>
        <v>2087250</v>
      </c>
    </row>
    <row r="10" spans="1:11">
      <c r="A10" t="str">
        <f t="shared" ref="A10:A12" si="1">A3&amp;-B3&amp;-C3</f>
        <v>Siena-6-5</v>
      </c>
      <c r="B10">
        <f t="shared" ref="B10:B12" si="2">D3</f>
        <v>5033783</v>
      </c>
      <c r="C10">
        <f t="shared" ref="C10:C12" si="3">F3</f>
        <v>2985984</v>
      </c>
      <c r="D10">
        <f t="shared" ref="D10:D12" si="4">G3</f>
        <v>7600684</v>
      </c>
      <c r="E10">
        <f t="shared" ref="E10:E12" si="5">H3</f>
        <v>2092015</v>
      </c>
    </row>
    <row r="11" spans="1:11">
      <c r="A11" t="str">
        <f t="shared" si="1"/>
        <v>Schedule2-3-1</v>
      </c>
      <c r="B11">
        <f t="shared" si="2"/>
        <v>773</v>
      </c>
      <c r="C11">
        <f t="shared" si="3"/>
        <v>343</v>
      </c>
      <c r="D11">
        <f t="shared" si="4"/>
        <v>684</v>
      </c>
      <c r="E11">
        <f t="shared" si="5"/>
        <v>172</v>
      </c>
    </row>
    <row r="12" spans="1:11">
      <c r="A12" t="str">
        <f t="shared" si="1"/>
        <v>Schedule2-3-5</v>
      </c>
      <c r="B12">
        <f t="shared" si="2"/>
        <v>1557</v>
      </c>
      <c r="C12">
        <f t="shared" si="3"/>
        <v>343</v>
      </c>
      <c r="D12">
        <f t="shared" si="4"/>
        <v>684</v>
      </c>
      <c r="E12">
        <f t="shared" si="5"/>
        <v>172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150" zoomScaleNormal="150" zoomScalePageLayoutView="150" workbookViewId="0">
      <selection activeCell="A8" sqref="A8:F8"/>
    </sheetView>
  </sheetViews>
  <sheetFormatPr baseColWidth="10" defaultRowHeight="15" x14ac:dyDescent="0"/>
  <sheetData>
    <row r="1" spans="1:11">
      <c r="A1" s="1" t="s">
        <v>53</v>
      </c>
      <c r="B1" s="1" t="s">
        <v>54</v>
      </c>
      <c r="C1" s="1" t="s">
        <v>3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</row>
    <row r="2" spans="1:11">
      <c r="A2" s="1" t="s">
        <v>63</v>
      </c>
      <c r="B2" s="1">
        <v>3</v>
      </c>
      <c r="C2" s="1">
        <v>1</v>
      </c>
      <c r="D2" s="1">
        <v>41973</v>
      </c>
      <c r="E2" s="1">
        <v>0</v>
      </c>
      <c r="F2" s="1">
        <v>9074</v>
      </c>
      <c r="G2" s="1">
        <v>188002</v>
      </c>
      <c r="H2" s="1">
        <v>23080</v>
      </c>
      <c r="I2" s="1">
        <v>0</v>
      </c>
      <c r="J2" s="1">
        <v>0</v>
      </c>
      <c r="K2" s="1">
        <v>0</v>
      </c>
    </row>
    <row r="3" spans="1:11">
      <c r="A3" s="1" t="s">
        <v>63</v>
      </c>
      <c r="B3" s="1">
        <v>3</v>
      </c>
      <c r="C3" s="1">
        <v>2</v>
      </c>
      <c r="D3" s="1">
        <v>47858</v>
      </c>
      <c r="E3" s="1">
        <v>800</v>
      </c>
      <c r="F3" s="1">
        <v>8184</v>
      </c>
      <c r="G3" s="1">
        <v>182366</v>
      </c>
      <c r="H3" s="1">
        <v>23179</v>
      </c>
      <c r="I3" s="1">
        <v>2</v>
      </c>
      <c r="J3" s="1">
        <v>0</v>
      </c>
      <c r="K3" s="1">
        <v>2287</v>
      </c>
    </row>
    <row r="4" spans="1:11">
      <c r="A4" s="1" t="s">
        <v>63</v>
      </c>
      <c r="B4" s="1">
        <v>3</v>
      </c>
      <c r="C4" s="1">
        <v>3</v>
      </c>
      <c r="D4" s="1">
        <v>51571</v>
      </c>
      <c r="E4" s="1">
        <v>1180</v>
      </c>
      <c r="F4" s="1">
        <v>8184</v>
      </c>
      <c r="G4" s="1">
        <v>182366</v>
      </c>
      <c r="H4" s="1">
        <v>26022</v>
      </c>
      <c r="I4" s="1">
        <v>2</v>
      </c>
      <c r="J4" s="1">
        <v>0</v>
      </c>
      <c r="K4" s="1">
        <v>2287</v>
      </c>
    </row>
    <row r="5" spans="1:11">
      <c r="A5" s="1" t="s">
        <v>63</v>
      </c>
      <c r="B5" s="1">
        <v>3</v>
      </c>
      <c r="C5" s="1">
        <v>4</v>
      </c>
      <c r="D5" s="1">
        <v>49842</v>
      </c>
      <c r="E5" s="1">
        <v>1222</v>
      </c>
      <c r="F5" s="1">
        <v>8184</v>
      </c>
      <c r="G5" s="1">
        <v>186940</v>
      </c>
      <c r="H5" s="1">
        <v>24538</v>
      </c>
      <c r="I5" s="1">
        <v>2</v>
      </c>
      <c r="J5" s="1">
        <v>0</v>
      </c>
      <c r="K5" s="1">
        <v>2287</v>
      </c>
    </row>
    <row r="6" spans="1:11">
      <c r="A6" s="1" t="s">
        <v>63</v>
      </c>
      <c r="B6" s="1">
        <v>3</v>
      </c>
      <c r="C6" s="1">
        <v>5</v>
      </c>
      <c r="D6" s="1">
        <v>77124</v>
      </c>
      <c r="E6" s="1">
        <v>1129</v>
      </c>
      <c r="F6" s="1">
        <v>6612</v>
      </c>
      <c r="G6" s="1">
        <v>168350</v>
      </c>
      <c r="H6" s="1">
        <v>33783</v>
      </c>
      <c r="I6" s="1">
        <v>15</v>
      </c>
      <c r="J6" s="1">
        <v>0</v>
      </c>
      <c r="K6" s="1">
        <v>18230</v>
      </c>
    </row>
    <row r="8" spans="1:11" ht="37">
      <c r="A8" s="1" t="s">
        <v>25</v>
      </c>
      <c r="B8" s="1" t="s">
        <v>26</v>
      </c>
      <c r="C8" s="1" t="s">
        <v>12</v>
      </c>
      <c r="D8" s="1" t="s">
        <v>27</v>
      </c>
      <c r="E8" s="1" t="s">
        <v>28</v>
      </c>
      <c r="F8" s="2" t="s">
        <v>13</v>
      </c>
    </row>
    <row r="9" spans="1:11">
      <c r="A9" t="str">
        <f>A2&amp;-B2&amp;-C2</f>
        <v>PrintTokens2-3-1</v>
      </c>
      <c r="B9" s="3">
        <f>D2</f>
        <v>41973</v>
      </c>
      <c r="C9">
        <f>F2</f>
        <v>9074</v>
      </c>
      <c r="D9">
        <f t="shared" ref="D9:E9" si="0">G2</f>
        <v>188002</v>
      </c>
      <c r="E9">
        <f t="shared" si="0"/>
        <v>23080</v>
      </c>
      <c r="F9">
        <f>K2</f>
        <v>0</v>
      </c>
    </row>
    <row r="10" spans="1:11">
      <c r="A10" t="str">
        <f t="shared" ref="A10:A13" si="1">A3&amp;-B3&amp;-C3</f>
        <v>PrintTokens2-3-2</v>
      </c>
      <c r="B10" s="3">
        <f t="shared" ref="B10:B13" si="2">D3</f>
        <v>47858</v>
      </c>
      <c r="C10">
        <f t="shared" ref="C10:C13" si="3">F3</f>
        <v>8184</v>
      </c>
      <c r="D10">
        <f t="shared" ref="D10:D13" si="4">G3</f>
        <v>182366</v>
      </c>
      <c r="E10">
        <f t="shared" ref="E10:E13" si="5">H3</f>
        <v>23179</v>
      </c>
      <c r="F10">
        <f t="shared" ref="F10:F13" si="6">K3</f>
        <v>2287</v>
      </c>
    </row>
    <row r="11" spans="1:11">
      <c r="A11" t="str">
        <f t="shared" si="1"/>
        <v>PrintTokens2-3-3</v>
      </c>
      <c r="B11" s="3">
        <f t="shared" si="2"/>
        <v>51571</v>
      </c>
      <c r="C11">
        <f t="shared" si="3"/>
        <v>8184</v>
      </c>
      <c r="D11">
        <f t="shared" si="4"/>
        <v>182366</v>
      </c>
      <c r="E11">
        <f t="shared" si="5"/>
        <v>26022</v>
      </c>
      <c r="F11">
        <f t="shared" si="6"/>
        <v>2287</v>
      </c>
    </row>
    <row r="12" spans="1:11">
      <c r="A12" t="str">
        <f t="shared" si="1"/>
        <v>PrintTokens2-3-4</v>
      </c>
      <c r="B12" s="3">
        <f t="shared" si="2"/>
        <v>49842</v>
      </c>
      <c r="C12">
        <f t="shared" si="3"/>
        <v>8184</v>
      </c>
      <c r="D12">
        <f t="shared" si="4"/>
        <v>186940</v>
      </c>
      <c r="E12">
        <f t="shared" si="5"/>
        <v>24538</v>
      </c>
      <c r="F12">
        <f t="shared" si="6"/>
        <v>2287</v>
      </c>
    </row>
    <row r="13" spans="1:11">
      <c r="A13" t="str">
        <f t="shared" si="1"/>
        <v>PrintTokens2-3-5</v>
      </c>
      <c r="B13" s="3">
        <f t="shared" si="2"/>
        <v>77124</v>
      </c>
      <c r="C13">
        <f t="shared" si="3"/>
        <v>6612</v>
      </c>
      <c r="D13">
        <f t="shared" si="4"/>
        <v>168350</v>
      </c>
      <c r="E13">
        <f t="shared" si="5"/>
        <v>33783</v>
      </c>
      <c r="F13">
        <f t="shared" si="6"/>
        <v>18230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J55" sqref="J55"/>
    </sheetView>
  </sheetViews>
  <sheetFormatPr baseColWidth="10" defaultRowHeight="15" x14ac:dyDescent="0"/>
  <sheetData>
    <row r="1" spans="1:11">
      <c r="A1" s="1" t="s">
        <v>65</v>
      </c>
      <c r="B1" s="1" t="s">
        <v>66</v>
      </c>
      <c r="C1" s="1" t="s">
        <v>3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</row>
    <row r="2" spans="1:11">
      <c r="A2" s="1" t="s">
        <v>64</v>
      </c>
      <c r="B2" s="1">
        <v>6</v>
      </c>
      <c r="C2" s="1">
        <v>1</v>
      </c>
      <c r="D2" s="1">
        <v>12987647</v>
      </c>
      <c r="E2" s="1">
        <v>0</v>
      </c>
      <c r="F2" s="1">
        <v>2515866</v>
      </c>
      <c r="G2" s="1">
        <v>26577992</v>
      </c>
      <c r="H2" s="1">
        <v>4393629</v>
      </c>
      <c r="I2" s="1">
        <v>0</v>
      </c>
      <c r="J2" s="1">
        <v>0</v>
      </c>
      <c r="K2" s="1">
        <v>0</v>
      </c>
    </row>
    <row r="3" spans="1:11">
      <c r="A3" s="1" t="s">
        <v>64</v>
      </c>
      <c r="B3" s="1">
        <v>6</v>
      </c>
      <c r="C3" s="1">
        <v>2</v>
      </c>
      <c r="D3" s="1">
        <v>1731243</v>
      </c>
      <c r="E3" s="1">
        <v>611</v>
      </c>
      <c r="F3" s="1">
        <v>93328</v>
      </c>
      <c r="G3" s="1">
        <v>208980</v>
      </c>
      <c r="H3" s="1">
        <v>693509</v>
      </c>
      <c r="I3" s="1">
        <v>4</v>
      </c>
      <c r="J3" s="1">
        <v>0</v>
      </c>
      <c r="K3" s="1">
        <v>420736</v>
      </c>
    </row>
    <row r="4" spans="1:11">
      <c r="A4" s="1" t="s">
        <v>64</v>
      </c>
      <c r="B4" s="1">
        <v>6</v>
      </c>
      <c r="C4" s="1">
        <v>3</v>
      </c>
      <c r="D4" s="1">
        <v>1803509</v>
      </c>
      <c r="E4" s="1">
        <v>910</v>
      </c>
      <c r="F4" s="1">
        <v>93328</v>
      </c>
      <c r="G4" s="1">
        <v>208980</v>
      </c>
      <c r="H4" s="1">
        <v>744353</v>
      </c>
      <c r="I4" s="1">
        <v>4</v>
      </c>
      <c r="J4" s="1">
        <v>0</v>
      </c>
      <c r="K4" s="1">
        <v>420736</v>
      </c>
    </row>
    <row r="5" spans="1:11">
      <c r="A5" s="1" t="s">
        <v>64</v>
      </c>
      <c r="B5" s="1">
        <v>6</v>
      </c>
      <c r="C5" s="1">
        <v>4</v>
      </c>
      <c r="D5" s="1">
        <v>5858874</v>
      </c>
      <c r="E5" s="1">
        <v>907</v>
      </c>
      <c r="F5" s="1">
        <v>93328</v>
      </c>
      <c r="G5" s="1">
        <v>1050452</v>
      </c>
      <c r="H5" s="1">
        <v>4090707</v>
      </c>
      <c r="I5" s="1">
        <v>4</v>
      </c>
      <c r="J5" s="1">
        <v>0</v>
      </c>
      <c r="K5" s="1">
        <v>420736</v>
      </c>
    </row>
    <row r="6" spans="1:11">
      <c r="A6" s="1" t="s">
        <v>64</v>
      </c>
      <c r="B6" s="1">
        <v>6</v>
      </c>
      <c r="C6" s="1">
        <v>5</v>
      </c>
      <c r="D6" s="1">
        <v>5031006</v>
      </c>
      <c r="E6" s="1">
        <v>1083</v>
      </c>
      <c r="F6" s="1">
        <v>93328</v>
      </c>
      <c r="G6" s="1">
        <v>1050452</v>
      </c>
      <c r="H6" s="1">
        <v>3307654</v>
      </c>
      <c r="I6" s="1">
        <v>5</v>
      </c>
      <c r="J6" s="1">
        <v>0</v>
      </c>
      <c r="K6" s="1">
        <v>439072</v>
      </c>
    </row>
    <row r="7" spans="1:11">
      <c r="A7" s="1" t="s">
        <v>64</v>
      </c>
      <c r="B7" s="1">
        <v>7</v>
      </c>
      <c r="C7" s="1">
        <v>1</v>
      </c>
      <c r="D7" s="1"/>
      <c r="E7" s="1"/>
      <c r="F7" s="1"/>
      <c r="G7" s="1"/>
      <c r="H7" s="1"/>
      <c r="I7" s="1"/>
      <c r="J7" s="1"/>
      <c r="K7" s="1"/>
    </row>
    <row r="8" spans="1:11">
      <c r="A8" s="1" t="s">
        <v>64</v>
      </c>
      <c r="B8" s="1">
        <v>7</v>
      </c>
      <c r="C8" s="1">
        <v>2</v>
      </c>
      <c r="D8" s="1">
        <v>13194514</v>
      </c>
      <c r="E8" s="1">
        <v>546</v>
      </c>
      <c r="F8" s="1">
        <v>555143</v>
      </c>
      <c r="G8" s="1">
        <v>1301110</v>
      </c>
      <c r="H8" s="1">
        <v>5480163</v>
      </c>
      <c r="I8" s="1">
        <v>4</v>
      </c>
      <c r="J8" s="1">
        <v>0</v>
      </c>
      <c r="K8" s="1">
        <v>3610342</v>
      </c>
    </row>
    <row r="10" spans="1:11" ht="37">
      <c r="A10" s="1" t="s">
        <v>25</v>
      </c>
      <c r="B10" s="1" t="s">
        <v>26</v>
      </c>
      <c r="C10" s="1" t="s">
        <v>12</v>
      </c>
      <c r="D10" s="1" t="s">
        <v>27</v>
      </c>
      <c r="E10" s="1" t="s">
        <v>28</v>
      </c>
      <c r="F10" s="2" t="s">
        <v>13</v>
      </c>
    </row>
    <row r="11" spans="1:11">
      <c r="A11" t="str">
        <f>A2&amp;-B2&amp;-C2</f>
        <v>ApacheCLI-6-1</v>
      </c>
      <c r="B11">
        <f>D2</f>
        <v>12987647</v>
      </c>
      <c r="C11">
        <f>F2</f>
        <v>2515866</v>
      </c>
      <c r="D11">
        <f t="shared" ref="D11:E11" si="0">G2</f>
        <v>26577992</v>
      </c>
      <c r="E11">
        <f t="shared" si="0"/>
        <v>4393629</v>
      </c>
      <c r="F11">
        <f>K2</f>
        <v>0</v>
      </c>
    </row>
    <row r="12" spans="1:11">
      <c r="A12" t="str">
        <f t="shared" ref="A12:A16" si="1">A3&amp;-B3&amp;-C3</f>
        <v>ApacheCLI-6-2</v>
      </c>
      <c r="B12">
        <f t="shared" ref="B12:B16" si="2">D3</f>
        <v>1731243</v>
      </c>
      <c r="C12">
        <f t="shared" ref="C12:C16" si="3">F3</f>
        <v>93328</v>
      </c>
      <c r="D12">
        <f t="shared" ref="D12:D17" si="4">G3</f>
        <v>208980</v>
      </c>
      <c r="E12">
        <f t="shared" ref="E12:E17" si="5">H3</f>
        <v>693509</v>
      </c>
      <c r="F12">
        <f t="shared" ref="F12:F16" si="6">K3</f>
        <v>420736</v>
      </c>
    </row>
    <row r="13" spans="1:11">
      <c r="A13" t="str">
        <f t="shared" si="1"/>
        <v>ApacheCLI-6-3</v>
      </c>
      <c r="B13">
        <f t="shared" si="2"/>
        <v>1803509</v>
      </c>
      <c r="C13">
        <f t="shared" si="3"/>
        <v>93328</v>
      </c>
      <c r="D13">
        <f t="shared" si="4"/>
        <v>208980</v>
      </c>
      <c r="E13">
        <f t="shared" si="5"/>
        <v>744353</v>
      </c>
      <c r="F13">
        <f t="shared" si="6"/>
        <v>420736</v>
      </c>
    </row>
    <row r="14" spans="1:11">
      <c r="A14" t="str">
        <f t="shared" si="1"/>
        <v>ApacheCLI-6-4</v>
      </c>
      <c r="B14">
        <f t="shared" si="2"/>
        <v>5858874</v>
      </c>
      <c r="C14">
        <f t="shared" si="3"/>
        <v>93328</v>
      </c>
      <c r="D14">
        <f t="shared" si="4"/>
        <v>1050452</v>
      </c>
      <c r="E14">
        <f t="shared" si="5"/>
        <v>4090707</v>
      </c>
      <c r="F14">
        <f t="shared" si="6"/>
        <v>420736</v>
      </c>
    </row>
    <row r="15" spans="1:11">
      <c r="A15" t="str">
        <f t="shared" si="1"/>
        <v>ApacheCLI-6-5</v>
      </c>
      <c r="B15">
        <f t="shared" si="2"/>
        <v>5031006</v>
      </c>
      <c r="C15">
        <f t="shared" si="3"/>
        <v>93328</v>
      </c>
      <c r="D15">
        <f t="shared" si="4"/>
        <v>1050452</v>
      </c>
      <c r="E15">
        <f t="shared" si="5"/>
        <v>3307654</v>
      </c>
      <c r="F15">
        <f t="shared" si="6"/>
        <v>439072</v>
      </c>
    </row>
    <row r="16" spans="1:11">
      <c r="A16" t="str">
        <f t="shared" si="1"/>
        <v>ApacheCLI-7-1</v>
      </c>
      <c r="B16">
        <f t="shared" si="2"/>
        <v>0</v>
      </c>
      <c r="C16">
        <f t="shared" si="3"/>
        <v>0</v>
      </c>
      <c r="D16">
        <f t="shared" si="4"/>
        <v>0</v>
      </c>
      <c r="E16">
        <f t="shared" si="5"/>
        <v>0</v>
      </c>
      <c r="F16">
        <f t="shared" si="6"/>
        <v>0</v>
      </c>
    </row>
    <row r="17" spans="1:6">
      <c r="A17" t="str">
        <f>A8&amp;-B8&amp;-C8</f>
        <v>ApacheCLI-7-2</v>
      </c>
      <c r="B17">
        <f>D8</f>
        <v>13194514</v>
      </c>
      <c r="C17">
        <f>F8</f>
        <v>555143</v>
      </c>
      <c r="D17">
        <f t="shared" si="4"/>
        <v>1301110</v>
      </c>
      <c r="E17">
        <f t="shared" si="5"/>
        <v>5480163</v>
      </c>
      <c r="F17">
        <f>K8</f>
        <v>3610342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F10" sqref="A10:F10"/>
    </sheetView>
  </sheetViews>
  <sheetFormatPr baseColWidth="10" defaultRowHeight="15" x14ac:dyDescent="0"/>
  <sheetData>
    <row r="1" spans="1:11">
      <c r="A1" s="1" t="s">
        <v>75</v>
      </c>
      <c r="B1" s="1" t="s">
        <v>76</v>
      </c>
      <c r="C1" s="1" t="s">
        <v>3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</row>
    <row r="2" spans="1:11">
      <c r="A2" s="1" t="s">
        <v>64</v>
      </c>
      <c r="B2" s="1" t="s">
        <v>85</v>
      </c>
      <c r="C2" s="1">
        <v>1</v>
      </c>
      <c r="D2" s="1">
        <v>31886455</v>
      </c>
      <c r="E2" s="1">
        <v>0</v>
      </c>
      <c r="F2" s="1">
        <v>4839812</v>
      </c>
      <c r="G2" s="1">
        <v>64432586</v>
      </c>
      <c r="H2" s="1">
        <v>9470833</v>
      </c>
      <c r="I2" s="1">
        <v>0</v>
      </c>
      <c r="J2" s="1">
        <v>0</v>
      </c>
      <c r="K2" s="1">
        <v>0</v>
      </c>
    </row>
    <row r="3" spans="1:11">
      <c r="A3" s="1" t="s">
        <v>64</v>
      </c>
      <c r="B3" s="1" t="s">
        <v>85</v>
      </c>
      <c r="C3" s="1">
        <v>2</v>
      </c>
      <c r="D3" s="1">
        <v>3838606</v>
      </c>
      <c r="E3" s="1">
        <v>594</v>
      </c>
      <c r="F3" s="1">
        <v>171818</v>
      </c>
      <c r="G3" s="1">
        <v>756030</v>
      </c>
      <c r="H3" s="1">
        <v>1770804</v>
      </c>
      <c r="I3" s="1">
        <v>4</v>
      </c>
      <c r="J3" s="1">
        <v>0</v>
      </c>
      <c r="K3" s="1">
        <v>813694</v>
      </c>
    </row>
    <row r="4" spans="1:11">
      <c r="A4" s="1" t="s">
        <v>64</v>
      </c>
      <c r="B4" s="1" t="s">
        <v>85</v>
      </c>
      <c r="C4" s="1">
        <v>3</v>
      </c>
      <c r="D4" s="1">
        <v>3677573</v>
      </c>
      <c r="E4" s="1">
        <v>803</v>
      </c>
      <c r="F4" s="1">
        <v>171818</v>
      </c>
      <c r="G4" s="1">
        <v>756030</v>
      </c>
      <c r="H4" s="1">
        <v>1716274</v>
      </c>
      <c r="I4" s="1">
        <v>4</v>
      </c>
      <c r="J4" s="1">
        <v>0</v>
      </c>
      <c r="K4" s="1">
        <v>813694</v>
      </c>
    </row>
    <row r="5" spans="1:11">
      <c r="A5" s="1" t="s">
        <v>64</v>
      </c>
      <c r="B5" s="1" t="s">
        <v>85</v>
      </c>
      <c r="C5" s="1">
        <v>4</v>
      </c>
      <c r="D5" s="1">
        <v>10474434</v>
      </c>
      <c r="E5" s="1">
        <v>841</v>
      </c>
      <c r="F5" s="1">
        <v>171818</v>
      </c>
      <c r="G5" s="1">
        <v>2383418</v>
      </c>
      <c r="H5" s="1">
        <v>7287933</v>
      </c>
      <c r="I5" s="1">
        <v>4</v>
      </c>
      <c r="J5" s="1">
        <v>0</v>
      </c>
      <c r="K5" s="1">
        <v>813694</v>
      </c>
    </row>
    <row r="6" spans="1:11">
      <c r="A6" s="1" t="s">
        <v>64</v>
      </c>
      <c r="B6" s="1" t="s">
        <v>85</v>
      </c>
      <c r="C6" s="1">
        <v>5</v>
      </c>
      <c r="D6" s="1">
        <v>11636593</v>
      </c>
      <c r="E6" s="1">
        <v>742</v>
      </c>
      <c r="F6" s="1">
        <v>171818</v>
      </c>
      <c r="G6" s="1">
        <v>2385043</v>
      </c>
      <c r="H6" s="1">
        <v>8010246</v>
      </c>
      <c r="I6" s="1">
        <v>5</v>
      </c>
      <c r="J6" s="1">
        <v>0</v>
      </c>
      <c r="K6" s="1">
        <v>847837</v>
      </c>
    </row>
    <row r="7" spans="1:11">
      <c r="A7" s="1" t="s">
        <v>64</v>
      </c>
      <c r="B7" s="1" t="s">
        <v>86</v>
      </c>
      <c r="C7" s="1">
        <v>1</v>
      </c>
      <c r="D7" s="1">
        <v>43191000</v>
      </c>
      <c r="E7" s="1">
        <v>0</v>
      </c>
      <c r="F7" s="1">
        <v>3725921</v>
      </c>
      <c r="G7" s="1">
        <v>144990567</v>
      </c>
      <c r="H7" s="1">
        <v>17875860</v>
      </c>
      <c r="I7" s="1">
        <v>0</v>
      </c>
      <c r="J7" s="1">
        <v>0</v>
      </c>
      <c r="K7" s="1">
        <v>0</v>
      </c>
    </row>
    <row r="8" spans="1:11">
      <c r="A8" s="1" t="s">
        <v>64</v>
      </c>
      <c r="B8" s="1" t="s">
        <v>86</v>
      </c>
      <c r="C8" s="1">
        <v>2</v>
      </c>
      <c r="D8" s="1">
        <v>26186160</v>
      </c>
      <c r="E8" s="1">
        <v>466</v>
      </c>
      <c r="F8" s="1">
        <v>986522</v>
      </c>
      <c r="G8" s="1">
        <v>3095212</v>
      </c>
      <c r="H8" s="1">
        <v>11608660</v>
      </c>
      <c r="I8" s="1">
        <v>4</v>
      </c>
      <c r="J8" s="1">
        <v>0</v>
      </c>
      <c r="K8" s="1">
        <v>6854478</v>
      </c>
    </row>
    <row r="10" spans="1:11" ht="37">
      <c r="A10" s="1" t="s">
        <v>25</v>
      </c>
      <c r="B10" s="1" t="s">
        <v>26</v>
      </c>
      <c r="C10" s="1" t="s">
        <v>12</v>
      </c>
      <c r="D10" s="1" t="s">
        <v>27</v>
      </c>
      <c r="E10" s="1" t="s">
        <v>28</v>
      </c>
      <c r="F10" s="2" t="s">
        <v>13</v>
      </c>
    </row>
    <row r="11" spans="1:11">
      <c r="A11" t="str">
        <f>A2&amp;"-"&amp;B2&amp;-C2</f>
        <v>ApacheCLI-6_1-1</v>
      </c>
      <c r="B11">
        <f>D2</f>
        <v>31886455</v>
      </c>
      <c r="C11">
        <f>F2</f>
        <v>4839812</v>
      </c>
      <c r="D11">
        <f t="shared" ref="D11:E11" si="0">G2</f>
        <v>64432586</v>
      </c>
      <c r="E11">
        <f t="shared" si="0"/>
        <v>9470833</v>
      </c>
      <c r="F11">
        <f>K2</f>
        <v>0</v>
      </c>
    </row>
    <row r="12" spans="1:11">
      <c r="A12" t="str">
        <f t="shared" ref="A12:A16" si="1">A3&amp;"-"&amp;B3&amp;-C3</f>
        <v>ApacheCLI-6_1-2</v>
      </c>
      <c r="B12">
        <f t="shared" ref="B12:B16" si="2">D3</f>
        <v>3838606</v>
      </c>
      <c r="C12">
        <f t="shared" ref="C12:C16" si="3">F3</f>
        <v>171818</v>
      </c>
      <c r="D12">
        <f t="shared" ref="D12:D17" si="4">G3</f>
        <v>756030</v>
      </c>
      <c r="E12">
        <f t="shared" ref="E12:E17" si="5">H3</f>
        <v>1770804</v>
      </c>
      <c r="F12">
        <f t="shared" ref="F12:F16" si="6">K3</f>
        <v>813694</v>
      </c>
    </row>
    <row r="13" spans="1:11">
      <c r="A13" t="str">
        <f t="shared" si="1"/>
        <v>ApacheCLI-6_1-3</v>
      </c>
      <c r="B13">
        <f t="shared" si="2"/>
        <v>3677573</v>
      </c>
      <c r="C13">
        <f t="shared" si="3"/>
        <v>171818</v>
      </c>
      <c r="D13">
        <f t="shared" si="4"/>
        <v>756030</v>
      </c>
      <c r="E13">
        <f t="shared" si="5"/>
        <v>1716274</v>
      </c>
      <c r="F13">
        <f t="shared" si="6"/>
        <v>813694</v>
      </c>
    </row>
    <row r="14" spans="1:11">
      <c r="A14" t="str">
        <f t="shared" si="1"/>
        <v>ApacheCLI-6_1-4</v>
      </c>
      <c r="B14">
        <f t="shared" si="2"/>
        <v>10474434</v>
      </c>
      <c r="C14">
        <f t="shared" si="3"/>
        <v>171818</v>
      </c>
      <c r="D14">
        <f t="shared" si="4"/>
        <v>2383418</v>
      </c>
      <c r="E14">
        <f t="shared" si="5"/>
        <v>7287933</v>
      </c>
      <c r="F14">
        <f t="shared" si="6"/>
        <v>813694</v>
      </c>
    </row>
    <row r="15" spans="1:11">
      <c r="A15" t="str">
        <f t="shared" si="1"/>
        <v>ApacheCLI-6_1-5</v>
      </c>
      <c r="B15">
        <f t="shared" si="2"/>
        <v>11636593</v>
      </c>
      <c r="C15">
        <f t="shared" si="3"/>
        <v>171818</v>
      </c>
      <c r="D15">
        <f t="shared" si="4"/>
        <v>2385043</v>
      </c>
      <c r="E15">
        <f t="shared" si="5"/>
        <v>8010246</v>
      </c>
      <c r="F15">
        <f t="shared" si="6"/>
        <v>847837</v>
      </c>
    </row>
    <row r="16" spans="1:11">
      <c r="A16" t="str">
        <f t="shared" si="1"/>
        <v>ApacheCLI-7_1-1</v>
      </c>
      <c r="B16">
        <f t="shared" si="2"/>
        <v>43191000</v>
      </c>
      <c r="C16">
        <f t="shared" si="3"/>
        <v>3725921</v>
      </c>
      <c r="D16">
        <f t="shared" si="4"/>
        <v>144990567</v>
      </c>
      <c r="E16">
        <f t="shared" si="5"/>
        <v>17875860</v>
      </c>
      <c r="F16">
        <f t="shared" si="6"/>
        <v>0</v>
      </c>
    </row>
    <row r="17" spans="1:6">
      <c r="A17" t="str">
        <f>A8&amp;"-"&amp;B8&amp;-C8</f>
        <v>ApacheCLI-7_1-2</v>
      </c>
      <c r="B17">
        <f>D8</f>
        <v>26186160</v>
      </c>
      <c r="C17">
        <f>F8</f>
        <v>986522</v>
      </c>
      <c r="D17">
        <f t="shared" si="4"/>
        <v>3095212</v>
      </c>
      <c r="E17">
        <f t="shared" si="5"/>
        <v>11608660</v>
      </c>
      <c r="F17">
        <f>K8</f>
        <v>6854478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0" sqref="A10:F17"/>
    </sheetView>
  </sheetViews>
  <sheetFormatPr baseColWidth="10" defaultRowHeight="15" x14ac:dyDescent="0"/>
  <cols>
    <col min="1" max="1" width="15.1640625" bestFit="1" customWidth="1"/>
  </cols>
  <sheetData>
    <row r="1" spans="1:11">
      <c r="A1" s="1" t="s">
        <v>75</v>
      </c>
      <c r="B1" s="1" t="s">
        <v>76</v>
      </c>
      <c r="C1" s="1" t="s">
        <v>3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</row>
    <row r="2" spans="1:11">
      <c r="A2" s="1" t="s">
        <v>87</v>
      </c>
      <c r="B2" s="1">
        <v>24</v>
      </c>
      <c r="C2" s="1">
        <v>1</v>
      </c>
      <c r="D2" s="1">
        <v>5456648</v>
      </c>
      <c r="E2" s="1">
        <v>0</v>
      </c>
      <c r="F2" s="1">
        <v>707972</v>
      </c>
      <c r="G2" s="1">
        <v>271571</v>
      </c>
      <c r="H2" s="1">
        <v>38138</v>
      </c>
      <c r="I2" s="1">
        <v>0</v>
      </c>
      <c r="J2" s="1">
        <v>0</v>
      </c>
      <c r="K2" s="1">
        <v>0</v>
      </c>
    </row>
    <row r="3" spans="1:11">
      <c r="A3" s="1" t="s">
        <v>87</v>
      </c>
      <c r="B3" s="1">
        <v>24</v>
      </c>
      <c r="C3" s="1">
        <v>2</v>
      </c>
      <c r="D3" s="1">
        <v>1729347</v>
      </c>
      <c r="E3" s="1">
        <v>11734</v>
      </c>
      <c r="F3" s="1">
        <v>40752</v>
      </c>
      <c r="G3" s="1">
        <v>126384</v>
      </c>
      <c r="H3" s="1">
        <v>50502</v>
      </c>
      <c r="I3" s="1">
        <v>34</v>
      </c>
      <c r="J3" s="1">
        <v>0</v>
      </c>
      <c r="K3" s="1">
        <v>66514</v>
      </c>
    </row>
    <row r="4" spans="1:11">
      <c r="A4" s="1" t="s">
        <v>87</v>
      </c>
      <c r="B4" s="1">
        <v>24</v>
      </c>
      <c r="C4" s="1">
        <v>3</v>
      </c>
      <c r="D4" s="1">
        <v>1762671</v>
      </c>
      <c r="E4" s="1">
        <v>20639</v>
      </c>
      <c r="F4" s="1">
        <v>40752</v>
      </c>
      <c r="G4" s="1">
        <v>126384</v>
      </c>
      <c r="H4" s="1">
        <v>48857</v>
      </c>
      <c r="I4" s="1">
        <v>34</v>
      </c>
      <c r="J4" s="1">
        <v>0</v>
      </c>
      <c r="K4" s="1">
        <v>66514</v>
      </c>
    </row>
    <row r="5" spans="1:11">
      <c r="A5" s="1" t="s">
        <v>87</v>
      </c>
      <c r="B5" s="1">
        <v>24</v>
      </c>
      <c r="C5" s="1">
        <v>4</v>
      </c>
      <c r="D5" s="1">
        <v>1949940</v>
      </c>
      <c r="E5" s="1">
        <v>19997</v>
      </c>
      <c r="F5" s="1">
        <v>40752</v>
      </c>
      <c r="G5" s="1">
        <v>258672</v>
      </c>
      <c r="H5" s="1">
        <v>109488</v>
      </c>
      <c r="I5" s="1">
        <v>35</v>
      </c>
      <c r="J5" s="1">
        <v>0</v>
      </c>
      <c r="K5" s="1">
        <v>68191</v>
      </c>
    </row>
    <row r="6" spans="1:11">
      <c r="A6" s="1" t="s">
        <v>87</v>
      </c>
      <c r="B6" s="1">
        <v>24</v>
      </c>
      <c r="C6" s="1">
        <v>5</v>
      </c>
      <c r="D6" s="1">
        <v>1990565</v>
      </c>
      <c r="E6" s="1">
        <v>21110</v>
      </c>
      <c r="F6" s="1">
        <v>40752</v>
      </c>
      <c r="G6" s="1">
        <v>258672</v>
      </c>
      <c r="H6" s="1">
        <v>114509</v>
      </c>
      <c r="I6" s="1">
        <v>35</v>
      </c>
      <c r="J6" s="1">
        <v>0</v>
      </c>
      <c r="K6" s="1">
        <v>68191</v>
      </c>
    </row>
    <row r="7" spans="1:11">
      <c r="A7" s="1" t="s">
        <v>87</v>
      </c>
      <c r="B7" s="1">
        <v>28</v>
      </c>
      <c r="C7" s="1">
        <v>1</v>
      </c>
      <c r="D7" s="1">
        <v>43191000</v>
      </c>
      <c r="E7" s="1">
        <v>0</v>
      </c>
      <c r="F7" s="1">
        <v>1731221</v>
      </c>
      <c r="G7" s="1">
        <v>4852988</v>
      </c>
      <c r="H7" s="1">
        <v>2258472</v>
      </c>
      <c r="I7" s="1">
        <v>0</v>
      </c>
      <c r="J7" s="1">
        <v>0</v>
      </c>
      <c r="K7" s="1">
        <v>0</v>
      </c>
    </row>
    <row r="8" spans="1:11">
      <c r="A8" s="1" t="s">
        <v>87</v>
      </c>
      <c r="B8" s="1">
        <v>28</v>
      </c>
      <c r="C8" s="1">
        <v>2</v>
      </c>
      <c r="D8" s="1">
        <v>12074874</v>
      </c>
      <c r="E8" s="1">
        <v>13361</v>
      </c>
      <c r="F8" s="1">
        <v>276144</v>
      </c>
      <c r="G8" s="1">
        <v>871304</v>
      </c>
      <c r="H8" s="1">
        <v>439035</v>
      </c>
      <c r="I8" s="1">
        <v>34</v>
      </c>
      <c r="J8" s="1">
        <v>0</v>
      </c>
      <c r="K8" s="1">
        <v>463868</v>
      </c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37">
      <c r="A10" s="1" t="s">
        <v>25</v>
      </c>
      <c r="B10" s="1" t="s">
        <v>26</v>
      </c>
      <c r="C10" s="1" t="s">
        <v>12</v>
      </c>
      <c r="D10" s="1" t="s">
        <v>27</v>
      </c>
      <c r="E10" s="1" t="s">
        <v>28</v>
      </c>
      <c r="F10" s="2" t="s">
        <v>13</v>
      </c>
    </row>
    <row r="11" spans="1:11">
      <c r="A11" t="str">
        <f>A2&amp;-B2&amp;-C2</f>
        <v>MerArbiter-24-1</v>
      </c>
      <c r="B11">
        <f>D2</f>
        <v>5456648</v>
      </c>
      <c r="C11">
        <f>F2</f>
        <v>707972</v>
      </c>
      <c r="D11">
        <f t="shared" ref="D11:E11" si="0">G2</f>
        <v>271571</v>
      </c>
      <c r="E11">
        <f t="shared" si="0"/>
        <v>38138</v>
      </c>
      <c r="F11">
        <f>K2</f>
        <v>0</v>
      </c>
    </row>
    <row r="12" spans="1:11">
      <c r="A12" t="str">
        <f>A3&amp;-B3&amp;-C3</f>
        <v>MerArbiter-24-2</v>
      </c>
      <c r="B12">
        <f>D3</f>
        <v>1729347</v>
      </c>
      <c r="C12">
        <f>F3</f>
        <v>40752</v>
      </c>
      <c r="D12">
        <f>G3</f>
        <v>126384</v>
      </c>
      <c r="E12">
        <f>H3</f>
        <v>50502</v>
      </c>
      <c r="F12">
        <f>K3</f>
        <v>66514</v>
      </c>
    </row>
    <row r="13" spans="1:11">
      <c r="A13" t="str">
        <f>A4&amp;-B4&amp;-C4</f>
        <v>MerArbiter-24-3</v>
      </c>
      <c r="B13">
        <f>D4</f>
        <v>1762671</v>
      </c>
      <c r="C13">
        <f>F4</f>
        <v>40752</v>
      </c>
      <c r="D13">
        <f>G4</f>
        <v>126384</v>
      </c>
      <c r="E13">
        <f>H4</f>
        <v>48857</v>
      </c>
      <c r="F13">
        <f>K4</f>
        <v>66514</v>
      </c>
    </row>
    <row r="14" spans="1:11">
      <c r="A14" t="str">
        <f>A5&amp;-B5&amp;-C5</f>
        <v>MerArbiter-24-4</v>
      </c>
      <c r="B14">
        <f>D5</f>
        <v>1949940</v>
      </c>
      <c r="C14">
        <f>F5</f>
        <v>40752</v>
      </c>
      <c r="D14">
        <f>G5</f>
        <v>258672</v>
      </c>
      <c r="E14">
        <f>H5</f>
        <v>109488</v>
      </c>
      <c r="F14">
        <f>K5</f>
        <v>68191</v>
      </c>
    </row>
    <row r="15" spans="1:11">
      <c r="A15" t="str">
        <f>A6&amp;-B6&amp;-C6</f>
        <v>MerArbiter-24-5</v>
      </c>
      <c r="B15">
        <f>D6</f>
        <v>1990565</v>
      </c>
      <c r="C15">
        <f>F6</f>
        <v>40752</v>
      </c>
      <c r="D15">
        <f>G6</f>
        <v>258672</v>
      </c>
      <c r="E15">
        <f>H6</f>
        <v>114509</v>
      </c>
      <c r="F15">
        <f>K6</f>
        <v>68191</v>
      </c>
    </row>
    <row r="16" spans="1:11">
      <c r="A16" t="str">
        <f>A7&amp;-B7&amp;-C7</f>
        <v>MerArbiter-28-1</v>
      </c>
      <c r="B16">
        <f>D7</f>
        <v>43191000</v>
      </c>
      <c r="C16">
        <f>F7</f>
        <v>1731221</v>
      </c>
      <c r="D16">
        <f>G7</f>
        <v>4852988</v>
      </c>
      <c r="E16">
        <f>H7</f>
        <v>2258472</v>
      </c>
      <c r="F16">
        <f>K7</f>
        <v>0</v>
      </c>
    </row>
    <row r="17" spans="1:6">
      <c r="A17" t="str">
        <f>A8&amp;-B8&amp;-C8</f>
        <v>MerArbiter-28-2</v>
      </c>
      <c r="B17">
        <f>D8</f>
        <v>12074874</v>
      </c>
      <c r="C17">
        <f>F8</f>
        <v>276144</v>
      </c>
      <c r="D17">
        <f>G8</f>
        <v>871304</v>
      </c>
      <c r="E17">
        <f>H8</f>
        <v>439035</v>
      </c>
      <c r="F17">
        <f>K8</f>
        <v>463868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WBS</vt:lpstr>
      <vt:lpstr>TCAS</vt:lpstr>
      <vt:lpstr>replace</vt:lpstr>
      <vt:lpstr>NanoXML</vt:lpstr>
      <vt:lpstr>Siena-Schedule2</vt:lpstr>
      <vt:lpstr>PrintTokens2</vt:lpstr>
      <vt:lpstr>ApacheCLI</vt:lpstr>
      <vt:lpstr>ApacheCLI_1</vt:lpstr>
      <vt:lpstr>MerArbiter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Sharma</dc:creator>
  <cp:lastModifiedBy>Vaibhav Sharma</cp:lastModifiedBy>
  <dcterms:created xsi:type="dcterms:W3CDTF">2019-02-18T02:34:35Z</dcterms:created>
  <dcterms:modified xsi:type="dcterms:W3CDTF">2019-02-18T06:23:20Z</dcterms:modified>
</cp:coreProperties>
</file>