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sohal\DATA scinece\Projects\Infosys VS Tcs!\dashboard\"/>
    </mc:Choice>
  </mc:AlternateContent>
  <xr:revisionPtr revIDLastSave="0" documentId="13_ncr:1_{E1C5E887-9179-411A-A15A-20FB629ACC95}" xr6:coauthVersionLast="47" xr6:coauthVersionMax="47" xr10:uidLastSave="{00000000-0000-0000-0000-000000000000}"/>
  <bookViews>
    <workbookView xWindow="-120" yWindow="-120" windowWidth="20730" windowHeight="11160" activeTab="1" xr2:uid="{00000000-000D-0000-FFFF-FFFF00000000}"/>
  </bookViews>
  <sheets>
    <sheet name="Data" sheetId="2" r:id="rId1"/>
    <sheet name="DASHBOARD" sheetId="14" r:id="rId2"/>
    <sheet name="Sheet1" sheetId="3" state="hidden" r:id="rId3"/>
  </sheets>
  <definedNames>
    <definedName name="_xlnm._FilterDatabase" localSheetId="0" hidden="1">Data!$A$1:$L$1</definedName>
    <definedName name="Slicer_Company">#N/A</definedName>
    <definedName name="Slicer_Month">#N/A</definedName>
    <definedName name="Slicer_Year">#N/A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J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I2471" i="2"/>
  <c r="I2470" i="2"/>
  <c r="I2469" i="2"/>
  <c r="I2468" i="2"/>
  <c r="I2467" i="2"/>
  <c r="I2466" i="2"/>
  <c r="I2465" i="2"/>
  <c r="I2464" i="2"/>
  <c r="I2463" i="2"/>
  <c r="I2462" i="2"/>
  <c r="I2461" i="2"/>
  <c r="I2460" i="2"/>
  <c r="I2459" i="2"/>
  <c r="I2458" i="2"/>
  <c r="I2457" i="2"/>
  <c r="I2456" i="2"/>
  <c r="I2455" i="2"/>
  <c r="I2454" i="2"/>
  <c r="I2453" i="2"/>
  <c r="I2452" i="2"/>
  <c r="I2451" i="2"/>
  <c r="I2450" i="2"/>
  <c r="I2449" i="2"/>
  <c r="I2448" i="2"/>
  <c r="I2447" i="2"/>
  <c r="I2446" i="2"/>
  <c r="I2445" i="2"/>
  <c r="I2444" i="2"/>
  <c r="I2443" i="2"/>
  <c r="I2442" i="2"/>
  <c r="I2441" i="2"/>
  <c r="I2440" i="2"/>
  <c r="I2439" i="2"/>
  <c r="I2438" i="2"/>
  <c r="I2437" i="2"/>
  <c r="I2436" i="2"/>
  <c r="I2435" i="2"/>
  <c r="I2434" i="2"/>
  <c r="I2433" i="2"/>
  <c r="I2432" i="2"/>
  <c r="I2431" i="2"/>
  <c r="I2430" i="2"/>
  <c r="I2429" i="2"/>
  <c r="I2428" i="2"/>
  <c r="I2427" i="2"/>
  <c r="I2426" i="2"/>
  <c r="I2425" i="2"/>
  <c r="I2424" i="2"/>
  <c r="I2423" i="2"/>
  <c r="I2422" i="2"/>
  <c r="I2421" i="2"/>
  <c r="I2420" i="2"/>
  <c r="I2419" i="2"/>
  <c r="I2418" i="2"/>
  <c r="I2417" i="2"/>
  <c r="I2416" i="2"/>
  <c r="I2415" i="2"/>
  <c r="I2414" i="2"/>
  <c r="I2413" i="2"/>
  <c r="I2412" i="2"/>
  <c r="I2411" i="2"/>
  <c r="I2410" i="2"/>
  <c r="I2409" i="2"/>
  <c r="I2408" i="2"/>
  <c r="I2407" i="2"/>
  <c r="I2406" i="2"/>
  <c r="I2405" i="2"/>
  <c r="I2404" i="2"/>
  <c r="I2403" i="2"/>
  <c r="I2402" i="2"/>
  <c r="I2401" i="2"/>
  <c r="I2400" i="2"/>
  <c r="I2399" i="2"/>
  <c r="I2398" i="2"/>
  <c r="I2397" i="2"/>
  <c r="I2396" i="2"/>
  <c r="I2395" i="2"/>
  <c r="I2394" i="2"/>
  <c r="I2393" i="2"/>
  <c r="I2392" i="2"/>
  <c r="I2391" i="2"/>
  <c r="I2390" i="2"/>
  <c r="I2389" i="2"/>
  <c r="I2388" i="2"/>
  <c r="I2387" i="2"/>
  <c r="I2386" i="2"/>
  <c r="I2385" i="2"/>
  <c r="I2384" i="2"/>
  <c r="I2383" i="2"/>
  <c r="I2382" i="2"/>
  <c r="I2381" i="2"/>
  <c r="I2380" i="2"/>
  <c r="I2379" i="2"/>
  <c r="I2378" i="2"/>
  <c r="I2377" i="2"/>
  <c r="I2376" i="2"/>
  <c r="I2375" i="2"/>
  <c r="I2374" i="2"/>
  <c r="I2373" i="2"/>
  <c r="I2372" i="2"/>
  <c r="I2371" i="2"/>
  <c r="I2370" i="2"/>
  <c r="I2369" i="2"/>
  <c r="I2368" i="2"/>
  <c r="I2367" i="2"/>
  <c r="I2366" i="2"/>
  <c r="I2365" i="2"/>
  <c r="I2364" i="2"/>
  <c r="I2363" i="2"/>
  <c r="I2362" i="2"/>
  <c r="I2361" i="2"/>
  <c r="I2360" i="2"/>
  <c r="I2359" i="2"/>
  <c r="I2358" i="2"/>
  <c r="I2357" i="2"/>
  <c r="I2356" i="2"/>
  <c r="I2355" i="2"/>
  <c r="I2354" i="2"/>
  <c r="I2353" i="2"/>
  <c r="I2352" i="2"/>
  <c r="I2351" i="2"/>
  <c r="I2350" i="2"/>
  <c r="I2349" i="2"/>
  <c r="I2348" i="2"/>
  <c r="I2347" i="2"/>
  <c r="I2346" i="2"/>
  <c r="I2345" i="2"/>
  <c r="I2344" i="2"/>
  <c r="I2343" i="2"/>
  <c r="I2342" i="2"/>
  <c r="I2341" i="2"/>
  <c r="I2340" i="2"/>
  <c r="I2339" i="2"/>
  <c r="I2338" i="2"/>
  <c r="I2337" i="2"/>
  <c r="I2336" i="2"/>
  <c r="I2335" i="2"/>
  <c r="I2334" i="2"/>
  <c r="I2333" i="2"/>
  <c r="I2332" i="2"/>
  <c r="I2331" i="2"/>
  <c r="I2330" i="2"/>
  <c r="I2329" i="2"/>
  <c r="I2328" i="2"/>
  <c r="I2327" i="2"/>
  <c r="I2326" i="2"/>
  <c r="I2325" i="2"/>
  <c r="I2324" i="2"/>
  <c r="I2323" i="2"/>
  <c r="I2322" i="2"/>
  <c r="I2321" i="2"/>
  <c r="I2320" i="2"/>
  <c r="I2319" i="2"/>
  <c r="I2318" i="2"/>
  <c r="I2317" i="2"/>
  <c r="I2316" i="2"/>
  <c r="I2315" i="2"/>
  <c r="I2314" i="2"/>
  <c r="I2313" i="2"/>
  <c r="I2312" i="2"/>
  <c r="I2311" i="2"/>
  <c r="I2310" i="2"/>
  <c r="I2309" i="2"/>
  <c r="I2308" i="2"/>
  <c r="I2307" i="2"/>
  <c r="I2306" i="2"/>
  <c r="I2305" i="2"/>
  <c r="I2304" i="2"/>
  <c r="I2303" i="2"/>
  <c r="I2302" i="2"/>
  <c r="I2301" i="2"/>
  <c r="I2300" i="2"/>
  <c r="I2299" i="2"/>
  <c r="I2298" i="2"/>
  <c r="I2297" i="2"/>
  <c r="I2296" i="2"/>
  <c r="I2295" i="2"/>
  <c r="I2294" i="2"/>
  <c r="I2293" i="2"/>
  <c r="I2292" i="2"/>
  <c r="I2291" i="2"/>
  <c r="I2290" i="2"/>
  <c r="I2289" i="2"/>
  <c r="I2288" i="2"/>
  <c r="I2287" i="2"/>
  <c r="I2286" i="2"/>
  <c r="I2285" i="2"/>
  <c r="I2284" i="2"/>
  <c r="I2283" i="2"/>
  <c r="I2282" i="2"/>
  <c r="I2281" i="2"/>
  <c r="I2280" i="2"/>
  <c r="I2279" i="2"/>
  <c r="I2278" i="2"/>
  <c r="I2277" i="2"/>
  <c r="I2276" i="2"/>
  <c r="I2275" i="2"/>
  <c r="I2274" i="2"/>
  <c r="I2273" i="2"/>
  <c r="I2272" i="2"/>
  <c r="I2271" i="2"/>
  <c r="I2270" i="2"/>
  <c r="I2269" i="2"/>
  <c r="I2268" i="2"/>
  <c r="I2267" i="2"/>
  <c r="I2266" i="2"/>
  <c r="I2265" i="2"/>
  <c r="I2264" i="2"/>
  <c r="I2263" i="2"/>
  <c r="I2262" i="2"/>
  <c r="I2261" i="2"/>
  <c r="I2260" i="2"/>
  <c r="I2259" i="2"/>
  <c r="I2258" i="2"/>
  <c r="I2257" i="2"/>
  <c r="I2256" i="2"/>
  <c r="I2255" i="2"/>
  <c r="I2254" i="2"/>
  <c r="I2253" i="2"/>
  <c r="I2252" i="2"/>
  <c r="I2251" i="2"/>
  <c r="I2250" i="2"/>
  <c r="I2249" i="2"/>
  <c r="I2248" i="2"/>
  <c r="I2247" i="2"/>
  <c r="I2246" i="2"/>
  <c r="I2245" i="2"/>
  <c r="I2244" i="2"/>
  <c r="I2243" i="2"/>
  <c r="I2242" i="2"/>
  <c r="I2241" i="2"/>
  <c r="I2240" i="2"/>
  <c r="I2239" i="2"/>
  <c r="I2238" i="2"/>
  <c r="I2237" i="2"/>
  <c r="I2236" i="2"/>
  <c r="I2235" i="2"/>
  <c r="I2234" i="2"/>
  <c r="I2233" i="2"/>
  <c r="I2232" i="2"/>
  <c r="I2231" i="2"/>
  <c r="I2230" i="2"/>
  <c r="I2229" i="2"/>
  <c r="I2228" i="2"/>
  <c r="I2227" i="2"/>
  <c r="I2226" i="2"/>
  <c r="I2225" i="2"/>
  <c r="I2224" i="2"/>
  <c r="I2223" i="2"/>
  <c r="I2222" i="2"/>
  <c r="I2221" i="2"/>
  <c r="I2220" i="2"/>
  <c r="I2219" i="2"/>
  <c r="I2218" i="2"/>
  <c r="I2217" i="2"/>
  <c r="I2216" i="2"/>
  <c r="I2215" i="2"/>
  <c r="I2214" i="2"/>
  <c r="I2213" i="2"/>
  <c r="I2212" i="2"/>
  <c r="I2211" i="2"/>
  <c r="I2210" i="2"/>
  <c r="I2209" i="2"/>
  <c r="I2208" i="2"/>
  <c r="I2207" i="2"/>
  <c r="I2206" i="2"/>
  <c r="I2205" i="2"/>
  <c r="I2204" i="2"/>
  <c r="I2203" i="2"/>
  <c r="I2202" i="2"/>
  <c r="I2201" i="2"/>
  <c r="I2200" i="2"/>
  <c r="I2199" i="2"/>
  <c r="I2198" i="2"/>
  <c r="I2197" i="2"/>
  <c r="I2196" i="2"/>
  <c r="I2195" i="2"/>
  <c r="I2194" i="2"/>
  <c r="I2193" i="2"/>
  <c r="I2192" i="2"/>
  <c r="I2191" i="2"/>
  <c r="I2190" i="2"/>
  <c r="I2189" i="2"/>
  <c r="I2188" i="2"/>
  <c r="I2187" i="2"/>
  <c r="I2186" i="2"/>
  <c r="I2185" i="2"/>
  <c r="I2184" i="2"/>
  <c r="I2183" i="2"/>
  <c r="I2182" i="2"/>
  <c r="I2181" i="2"/>
  <c r="I2180" i="2"/>
  <c r="I2179" i="2"/>
  <c r="I2178" i="2"/>
  <c r="I2177" i="2"/>
  <c r="I2176" i="2"/>
  <c r="I2175" i="2"/>
  <c r="I2174" i="2"/>
  <c r="I2173" i="2"/>
  <c r="I2172" i="2"/>
  <c r="I2171" i="2"/>
  <c r="I2170" i="2"/>
  <c r="I2169" i="2"/>
  <c r="I2168" i="2"/>
  <c r="I2167" i="2"/>
  <c r="I2166" i="2"/>
  <c r="I2165" i="2"/>
  <c r="I2164" i="2"/>
  <c r="I2163" i="2"/>
  <c r="I2162" i="2"/>
  <c r="I2161" i="2"/>
  <c r="I2160" i="2"/>
  <c r="I2159" i="2"/>
  <c r="I2158" i="2"/>
  <c r="I2157" i="2"/>
  <c r="I2156" i="2"/>
  <c r="I2155" i="2"/>
  <c r="I2154" i="2"/>
  <c r="I2153" i="2"/>
  <c r="I2152" i="2"/>
  <c r="I2151" i="2"/>
  <c r="I2150" i="2"/>
  <c r="I2149" i="2"/>
  <c r="I2148" i="2"/>
  <c r="I2147" i="2"/>
  <c r="I2146" i="2"/>
  <c r="I2145" i="2"/>
  <c r="I2144" i="2"/>
  <c r="I2143" i="2"/>
  <c r="I2142" i="2"/>
  <c r="I2141" i="2"/>
  <c r="I2140" i="2"/>
  <c r="I2139" i="2"/>
  <c r="I2138" i="2"/>
  <c r="I2137" i="2"/>
  <c r="I2136" i="2"/>
  <c r="I2135" i="2"/>
  <c r="I2134" i="2"/>
  <c r="I2133" i="2"/>
  <c r="I2132" i="2"/>
  <c r="I2131" i="2"/>
  <c r="I2130" i="2"/>
  <c r="I2129" i="2"/>
  <c r="I2128" i="2"/>
  <c r="I2127" i="2"/>
  <c r="I2126" i="2"/>
  <c r="I2125" i="2"/>
  <c r="I2124" i="2"/>
  <c r="I2123" i="2"/>
  <c r="I2122" i="2"/>
  <c r="I2121" i="2"/>
  <c r="I2120" i="2"/>
  <c r="I2119" i="2"/>
  <c r="I2118" i="2"/>
  <c r="I2117" i="2"/>
  <c r="I2116" i="2"/>
  <c r="I2115" i="2"/>
  <c r="I2114" i="2"/>
  <c r="I2113" i="2"/>
  <c r="I2112" i="2"/>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F5" i="3"/>
  <c r="F4" i="3"/>
</calcChain>
</file>

<file path=xl/sharedStrings.xml><?xml version="1.0" encoding="utf-8"?>
<sst xmlns="http://schemas.openxmlformats.org/spreadsheetml/2006/main" count="2523" uniqueCount="38">
  <si>
    <t>Company</t>
  </si>
  <si>
    <t>Date</t>
  </si>
  <si>
    <t>Open</t>
  </si>
  <si>
    <t>High</t>
  </si>
  <si>
    <t>Low</t>
  </si>
  <si>
    <t>Close</t>
  </si>
  <si>
    <t>Adj Close</t>
  </si>
  <si>
    <t>Volume</t>
  </si>
  <si>
    <t>Infosys</t>
  </si>
  <si>
    <t>TCS</t>
  </si>
  <si>
    <t>Year</t>
  </si>
  <si>
    <t>Return</t>
  </si>
  <si>
    <t>Row Labels</t>
  </si>
  <si>
    <t>Grand Total</t>
  </si>
  <si>
    <t>Sum of Volume</t>
  </si>
  <si>
    <t>Average of Open</t>
  </si>
  <si>
    <t>Average of Close</t>
  </si>
  <si>
    <t>Sum of Return</t>
  </si>
  <si>
    <t>Column Labels</t>
  </si>
  <si>
    <t>Jan</t>
  </si>
  <si>
    <t>Feb</t>
  </si>
  <si>
    <t>Mar</t>
  </si>
  <si>
    <t>Apr</t>
  </si>
  <si>
    <t>May</t>
  </si>
  <si>
    <t>Jun</t>
  </si>
  <si>
    <t>Jul</t>
  </si>
  <si>
    <t>Aug</t>
  </si>
  <si>
    <t>Sep</t>
  </si>
  <si>
    <t>Oct</t>
  </si>
  <si>
    <t>Nov</t>
  </si>
  <si>
    <t>Dec</t>
  </si>
  <si>
    <t>Month</t>
  </si>
  <si>
    <t>Day</t>
  </si>
  <si>
    <t>Average of Return</t>
  </si>
  <si>
    <t>Total Volume for INFY</t>
  </si>
  <si>
    <t>Total Volume for TCS</t>
  </si>
  <si>
    <t>Average of High</t>
  </si>
  <si>
    <t>Average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</si>
</sst>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xf numFmtId="0" fontId="1" fillId="2" borderId="3" xfId="0" applyFont="1" applyFill="1" applyBorder="1"/>
    <xf numFmtId="0" fontId="1" fillId="2" borderId="4" xfId="0" applyFont="1" applyFill="1" applyBorder="1"/>
    <xf numFmtId="0" fontId="1" fillId="2" borderId="0" xfId="0" applyFont="1" applyFill="1" applyBorder="1"/>
    <xf numFmtId="0" fontId="0" fillId="0" borderId="3" xfId="0" applyFont="1" applyFill="1" applyBorder="1"/>
    <xf numFmtId="14" fontId="0" fillId="0" borderId="4" xfId="0" applyNumberFormat="1" applyFont="1" applyFill="1" applyBorder="1"/>
    <xf numFmtId="0" fontId="0" fillId="0" borderId="4" xfId="0" applyFont="1" applyFill="1" applyBorder="1"/>
    <xf numFmtId="0" fontId="0" fillId="0" borderId="1" xfId="0" applyFont="1" applyFill="1" applyBorder="1"/>
    <xf numFmtId="14" fontId="0" fillId="0" borderId="2" xfId="0" applyNumberFormat="1" applyFont="1" applyFill="1" applyBorder="1"/>
    <xf numFmtId="0" fontId="0" fillId="0" borderId="2" xfId="0" applyFont="1" applyFill="1" applyBorder="1"/>
  </cellXfs>
  <cellStyles count="1">
    <cellStyle name="Normal" xfId="0" builtinId="0"/>
  </cellStyles>
  <dxfs count="2">
    <dxf>
      <font>
        <b/>
        <i val="0"/>
        <sz val="10"/>
        <color theme="0"/>
        <name val="Poppins"/>
      </font>
      <fill>
        <patternFill patternType="solid">
          <bgColor theme="9"/>
        </patternFill>
      </fill>
      <border diagonalUp="0" diagonalDown="0">
        <left/>
        <right/>
        <top/>
        <bottom/>
        <vertical/>
        <horizontal/>
      </border>
    </dxf>
    <dxf>
      <font>
        <sz val="9"/>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my slicer" pivot="0" table="0" count="10" xr9:uid="{D048CEBE-A9AD-4797-84ED-9CDFDE362D63}">
      <tableStyleElement type="wholeTable" dxfId="1"/>
      <tableStyleElement type="headerRow" dxfId="0"/>
    </tableStyle>
  </tableStyles>
  <colors>
    <mruColors>
      <color rgb="FF000428"/>
      <color rgb="FF004E9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6"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E92"/>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c:f>
              <c:strCache>
                <c:ptCount val="1"/>
                <c:pt idx="0">
                  <c:v>Total</c:v>
                </c:pt>
              </c:strCache>
            </c:strRef>
          </c:tx>
          <c:spPr>
            <a:solidFill>
              <a:srgbClr val="004E92"/>
            </a:solidFill>
            <a:ln>
              <a:solidFill>
                <a:schemeClr val="accent6"/>
              </a:solidFill>
            </a:ln>
            <a:effectLst/>
          </c:spPr>
          <c:cat>
            <c:strRef>
              <c:f>Sheet1!$A$2:$A$21</c:f>
              <c:strCache>
                <c:ptCount val="19"/>
                <c:pt idx="0">
                  <c:v>1</c:v>
                </c:pt>
                <c:pt idx="1">
                  <c:v>5</c:v>
                </c:pt>
                <c:pt idx="2">
                  <c:v>6</c:v>
                </c:pt>
                <c:pt idx="3">
                  <c:v>7</c:v>
                </c:pt>
                <c:pt idx="4">
                  <c:v>8</c:v>
                </c:pt>
                <c:pt idx="5">
                  <c:v>9</c:v>
                </c:pt>
                <c:pt idx="6">
                  <c:v>12</c:v>
                </c:pt>
                <c:pt idx="7">
                  <c:v>13</c:v>
                </c:pt>
                <c:pt idx="8">
                  <c:v>14</c:v>
                </c:pt>
                <c:pt idx="9">
                  <c:v>15</c:v>
                </c:pt>
                <c:pt idx="10">
                  <c:v>16</c:v>
                </c:pt>
                <c:pt idx="11">
                  <c:v>19</c:v>
                </c:pt>
                <c:pt idx="12">
                  <c:v>20</c:v>
                </c:pt>
                <c:pt idx="13">
                  <c:v>21</c:v>
                </c:pt>
                <c:pt idx="14">
                  <c:v>22</c:v>
                </c:pt>
                <c:pt idx="15">
                  <c:v>23</c:v>
                </c:pt>
                <c:pt idx="16">
                  <c:v>26</c:v>
                </c:pt>
                <c:pt idx="17">
                  <c:v>27</c:v>
                </c:pt>
                <c:pt idx="18">
                  <c:v>28</c:v>
                </c:pt>
              </c:strCache>
            </c:strRef>
          </c:cat>
          <c:val>
            <c:numRef>
              <c:f>Sheet1!$B$2:$B$21</c:f>
              <c:numCache>
                <c:formatCode>General</c:formatCode>
                <c:ptCount val="19"/>
                <c:pt idx="0">
                  <c:v>-3.706148901279128E-3</c:v>
                </c:pt>
                <c:pt idx="1">
                  <c:v>1.8645489668743815E-2</c:v>
                </c:pt>
                <c:pt idx="2">
                  <c:v>-2.5368338244714905E-2</c:v>
                </c:pt>
                <c:pt idx="3">
                  <c:v>-1.3859950488599369E-2</c:v>
                </c:pt>
                <c:pt idx="4">
                  <c:v>-1.6678107838048625E-2</c:v>
                </c:pt>
                <c:pt idx="5">
                  <c:v>9.6838928452578667E-3</c:v>
                </c:pt>
                <c:pt idx="6">
                  <c:v>3.0068688793953701E-3</c:v>
                </c:pt>
                <c:pt idx="7">
                  <c:v>-1.3026036882133291E-2</c:v>
                </c:pt>
                <c:pt idx="8">
                  <c:v>-2.0913082149303041E-3</c:v>
                </c:pt>
                <c:pt idx="9">
                  <c:v>-8.739222107081196E-3</c:v>
                </c:pt>
                <c:pt idx="10">
                  <c:v>-1.5023736502670373E-2</c:v>
                </c:pt>
                <c:pt idx="11">
                  <c:v>7.0696359137504422E-4</c:v>
                </c:pt>
                <c:pt idx="12">
                  <c:v>1.5904290070921947E-2</c:v>
                </c:pt>
                <c:pt idx="13">
                  <c:v>-5.4830287206266322E-3</c:v>
                </c:pt>
                <c:pt idx="14">
                  <c:v>-1.0000123946224935E-2</c:v>
                </c:pt>
                <c:pt idx="15">
                  <c:v>5.7637052105639222E-3</c:v>
                </c:pt>
                <c:pt idx="16">
                  <c:v>-7.0947144377438804E-4</c:v>
                </c:pt>
                <c:pt idx="17">
                  <c:v>8.035381238938032E-3</c:v>
                </c:pt>
                <c:pt idx="18">
                  <c:v>4.6722382516588556E-3</c:v>
                </c:pt>
              </c:numCache>
            </c:numRef>
          </c:val>
          <c:extLst>
            <c:ext xmlns:c16="http://schemas.microsoft.com/office/drawing/2014/chart" uri="{C3380CC4-5D6E-409C-BE32-E72D297353CC}">
              <c16:uniqueId val="{00000000-A42E-4625-8B22-429F688C0C23}"/>
            </c:ext>
          </c:extLst>
        </c:ser>
        <c:dLbls>
          <c:showLegendKey val="0"/>
          <c:showVal val="0"/>
          <c:showCatName val="0"/>
          <c:showSerName val="0"/>
          <c:showPercent val="0"/>
          <c:showBubbleSize val="0"/>
        </c:dLbls>
        <c:axId val="1188876815"/>
        <c:axId val="1295324703"/>
      </c:areaChart>
      <c:catAx>
        <c:axId val="1188876815"/>
        <c:scaling>
          <c:orientation val="minMax"/>
        </c:scaling>
        <c:delete val="0"/>
        <c:axPos val="b"/>
        <c:numFmt formatCode="General" sourceLinked="1"/>
        <c:majorTickMark val="none"/>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crossAx val="1295324703"/>
        <c:crosses val="autoZero"/>
        <c:auto val="1"/>
        <c:lblAlgn val="ctr"/>
        <c:lblOffset val="100"/>
        <c:noMultiLvlLbl val="0"/>
      </c:catAx>
      <c:valAx>
        <c:axId val="129532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8887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4E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04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Sheet1!$D$35:$D$36</c:f>
              <c:strCache>
                <c:ptCount val="1"/>
                <c:pt idx="0">
                  <c:v>Infosys</c:v>
                </c:pt>
              </c:strCache>
            </c:strRef>
          </c:tx>
          <c:spPr>
            <a:ln w="28575" cap="rnd">
              <a:solidFill>
                <a:srgbClr val="004E92"/>
              </a:solidFill>
              <a:round/>
            </a:ln>
            <a:effectLst/>
          </c:spPr>
          <c:marker>
            <c:symbol val="none"/>
          </c:marker>
          <c:cat>
            <c:strRef>
              <c:f>Sheet1!$C$37:$C$48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Sheet1!$D$37:$D$48</c:f>
              <c:numCache>
                <c:formatCode>General</c:formatCode>
                <c:ptCount val="12"/>
                <c:pt idx="0">
                  <c:v>5.0104448278245868E-3</c:v>
                </c:pt>
                <c:pt idx="1">
                  <c:v>3.1927559828604786E-3</c:v>
                </c:pt>
                <c:pt idx="2">
                  <c:v>-1.9549127119316543E-3</c:v>
                </c:pt>
                <c:pt idx="3">
                  <c:v>4.3395732981756077E-3</c:v>
                </c:pt>
                <c:pt idx="4">
                  <c:v>-1.0942203936889131E-4</c:v>
                </c:pt>
                <c:pt idx="5">
                  <c:v>1.9386700110651518E-3</c:v>
                </c:pt>
                <c:pt idx="6">
                  <c:v>-1.6325023651225497E-3</c:v>
                </c:pt>
                <c:pt idx="7">
                  <c:v>2.2751950228286447E-4</c:v>
                </c:pt>
                <c:pt idx="8">
                  <c:v>-3.4908853715732344E-3</c:v>
                </c:pt>
                <c:pt idx="9">
                  <c:v>-3.8867167630620373E-3</c:v>
                </c:pt>
                <c:pt idx="10">
                  <c:v>-4.7842524841738895E-3</c:v>
                </c:pt>
                <c:pt idx="11">
                  <c:v>-9.2940630356711104E-4</c:v>
                </c:pt>
              </c:numCache>
            </c:numRef>
          </c:val>
          <c:smooth val="0"/>
          <c:extLst>
            <c:ext xmlns:c16="http://schemas.microsoft.com/office/drawing/2014/chart" uri="{C3380CC4-5D6E-409C-BE32-E72D297353CC}">
              <c16:uniqueId val="{00000000-22ED-4150-A88D-46A666818078}"/>
            </c:ext>
          </c:extLst>
        </c:ser>
        <c:ser>
          <c:idx val="1"/>
          <c:order val="1"/>
          <c:tx>
            <c:strRef>
              <c:f>Sheet1!$E$35:$E$36</c:f>
              <c:strCache>
                <c:ptCount val="1"/>
                <c:pt idx="0">
                  <c:v>TCS</c:v>
                </c:pt>
              </c:strCache>
            </c:strRef>
          </c:tx>
          <c:spPr>
            <a:ln w="28575" cap="rnd">
              <a:solidFill>
                <a:srgbClr val="000428"/>
              </a:solidFill>
              <a:round/>
            </a:ln>
            <a:effectLst/>
          </c:spPr>
          <c:marker>
            <c:symbol val="none"/>
          </c:marker>
          <c:cat>
            <c:strRef>
              <c:f>Sheet1!$C$37:$C$48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Sheet1!$E$37:$E$48</c:f>
              <c:numCache>
                <c:formatCode>General</c:formatCode>
                <c:ptCount val="12"/>
                <c:pt idx="0">
                  <c:v>5.7975038886671996E-3</c:v>
                </c:pt>
                <c:pt idx="1">
                  <c:v>-8.1594930003119157E-4</c:v>
                </c:pt>
                <c:pt idx="2">
                  <c:v>-2.5403496596435944E-3</c:v>
                </c:pt>
                <c:pt idx="3">
                  <c:v>9.5267321973490065E-3</c:v>
                </c:pt>
                <c:pt idx="4">
                  <c:v>-2.5992433731005776E-3</c:v>
                </c:pt>
                <c:pt idx="5">
                  <c:v>-1.1823850038170502E-3</c:v>
                </c:pt>
                <c:pt idx="6">
                  <c:v>-2.3798843622584292E-4</c:v>
                </c:pt>
                <c:pt idx="7">
                  <c:v>1.4457021364316482E-3</c:v>
                </c:pt>
                <c:pt idx="8">
                  <c:v>1.5788858194894348E-3</c:v>
                </c:pt>
                <c:pt idx="9">
                  <c:v>-4.7799912326535448E-3</c:v>
                </c:pt>
                <c:pt idx="10">
                  <c:v>-7.1129119067917109E-4</c:v>
                </c:pt>
                <c:pt idx="11">
                  <c:v>-2.2423258403667518E-3</c:v>
                </c:pt>
              </c:numCache>
            </c:numRef>
          </c:val>
          <c:smooth val="0"/>
          <c:extLst>
            <c:ext xmlns:c16="http://schemas.microsoft.com/office/drawing/2014/chart" uri="{C3380CC4-5D6E-409C-BE32-E72D297353CC}">
              <c16:uniqueId val="{00000001-22ED-4150-A88D-46A666818078}"/>
            </c:ext>
          </c:extLst>
        </c:ser>
        <c:dLbls>
          <c:showLegendKey val="0"/>
          <c:showVal val="0"/>
          <c:showCatName val="0"/>
          <c:showSerName val="0"/>
          <c:showPercent val="0"/>
          <c:showBubbleSize val="0"/>
        </c:dLbls>
        <c:smooth val="0"/>
        <c:axId val="1340717135"/>
        <c:axId val="964773503"/>
      </c:lineChart>
      <c:catAx>
        <c:axId val="1340717135"/>
        <c:scaling>
          <c:orientation val="minMax"/>
        </c:scaling>
        <c:delete val="0"/>
        <c:axPos val="b"/>
        <c:numFmt formatCode="General" sourceLinked="1"/>
        <c:majorTickMark val="none"/>
        <c:minorTickMark val="none"/>
        <c:tickLblPos val="low"/>
        <c:spPr>
          <a:noFill/>
          <a:ln w="9525" cap="flat" cmpd="sng" algn="ctr">
            <a:noFill/>
            <a:round/>
          </a:ln>
          <a:effectLst/>
        </c:spPr>
        <c:txPr>
          <a:bodyPr rot="-5400000" spcFirstLastPara="1" vertOverflow="ellipsis" wrap="square" anchor="ctr" anchorCtr="1"/>
          <a:lstStyle/>
          <a:p>
            <a:pPr>
              <a:defRPr sz="1400" b="0" i="0" u="none" strike="noStrike" kern="1200" baseline="0">
                <a:solidFill>
                  <a:schemeClr val="bg1"/>
                </a:solidFill>
                <a:latin typeface="+mn-lt"/>
                <a:ea typeface="+mn-ea"/>
                <a:cs typeface="+mn-cs"/>
              </a:defRPr>
            </a:pPr>
            <a:endParaRPr lang="en-US"/>
          </a:p>
        </c:txPr>
        <c:crossAx val="964773503"/>
        <c:crosses val="autoZero"/>
        <c:auto val="1"/>
        <c:lblAlgn val="ctr"/>
        <c:lblOffset val="100"/>
        <c:noMultiLvlLbl val="0"/>
      </c:catAx>
      <c:valAx>
        <c:axId val="96477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40717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4E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Sheet1!$L$49</c:f>
              <c:strCache>
                <c:ptCount val="1"/>
                <c:pt idx="0">
                  <c:v>Average of High</c:v>
                </c:pt>
              </c:strCache>
            </c:strRef>
          </c:tx>
          <c:spPr>
            <a:solidFill>
              <a:srgbClr val="000428"/>
            </a:solidFill>
            <a:ln>
              <a:noFill/>
            </a:ln>
            <a:effectLst/>
          </c:spPr>
          <c:invertIfNegative val="0"/>
          <c:cat>
            <c:strRef>
              <c:f>Sheet1!$K$50:$K$51</c:f>
              <c:strCache>
                <c:ptCount val="1"/>
                <c:pt idx="0">
                  <c:v>Mar</c:v>
                </c:pt>
              </c:strCache>
            </c:strRef>
          </c:cat>
          <c:val>
            <c:numRef>
              <c:f>Sheet1!$L$50:$L$51</c:f>
              <c:numCache>
                <c:formatCode>General</c:formatCode>
                <c:ptCount val="1"/>
                <c:pt idx="0">
                  <c:v>1476.6078844736842</c:v>
                </c:pt>
              </c:numCache>
            </c:numRef>
          </c:val>
          <c:extLst>
            <c:ext xmlns:c16="http://schemas.microsoft.com/office/drawing/2014/chart" uri="{C3380CC4-5D6E-409C-BE32-E72D297353CC}">
              <c16:uniqueId val="{00000000-5F4B-4B63-A51D-8B53330C4171}"/>
            </c:ext>
          </c:extLst>
        </c:ser>
        <c:ser>
          <c:idx val="1"/>
          <c:order val="1"/>
          <c:tx>
            <c:strRef>
              <c:f>Sheet1!$M$49</c:f>
              <c:strCache>
                <c:ptCount val="1"/>
                <c:pt idx="0">
                  <c:v>Average of Low</c:v>
                </c:pt>
              </c:strCache>
            </c:strRef>
          </c:tx>
          <c:spPr>
            <a:solidFill>
              <a:srgbClr val="004E92"/>
            </a:solidFill>
            <a:ln>
              <a:noFill/>
            </a:ln>
            <a:effectLst/>
          </c:spPr>
          <c:invertIfNegative val="0"/>
          <c:cat>
            <c:strRef>
              <c:f>Sheet1!$K$50:$K$51</c:f>
              <c:strCache>
                <c:ptCount val="1"/>
                <c:pt idx="0">
                  <c:v>Mar</c:v>
                </c:pt>
              </c:strCache>
            </c:strRef>
          </c:cat>
          <c:val>
            <c:numRef>
              <c:f>Sheet1!$M$50:$M$51</c:f>
              <c:numCache>
                <c:formatCode>General</c:formatCode>
                <c:ptCount val="1"/>
                <c:pt idx="0">
                  <c:v>1448.6486880000002</c:v>
                </c:pt>
              </c:numCache>
            </c:numRef>
          </c:val>
          <c:extLst>
            <c:ext xmlns:c16="http://schemas.microsoft.com/office/drawing/2014/chart" uri="{C3380CC4-5D6E-409C-BE32-E72D297353CC}">
              <c16:uniqueId val="{00000001-5F4B-4B63-A51D-8B53330C4171}"/>
            </c:ext>
          </c:extLst>
        </c:ser>
        <c:dLbls>
          <c:showLegendKey val="0"/>
          <c:showVal val="0"/>
          <c:showCatName val="0"/>
          <c:showSerName val="0"/>
          <c:showPercent val="0"/>
          <c:showBubbleSize val="0"/>
        </c:dLbls>
        <c:gapWidth val="182"/>
        <c:axId val="1188911151"/>
        <c:axId val="1295325663"/>
      </c:barChart>
      <c:catAx>
        <c:axId val="11889111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295325663"/>
        <c:crosses val="autoZero"/>
        <c:auto val="1"/>
        <c:lblAlgn val="ctr"/>
        <c:lblOffset val="100"/>
        <c:noMultiLvlLbl val="0"/>
      </c:catAx>
      <c:valAx>
        <c:axId val="129532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8891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4E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c:f>
              <c:strCache>
                <c:ptCount val="1"/>
                <c:pt idx="0">
                  <c:v>Average of Open</c:v>
                </c:pt>
              </c:strCache>
            </c:strRef>
          </c:tx>
          <c:spPr>
            <a:solidFill>
              <a:srgbClr val="000428"/>
            </a:solidFill>
            <a:ln>
              <a:noFill/>
            </a:ln>
            <a:effectLst/>
          </c:spPr>
          <c:invertIfNegative val="0"/>
          <c:cat>
            <c:multiLvlStrRef>
              <c:f>Sheet1!$P$2:$P$12</c:f>
              <c:multiLvlStrCache>
                <c:ptCount val="5"/>
                <c:lvl>
                  <c:pt idx="0">
                    <c:v>Mar</c:v>
                  </c:pt>
                  <c:pt idx="1">
                    <c:v>Mar</c:v>
                  </c:pt>
                  <c:pt idx="2">
                    <c:v>Mar</c:v>
                  </c:pt>
                  <c:pt idx="3">
                    <c:v>Mar</c:v>
                  </c:pt>
                  <c:pt idx="4">
                    <c:v>Mar</c:v>
                  </c:pt>
                </c:lvl>
                <c:lvl>
                  <c:pt idx="0">
                    <c:v>2018</c:v>
                  </c:pt>
                  <c:pt idx="1">
                    <c:v>2019</c:v>
                  </c:pt>
                  <c:pt idx="2">
                    <c:v>2020</c:v>
                  </c:pt>
                  <c:pt idx="3">
                    <c:v>2021</c:v>
                  </c:pt>
                  <c:pt idx="4">
                    <c:v>2022</c:v>
                  </c:pt>
                </c:lvl>
              </c:multiLvlStrCache>
            </c:multiLvlStrRef>
          </c:cat>
          <c:val>
            <c:numRef>
              <c:f>Sheet1!$Q$2:$Q$12</c:f>
              <c:numCache>
                <c:formatCode>General</c:formatCode>
                <c:ptCount val="5"/>
                <c:pt idx="0">
                  <c:v>1464.1552541578947</c:v>
                </c:pt>
                <c:pt idx="1">
                  <c:v>2008.9416775</c:v>
                </c:pt>
                <c:pt idx="2">
                  <c:v>1832.1023820952382</c:v>
                </c:pt>
                <c:pt idx="3">
                  <c:v>3058.8452264285716</c:v>
                </c:pt>
                <c:pt idx="4">
                  <c:v>3636.5166713333333</c:v>
                </c:pt>
              </c:numCache>
            </c:numRef>
          </c:val>
          <c:extLst>
            <c:ext xmlns:c16="http://schemas.microsoft.com/office/drawing/2014/chart" uri="{C3380CC4-5D6E-409C-BE32-E72D297353CC}">
              <c16:uniqueId val="{00000000-F4AF-4D6B-B6FA-184B541D843E}"/>
            </c:ext>
          </c:extLst>
        </c:ser>
        <c:ser>
          <c:idx val="1"/>
          <c:order val="1"/>
          <c:tx>
            <c:strRef>
              <c:f>Sheet1!$R$1</c:f>
              <c:strCache>
                <c:ptCount val="1"/>
                <c:pt idx="0">
                  <c:v>Average of Close</c:v>
                </c:pt>
              </c:strCache>
            </c:strRef>
          </c:tx>
          <c:spPr>
            <a:solidFill>
              <a:srgbClr val="004E92"/>
            </a:solidFill>
            <a:ln>
              <a:noFill/>
            </a:ln>
            <a:effectLst/>
          </c:spPr>
          <c:invertIfNegative val="0"/>
          <c:cat>
            <c:multiLvlStrRef>
              <c:f>Sheet1!$P$2:$P$12</c:f>
              <c:multiLvlStrCache>
                <c:ptCount val="5"/>
                <c:lvl>
                  <c:pt idx="0">
                    <c:v>Mar</c:v>
                  </c:pt>
                  <c:pt idx="1">
                    <c:v>Mar</c:v>
                  </c:pt>
                  <c:pt idx="2">
                    <c:v>Mar</c:v>
                  </c:pt>
                  <c:pt idx="3">
                    <c:v>Mar</c:v>
                  </c:pt>
                  <c:pt idx="4">
                    <c:v>Mar</c:v>
                  </c:pt>
                </c:lvl>
                <c:lvl>
                  <c:pt idx="0">
                    <c:v>2018</c:v>
                  </c:pt>
                  <c:pt idx="1">
                    <c:v>2019</c:v>
                  </c:pt>
                  <c:pt idx="2">
                    <c:v>2020</c:v>
                  </c:pt>
                  <c:pt idx="3">
                    <c:v>2021</c:v>
                  </c:pt>
                  <c:pt idx="4">
                    <c:v>2022</c:v>
                  </c:pt>
                </c:lvl>
              </c:multiLvlStrCache>
            </c:multiLvlStrRef>
          </c:cat>
          <c:val>
            <c:numRef>
              <c:f>Sheet1!$R$2:$R$12</c:f>
              <c:numCache>
                <c:formatCode>General</c:formatCode>
                <c:ptCount val="5"/>
                <c:pt idx="0">
                  <c:v>1460.2381528421054</c:v>
                </c:pt>
                <c:pt idx="1">
                  <c:v>2004.2000121666667</c:v>
                </c:pt>
                <c:pt idx="2">
                  <c:v>1840.4857061428575</c:v>
                </c:pt>
                <c:pt idx="3">
                  <c:v>3070.0690569523817</c:v>
                </c:pt>
                <c:pt idx="4">
                  <c:v>3642.8523529523809</c:v>
                </c:pt>
              </c:numCache>
            </c:numRef>
          </c:val>
          <c:extLst>
            <c:ext xmlns:c16="http://schemas.microsoft.com/office/drawing/2014/chart" uri="{C3380CC4-5D6E-409C-BE32-E72D297353CC}">
              <c16:uniqueId val="{00000001-F4AF-4D6B-B6FA-184B541D843E}"/>
            </c:ext>
          </c:extLst>
        </c:ser>
        <c:dLbls>
          <c:showLegendKey val="0"/>
          <c:showVal val="0"/>
          <c:showCatName val="0"/>
          <c:showSerName val="0"/>
          <c:showPercent val="0"/>
          <c:showBubbleSize val="0"/>
        </c:dLbls>
        <c:gapWidth val="150"/>
        <c:axId val="1188860111"/>
        <c:axId val="1295319903"/>
      </c:barChart>
      <c:catAx>
        <c:axId val="1188860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95319903"/>
        <c:crosses val="autoZero"/>
        <c:auto val="1"/>
        <c:lblAlgn val="ctr"/>
        <c:lblOffset val="100"/>
        <c:noMultiLvlLbl val="0"/>
      </c:catAx>
      <c:valAx>
        <c:axId val="129531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8886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c:f>
              <c:strCache>
                <c:ptCount val="1"/>
                <c:pt idx="0">
                  <c:v>Total</c:v>
                </c:pt>
              </c:strCache>
            </c:strRef>
          </c:tx>
          <c:spPr>
            <a:solidFill>
              <a:schemeClr val="accent1"/>
            </a:solidFill>
            <a:ln>
              <a:noFill/>
            </a:ln>
            <a:effectLst/>
          </c:spPr>
          <c:cat>
            <c:strRef>
              <c:f>Sheet1!$A$2:$A$21</c:f>
              <c:strCache>
                <c:ptCount val="19"/>
                <c:pt idx="0">
                  <c:v>1</c:v>
                </c:pt>
                <c:pt idx="1">
                  <c:v>5</c:v>
                </c:pt>
                <c:pt idx="2">
                  <c:v>6</c:v>
                </c:pt>
                <c:pt idx="3">
                  <c:v>7</c:v>
                </c:pt>
                <c:pt idx="4">
                  <c:v>8</c:v>
                </c:pt>
                <c:pt idx="5">
                  <c:v>9</c:v>
                </c:pt>
                <c:pt idx="6">
                  <c:v>12</c:v>
                </c:pt>
                <c:pt idx="7">
                  <c:v>13</c:v>
                </c:pt>
                <c:pt idx="8">
                  <c:v>14</c:v>
                </c:pt>
                <c:pt idx="9">
                  <c:v>15</c:v>
                </c:pt>
                <c:pt idx="10">
                  <c:v>16</c:v>
                </c:pt>
                <c:pt idx="11">
                  <c:v>19</c:v>
                </c:pt>
                <c:pt idx="12">
                  <c:v>20</c:v>
                </c:pt>
                <c:pt idx="13">
                  <c:v>21</c:v>
                </c:pt>
                <c:pt idx="14">
                  <c:v>22</c:v>
                </c:pt>
                <c:pt idx="15">
                  <c:v>23</c:v>
                </c:pt>
                <c:pt idx="16">
                  <c:v>26</c:v>
                </c:pt>
                <c:pt idx="17">
                  <c:v>27</c:v>
                </c:pt>
                <c:pt idx="18">
                  <c:v>28</c:v>
                </c:pt>
              </c:strCache>
            </c:strRef>
          </c:cat>
          <c:val>
            <c:numRef>
              <c:f>Sheet1!$B$2:$B$21</c:f>
              <c:numCache>
                <c:formatCode>General</c:formatCode>
                <c:ptCount val="19"/>
                <c:pt idx="0">
                  <c:v>-3.706148901279128E-3</c:v>
                </c:pt>
                <c:pt idx="1">
                  <c:v>1.8645489668743815E-2</c:v>
                </c:pt>
                <c:pt idx="2">
                  <c:v>-2.5368338244714905E-2</c:v>
                </c:pt>
                <c:pt idx="3">
                  <c:v>-1.3859950488599369E-2</c:v>
                </c:pt>
                <c:pt idx="4">
                  <c:v>-1.6678107838048625E-2</c:v>
                </c:pt>
                <c:pt idx="5">
                  <c:v>9.6838928452578667E-3</c:v>
                </c:pt>
                <c:pt idx="6">
                  <c:v>3.0068688793953701E-3</c:v>
                </c:pt>
                <c:pt idx="7">
                  <c:v>-1.3026036882133291E-2</c:v>
                </c:pt>
                <c:pt idx="8">
                  <c:v>-2.0913082149303041E-3</c:v>
                </c:pt>
                <c:pt idx="9">
                  <c:v>-8.739222107081196E-3</c:v>
                </c:pt>
                <c:pt idx="10">
                  <c:v>-1.5023736502670373E-2</c:v>
                </c:pt>
                <c:pt idx="11">
                  <c:v>7.0696359137504422E-4</c:v>
                </c:pt>
                <c:pt idx="12">
                  <c:v>1.5904290070921947E-2</c:v>
                </c:pt>
                <c:pt idx="13">
                  <c:v>-5.4830287206266322E-3</c:v>
                </c:pt>
                <c:pt idx="14">
                  <c:v>-1.0000123946224935E-2</c:v>
                </c:pt>
                <c:pt idx="15">
                  <c:v>5.7637052105639222E-3</c:v>
                </c:pt>
                <c:pt idx="16">
                  <c:v>-7.0947144377438804E-4</c:v>
                </c:pt>
                <c:pt idx="17">
                  <c:v>8.035381238938032E-3</c:v>
                </c:pt>
                <c:pt idx="18">
                  <c:v>4.6722382516588556E-3</c:v>
                </c:pt>
              </c:numCache>
            </c:numRef>
          </c:val>
          <c:extLst>
            <c:ext xmlns:c16="http://schemas.microsoft.com/office/drawing/2014/chart" uri="{C3380CC4-5D6E-409C-BE32-E72D297353CC}">
              <c16:uniqueId val="{00000000-3167-4A91-B81F-81804C7939F4}"/>
            </c:ext>
          </c:extLst>
        </c:ser>
        <c:dLbls>
          <c:showLegendKey val="0"/>
          <c:showVal val="0"/>
          <c:showCatName val="0"/>
          <c:showSerName val="0"/>
          <c:showPercent val="0"/>
          <c:showBubbleSize val="0"/>
        </c:dLbls>
        <c:axId val="1188876815"/>
        <c:axId val="1295324703"/>
      </c:areaChart>
      <c:catAx>
        <c:axId val="1188876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95324703"/>
        <c:crosses val="autoZero"/>
        <c:auto val="1"/>
        <c:lblAlgn val="ctr"/>
        <c:lblOffset val="100"/>
        <c:noMultiLvlLbl val="0"/>
      </c:catAx>
      <c:valAx>
        <c:axId val="129532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8887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Sheet1!$D$35:$D$36</c:f>
              <c:strCache>
                <c:ptCount val="1"/>
                <c:pt idx="0">
                  <c:v>Infosys</c:v>
                </c:pt>
              </c:strCache>
            </c:strRef>
          </c:tx>
          <c:spPr>
            <a:ln w="28575" cap="rnd">
              <a:solidFill>
                <a:schemeClr val="accent1"/>
              </a:solidFill>
              <a:round/>
            </a:ln>
            <a:effectLst/>
          </c:spPr>
          <c:marker>
            <c:symbol val="none"/>
          </c:marker>
          <c:cat>
            <c:strRef>
              <c:f>Sheet1!$C$37:$C$48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Sheet1!$D$37:$D$48</c:f>
              <c:numCache>
                <c:formatCode>General</c:formatCode>
                <c:ptCount val="12"/>
                <c:pt idx="0">
                  <c:v>5.0104448278245868E-3</c:v>
                </c:pt>
                <c:pt idx="1">
                  <c:v>3.1927559828604786E-3</c:v>
                </c:pt>
                <c:pt idx="2">
                  <c:v>-1.9549127119316543E-3</c:v>
                </c:pt>
                <c:pt idx="3">
                  <c:v>4.3395732981756077E-3</c:v>
                </c:pt>
                <c:pt idx="4">
                  <c:v>-1.0942203936889131E-4</c:v>
                </c:pt>
                <c:pt idx="5">
                  <c:v>1.9386700110651518E-3</c:v>
                </c:pt>
                <c:pt idx="6">
                  <c:v>-1.6325023651225497E-3</c:v>
                </c:pt>
                <c:pt idx="7">
                  <c:v>2.2751950228286447E-4</c:v>
                </c:pt>
                <c:pt idx="8">
                  <c:v>-3.4908853715732344E-3</c:v>
                </c:pt>
                <c:pt idx="9">
                  <c:v>-3.8867167630620373E-3</c:v>
                </c:pt>
                <c:pt idx="10">
                  <c:v>-4.7842524841738895E-3</c:v>
                </c:pt>
                <c:pt idx="11">
                  <c:v>-9.2940630356711104E-4</c:v>
                </c:pt>
              </c:numCache>
            </c:numRef>
          </c:val>
          <c:smooth val="0"/>
          <c:extLst>
            <c:ext xmlns:c16="http://schemas.microsoft.com/office/drawing/2014/chart" uri="{C3380CC4-5D6E-409C-BE32-E72D297353CC}">
              <c16:uniqueId val="{00000004-EA53-4136-BB63-964B5909DE66}"/>
            </c:ext>
          </c:extLst>
        </c:ser>
        <c:ser>
          <c:idx val="1"/>
          <c:order val="1"/>
          <c:tx>
            <c:strRef>
              <c:f>Sheet1!$E$35:$E$36</c:f>
              <c:strCache>
                <c:ptCount val="1"/>
                <c:pt idx="0">
                  <c:v>TCS</c:v>
                </c:pt>
              </c:strCache>
            </c:strRef>
          </c:tx>
          <c:spPr>
            <a:ln w="28575" cap="rnd">
              <a:solidFill>
                <a:schemeClr val="accent2"/>
              </a:solidFill>
              <a:round/>
            </a:ln>
            <a:effectLst/>
          </c:spPr>
          <c:marker>
            <c:symbol val="none"/>
          </c:marker>
          <c:cat>
            <c:strRef>
              <c:f>Sheet1!$C$37:$C$48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Sheet1!$E$37:$E$48</c:f>
              <c:numCache>
                <c:formatCode>General</c:formatCode>
                <c:ptCount val="12"/>
                <c:pt idx="0">
                  <c:v>5.7975038886671996E-3</c:v>
                </c:pt>
                <c:pt idx="1">
                  <c:v>-8.1594930003119157E-4</c:v>
                </c:pt>
                <c:pt idx="2">
                  <c:v>-2.5403496596435944E-3</c:v>
                </c:pt>
                <c:pt idx="3">
                  <c:v>9.5267321973490065E-3</c:v>
                </c:pt>
                <c:pt idx="4">
                  <c:v>-2.5992433731005776E-3</c:v>
                </c:pt>
                <c:pt idx="5">
                  <c:v>-1.1823850038170502E-3</c:v>
                </c:pt>
                <c:pt idx="6">
                  <c:v>-2.3798843622584292E-4</c:v>
                </c:pt>
                <c:pt idx="7">
                  <c:v>1.4457021364316482E-3</c:v>
                </c:pt>
                <c:pt idx="8">
                  <c:v>1.5788858194894348E-3</c:v>
                </c:pt>
                <c:pt idx="9">
                  <c:v>-4.7799912326535448E-3</c:v>
                </c:pt>
                <c:pt idx="10">
                  <c:v>-7.1129119067917109E-4</c:v>
                </c:pt>
                <c:pt idx="11">
                  <c:v>-2.2423258403667518E-3</c:v>
                </c:pt>
              </c:numCache>
            </c:numRef>
          </c:val>
          <c:smooth val="0"/>
          <c:extLst>
            <c:ext xmlns:c16="http://schemas.microsoft.com/office/drawing/2014/chart" uri="{C3380CC4-5D6E-409C-BE32-E72D297353CC}">
              <c16:uniqueId val="{00000006-EA53-4136-BB63-964B5909DE66}"/>
            </c:ext>
          </c:extLst>
        </c:ser>
        <c:dLbls>
          <c:showLegendKey val="0"/>
          <c:showVal val="0"/>
          <c:showCatName val="0"/>
          <c:showSerName val="0"/>
          <c:showPercent val="0"/>
          <c:showBubbleSize val="0"/>
        </c:dLbls>
        <c:smooth val="0"/>
        <c:axId val="1340717135"/>
        <c:axId val="964773503"/>
      </c:lineChart>
      <c:catAx>
        <c:axId val="13407171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64773503"/>
        <c:crosses val="autoZero"/>
        <c:auto val="1"/>
        <c:lblAlgn val="ctr"/>
        <c:lblOffset val="100"/>
        <c:noMultiLvlLbl val="0"/>
      </c:catAx>
      <c:valAx>
        <c:axId val="96477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0717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Sheet1!$L$49</c:f>
              <c:strCache>
                <c:ptCount val="1"/>
                <c:pt idx="0">
                  <c:v>Average of High</c:v>
                </c:pt>
              </c:strCache>
            </c:strRef>
          </c:tx>
          <c:spPr>
            <a:solidFill>
              <a:schemeClr val="accent1"/>
            </a:solidFill>
            <a:ln>
              <a:noFill/>
            </a:ln>
            <a:effectLst/>
          </c:spPr>
          <c:invertIfNegative val="0"/>
          <c:cat>
            <c:strRef>
              <c:f>Sheet1!$K$50:$K$51</c:f>
              <c:strCache>
                <c:ptCount val="1"/>
                <c:pt idx="0">
                  <c:v>Mar</c:v>
                </c:pt>
              </c:strCache>
            </c:strRef>
          </c:cat>
          <c:val>
            <c:numRef>
              <c:f>Sheet1!$L$50:$L$51</c:f>
              <c:numCache>
                <c:formatCode>General</c:formatCode>
                <c:ptCount val="1"/>
                <c:pt idx="0">
                  <c:v>1476.6078844736842</c:v>
                </c:pt>
              </c:numCache>
            </c:numRef>
          </c:val>
          <c:extLst>
            <c:ext xmlns:c16="http://schemas.microsoft.com/office/drawing/2014/chart" uri="{C3380CC4-5D6E-409C-BE32-E72D297353CC}">
              <c16:uniqueId val="{00000000-321F-4E23-98BD-1B6D9DDFDCD1}"/>
            </c:ext>
          </c:extLst>
        </c:ser>
        <c:ser>
          <c:idx val="1"/>
          <c:order val="1"/>
          <c:tx>
            <c:strRef>
              <c:f>Sheet1!$M$49</c:f>
              <c:strCache>
                <c:ptCount val="1"/>
                <c:pt idx="0">
                  <c:v>Average of Low</c:v>
                </c:pt>
              </c:strCache>
            </c:strRef>
          </c:tx>
          <c:spPr>
            <a:solidFill>
              <a:schemeClr val="accent2"/>
            </a:solidFill>
            <a:ln>
              <a:noFill/>
            </a:ln>
            <a:effectLst/>
          </c:spPr>
          <c:invertIfNegative val="0"/>
          <c:cat>
            <c:strRef>
              <c:f>Sheet1!$K$50:$K$51</c:f>
              <c:strCache>
                <c:ptCount val="1"/>
                <c:pt idx="0">
                  <c:v>Mar</c:v>
                </c:pt>
              </c:strCache>
            </c:strRef>
          </c:cat>
          <c:val>
            <c:numRef>
              <c:f>Sheet1!$M$50:$M$51</c:f>
              <c:numCache>
                <c:formatCode>General</c:formatCode>
                <c:ptCount val="1"/>
                <c:pt idx="0">
                  <c:v>1448.6486880000002</c:v>
                </c:pt>
              </c:numCache>
            </c:numRef>
          </c:val>
          <c:extLst>
            <c:ext xmlns:c16="http://schemas.microsoft.com/office/drawing/2014/chart" uri="{C3380CC4-5D6E-409C-BE32-E72D297353CC}">
              <c16:uniqueId val="{00000001-321F-4E23-98BD-1B6D9DDFDCD1}"/>
            </c:ext>
          </c:extLst>
        </c:ser>
        <c:dLbls>
          <c:showLegendKey val="0"/>
          <c:showVal val="0"/>
          <c:showCatName val="0"/>
          <c:showSerName val="0"/>
          <c:showPercent val="0"/>
          <c:showBubbleSize val="0"/>
        </c:dLbls>
        <c:gapWidth val="182"/>
        <c:axId val="1188911151"/>
        <c:axId val="1295325663"/>
      </c:barChart>
      <c:catAx>
        <c:axId val="118891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325663"/>
        <c:crosses val="autoZero"/>
        <c:auto val="1"/>
        <c:lblAlgn val="ctr"/>
        <c:lblOffset val="100"/>
        <c:noMultiLvlLbl val="0"/>
      </c:catAx>
      <c:valAx>
        <c:axId val="129532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1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c:f>
              <c:strCache>
                <c:ptCount val="1"/>
                <c:pt idx="0">
                  <c:v>Average of Open</c:v>
                </c:pt>
              </c:strCache>
            </c:strRef>
          </c:tx>
          <c:spPr>
            <a:solidFill>
              <a:schemeClr val="accent1"/>
            </a:solidFill>
            <a:ln>
              <a:noFill/>
            </a:ln>
            <a:effectLst/>
          </c:spPr>
          <c:invertIfNegative val="0"/>
          <c:cat>
            <c:multiLvlStrRef>
              <c:f>Sheet1!$P$2:$P$12</c:f>
              <c:multiLvlStrCache>
                <c:ptCount val="5"/>
                <c:lvl>
                  <c:pt idx="0">
                    <c:v>Mar</c:v>
                  </c:pt>
                  <c:pt idx="1">
                    <c:v>Mar</c:v>
                  </c:pt>
                  <c:pt idx="2">
                    <c:v>Mar</c:v>
                  </c:pt>
                  <c:pt idx="3">
                    <c:v>Mar</c:v>
                  </c:pt>
                  <c:pt idx="4">
                    <c:v>Mar</c:v>
                  </c:pt>
                </c:lvl>
                <c:lvl>
                  <c:pt idx="0">
                    <c:v>2018</c:v>
                  </c:pt>
                  <c:pt idx="1">
                    <c:v>2019</c:v>
                  </c:pt>
                  <c:pt idx="2">
                    <c:v>2020</c:v>
                  </c:pt>
                  <c:pt idx="3">
                    <c:v>2021</c:v>
                  </c:pt>
                  <c:pt idx="4">
                    <c:v>2022</c:v>
                  </c:pt>
                </c:lvl>
              </c:multiLvlStrCache>
            </c:multiLvlStrRef>
          </c:cat>
          <c:val>
            <c:numRef>
              <c:f>Sheet1!$Q$2:$Q$12</c:f>
              <c:numCache>
                <c:formatCode>General</c:formatCode>
                <c:ptCount val="5"/>
                <c:pt idx="0">
                  <c:v>1464.1552541578947</c:v>
                </c:pt>
                <c:pt idx="1">
                  <c:v>2008.9416775</c:v>
                </c:pt>
                <c:pt idx="2">
                  <c:v>1832.1023820952382</c:v>
                </c:pt>
                <c:pt idx="3">
                  <c:v>3058.8452264285716</c:v>
                </c:pt>
                <c:pt idx="4">
                  <c:v>3636.5166713333333</c:v>
                </c:pt>
              </c:numCache>
            </c:numRef>
          </c:val>
          <c:extLst>
            <c:ext xmlns:c16="http://schemas.microsoft.com/office/drawing/2014/chart" uri="{C3380CC4-5D6E-409C-BE32-E72D297353CC}">
              <c16:uniqueId val="{00000000-E5A2-4B1C-BE78-313CC66CD88D}"/>
            </c:ext>
          </c:extLst>
        </c:ser>
        <c:ser>
          <c:idx val="1"/>
          <c:order val="1"/>
          <c:tx>
            <c:strRef>
              <c:f>Sheet1!$R$1</c:f>
              <c:strCache>
                <c:ptCount val="1"/>
                <c:pt idx="0">
                  <c:v>Average of Close</c:v>
                </c:pt>
              </c:strCache>
            </c:strRef>
          </c:tx>
          <c:spPr>
            <a:solidFill>
              <a:schemeClr val="accent2"/>
            </a:solidFill>
            <a:ln>
              <a:noFill/>
            </a:ln>
            <a:effectLst/>
          </c:spPr>
          <c:invertIfNegative val="0"/>
          <c:cat>
            <c:multiLvlStrRef>
              <c:f>Sheet1!$P$2:$P$12</c:f>
              <c:multiLvlStrCache>
                <c:ptCount val="5"/>
                <c:lvl>
                  <c:pt idx="0">
                    <c:v>Mar</c:v>
                  </c:pt>
                  <c:pt idx="1">
                    <c:v>Mar</c:v>
                  </c:pt>
                  <c:pt idx="2">
                    <c:v>Mar</c:v>
                  </c:pt>
                  <c:pt idx="3">
                    <c:v>Mar</c:v>
                  </c:pt>
                  <c:pt idx="4">
                    <c:v>Mar</c:v>
                  </c:pt>
                </c:lvl>
                <c:lvl>
                  <c:pt idx="0">
                    <c:v>2018</c:v>
                  </c:pt>
                  <c:pt idx="1">
                    <c:v>2019</c:v>
                  </c:pt>
                  <c:pt idx="2">
                    <c:v>2020</c:v>
                  </c:pt>
                  <c:pt idx="3">
                    <c:v>2021</c:v>
                  </c:pt>
                  <c:pt idx="4">
                    <c:v>2022</c:v>
                  </c:pt>
                </c:lvl>
              </c:multiLvlStrCache>
            </c:multiLvlStrRef>
          </c:cat>
          <c:val>
            <c:numRef>
              <c:f>Sheet1!$R$2:$R$12</c:f>
              <c:numCache>
                <c:formatCode>General</c:formatCode>
                <c:ptCount val="5"/>
                <c:pt idx="0">
                  <c:v>1460.2381528421054</c:v>
                </c:pt>
                <c:pt idx="1">
                  <c:v>2004.2000121666667</c:v>
                </c:pt>
                <c:pt idx="2">
                  <c:v>1840.4857061428575</c:v>
                </c:pt>
                <c:pt idx="3">
                  <c:v>3070.0690569523817</c:v>
                </c:pt>
                <c:pt idx="4">
                  <c:v>3642.8523529523809</c:v>
                </c:pt>
              </c:numCache>
            </c:numRef>
          </c:val>
          <c:extLst>
            <c:ext xmlns:c16="http://schemas.microsoft.com/office/drawing/2014/chart" uri="{C3380CC4-5D6E-409C-BE32-E72D297353CC}">
              <c16:uniqueId val="{00000001-E5A2-4B1C-BE78-313CC66CD88D}"/>
            </c:ext>
          </c:extLst>
        </c:ser>
        <c:dLbls>
          <c:showLegendKey val="0"/>
          <c:showVal val="0"/>
          <c:showCatName val="0"/>
          <c:showSerName val="0"/>
          <c:showPercent val="0"/>
          <c:showBubbleSize val="0"/>
        </c:dLbls>
        <c:gapWidth val="150"/>
        <c:axId val="1188860111"/>
        <c:axId val="1295319903"/>
      </c:barChart>
      <c:catAx>
        <c:axId val="11888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319903"/>
        <c:crosses val="autoZero"/>
        <c:auto val="1"/>
        <c:lblAlgn val="ctr"/>
        <c:lblOffset val="100"/>
        <c:noMultiLvlLbl val="0"/>
      </c:catAx>
      <c:valAx>
        <c:axId val="129531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6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321790</xdr:colOff>
      <xdr:row>0</xdr:row>
      <xdr:rowOff>0</xdr:rowOff>
    </xdr:from>
    <xdr:to>
      <xdr:col>24</xdr:col>
      <xdr:colOff>252807</xdr:colOff>
      <xdr:row>37</xdr:row>
      <xdr:rowOff>80720</xdr:rowOff>
    </xdr:to>
    <xdr:sp macro="" textlink="">
      <xdr:nvSpPr>
        <xdr:cNvPr id="46" name="Rectangle: Top Corners Rounded 45">
          <a:extLst>
            <a:ext uri="{FF2B5EF4-FFF2-40B4-BE49-F238E27FC236}">
              <a16:creationId xmlns:a16="http://schemas.microsoft.com/office/drawing/2014/main" id="{98FBB4D6-A41E-6339-5A8C-1D0121A96134}"/>
            </a:ext>
          </a:extLst>
        </xdr:cNvPr>
        <xdr:cNvSpPr/>
      </xdr:nvSpPr>
      <xdr:spPr>
        <a:xfrm>
          <a:off x="2741655" y="0"/>
          <a:ext cx="12030341" cy="7224470"/>
        </a:xfrm>
        <a:prstGeom prst="round2SameRect">
          <a:avLst>
            <a:gd name="adj1" fmla="val 5873"/>
            <a:gd name="adj2" fmla="val 0"/>
          </a:avLst>
        </a:prstGeom>
        <a:gradFill>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105612</xdr:colOff>
      <xdr:row>1</xdr:row>
      <xdr:rowOff>143896</xdr:rowOff>
    </xdr:from>
    <xdr:to>
      <xdr:col>24</xdr:col>
      <xdr:colOff>126197</xdr:colOff>
      <xdr:row>6</xdr:row>
      <xdr:rowOff>19313</xdr:rowOff>
    </xdr:to>
    <xdr:sp macro="" textlink="">
      <xdr:nvSpPr>
        <xdr:cNvPr id="47" name="Rectangle: Rounded Corners 46">
          <a:extLst>
            <a:ext uri="{FF2B5EF4-FFF2-40B4-BE49-F238E27FC236}">
              <a16:creationId xmlns:a16="http://schemas.microsoft.com/office/drawing/2014/main" id="{0AF9385D-76E5-7752-A972-46082E25CB96}"/>
            </a:ext>
          </a:extLst>
        </xdr:cNvPr>
        <xdr:cNvSpPr/>
      </xdr:nvSpPr>
      <xdr:spPr>
        <a:xfrm>
          <a:off x="9785071" y="336970"/>
          <a:ext cx="4860315" cy="840789"/>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effectLst>
              <a:outerShdw blurRad="50800" dist="38100" dir="2700000" algn="tl" rotWithShape="0">
                <a:prstClr val="black">
                  <a:alpha val="40000"/>
                </a:prstClr>
              </a:outerShdw>
            </a:effectLst>
          </a:endParaRPr>
        </a:p>
      </xdr:txBody>
    </xdr:sp>
    <xdr:clientData/>
  </xdr:twoCellAnchor>
  <xdr:twoCellAnchor>
    <xdr:from>
      <xdr:col>5</xdr:col>
      <xdr:colOff>26311</xdr:colOff>
      <xdr:row>7</xdr:row>
      <xdr:rowOff>56696</xdr:rowOff>
    </xdr:from>
    <xdr:to>
      <xdr:col>7</xdr:col>
      <xdr:colOff>136568</xdr:colOff>
      <xdr:row>18</xdr:row>
      <xdr:rowOff>16143</xdr:rowOff>
    </xdr:to>
    <xdr:sp macro="" textlink="">
      <xdr:nvSpPr>
        <xdr:cNvPr id="48" name="Rectangle: Rounded Corners 47">
          <a:extLst>
            <a:ext uri="{FF2B5EF4-FFF2-40B4-BE49-F238E27FC236}">
              <a16:creationId xmlns:a16="http://schemas.microsoft.com/office/drawing/2014/main" id="{05CE6C1D-F8DB-34D6-05AA-06FA6A00D96B}"/>
            </a:ext>
          </a:extLst>
        </xdr:cNvPr>
        <xdr:cNvSpPr/>
      </xdr:nvSpPr>
      <xdr:spPr>
        <a:xfrm>
          <a:off x="3051142" y="1408216"/>
          <a:ext cx="1320190" cy="2083265"/>
        </a:xfrm>
        <a:prstGeom prst="roundRect">
          <a:avLst/>
        </a:prstGeom>
        <a:solidFill>
          <a:schemeClr val="accent6"/>
        </a:solidFill>
        <a:ln>
          <a:no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26311</xdr:colOff>
      <xdr:row>18</xdr:row>
      <xdr:rowOff>43872</xdr:rowOff>
    </xdr:from>
    <xdr:to>
      <xdr:col>7</xdr:col>
      <xdr:colOff>120424</xdr:colOff>
      <xdr:row>37</xdr:row>
      <xdr:rowOff>77230</xdr:rowOff>
    </xdr:to>
    <xdr:sp macro="" textlink="">
      <xdr:nvSpPr>
        <xdr:cNvPr id="49" name="Rectangle: Rounded Corners 48">
          <a:extLst>
            <a:ext uri="{FF2B5EF4-FFF2-40B4-BE49-F238E27FC236}">
              <a16:creationId xmlns:a16="http://schemas.microsoft.com/office/drawing/2014/main" id="{967B0DF0-0298-5295-0918-7F701D34168D}"/>
            </a:ext>
          </a:extLst>
        </xdr:cNvPr>
        <xdr:cNvSpPr/>
      </xdr:nvSpPr>
      <xdr:spPr>
        <a:xfrm>
          <a:off x="3051142" y="3519210"/>
          <a:ext cx="1304046" cy="370177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288192</xdr:colOff>
      <xdr:row>7</xdr:row>
      <xdr:rowOff>92870</xdr:rowOff>
    </xdr:from>
    <xdr:to>
      <xdr:col>15</xdr:col>
      <xdr:colOff>308777</xdr:colOff>
      <xdr:row>11</xdr:row>
      <xdr:rowOff>7272</xdr:rowOff>
    </xdr:to>
    <xdr:sp macro="" textlink="">
      <xdr:nvSpPr>
        <xdr:cNvPr id="50" name="Rectangle: Rounded Corners 49">
          <a:extLst>
            <a:ext uri="{FF2B5EF4-FFF2-40B4-BE49-F238E27FC236}">
              <a16:creationId xmlns:a16="http://schemas.microsoft.com/office/drawing/2014/main" id="{390A974F-1A63-DFD0-130D-F38C88B686C4}"/>
            </a:ext>
          </a:extLst>
        </xdr:cNvPr>
        <xdr:cNvSpPr/>
      </xdr:nvSpPr>
      <xdr:spPr>
        <a:xfrm>
          <a:off x="4522956" y="1444390"/>
          <a:ext cx="4860314" cy="6867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2000" b="1">
              <a:solidFill>
                <a:srgbClr val="FFC000"/>
              </a:solidFill>
            </a:rPr>
            <a:t>Total Volume for INFY :   </a:t>
          </a:r>
        </a:p>
      </xdr:txBody>
    </xdr:sp>
    <xdr:clientData/>
  </xdr:twoCellAnchor>
  <xdr:twoCellAnchor>
    <xdr:from>
      <xdr:col>16</xdr:col>
      <xdr:colOff>105612</xdr:colOff>
      <xdr:row>7</xdr:row>
      <xdr:rowOff>92869</xdr:rowOff>
    </xdr:from>
    <xdr:to>
      <xdr:col>24</xdr:col>
      <xdr:colOff>126195</xdr:colOff>
      <xdr:row>11</xdr:row>
      <xdr:rowOff>7271</xdr:rowOff>
    </xdr:to>
    <xdr:sp macro="" textlink="">
      <xdr:nvSpPr>
        <xdr:cNvPr id="51" name="Rectangle: Rounded Corners 50">
          <a:extLst>
            <a:ext uri="{FF2B5EF4-FFF2-40B4-BE49-F238E27FC236}">
              <a16:creationId xmlns:a16="http://schemas.microsoft.com/office/drawing/2014/main" id="{78CD2068-5648-5B34-EEBA-9D0CAEAC7FFF}"/>
            </a:ext>
          </a:extLst>
        </xdr:cNvPr>
        <xdr:cNvSpPr/>
      </xdr:nvSpPr>
      <xdr:spPr>
        <a:xfrm>
          <a:off x="9785071" y="1444389"/>
          <a:ext cx="4860313" cy="6867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2000" b="1" kern="1200">
              <a:solidFill>
                <a:srgbClr val="FFC000"/>
              </a:solidFill>
              <a:effectLst/>
              <a:latin typeface="+mn-lt"/>
              <a:ea typeface="+mn-ea"/>
              <a:cs typeface="+mn-cs"/>
            </a:rPr>
            <a:t>Total Volume for TCS :   </a:t>
          </a:r>
          <a:endParaRPr lang="en-US" sz="2000" b="1">
            <a:solidFill>
              <a:srgbClr val="FFC000"/>
            </a:solidFill>
            <a:effectLst/>
          </a:endParaRPr>
        </a:p>
      </xdr:txBody>
    </xdr:sp>
    <xdr:clientData/>
  </xdr:twoCellAnchor>
  <xdr:twoCellAnchor>
    <xdr:from>
      <xdr:col>7</xdr:col>
      <xdr:colOff>288192</xdr:colOff>
      <xdr:row>12</xdr:row>
      <xdr:rowOff>114240</xdr:rowOff>
    </xdr:from>
    <xdr:to>
      <xdr:col>15</xdr:col>
      <xdr:colOff>308776</xdr:colOff>
      <xdr:row>22</xdr:row>
      <xdr:rowOff>156980</xdr:rowOff>
    </xdr:to>
    <xdr:sp macro="" textlink="">
      <xdr:nvSpPr>
        <xdr:cNvPr id="52" name="Rectangle: Rounded Corners 51">
          <a:extLst>
            <a:ext uri="{FF2B5EF4-FFF2-40B4-BE49-F238E27FC236}">
              <a16:creationId xmlns:a16="http://schemas.microsoft.com/office/drawing/2014/main" id="{5D91C090-C92C-8D5B-4284-5A57AA4544DC}"/>
            </a:ext>
          </a:extLst>
        </xdr:cNvPr>
        <xdr:cNvSpPr/>
      </xdr:nvSpPr>
      <xdr:spPr>
        <a:xfrm>
          <a:off x="4522956" y="2431132"/>
          <a:ext cx="4860313" cy="197348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105612</xdr:colOff>
      <xdr:row>24</xdr:row>
      <xdr:rowOff>70218</xdr:rowOff>
    </xdr:from>
    <xdr:to>
      <xdr:col>24</xdr:col>
      <xdr:colOff>126195</xdr:colOff>
      <xdr:row>36</xdr:row>
      <xdr:rowOff>129152</xdr:rowOff>
    </xdr:to>
    <xdr:sp macro="" textlink="">
      <xdr:nvSpPr>
        <xdr:cNvPr id="53" name="Rectangle: Rounded Corners 52">
          <a:extLst>
            <a:ext uri="{FF2B5EF4-FFF2-40B4-BE49-F238E27FC236}">
              <a16:creationId xmlns:a16="http://schemas.microsoft.com/office/drawing/2014/main" id="{9A393734-6AE8-B813-E010-F87A56C1B777}"/>
            </a:ext>
          </a:extLst>
        </xdr:cNvPr>
        <xdr:cNvSpPr/>
      </xdr:nvSpPr>
      <xdr:spPr>
        <a:xfrm>
          <a:off x="9785071" y="4704002"/>
          <a:ext cx="4860313" cy="237582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288192</xdr:colOff>
      <xdr:row>24</xdr:row>
      <xdr:rowOff>70218</xdr:rowOff>
    </xdr:from>
    <xdr:to>
      <xdr:col>15</xdr:col>
      <xdr:colOff>308776</xdr:colOff>
      <xdr:row>36</xdr:row>
      <xdr:rowOff>113008</xdr:rowOff>
    </xdr:to>
    <xdr:sp macro="" textlink="">
      <xdr:nvSpPr>
        <xdr:cNvPr id="54" name="Rectangle: Rounded Corners 53">
          <a:extLst>
            <a:ext uri="{FF2B5EF4-FFF2-40B4-BE49-F238E27FC236}">
              <a16:creationId xmlns:a16="http://schemas.microsoft.com/office/drawing/2014/main" id="{DBE2F4D1-869E-D01F-42A9-D4C07D1E2322}"/>
            </a:ext>
          </a:extLst>
        </xdr:cNvPr>
        <xdr:cNvSpPr/>
      </xdr:nvSpPr>
      <xdr:spPr>
        <a:xfrm>
          <a:off x="4522956" y="4704002"/>
          <a:ext cx="4860313" cy="235968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105612</xdr:colOff>
      <xdr:row>12</xdr:row>
      <xdr:rowOff>114240</xdr:rowOff>
    </xdr:from>
    <xdr:to>
      <xdr:col>24</xdr:col>
      <xdr:colOff>126195</xdr:colOff>
      <xdr:row>22</xdr:row>
      <xdr:rowOff>156980</xdr:rowOff>
    </xdr:to>
    <xdr:sp macro="" textlink="">
      <xdr:nvSpPr>
        <xdr:cNvPr id="55" name="Rectangle: Rounded Corners 54">
          <a:extLst>
            <a:ext uri="{FF2B5EF4-FFF2-40B4-BE49-F238E27FC236}">
              <a16:creationId xmlns:a16="http://schemas.microsoft.com/office/drawing/2014/main" id="{E7501CE3-BA5D-3020-A2BD-A1B4DF5D1092}"/>
            </a:ext>
          </a:extLst>
        </xdr:cNvPr>
        <xdr:cNvSpPr/>
      </xdr:nvSpPr>
      <xdr:spPr>
        <a:xfrm>
          <a:off x="9785071" y="2431132"/>
          <a:ext cx="4860313" cy="197348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357873</xdr:colOff>
      <xdr:row>14</xdr:row>
      <xdr:rowOff>73199</xdr:rowOff>
    </xdr:from>
    <xdr:to>
      <xdr:col>14</xdr:col>
      <xdr:colOff>148531</xdr:colOff>
      <xdr:row>14</xdr:row>
      <xdr:rowOff>73199</xdr:rowOff>
    </xdr:to>
    <xdr:cxnSp macro="">
      <xdr:nvCxnSpPr>
        <xdr:cNvPr id="56" name="Straight Connector 55">
          <a:extLst>
            <a:ext uri="{FF2B5EF4-FFF2-40B4-BE49-F238E27FC236}">
              <a16:creationId xmlns:a16="http://schemas.microsoft.com/office/drawing/2014/main" id="{0417034A-4460-ABD7-417F-7B5E42485A84}"/>
            </a:ext>
          </a:extLst>
        </xdr:cNvPr>
        <xdr:cNvCxnSpPr>
          <a:cxnSpLocks/>
        </xdr:cNvCxnSpPr>
      </xdr:nvCxnSpPr>
      <xdr:spPr>
        <a:xfrm>
          <a:off x="5197603" y="2776240"/>
          <a:ext cx="3420455"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17</xdr:col>
      <xdr:colOff>209589</xdr:colOff>
      <xdr:row>26</xdr:row>
      <xdr:rowOff>3973</xdr:rowOff>
    </xdr:from>
    <xdr:to>
      <xdr:col>22</xdr:col>
      <xdr:colOff>596705</xdr:colOff>
      <xdr:row>26</xdr:row>
      <xdr:rowOff>3973</xdr:rowOff>
    </xdr:to>
    <xdr:cxnSp macro="">
      <xdr:nvCxnSpPr>
        <xdr:cNvPr id="57" name="Straight Connector 56">
          <a:extLst>
            <a:ext uri="{FF2B5EF4-FFF2-40B4-BE49-F238E27FC236}">
              <a16:creationId xmlns:a16="http://schemas.microsoft.com/office/drawing/2014/main" id="{99D1E749-4CB0-A384-0753-6C84B92851A3}"/>
            </a:ext>
          </a:extLst>
        </xdr:cNvPr>
        <xdr:cNvCxnSpPr>
          <a:cxnSpLocks/>
        </xdr:cNvCxnSpPr>
      </xdr:nvCxnSpPr>
      <xdr:spPr>
        <a:xfrm>
          <a:off x="10494015" y="5023905"/>
          <a:ext cx="3411947"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357873</xdr:colOff>
      <xdr:row>26</xdr:row>
      <xdr:rowOff>22729</xdr:rowOff>
    </xdr:from>
    <xdr:to>
      <xdr:col>14</xdr:col>
      <xdr:colOff>148531</xdr:colOff>
      <xdr:row>26</xdr:row>
      <xdr:rowOff>22729</xdr:rowOff>
    </xdr:to>
    <xdr:cxnSp macro="">
      <xdr:nvCxnSpPr>
        <xdr:cNvPr id="58" name="Straight Connector 57">
          <a:extLst>
            <a:ext uri="{FF2B5EF4-FFF2-40B4-BE49-F238E27FC236}">
              <a16:creationId xmlns:a16="http://schemas.microsoft.com/office/drawing/2014/main" id="{E6E5C5FB-98BE-C104-F6BA-F33FC06DD595}"/>
            </a:ext>
          </a:extLst>
        </xdr:cNvPr>
        <xdr:cNvCxnSpPr>
          <a:cxnSpLocks/>
        </xdr:cNvCxnSpPr>
      </xdr:nvCxnSpPr>
      <xdr:spPr>
        <a:xfrm>
          <a:off x="5197603" y="5042661"/>
          <a:ext cx="3420455"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17</xdr:col>
      <xdr:colOff>355826</xdr:colOff>
      <xdr:row>14</xdr:row>
      <xdr:rowOff>73199</xdr:rowOff>
    </xdr:from>
    <xdr:to>
      <xdr:col>23</xdr:col>
      <xdr:colOff>146484</xdr:colOff>
      <xdr:row>14</xdr:row>
      <xdr:rowOff>73199</xdr:rowOff>
    </xdr:to>
    <xdr:cxnSp macro="">
      <xdr:nvCxnSpPr>
        <xdr:cNvPr id="59" name="Straight Connector 58">
          <a:extLst>
            <a:ext uri="{FF2B5EF4-FFF2-40B4-BE49-F238E27FC236}">
              <a16:creationId xmlns:a16="http://schemas.microsoft.com/office/drawing/2014/main" id="{06B50D22-7DB3-D94F-1770-A599A1679938}"/>
            </a:ext>
          </a:extLst>
        </xdr:cNvPr>
        <xdr:cNvCxnSpPr>
          <a:cxnSpLocks/>
        </xdr:cNvCxnSpPr>
      </xdr:nvCxnSpPr>
      <xdr:spPr>
        <a:xfrm>
          <a:off x="10640252" y="2776240"/>
          <a:ext cx="3420455"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288193</xdr:colOff>
      <xdr:row>1</xdr:row>
      <xdr:rowOff>143895</xdr:rowOff>
    </xdr:from>
    <xdr:to>
      <xdr:col>15</xdr:col>
      <xdr:colOff>308779</xdr:colOff>
      <xdr:row>6</xdr:row>
      <xdr:rowOff>19312</xdr:rowOff>
    </xdr:to>
    <xdr:sp macro="" textlink="">
      <xdr:nvSpPr>
        <xdr:cNvPr id="60" name="Rectangle: Rounded Corners 59">
          <a:extLst>
            <a:ext uri="{FF2B5EF4-FFF2-40B4-BE49-F238E27FC236}">
              <a16:creationId xmlns:a16="http://schemas.microsoft.com/office/drawing/2014/main" id="{EFC67008-2036-8130-E223-12BD9C06674C}"/>
            </a:ext>
          </a:extLst>
        </xdr:cNvPr>
        <xdr:cNvSpPr/>
      </xdr:nvSpPr>
      <xdr:spPr>
        <a:xfrm>
          <a:off x="4522957" y="336969"/>
          <a:ext cx="4860315" cy="84078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4400" b="1"/>
            <a:t>STOCKS</a:t>
          </a:r>
          <a:r>
            <a:rPr lang="en-US" sz="4400" b="1" baseline="0"/>
            <a:t> DASBOARD</a:t>
          </a:r>
          <a:endParaRPr lang="en-US" sz="4400" b="1"/>
        </a:p>
      </xdr:txBody>
    </xdr:sp>
    <xdr:clientData/>
  </xdr:twoCellAnchor>
  <xdr:twoCellAnchor>
    <xdr:from>
      <xdr:col>5</xdr:col>
      <xdr:colOff>18107</xdr:colOff>
      <xdr:row>1</xdr:row>
      <xdr:rowOff>60662</xdr:rowOff>
    </xdr:from>
    <xdr:to>
      <xdr:col>6</xdr:col>
      <xdr:colOff>591878</xdr:colOff>
      <xdr:row>6</xdr:row>
      <xdr:rowOff>184608</xdr:rowOff>
    </xdr:to>
    <xdr:sp macro="" textlink="">
      <xdr:nvSpPr>
        <xdr:cNvPr id="61" name="Rectangle: Rounded Corners 60">
          <a:extLst>
            <a:ext uri="{FF2B5EF4-FFF2-40B4-BE49-F238E27FC236}">
              <a16:creationId xmlns:a16="http://schemas.microsoft.com/office/drawing/2014/main" id="{30A1D759-CDC6-D1EE-74B1-C3A87700503D}"/>
            </a:ext>
          </a:extLst>
        </xdr:cNvPr>
        <xdr:cNvSpPr/>
      </xdr:nvSpPr>
      <xdr:spPr>
        <a:xfrm>
          <a:off x="3042938" y="253736"/>
          <a:ext cx="1178737" cy="108931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23</xdr:col>
      <xdr:colOff>51978</xdr:colOff>
      <xdr:row>7</xdr:row>
      <xdr:rowOff>87017</xdr:rowOff>
    </xdr:from>
    <xdr:to>
      <xdr:col>24</xdr:col>
      <xdr:colOff>71993</xdr:colOff>
      <xdr:row>10</xdr:row>
      <xdr:rowOff>145088</xdr:rowOff>
    </xdr:to>
    <xdr:pic>
      <xdr:nvPicPr>
        <xdr:cNvPr id="34" name="Graphic 33" descr="Signal with solid fill">
          <a:extLst>
            <a:ext uri="{FF2B5EF4-FFF2-40B4-BE49-F238E27FC236}">
              <a16:creationId xmlns:a16="http://schemas.microsoft.com/office/drawing/2014/main" id="{B0CE4C20-4E2F-409A-B372-FD7AA1981B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966201" y="1438537"/>
          <a:ext cx="624981" cy="637294"/>
        </a:xfrm>
        <a:prstGeom prst="rect">
          <a:avLst/>
        </a:prstGeom>
      </xdr:spPr>
    </xdr:pic>
    <xdr:clientData/>
  </xdr:twoCellAnchor>
  <xdr:twoCellAnchor editAs="oneCell">
    <xdr:from>
      <xdr:col>14</xdr:col>
      <xdr:colOff>252810</xdr:colOff>
      <xdr:row>7</xdr:row>
      <xdr:rowOff>94120</xdr:rowOff>
    </xdr:from>
    <xdr:to>
      <xdr:col>15</xdr:col>
      <xdr:colOff>298010</xdr:colOff>
      <xdr:row>10</xdr:row>
      <xdr:rowOff>177605</xdr:rowOff>
    </xdr:to>
    <xdr:pic>
      <xdr:nvPicPr>
        <xdr:cNvPr id="62" name="Graphic 61" descr="Signal with solid fill">
          <a:extLst>
            <a:ext uri="{FF2B5EF4-FFF2-40B4-BE49-F238E27FC236}">
              <a16:creationId xmlns:a16="http://schemas.microsoft.com/office/drawing/2014/main" id="{DC52470D-DF91-4CB2-B3F6-9B104399CE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722337" y="1445640"/>
          <a:ext cx="650166" cy="662708"/>
        </a:xfrm>
        <a:prstGeom prst="rect">
          <a:avLst/>
        </a:prstGeom>
      </xdr:spPr>
    </xdr:pic>
    <xdr:clientData/>
  </xdr:twoCellAnchor>
  <xdr:twoCellAnchor editAs="oneCell">
    <xdr:from>
      <xdr:col>5</xdr:col>
      <xdr:colOff>136569</xdr:colOff>
      <xdr:row>1</xdr:row>
      <xdr:rowOff>113008</xdr:rowOff>
    </xdr:from>
    <xdr:to>
      <xdr:col>6</xdr:col>
      <xdr:colOff>428986</xdr:colOff>
      <xdr:row>6</xdr:row>
      <xdr:rowOff>58764</xdr:rowOff>
    </xdr:to>
    <xdr:pic>
      <xdr:nvPicPr>
        <xdr:cNvPr id="64" name="Graphic 63" descr="Upward trend with solid fill">
          <a:extLst>
            <a:ext uri="{FF2B5EF4-FFF2-40B4-BE49-F238E27FC236}">
              <a16:creationId xmlns:a16="http://schemas.microsoft.com/office/drawing/2014/main" id="{D70B11A1-D345-2B8E-3859-4166324C05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61400" y="306082"/>
          <a:ext cx="897383" cy="911128"/>
        </a:xfrm>
        <a:prstGeom prst="rect">
          <a:avLst/>
        </a:prstGeom>
      </xdr:spPr>
    </xdr:pic>
    <xdr:clientData/>
  </xdr:twoCellAnchor>
  <xdr:oneCellAnchor>
    <xdr:from>
      <xdr:col>11</xdr:col>
      <xdr:colOff>330297</xdr:colOff>
      <xdr:row>7</xdr:row>
      <xdr:rowOff>177585</xdr:rowOff>
    </xdr:from>
    <xdr:ext cx="1775849" cy="468013"/>
    <xdr:sp macro="" textlink="Sheet1!F4">
      <xdr:nvSpPr>
        <xdr:cNvPr id="66" name="TextBox 65">
          <a:extLst>
            <a:ext uri="{FF2B5EF4-FFF2-40B4-BE49-F238E27FC236}">
              <a16:creationId xmlns:a16="http://schemas.microsoft.com/office/drawing/2014/main" id="{4B3C1BC9-C19A-A73F-9F50-08419477A4E1}"/>
            </a:ext>
          </a:extLst>
        </xdr:cNvPr>
        <xdr:cNvSpPr txBox="1"/>
      </xdr:nvSpPr>
      <xdr:spPr>
        <a:xfrm>
          <a:off x="6984925" y="1529105"/>
          <a:ext cx="177584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EC25652-8081-4787-B788-332AE1F67533}" type="TxLink">
            <a:rPr lang="en-US" sz="2400" b="0" i="0" u="none" strike="noStrike">
              <a:solidFill>
                <a:schemeClr val="bg1"/>
              </a:solidFill>
              <a:latin typeface="Calibri"/>
              <a:cs typeface="Calibri"/>
            </a:rPr>
            <a:t>150685258</a:t>
          </a:fld>
          <a:endParaRPr lang="en-US" sz="2400">
            <a:solidFill>
              <a:schemeClr val="bg1"/>
            </a:solidFill>
          </a:endParaRPr>
        </a:p>
      </xdr:txBody>
    </xdr:sp>
    <xdr:clientData/>
  </xdr:oneCellAnchor>
  <xdr:oneCellAnchor>
    <xdr:from>
      <xdr:col>20</xdr:col>
      <xdr:colOff>104280</xdr:colOff>
      <xdr:row>7</xdr:row>
      <xdr:rowOff>177585</xdr:rowOff>
    </xdr:from>
    <xdr:ext cx="1732385" cy="468013"/>
    <xdr:sp macro="" textlink="Sheet1!F5">
      <xdr:nvSpPr>
        <xdr:cNvPr id="67" name="TextBox 66">
          <a:extLst>
            <a:ext uri="{FF2B5EF4-FFF2-40B4-BE49-F238E27FC236}">
              <a16:creationId xmlns:a16="http://schemas.microsoft.com/office/drawing/2014/main" id="{190BE074-30B8-3180-0D9F-0EBA24F60D95}"/>
            </a:ext>
          </a:extLst>
        </xdr:cNvPr>
        <xdr:cNvSpPr txBox="1"/>
      </xdr:nvSpPr>
      <xdr:spPr>
        <a:xfrm>
          <a:off x="12203604" y="1529105"/>
          <a:ext cx="173238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88BF7C2-B3FB-436B-941F-0FA629695E79}" type="TxLink">
            <a:rPr lang="en-US" sz="2400" b="0" i="0" u="none" strike="noStrike">
              <a:solidFill>
                <a:schemeClr val="bg1"/>
              </a:solidFill>
              <a:latin typeface="Calibri"/>
              <a:cs typeface="Calibri"/>
            </a:rPr>
            <a:t>145325896</a:t>
          </a:fld>
          <a:endParaRPr lang="en-US" sz="2400">
            <a:solidFill>
              <a:schemeClr val="bg1"/>
            </a:solidFill>
          </a:endParaRPr>
        </a:p>
      </xdr:txBody>
    </xdr:sp>
    <xdr:clientData/>
  </xdr:oneCellAnchor>
  <xdr:oneCellAnchor>
    <xdr:from>
      <xdr:col>9</xdr:col>
      <xdr:colOff>217291</xdr:colOff>
      <xdr:row>12</xdr:row>
      <xdr:rowOff>113008</xdr:rowOff>
    </xdr:from>
    <xdr:ext cx="2731582" cy="374141"/>
    <xdr:sp macro="" textlink="">
      <xdr:nvSpPr>
        <xdr:cNvPr id="68" name="TextBox 67">
          <a:extLst>
            <a:ext uri="{FF2B5EF4-FFF2-40B4-BE49-F238E27FC236}">
              <a16:creationId xmlns:a16="http://schemas.microsoft.com/office/drawing/2014/main" id="{AFA79B73-09CA-9325-E5EB-E950EB16B1C8}"/>
            </a:ext>
          </a:extLst>
        </xdr:cNvPr>
        <xdr:cNvSpPr txBox="1"/>
      </xdr:nvSpPr>
      <xdr:spPr>
        <a:xfrm>
          <a:off x="5661987" y="2429900"/>
          <a:ext cx="27315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FF00"/>
              </a:solidFill>
            </a:rPr>
            <a:t>AVG.</a:t>
          </a:r>
          <a:r>
            <a:rPr lang="en-US" sz="1800" b="1" baseline="0">
              <a:solidFill>
                <a:srgbClr val="FFFF00"/>
              </a:solidFill>
            </a:rPr>
            <a:t> PRICE CLOSE &amp; OPEN</a:t>
          </a:r>
          <a:endParaRPr lang="en-US" sz="1800" b="1">
            <a:solidFill>
              <a:srgbClr val="FFFF00"/>
            </a:solidFill>
          </a:endParaRPr>
        </a:p>
      </xdr:txBody>
    </xdr:sp>
    <xdr:clientData/>
  </xdr:oneCellAnchor>
  <xdr:oneCellAnchor>
    <xdr:from>
      <xdr:col>18</xdr:col>
      <xdr:colOff>175962</xdr:colOff>
      <xdr:row>12</xdr:row>
      <xdr:rowOff>136255</xdr:rowOff>
    </xdr:from>
    <xdr:ext cx="2867452" cy="374141"/>
    <xdr:sp macro="" textlink="">
      <xdr:nvSpPr>
        <xdr:cNvPr id="69" name="TextBox 68">
          <a:extLst>
            <a:ext uri="{FF2B5EF4-FFF2-40B4-BE49-F238E27FC236}">
              <a16:creationId xmlns:a16="http://schemas.microsoft.com/office/drawing/2014/main" id="{3C9D8962-A894-4B08-AE83-7107A5E13267}"/>
            </a:ext>
          </a:extLst>
        </xdr:cNvPr>
        <xdr:cNvSpPr txBox="1"/>
      </xdr:nvSpPr>
      <xdr:spPr>
        <a:xfrm>
          <a:off x="11065354" y="2453147"/>
          <a:ext cx="286745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FF00"/>
              </a:solidFill>
            </a:rPr>
            <a:t>AVG.</a:t>
          </a:r>
          <a:r>
            <a:rPr lang="en-US" sz="1800" b="1" baseline="0">
              <a:solidFill>
                <a:srgbClr val="FFFF00"/>
              </a:solidFill>
            </a:rPr>
            <a:t> PRICE OF LOW &amp; HIGH</a:t>
          </a:r>
          <a:endParaRPr lang="en-US" sz="1800" b="1">
            <a:solidFill>
              <a:srgbClr val="FFFF00"/>
            </a:solidFill>
          </a:endParaRPr>
        </a:p>
      </xdr:txBody>
    </xdr:sp>
    <xdr:clientData/>
  </xdr:oneCellAnchor>
  <xdr:oneCellAnchor>
    <xdr:from>
      <xdr:col>9</xdr:col>
      <xdr:colOff>199210</xdr:colOff>
      <xdr:row>24</xdr:row>
      <xdr:rowOff>30350</xdr:rowOff>
    </xdr:from>
    <xdr:ext cx="2552365" cy="374141"/>
    <xdr:sp macro="" textlink="">
      <xdr:nvSpPr>
        <xdr:cNvPr id="70" name="TextBox 69">
          <a:extLst>
            <a:ext uri="{FF2B5EF4-FFF2-40B4-BE49-F238E27FC236}">
              <a16:creationId xmlns:a16="http://schemas.microsoft.com/office/drawing/2014/main" id="{4CF30D42-069D-48B4-B6E0-88A862298423}"/>
            </a:ext>
          </a:extLst>
        </xdr:cNvPr>
        <xdr:cNvSpPr txBox="1"/>
      </xdr:nvSpPr>
      <xdr:spPr>
        <a:xfrm>
          <a:off x="5643906" y="4664134"/>
          <a:ext cx="255236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FF00"/>
              </a:solidFill>
            </a:rPr>
            <a:t>RETURN ON DAILY BASIS</a:t>
          </a:r>
        </a:p>
      </xdr:txBody>
    </xdr:sp>
    <xdr:clientData/>
  </xdr:oneCellAnchor>
  <xdr:oneCellAnchor>
    <xdr:from>
      <xdr:col>17</xdr:col>
      <xdr:colOff>203041</xdr:colOff>
      <xdr:row>24</xdr:row>
      <xdr:rowOff>66469</xdr:rowOff>
    </xdr:from>
    <xdr:ext cx="3513654" cy="374141"/>
    <xdr:sp macro="" textlink="">
      <xdr:nvSpPr>
        <xdr:cNvPr id="71" name="TextBox 70">
          <a:extLst>
            <a:ext uri="{FF2B5EF4-FFF2-40B4-BE49-F238E27FC236}">
              <a16:creationId xmlns:a16="http://schemas.microsoft.com/office/drawing/2014/main" id="{3B88725E-69F4-4336-9812-B275F6B5B31B}"/>
            </a:ext>
          </a:extLst>
        </xdr:cNvPr>
        <xdr:cNvSpPr txBox="1"/>
      </xdr:nvSpPr>
      <xdr:spPr>
        <a:xfrm>
          <a:off x="10487467" y="4700253"/>
          <a:ext cx="351365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FF00"/>
              </a:solidFill>
            </a:rPr>
            <a:t>AVG.</a:t>
          </a:r>
          <a:r>
            <a:rPr lang="en-US" sz="1800" b="1" baseline="0">
              <a:solidFill>
                <a:srgbClr val="FFFF00"/>
              </a:solidFill>
            </a:rPr>
            <a:t> </a:t>
          </a:r>
          <a:r>
            <a:rPr lang="en-US" sz="1800" b="1">
              <a:solidFill>
                <a:srgbClr val="FFFF00"/>
              </a:solidFill>
            </a:rPr>
            <a:t>RETURN ON MONTHLY BASIS</a:t>
          </a:r>
        </a:p>
      </xdr:txBody>
    </xdr:sp>
    <xdr:clientData/>
  </xdr:oneCellAnchor>
  <xdr:twoCellAnchor editAs="oneCell">
    <xdr:from>
      <xdr:col>16</xdr:col>
      <xdr:colOff>386367</xdr:colOff>
      <xdr:row>1</xdr:row>
      <xdr:rowOff>177585</xdr:rowOff>
    </xdr:from>
    <xdr:to>
      <xdr:col>23</xdr:col>
      <xdr:colOff>467087</xdr:colOff>
      <xdr:row>5</xdr:row>
      <xdr:rowOff>161441</xdr:rowOff>
    </xdr:to>
    <mc:AlternateContent xmlns:mc="http://schemas.openxmlformats.org/markup-compatibility/2006">
      <mc:Choice xmlns:a14="http://schemas.microsoft.com/office/drawing/2010/main" Requires="a14">
        <xdr:graphicFrame macro="">
          <xdr:nvGraphicFramePr>
            <xdr:cNvPr id="72" name="Company 1">
              <a:extLst>
                <a:ext uri="{FF2B5EF4-FFF2-40B4-BE49-F238E27FC236}">
                  <a16:creationId xmlns:a16="http://schemas.microsoft.com/office/drawing/2014/main" id="{E5837C12-C960-4B40-8630-96960D5FC7C8}"/>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0065826" y="370659"/>
              <a:ext cx="4315484" cy="756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165629</xdr:colOff>
      <xdr:row>7</xdr:row>
      <xdr:rowOff>89438</xdr:rowOff>
    </xdr:from>
    <xdr:to>
      <xdr:col>7</xdr:col>
      <xdr:colOff>7417</xdr:colOff>
      <xdr:row>17</xdr:row>
      <xdr:rowOff>152400</xdr:rowOff>
    </xdr:to>
    <mc:AlternateContent xmlns:mc="http://schemas.openxmlformats.org/markup-compatibility/2006">
      <mc:Choice xmlns:a14="http://schemas.microsoft.com/office/drawing/2010/main" Requires="a14">
        <xdr:graphicFrame macro="">
          <xdr:nvGraphicFramePr>
            <xdr:cNvPr id="73" name="Year 1">
              <a:extLst>
                <a:ext uri="{FF2B5EF4-FFF2-40B4-BE49-F238E27FC236}">
                  <a16:creationId xmlns:a16="http://schemas.microsoft.com/office/drawing/2014/main" id="{8327C05C-9959-4E3A-A419-B4FAAF8A0E8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190460" y="1440958"/>
              <a:ext cx="1051721" cy="1993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71994</xdr:colOff>
      <xdr:row>18</xdr:row>
      <xdr:rowOff>74392</xdr:rowOff>
    </xdr:from>
    <xdr:to>
      <xdr:col>7</xdr:col>
      <xdr:colOff>39705</xdr:colOff>
      <xdr:row>37</xdr:row>
      <xdr:rowOff>25743</xdr:rowOff>
    </xdr:to>
    <mc:AlternateContent xmlns:mc="http://schemas.openxmlformats.org/markup-compatibility/2006">
      <mc:Choice xmlns:a14="http://schemas.microsoft.com/office/drawing/2010/main" Requires="a14">
        <xdr:graphicFrame macro="">
          <xdr:nvGraphicFramePr>
            <xdr:cNvPr id="74" name="Month 1">
              <a:extLst>
                <a:ext uri="{FF2B5EF4-FFF2-40B4-BE49-F238E27FC236}">
                  <a16:creationId xmlns:a16="http://schemas.microsoft.com/office/drawing/2014/main" id="{B416ADFC-B285-40CF-8432-EE82B7BD446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096825" y="3549730"/>
              <a:ext cx="1177644" cy="3619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337934</xdr:colOff>
      <xdr:row>26</xdr:row>
      <xdr:rowOff>129153</xdr:rowOff>
    </xdr:from>
    <xdr:to>
      <xdr:col>15</xdr:col>
      <xdr:colOff>217290</xdr:colOff>
      <xdr:row>35</xdr:row>
      <xdr:rowOff>35840</xdr:rowOff>
    </xdr:to>
    <xdr:graphicFrame macro="">
      <xdr:nvGraphicFramePr>
        <xdr:cNvPr id="75" name="Chart 74">
          <a:extLst>
            <a:ext uri="{FF2B5EF4-FFF2-40B4-BE49-F238E27FC236}">
              <a16:creationId xmlns:a16="http://schemas.microsoft.com/office/drawing/2014/main" id="{35539B2A-526D-42ED-8C7A-BE2CCD73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386367</xdr:colOff>
      <xdr:row>26</xdr:row>
      <xdr:rowOff>90084</xdr:rowOff>
    </xdr:from>
    <xdr:to>
      <xdr:col>23</xdr:col>
      <xdr:colOff>402509</xdr:colOff>
      <xdr:row>35</xdr:row>
      <xdr:rowOff>177585</xdr:rowOff>
    </xdr:to>
    <xdr:graphicFrame macro="">
      <xdr:nvGraphicFramePr>
        <xdr:cNvPr id="76" name="Chart 75">
          <a:extLst>
            <a:ext uri="{FF2B5EF4-FFF2-40B4-BE49-F238E27FC236}">
              <a16:creationId xmlns:a16="http://schemas.microsoft.com/office/drawing/2014/main" id="{D32A972C-8BF8-459A-88C2-13A06CD78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418736</xdr:colOff>
      <xdr:row>14</xdr:row>
      <xdr:rowOff>131252</xdr:rowOff>
    </xdr:from>
    <xdr:to>
      <xdr:col>23</xdr:col>
      <xdr:colOff>535144</xdr:colOff>
      <xdr:row>21</xdr:row>
      <xdr:rowOff>161441</xdr:rowOff>
    </xdr:to>
    <xdr:graphicFrame macro="">
      <xdr:nvGraphicFramePr>
        <xdr:cNvPr id="77" name="Chart 76">
          <a:extLst>
            <a:ext uri="{FF2B5EF4-FFF2-40B4-BE49-F238E27FC236}">
              <a16:creationId xmlns:a16="http://schemas.microsoft.com/office/drawing/2014/main" id="{AD097335-42C5-4DDA-969A-78C02DEBB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515520</xdr:colOff>
      <xdr:row>14</xdr:row>
      <xdr:rowOff>172743</xdr:rowOff>
    </xdr:from>
    <xdr:to>
      <xdr:col>15</xdr:col>
      <xdr:colOff>55849</xdr:colOff>
      <xdr:row>22</xdr:row>
      <xdr:rowOff>16144</xdr:rowOff>
    </xdr:to>
    <xdr:graphicFrame macro="">
      <xdr:nvGraphicFramePr>
        <xdr:cNvPr id="78" name="Chart 77">
          <a:extLst>
            <a:ext uri="{FF2B5EF4-FFF2-40B4-BE49-F238E27FC236}">
              <a16:creationId xmlns:a16="http://schemas.microsoft.com/office/drawing/2014/main" id="{9B92D92B-A6B5-4264-8763-DBD40136B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238125</xdr:colOff>
      <xdr:row>0</xdr:row>
      <xdr:rowOff>66676</xdr:rowOff>
    </xdr:from>
    <xdr:to>
      <xdr:col>9</xdr:col>
      <xdr:colOff>161925</xdr:colOff>
      <xdr:row>5</xdr:row>
      <xdr:rowOff>104776</xdr:rowOff>
    </xdr:to>
    <mc:AlternateContent xmlns:mc="http://schemas.openxmlformats.org/markup-compatibility/2006">
      <mc:Choice xmlns:a14="http://schemas.microsoft.com/office/drawing/2010/main" Requires="a14">
        <xdr:graphicFrame macro="">
          <xdr:nvGraphicFramePr>
            <xdr:cNvPr id="17" name="Company">
              <a:extLst>
                <a:ext uri="{FF2B5EF4-FFF2-40B4-BE49-F238E27FC236}">
                  <a16:creationId xmlns:a16="http://schemas.microsoft.com/office/drawing/2014/main" id="{71BBD8D9-EBF0-E5F1-58B0-507BDDC2265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6580654" y="66676"/>
              <a:ext cx="16383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571500</xdr:colOff>
      <xdr:row>5</xdr:row>
      <xdr:rowOff>123826</xdr:rowOff>
    </xdr:from>
    <xdr:to>
      <xdr:col>9</xdr:col>
      <xdr:colOff>676275</xdr:colOff>
      <xdr:row>16</xdr:row>
      <xdr:rowOff>28576</xdr:rowOff>
    </xdr:to>
    <mc:AlternateContent xmlns:mc="http://schemas.openxmlformats.org/markup-compatibility/2006">
      <mc:Choice xmlns:a14="http://schemas.microsoft.com/office/drawing/2010/main" Requires="a14">
        <xdr:graphicFrame macro="">
          <xdr:nvGraphicFramePr>
            <xdr:cNvPr id="18" name="Year">
              <a:extLst>
                <a:ext uri="{FF2B5EF4-FFF2-40B4-BE49-F238E27FC236}">
                  <a16:creationId xmlns:a16="http://schemas.microsoft.com/office/drawing/2014/main" id="{71C0D174-38C1-2A93-9DDA-4BAE822EC9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09647" y="1076326"/>
              <a:ext cx="1023657"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5</xdr:row>
      <xdr:rowOff>114300</xdr:rowOff>
    </xdr:from>
    <xdr:to>
      <xdr:col>8</xdr:col>
      <xdr:colOff>552450</xdr:colOff>
      <xdr:row>18</xdr:row>
      <xdr:rowOff>161925</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9667A148-BD23-D3F4-B824-FE368F201CB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571129" y="1066800"/>
              <a:ext cx="111946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119062</xdr:rowOff>
    </xdr:from>
    <xdr:to>
      <xdr:col>5</xdr:col>
      <xdr:colOff>381000</xdr:colOff>
      <xdr:row>25</xdr:row>
      <xdr:rowOff>4762</xdr:rowOff>
    </xdr:to>
    <xdr:graphicFrame macro="">
      <xdr:nvGraphicFramePr>
        <xdr:cNvPr id="20" name="Chart 19">
          <a:extLst>
            <a:ext uri="{FF2B5EF4-FFF2-40B4-BE49-F238E27FC236}">
              <a16:creationId xmlns:a16="http://schemas.microsoft.com/office/drawing/2014/main" id="{C5519344-404D-9F96-854F-520C959EA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576261</xdr:colOff>
      <xdr:row>33</xdr:row>
      <xdr:rowOff>138112</xdr:rowOff>
    </xdr:from>
    <xdr:to>
      <xdr:col>9</xdr:col>
      <xdr:colOff>419099</xdr:colOff>
      <xdr:row>48</xdr:row>
      <xdr:rowOff>23812</xdr:rowOff>
    </xdr:to>
    <xdr:graphicFrame macro="">
      <xdr:nvGraphicFramePr>
        <xdr:cNvPr id="21" name="Chart 20">
          <a:extLst>
            <a:ext uri="{FF2B5EF4-FFF2-40B4-BE49-F238E27FC236}">
              <a16:creationId xmlns:a16="http://schemas.microsoft.com/office/drawing/2014/main" id="{A10C299C-7894-F632-57CD-06E9F6A6A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82082</xdr:colOff>
      <xdr:row>50</xdr:row>
      <xdr:rowOff>129707</xdr:rowOff>
    </xdr:from>
    <xdr:to>
      <xdr:col>11</xdr:col>
      <xdr:colOff>1546130</xdr:colOff>
      <xdr:row>67</xdr:row>
      <xdr:rowOff>100852</xdr:rowOff>
    </xdr:to>
    <xdr:graphicFrame macro="">
      <xdr:nvGraphicFramePr>
        <xdr:cNvPr id="23" name="Chart 22">
          <a:extLst>
            <a:ext uri="{FF2B5EF4-FFF2-40B4-BE49-F238E27FC236}">
              <a16:creationId xmlns:a16="http://schemas.microsoft.com/office/drawing/2014/main" id="{577E219D-52AE-54B4-6B86-5A8D37AA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642937</xdr:colOff>
      <xdr:row>2</xdr:row>
      <xdr:rowOff>23812</xdr:rowOff>
    </xdr:from>
    <xdr:to>
      <xdr:col>16</xdr:col>
      <xdr:colOff>495300</xdr:colOff>
      <xdr:row>16</xdr:row>
      <xdr:rowOff>100012</xdr:rowOff>
    </xdr:to>
    <xdr:graphicFrame macro="">
      <xdr:nvGraphicFramePr>
        <xdr:cNvPr id="24" name="Chart 23">
          <a:extLst>
            <a:ext uri="{FF2B5EF4-FFF2-40B4-BE49-F238E27FC236}">
              <a16:creationId xmlns:a16="http://schemas.microsoft.com/office/drawing/2014/main" id="{7A88FBAD-D6AD-CEA0-9937-B3CF998A8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l" refreshedDate="45011.040459837961" createdVersion="8" refreshedVersion="8" minRefreshableVersion="3" recordCount="2470" xr:uid="{BAC75BBB-B2E0-4BD6-9B14-211FE55F0508}">
  <cacheSource type="worksheet">
    <worksheetSource ref="A1:L2471" sheet="Data"/>
  </cacheSource>
  <cacheFields count="12">
    <cacheField name="Company" numFmtId="0">
      <sharedItems count="2">
        <s v="Infosys"/>
        <s v="TCS"/>
      </sharedItems>
    </cacheField>
    <cacheField name="Date" numFmtId="14">
      <sharedItems containsSemiMixedTypes="0" containsNonDate="0" containsDate="1" containsString="0" minDate="2017-11-02T00:00:00" maxDate="2022-11-02T00:00:00"/>
    </cacheField>
    <cacheField name="Open" numFmtId="0">
      <sharedItems containsSemiMixedTypes="0" containsString="0" containsNumber="1" minValue="458.5" maxValue="4033.9499510000001"/>
    </cacheField>
    <cacheField name="High" numFmtId="0">
      <sharedItems containsSemiMixedTypes="0" containsString="0" containsNumber="1" minValue="463" maxValue="4043"/>
    </cacheField>
    <cacheField name="Low" numFmtId="0">
      <sharedItems containsSemiMixedTypes="0" containsString="0" containsNumber="1" minValue="458.47500600000001" maxValue="3980"/>
    </cacheField>
    <cacheField name="Close" numFmtId="0">
      <sharedItems containsSemiMixedTypes="0" containsString="0" containsNumber="1" minValue="461.45001200000002" maxValue="4019.1499020000001"/>
    </cacheField>
    <cacheField name="Adj Close" numFmtId="0">
      <sharedItems containsSemiMixedTypes="0" containsString="0" containsNumber="1" minValue="406.67300399999999" maxValue="3964.5026859999998"/>
    </cacheField>
    <cacheField name="Volume" numFmtId="0">
      <sharedItems containsSemiMixedTypes="0" containsString="0" containsNumber="1" containsInteger="1" minValue="144530" maxValue="90432109"/>
    </cacheField>
    <cacheField name="Return" numFmtId="0">
      <sharedItems containsSemiMixedTypes="0" containsString="0" containsNumber="1" minValue="-7.0456945378151281E-2" maxValue="0.12988503448275859"/>
    </cacheField>
    <cacheField name="Year" numFmtId="0">
      <sharedItems containsSemiMixedTypes="0" containsString="0" containsNumber="1" containsInteger="1" minValue="2017" maxValue="2022" count="6">
        <n v="2017"/>
        <n v="2018"/>
        <n v="2019"/>
        <n v="2020"/>
        <n v="2021"/>
        <n v="2022"/>
      </sharedItems>
    </cacheField>
    <cacheField name="Month" numFmtId="164">
      <sharedItems count="12">
        <s v="Nov"/>
        <s v="Dec"/>
        <s v="Jan"/>
        <s v="Feb"/>
        <s v="Mar"/>
        <s v="Apr"/>
        <s v="May"/>
        <s v="Jun"/>
        <s v="Jul"/>
        <s v="Aug"/>
        <s v="Sep"/>
        <s v="Oct"/>
      </sharedItems>
    </cacheField>
    <cacheField name="Day" numFmtId="0">
      <sharedItems containsSemiMixedTypes="0" containsString="0" containsNumber="1" containsInteger="1" minValue="1" maxValue="31" count="31">
        <n v="2"/>
        <n v="3"/>
        <n v="6"/>
        <n v="7"/>
        <n v="8"/>
        <n v="9"/>
        <n v="10"/>
        <n v="13"/>
        <n v="14"/>
        <n v="15"/>
        <n v="16"/>
        <n v="17"/>
        <n v="20"/>
        <n v="21"/>
        <n v="22"/>
        <n v="23"/>
        <n v="24"/>
        <n v="27"/>
        <n v="28"/>
        <n v="29"/>
        <n v="30"/>
        <n v="1"/>
        <n v="4"/>
        <n v="5"/>
        <n v="11"/>
        <n v="12"/>
        <n v="18"/>
        <n v="19"/>
        <n v="26"/>
        <n v="25"/>
        <n v="31"/>
      </sharedItems>
    </cacheField>
  </cacheFields>
  <extLst>
    <ext xmlns:x14="http://schemas.microsoft.com/office/spreadsheetml/2009/9/main" uri="{725AE2AE-9491-48be-B2B4-4EB974FC3084}">
      <x14:pivotCacheDefinition pivotCacheId="554225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70">
  <r>
    <x v="0"/>
    <d v="2017-11-02T00:00:00"/>
    <n v="461.52499399999999"/>
    <n v="463"/>
    <n v="460"/>
    <n v="461.45001200000002"/>
    <n v="406.67300399999999"/>
    <n v="4686138"/>
    <n v="-1.6246574069610895E-4"/>
    <x v="0"/>
    <x v="0"/>
    <x v="0"/>
  </r>
  <r>
    <x v="0"/>
    <d v="2017-11-03T00:00:00"/>
    <n v="458.5"/>
    <n v="464.95001200000002"/>
    <n v="458.47500600000001"/>
    <n v="463.32501200000002"/>
    <n v="408.32543900000002"/>
    <n v="3699086"/>
    <n v="1.052347219193024E-2"/>
    <x v="0"/>
    <x v="0"/>
    <x v="1"/>
  </r>
  <r>
    <x v="0"/>
    <d v="2017-11-06T00:00:00"/>
    <n v="461.57501200000002"/>
    <n v="467.5"/>
    <n v="461.32501200000002"/>
    <n v="464.35000600000001"/>
    <n v="409.22866800000003"/>
    <n v="5066534"/>
    <n v="6.0120108928253518E-3"/>
    <x v="0"/>
    <x v="0"/>
    <x v="2"/>
  </r>
  <r>
    <x v="0"/>
    <d v="2017-11-07T00:00:00"/>
    <n v="463.125"/>
    <n v="480"/>
    <n v="462.92498799999998"/>
    <n v="477.75"/>
    <n v="421.03808600000002"/>
    <n v="13442820"/>
    <n v="3.1578947368421054E-2"/>
    <x v="0"/>
    <x v="0"/>
    <x v="3"/>
  </r>
  <r>
    <x v="0"/>
    <d v="2017-11-08T00:00:00"/>
    <n v="480.125"/>
    <n v="480.92498799999998"/>
    <n v="473.75"/>
    <n v="476.14999399999999"/>
    <n v="419.62799100000001"/>
    <n v="5369994"/>
    <n v="-8.2791064826868155E-3"/>
    <x v="0"/>
    <x v="0"/>
    <x v="4"/>
  </r>
  <r>
    <x v="0"/>
    <d v="2017-11-09T00:00:00"/>
    <n v="476.5"/>
    <n v="481.5"/>
    <n v="474.125"/>
    <n v="477.25"/>
    <n v="420.59741200000002"/>
    <n v="4723232"/>
    <n v="1.5739769150052466E-3"/>
    <x v="0"/>
    <x v="0"/>
    <x v="5"/>
  </r>
  <r>
    <x v="0"/>
    <d v="2017-11-10T00:00:00"/>
    <n v="479.39999399999999"/>
    <n v="482.17498799999998"/>
    <n v="475"/>
    <n v="481.02499399999999"/>
    <n v="423.92431599999998"/>
    <n v="6589428"/>
    <n v="3.3896537762576609E-3"/>
    <x v="0"/>
    <x v="0"/>
    <x v="6"/>
  </r>
  <r>
    <x v="0"/>
    <d v="2017-11-13T00:00:00"/>
    <n v="481.02499399999999"/>
    <n v="484.70001200000002"/>
    <n v="474.67498799999998"/>
    <n v="475.97500600000001"/>
    <n v="419.47378500000002"/>
    <n v="5021216"/>
    <n v="-1.0498390027525232E-2"/>
    <x v="0"/>
    <x v="0"/>
    <x v="7"/>
  </r>
  <r>
    <x v="0"/>
    <d v="2017-11-14T00:00:00"/>
    <n v="475.97500600000001"/>
    <n v="477.42498799999998"/>
    <n v="471.625"/>
    <n v="474.54998799999998"/>
    <n v="418.21792599999998"/>
    <n v="5733710"/>
    <n v="-2.9938924986326336E-3"/>
    <x v="0"/>
    <x v="0"/>
    <x v="8"/>
  </r>
  <r>
    <x v="0"/>
    <d v="2017-11-15T00:00:00"/>
    <n v="472.57501200000002"/>
    <n v="476.75"/>
    <n v="472.25"/>
    <n v="475.89999399999999"/>
    <n v="419.40768400000002"/>
    <n v="7023516"/>
    <n v="7.0358819564500736E-3"/>
    <x v="0"/>
    <x v="0"/>
    <x v="9"/>
  </r>
  <r>
    <x v="0"/>
    <d v="2017-11-16T00:00:00"/>
    <n v="475.89999399999999"/>
    <n v="497.95001200000002"/>
    <n v="474.25"/>
    <n v="494.20001200000002"/>
    <n v="435.53537"/>
    <n v="15687502"/>
    <n v="3.8453494916413096E-2"/>
    <x v="0"/>
    <x v="0"/>
    <x v="10"/>
  </r>
  <r>
    <x v="0"/>
    <d v="2017-11-17T00:00:00"/>
    <n v="492.75"/>
    <n v="492.75"/>
    <n v="482.57501200000002"/>
    <n v="485.47500600000001"/>
    <n v="427.846069"/>
    <n v="8057670"/>
    <n v="-1.4764066971080654E-2"/>
    <x v="0"/>
    <x v="0"/>
    <x v="11"/>
  </r>
  <r>
    <x v="0"/>
    <d v="2017-11-20T00:00:00"/>
    <n v="484.5"/>
    <n v="485.5"/>
    <n v="478.625"/>
    <n v="480.27499399999999"/>
    <n v="423.263306"/>
    <n v="5661190"/>
    <n v="-8.7203426212590449E-3"/>
    <x v="0"/>
    <x v="0"/>
    <x v="12"/>
  </r>
  <r>
    <x v="0"/>
    <d v="2017-11-21T00:00:00"/>
    <n v="480.64999399999999"/>
    <n v="485.75"/>
    <n v="480.02499399999999"/>
    <n v="483.125"/>
    <n v="425.77505500000001"/>
    <n v="5364656"/>
    <n v="5.1492895680760329E-3"/>
    <x v="0"/>
    <x v="0"/>
    <x v="13"/>
  </r>
  <r>
    <x v="0"/>
    <d v="2017-11-22T00:00:00"/>
    <n v="483.29998799999998"/>
    <n v="485.52499399999999"/>
    <n v="481.64999399999999"/>
    <n v="483.14999399999999"/>
    <n v="425.79708900000003"/>
    <n v="6084920"/>
    <n v="-3.1035382521050759E-4"/>
    <x v="0"/>
    <x v="0"/>
    <x v="14"/>
  </r>
  <r>
    <x v="0"/>
    <d v="2017-11-23T00:00:00"/>
    <n v="485.75"/>
    <n v="497.22500600000001"/>
    <n v="484.5"/>
    <n v="495.625"/>
    <n v="436.79119900000001"/>
    <n v="11894618"/>
    <n v="2.0329387545033453E-2"/>
    <x v="0"/>
    <x v="0"/>
    <x v="15"/>
  </r>
  <r>
    <x v="0"/>
    <d v="2017-11-24T00:00:00"/>
    <n v="495.45001200000002"/>
    <n v="509.64999399999999"/>
    <n v="495.10000600000001"/>
    <n v="504.77499399999999"/>
    <n v="444.85501099999999"/>
    <n v="18619912"/>
    <n v="1.8821236803199384E-2"/>
    <x v="0"/>
    <x v="0"/>
    <x v="16"/>
  </r>
  <r>
    <x v="0"/>
    <d v="2017-11-27T00:00:00"/>
    <n v="503.35000600000001"/>
    <n v="503.35000600000001"/>
    <n v="496.64999399999999"/>
    <n v="499.375"/>
    <n v="440.09600799999998"/>
    <n v="6017730"/>
    <n v="-7.8971013263482662E-3"/>
    <x v="0"/>
    <x v="0"/>
    <x v="17"/>
  </r>
  <r>
    <x v="0"/>
    <d v="2017-11-28T00:00:00"/>
    <n v="497.20001200000002"/>
    <n v="499.95001200000002"/>
    <n v="490.64999399999999"/>
    <n v="492.35000600000001"/>
    <n v="433.90493800000002"/>
    <n v="4616868"/>
    <n v="-9.7546377372171259E-3"/>
    <x v="0"/>
    <x v="0"/>
    <x v="18"/>
  </r>
  <r>
    <x v="0"/>
    <d v="2017-11-29T00:00:00"/>
    <n v="493.82501200000002"/>
    <n v="495.97500600000001"/>
    <n v="490.14999399999999"/>
    <n v="491.35000600000001"/>
    <n v="433.02365099999997"/>
    <n v="3838070"/>
    <n v="-5.0119089553123074E-3"/>
    <x v="0"/>
    <x v="0"/>
    <x v="19"/>
  </r>
  <r>
    <x v="0"/>
    <d v="2017-11-30T00:00:00"/>
    <n v="494.72500600000001"/>
    <n v="494.72500600000001"/>
    <n v="484.17498799999998"/>
    <n v="488.04998799999998"/>
    <n v="430.11535600000002"/>
    <n v="17266944"/>
    <n v="-1.3492380451858589E-2"/>
    <x v="0"/>
    <x v="0"/>
    <x v="20"/>
  </r>
  <r>
    <x v="0"/>
    <d v="2017-12-01T00:00:00"/>
    <n v="489.70001200000002"/>
    <n v="491.60000600000001"/>
    <n v="478.52499399999999"/>
    <n v="479.39999399999999"/>
    <n v="422.492188"/>
    <n v="4085000"/>
    <n v="-2.1033321926894343E-2"/>
    <x v="0"/>
    <x v="1"/>
    <x v="21"/>
  </r>
  <r>
    <x v="0"/>
    <d v="2017-12-04T00:00:00"/>
    <n v="490"/>
    <n v="498.39999399999999"/>
    <n v="484.27499399999999"/>
    <n v="492.67498799999998"/>
    <n v="434.19137599999999"/>
    <n v="17811606"/>
    <n v="5.4591591836734383E-3"/>
    <x v="0"/>
    <x v="1"/>
    <x v="22"/>
  </r>
  <r>
    <x v="0"/>
    <d v="2017-12-05T00:00:00"/>
    <n v="492.67498799999998"/>
    <n v="501.5"/>
    <n v="489.5"/>
    <n v="492.17498799999998"/>
    <n v="433.75073200000003"/>
    <n v="9976738"/>
    <n v="-1.0148678381862568E-3"/>
    <x v="0"/>
    <x v="1"/>
    <x v="23"/>
  </r>
  <r>
    <x v="0"/>
    <d v="2017-12-06T00:00:00"/>
    <n v="492.5"/>
    <n v="497.04998799999998"/>
    <n v="492"/>
    <n v="495.14999399999999"/>
    <n v="436.37252799999999"/>
    <n v="7490094"/>
    <n v="5.3806984771573446E-3"/>
    <x v="0"/>
    <x v="1"/>
    <x v="2"/>
  </r>
  <r>
    <x v="0"/>
    <d v="2017-12-07T00:00:00"/>
    <n v="494.5"/>
    <n v="501.45001200000002"/>
    <n v="492.79998799999998"/>
    <n v="499.89999399999999"/>
    <n v="440.55868500000003"/>
    <n v="7549544"/>
    <n v="1.0920109201213331E-2"/>
    <x v="0"/>
    <x v="1"/>
    <x v="3"/>
  </r>
  <r>
    <x v="0"/>
    <d v="2017-12-08T00:00:00"/>
    <n v="500.5"/>
    <n v="503.5"/>
    <n v="497.5"/>
    <n v="500.92498799999998"/>
    <n v="441.46206699999999"/>
    <n v="5983244"/>
    <n v="8.4912687312684281E-4"/>
    <x v="0"/>
    <x v="1"/>
    <x v="4"/>
  </r>
  <r>
    <x v="0"/>
    <d v="2017-12-11T00:00:00"/>
    <n v="497.47500600000001"/>
    <n v="503.45001200000002"/>
    <n v="496.97500600000001"/>
    <n v="502.64999399999999"/>
    <n v="442.98226899999997"/>
    <n v="5139098"/>
    <n v="1.04025085433136E-2"/>
    <x v="0"/>
    <x v="1"/>
    <x v="24"/>
  </r>
  <r>
    <x v="0"/>
    <d v="2017-12-12T00:00:00"/>
    <n v="501"/>
    <n v="507"/>
    <n v="501"/>
    <n v="505.25"/>
    <n v="445.27365099999997"/>
    <n v="9320434"/>
    <n v="8.4830339321357289E-3"/>
    <x v="0"/>
    <x v="1"/>
    <x v="25"/>
  </r>
  <r>
    <x v="0"/>
    <d v="2017-12-13T00:00:00"/>
    <n v="505.45001200000002"/>
    <n v="509.5"/>
    <n v="498.82501200000002"/>
    <n v="501.875"/>
    <n v="442.29925500000002"/>
    <n v="5362398"/>
    <n v="-7.0729289051832392E-3"/>
    <x v="0"/>
    <x v="1"/>
    <x v="7"/>
  </r>
  <r>
    <x v="0"/>
    <d v="2017-12-14T00:00:00"/>
    <n v="502.625"/>
    <n v="507.5"/>
    <n v="499.64999399999999"/>
    <n v="506.54998799999998"/>
    <n v="446.41931199999999"/>
    <n v="6023572"/>
    <n v="7.8089788609798259E-3"/>
    <x v="0"/>
    <x v="1"/>
    <x v="8"/>
  </r>
  <r>
    <x v="0"/>
    <d v="2017-12-15T00:00:00"/>
    <n v="506.5"/>
    <n v="513.20001200000002"/>
    <n v="505.92498799999998"/>
    <n v="511.45001200000002"/>
    <n v="450.73767099999998"/>
    <n v="10384134"/>
    <n v="9.77297532082925E-3"/>
    <x v="0"/>
    <x v="1"/>
    <x v="9"/>
  </r>
  <r>
    <x v="0"/>
    <d v="2017-12-18T00:00:00"/>
    <n v="505.95001200000002"/>
    <n v="515.34997599999997"/>
    <n v="502.89999399999999"/>
    <n v="508.29998799999998"/>
    <n v="447.96160900000001"/>
    <n v="4035448"/>
    <n v="4.6446801942164389E-3"/>
    <x v="0"/>
    <x v="1"/>
    <x v="26"/>
  </r>
  <r>
    <x v="0"/>
    <d v="2017-12-19T00:00:00"/>
    <n v="508.72500600000001"/>
    <n v="508.97500600000001"/>
    <n v="499.77499399999999"/>
    <n v="501.97500600000001"/>
    <n v="442.38738999999998"/>
    <n v="7118898"/>
    <n v="-1.3268465124358364E-2"/>
    <x v="0"/>
    <x v="1"/>
    <x v="27"/>
  </r>
  <r>
    <x v="0"/>
    <d v="2017-12-20T00:00:00"/>
    <n v="502.54998799999998"/>
    <n v="509.29998799999998"/>
    <n v="500.5"/>
    <n v="507.92498799999998"/>
    <n v="447.63104199999998"/>
    <n v="4186326"/>
    <n v="1.0695453444125841E-2"/>
    <x v="0"/>
    <x v="1"/>
    <x v="12"/>
  </r>
  <r>
    <x v="0"/>
    <d v="2017-12-21T00:00:00"/>
    <n v="507.39999399999999"/>
    <n v="514.47497599999997"/>
    <n v="499.20001200000002"/>
    <n v="511.02499399999999"/>
    <n v="450.36309799999998"/>
    <n v="11059162"/>
    <n v="7.1442649642601301E-3"/>
    <x v="0"/>
    <x v="1"/>
    <x v="13"/>
  </r>
  <r>
    <x v="0"/>
    <d v="2017-12-22T00:00:00"/>
    <n v="508"/>
    <n v="522.40002400000003"/>
    <n v="508"/>
    <n v="519.67498799999998"/>
    <n v="457.98623700000002"/>
    <n v="12906940"/>
    <n v="2.2982259842519656E-2"/>
    <x v="0"/>
    <x v="1"/>
    <x v="14"/>
  </r>
  <r>
    <x v="0"/>
    <d v="2017-12-26T00:00:00"/>
    <n v="515"/>
    <n v="520.75"/>
    <n v="511.5"/>
    <n v="517.79998799999998"/>
    <n v="456.33383199999997"/>
    <n v="10808906"/>
    <n v="5.4368699029125915E-3"/>
    <x v="0"/>
    <x v="1"/>
    <x v="28"/>
  </r>
  <r>
    <x v="0"/>
    <d v="2017-12-27T00:00:00"/>
    <n v="514"/>
    <n v="519.54998799999998"/>
    <n v="513.70001200000002"/>
    <n v="517.125"/>
    <n v="455.73898300000002"/>
    <n v="6970172"/>
    <n v="6.0797665369649806E-3"/>
    <x v="0"/>
    <x v="1"/>
    <x v="17"/>
  </r>
  <r>
    <x v="0"/>
    <d v="2017-12-28T00:00:00"/>
    <n v="515"/>
    <n v="520"/>
    <n v="511.89999399999999"/>
    <n v="516.625"/>
    <n v="455.29834"/>
    <n v="8433472"/>
    <n v="3.1553398058252425E-3"/>
    <x v="0"/>
    <x v="1"/>
    <x v="18"/>
  </r>
  <r>
    <x v="0"/>
    <d v="2017-12-29T00:00:00"/>
    <n v="515.04998799999998"/>
    <n v="524.40002400000003"/>
    <n v="515"/>
    <n v="521.02502400000003"/>
    <n v="459.17605600000002"/>
    <n v="6601768"/>
    <n v="1.1600885621222547E-2"/>
    <x v="0"/>
    <x v="1"/>
    <x v="19"/>
  </r>
  <r>
    <x v="0"/>
    <d v="2018-01-01T00:00:00"/>
    <n v="518.84997599999997"/>
    <n v="522.25"/>
    <n v="515"/>
    <n v="516.77502400000003"/>
    <n v="455.43060300000002"/>
    <n v="5431340"/>
    <n v="-3.9991367369745035E-3"/>
    <x v="1"/>
    <x v="2"/>
    <x v="21"/>
  </r>
  <r>
    <x v="0"/>
    <d v="2018-01-02T00:00:00"/>
    <n v="518.625"/>
    <n v="521"/>
    <n v="511.5"/>
    <n v="514.84997599999997"/>
    <n v="453.73400900000001"/>
    <n v="6112248"/>
    <n v="-7.2789086526874533E-3"/>
    <x v="1"/>
    <x v="2"/>
    <x v="0"/>
  </r>
  <r>
    <x v="0"/>
    <d v="2018-01-03T00:00:00"/>
    <n v="514.25"/>
    <n v="515.79998799999998"/>
    <n v="509.29998799999998"/>
    <n v="510.64999399999999"/>
    <n v="450.03259300000002"/>
    <n v="6846552"/>
    <n v="-7.0004978123480947E-3"/>
    <x v="1"/>
    <x v="2"/>
    <x v="1"/>
  </r>
  <r>
    <x v="0"/>
    <d v="2018-01-04T00:00:00"/>
    <n v="510.5"/>
    <n v="510.5"/>
    <n v="504.79998799999998"/>
    <n v="507.70001200000002"/>
    <n v="447.43279999999999"/>
    <n v="8947614"/>
    <n v="-5.4847952987267089E-3"/>
    <x v="1"/>
    <x v="2"/>
    <x v="22"/>
  </r>
  <r>
    <x v="0"/>
    <d v="2018-01-05T00:00:00"/>
    <n v="507.64999399999999"/>
    <n v="513.20001200000002"/>
    <n v="503"/>
    <n v="506"/>
    <n v="445.93460099999999"/>
    <n v="11025976"/>
    <n v="-3.2502590751532492E-3"/>
    <x v="1"/>
    <x v="2"/>
    <x v="23"/>
  </r>
  <r>
    <x v="0"/>
    <d v="2018-01-08T00:00:00"/>
    <n v="512.45001200000002"/>
    <n v="519.5"/>
    <n v="510.02499399999999"/>
    <n v="518.02502400000003"/>
    <n v="456.53213499999998"/>
    <n v="5594690"/>
    <n v="1.0879133319251468E-2"/>
    <x v="1"/>
    <x v="2"/>
    <x v="4"/>
  </r>
  <r>
    <x v="0"/>
    <d v="2018-01-09T00:00:00"/>
    <n v="520"/>
    <n v="522.45001200000002"/>
    <n v="514.45001200000002"/>
    <n v="520.67498799999998"/>
    <n v="458.86758400000002"/>
    <n v="9948236"/>
    <n v="1.2980538461538169E-3"/>
    <x v="1"/>
    <x v="2"/>
    <x v="5"/>
  </r>
  <r>
    <x v="0"/>
    <d v="2018-01-10T00:00:00"/>
    <n v="523.40002400000003"/>
    <n v="528"/>
    <n v="516.52502400000003"/>
    <n v="526.125"/>
    <n v="463.670593"/>
    <n v="9468634"/>
    <n v="5.2062970482400469E-3"/>
    <x v="1"/>
    <x v="2"/>
    <x v="6"/>
  </r>
  <r>
    <x v="0"/>
    <d v="2018-01-11T00:00:00"/>
    <n v="527.625"/>
    <n v="541.70001200000002"/>
    <n v="527.625"/>
    <n v="537.90002400000003"/>
    <n v="474.04788200000002"/>
    <n v="16775298"/>
    <n v="1.9474103766879945E-2"/>
    <x v="1"/>
    <x v="2"/>
    <x v="24"/>
  </r>
  <r>
    <x v="0"/>
    <d v="2018-01-12T00:00:00"/>
    <n v="542.90002400000003"/>
    <n v="542.95001200000002"/>
    <n v="535.27502400000003"/>
    <n v="539.22497599999997"/>
    <n v="475.21554600000002"/>
    <n v="18016528"/>
    <n v="-6.7692905462094074E-3"/>
    <x v="1"/>
    <x v="2"/>
    <x v="25"/>
  </r>
  <r>
    <x v="0"/>
    <d v="2018-01-15T00:00:00"/>
    <n v="540"/>
    <n v="546.47497599999997"/>
    <n v="532.54998799999998"/>
    <n v="540.57501200000002"/>
    <n v="476.40536500000002"/>
    <n v="10649250"/>
    <n v="1.0648370370370652E-3"/>
    <x v="1"/>
    <x v="2"/>
    <x v="9"/>
  </r>
  <r>
    <x v="0"/>
    <d v="2018-01-16T00:00:00"/>
    <n v="540.625"/>
    <n v="567.40002400000003"/>
    <n v="540.625"/>
    <n v="561.42498799999998"/>
    <n v="494.78018200000002"/>
    <n v="22646966"/>
    <n v="3.8473966242774542E-2"/>
    <x v="1"/>
    <x v="2"/>
    <x v="10"/>
  </r>
  <r>
    <x v="0"/>
    <d v="2018-01-17T00:00:00"/>
    <n v="562.42498799999998"/>
    <n v="580.90002400000003"/>
    <n v="561.5"/>
    <n v="576.04998799999998"/>
    <n v="507.66915899999998"/>
    <n v="26154088"/>
    <n v="2.4225452799405137E-2"/>
    <x v="1"/>
    <x v="2"/>
    <x v="11"/>
  </r>
  <r>
    <x v="0"/>
    <d v="2018-01-18T00:00:00"/>
    <n v="572.5"/>
    <n v="582.45001200000002"/>
    <n v="566.04998799999998"/>
    <n v="576.34997599999997"/>
    <n v="507.93353300000001"/>
    <n v="13204970"/>
    <n v="6.7248489082968902E-3"/>
    <x v="1"/>
    <x v="2"/>
    <x v="26"/>
  </r>
  <r>
    <x v="0"/>
    <d v="2018-01-19T00:00:00"/>
    <n v="572.5"/>
    <n v="573.95001200000002"/>
    <n v="568"/>
    <n v="571.72497599999997"/>
    <n v="503.857574"/>
    <n v="5988278"/>
    <n v="-1.3537537117904461E-3"/>
    <x v="1"/>
    <x v="2"/>
    <x v="27"/>
  </r>
  <r>
    <x v="0"/>
    <d v="2018-01-22T00:00:00"/>
    <n v="566.07501200000002"/>
    <n v="578.47497599999997"/>
    <n v="566"/>
    <n v="575"/>
    <n v="506.74383499999999"/>
    <n v="9650214"/>
    <n v="1.5766440508417964E-2"/>
    <x v="1"/>
    <x v="2"/>
    <x v="14"/>
  </r>
  <r>
    <x v="0"/>
    <d v="2018-01-23T00:00:00"/>
    <n v="577.5"/>
    <n v="594"/>
    <n v="577.5"/>
    <n v="588.54998799999998"/>
    <n v="518.68530299999998"/>
    <n v="15403796"/>
    <n v="1.913417835497833E-2"/>
    <x v="1"/>
    <x v="2"/>
    <x v="15"/>
  </r>
  <r>
    <x v="0"/>
    <d v="2018-01-24T00:00:00"/>
    <n v="587.40002400000003"/>
    <n v="610.52502400000003"/>
    <n v="583.75"/>
    <n v="592.90002400000003"/>
    <n v="522.51904300000001"/>
    <n v="20604718"/>
    <n v="9.3632954975841134E-3"/>
    <x v="1"/>
    <x v="2"/>
    <x v="16"/>
  </r>
  <r>
    <x v="0"/>
    <d v="2018-01-25T00:00:00"/>
    <n v="591"/>
    <n v="591.70001200000002"/>
    <n v="581.125"/>
    <n v="587.70001200000002"/>
    <n v="517.93627900000001"/>
    <n v="13548914"/>
    <n v="-5.5837360406091113E-3"/>
    <x v="1"/>
    <x v="2"/>
    <x v="29"/>
  </r>
  <r>
    <x v="0"/>
    <d v="2018-01-29T00:00:00"/>
    <n v="583.27502400000003"/>
    <n v="598.125"/>
    <n v="582.59997599999997"/>
    <n v="591.45001200000002"/>
    <n v="521.24108899999999"/>
    <n v="10823002"/>
    <n v="1.4015666132825849E-2"/>
    <x v="1"/>
    <x v="2"/>
    <x v="19"/>
  </r>
  <r>
    <x v="0"/>
    <d v="2018-01-30T00:00:00"/>
    <n v="589.45001200000002"/>
    <n v="591.54998799999998"/>
    <n v="581.34997599999997"/>
    <n v="585.32501200000002"/>
    <n v="515.84326199999998"/>
    <n v="8628312"/>
    <n v="-6.9980488862896144E-3"/>
    <x v="1"/>
    <x v="2"/>
    <x v="20"/>
  </r>
  <r>
    <x v="0"/>
    <d v="2018-01-31T00:00:00"/>
    <n v="579.57501200000002"/>
    <n v="583.29998799999998"/>
    <n v="571.07501200000002"/>
    <n v="575.125"/>
    <n v="506.85406499999999"/>
    <n v="9213698"/>
    <n v="-7.6780604889156523E-3"/>
    <x v="1"/>
    <x v="2"/>
    <x v="30"/>
  </r>
  <r>
    <x v="0"/>
    <d v="2018-02-01T00:00:00"/>
    <n v="571.09997599999997"/>
    <n v="578.95001200000002"/>
    <n v="559.27502400000003"/>
    <n v="572.29998799999998"/>
    <n v="504.36437999999998"/>
    <n v="13005454"/>
    <n v="2.1012292950963376E-3"/>
    <x v="1"/>
    <x v="3"/>
    <x v="21"/>
  </r>
  <r>
    <x v="0"/>
    <d v="2018-02-02T00:00:00"/>
    <n v="567.625"/>
    <n v="581.45001200000002"/>
    <n v="565.04998799999998"/>
    <n v="571.625"/>
    <n v="503.76947000000001"/>
    <n v="10244486"/>
    <n v="7.0469059678484915E-3"/>
    <x v="1"/>
    <x v="3"/>
    <x v="0"/>
  </r>
  <r>
    <x v="0"/>
    <d v="2018-02-05T00:00:00"/>
    <n v="570"/>
    <n v="577.42498799999998"/>
    <n v="567.92498799999998"/>
    <n v="569.09997599999997"/>
    <n v="501.54424999999998"/>
    <n v="9860220"/>
    <n v="-1.5789894736842637E-3"/>
    <x v="1"/>
    <x v="3"/>
    <x v="23"/>
  </r>
  <r>
    <x v="0"/>
    <d v="2018-02-06T00:00:00"/>
    <n v="549.97497599999997"/>
    <n v="564.17498799999998"/>
    <n v="547.57501200000002"/>
    <n v="553.875"/>
    <n v="488.12658699999997"/>
    <n v="10552078"/>
    <n v="7.091275367408772E-3"/>
    <x v="1"/>
    <x v="3"/>
    <x v="2"/>
  </r>
  <r>
    <x v="0"/>
    <d v="2018-02-07T00:00:00"/>
    <n v="558"/>
    <n v="562.40002400000003"/>
    <n v="551.77502400000003"/>
    <n v="554.52502400000003"/>
    <n v="488.699432"/>
    <n v="8342056"/>
    <n v="-6.227555555555501E-3"/>
    <x v="1"/>
    <x v="3"/>
    <x v="3"/>
  </r>
  <r>
    <x v="0"/>
    <d v="2018-02-08T00:00:00"/>
    <n v="561.40002400000003"/>
    <n v="573.20001200000002"/>
    <n v="558.27502400000003"/>
    <n v="567.125"/>
    <n v="499.80361900000003"/>
    <n v="8807244"/>
    <n v="1.019767679952926E-2"/>
    <x v="1"/>
    <x v="3"/>
    <x v="4"/>
  </r>
  <r>
    <x v="0"/>
    <d v="2018-02-09T00:00:00"/>
    <n v="559"/>
    <n v="560.15002400000003"/>
    <n v="553"/>
    <n v="554.57501200000002"/>
    <n v="488.74343900000002"/>
    <n v="4382690"/>
    <n v="-7.9158998211090962E-3"/>
    <x v="1"/>
    <x v="3"/>
    <x v="5"/>
  </r>
  <r>
    <x v="0"/>
    <d v="2018-02-12T00:00:00"/>
    <n v="557.40002400000003"/>
    <n v="560.29998799999998"/>
    <n v="548.90002400000003"/>
    <n v="551.40002400000003"/>
    <n v="485.945313"/>
    <n v="6291972"/>
    <n v="-1.0764262184531229E-2"/>
    <x v="1"/>
    <x v="3"/>
    <x v="25"/>
  </r>
  <r>
    <x v="0"/>
    <d v="2018-02-14T00:00:00"/>
    <n v="553"/>
    <n v="558.65002400000003"/>
    <n v="545.09997599999997"/>
    <n v="548.875"/>
    <n v="483.72009300000002"/>
    <n v="8345712"/>
    <n v="-7.4593128390596742E-3"/>
    <x v="1"/>
    <x v="3"/>
    <x v="8"/>
  </r>
  <r>
    <x v="0"/>
    <d v="2018-02-15T00:00:00"/>
    <n v="551.5"/>
    <n v="564.84997599999997"/>
    <n v="551.5"/>
    <n v="557.22497599999997"/>
    <n v="491.07885700000003"/>
    <n v="7986736"/>
    <n v="1.038073617407066E-2"/>
    <x v="1"/>
    <x v="3"/>
    <x v="9"/>
  </r>
  <r>
    <x v="0"/>
    <d v="2018-02-16T00:00:00"/>
    <n v="562.5"/>
    <n v="570.82501200000002"/>
    <n v="559.04998799999998"/>
    <n v="564.02502400000003"/>
    <n v="497.07174700000002"/>
    <n v="9889222"/>
    <n v="2.7111537777778317E-3"/>
    <x v="1"/>
    <x v="3"/>
    <x v="10"/>
  </r>
  <r>
    <x v="0"/>
    <d v="2018-02-19T00:00:00"/>
    <n v="564.20001200000002"/>
    <n v="568"/>
    <n v="560.15002400000003"/>
    <n v="565.875"/>
    <n v="498.70205700000002"/>
    <n v="6461840"/>
    <n v="2.9687840559634456E-3"/>
    <x v="1"/>
    <x v="3"/>
    <x v="27"/>
  </r>
  <r>
    <x v="0"/>
    <d v="2018-02-20T00:00:00"/>
    <n v="551.875"/>
    <n v="574.75"/>
    <n v="551.875"/>
    <n v="568.47497599999997"/>
    <n v="500.99340799999999"/>
    <n v="7188594"/>
    <n v="3.0079231710079219E-2"/>
    <x v="1"/>
    <x v="3"/>
    <x v="12"/>
  </r>
  <r>
    <x v="0"/>
    <d v="2018-02-21T00:00:00"/>
    <n v="573.75"/>
    <n v="575.95001200000002"/>
    <n v="570"/>
    <n v="573.70001200000002"/>
    <n v="505.59817500000003"/>
    <n v="13771358"/>
    <n v="-8.7125054466204486E-5"/>
    <x v="1"/>
    <x v="3"/>
    <x v="13"/>
  </r>
  <r>
    <x v="0"/>
    <d v="2018-02-22T00:00:00"/>
    <n v="572.77502400000003"/>
    <n v="582"/>
    <n v="570.22497599999997"/>
    <n v="580.375"/>
    <n v="511.480774"/>
    <n v="17859974"/>
    <n v="1.3268693084634168E-2"/>
    <x v="1"/>
    <x v="3"/>
    <x v="14"/>
  </r>
  <r>
    <x v="0"/>
    <d v="2018-02-23T00:00:00"/>
    <n v="581.75"/>
    <n v="583"/>
    <n v="573.375"/>
    <n v="577.82501200000002"/>
    <n v="509.23349000000002"/>
    <n v="9459828"/>
    <n v="-6.7468637730983836E-3"/>
    <x v="1"/>
    <x v="3"/>
    <x v="15"/>
  </r>
  <r>
    <x v="0"/>
    <d v="2018-02-26T00:00:00"/>
    <n v="575.5"/>
    <n v="577.52502400000003"/>
    <n v="567.17498799999998"/>
    <n v="569.29998799999998"/>
    <n v="501.72048999999998"/>
    <n v="5083608"/>
    <n v="-1.0773261511728957E-2"/>
    <x v="1"/>
    <x v="3"/>
    <x v="28"/>
  </r>
  <r>
    <x v="0"/>
    <d v="2018-02-27T00:00:00"/>
    <n v="572.47497599999997"/>
    <n v="576.82501200000002"/>
    <n v="562.82501200000002"/>
    <n v="575.09997599999997"/>
    <n v="506.83203099999997"/>
    <n v="6616026"/>
    <n v="4.5853532644193696E-3"/>
    <x v="1"/>
    <x v="3"/>
    <x v="17"/>
  </r>
  <r>
    <x v="0"/>
    <d v="2018-02-28T00:00:00"/>
    <n v="573.79998799999998"/>
    <n v="594.75"/>
    <n v="571.27502400000003"/>
    <n v="586.29998799999998"/>
    <n v="516.70251499999995"/>
    <n v="17268416"/>
    <n v="2.1784594390754849E-2"/>
    <x v="1"/>
    <x v="3"/>
    <x v="18"/>
  </r>
  <r>
    <x v="0"/>
    <d v="2018-03-01T00:00:00"/>
    <n v="584.79998799999998"/>
    <n v="584.79998799999998"/>
    <n v="578.02502400000003"/>
    <n v="580.375"/>
    <n v="511.480774"/>
    <n v="6579852"/>
    <n v="-7.5666691019152087E-3"/>
    <x v="1"/>
    <x v="4"/>
    <x v="21"/>
  </r>
  <r>
    <x v="0"/>
    <d v="2018-03-05T00:00:00"/>
    <n v="580.375"/>
    <n v="585.40002400000003"/>
    <n v="571.625"/>
    <n v="577.95001200000002"/>
    <n v="509.34378099999998"/>
    <n v="8101456"/>
    <n v="-4.1783122980831094E-3"/>
    <x v="1"/>
    <x v="4"/>
    <x v="23"/>
  </r>
  <r>
    <x v="0"/>
    <d v="2018-03-06T00:00:00"/>
    <n v="581.27502400000003"/>
    <n v="582.70001200000002"/>
    <n v="571.79998799999998"/>
    <n v="575.67498799999998"/>
    <n v="507.33871499999998"/>
    <n v="6689734"/>
    <n v="-9.6340557718510283E-3"/>
    <x v="1"/>
    <x v="4"/>
    <x v="2"/>
  </r>
  <r>
    <x v="0"/>
    <d v="2018-03-07T00:00:00"/>
    <n v="577.5"/>
    <n v="580"/>
    <n v="569.02502400000003"/>
    <n v="572.04998799999998"/>
    <n v="504.14407299999999"/>
    <n v="6370416"/>
    <n v="-9.4372502164502426E-3"/>
    <x v="1"/>
    <x v="4"/>
    <x v="3"/>
  </r>
  <r>
    <x v="0"/>
    <d v="2018-03-08T00:00:00"/>
    <n v="574.5"/>
    <n v="582.90002400000003"/>
    <n v="574.5"/>
    <n v="578.32501200000002"/>
    <n v="509.67422499999998"/>
    <n v="6093014"/>
    <n v="6.6579843342036817E-3"/>
    <x v="1"/>
    <x v="4"/>
    <x v="4"/>
  </r>
  <r>
    <x v="0"/>
    <d v="2018-03-09T00:00:00"/>
    <n v="581.17498799999998"/>
    <n v="583"/>
    <n v="577.77502400000003"/>
    <n v="581.70001200000002"/>
    <n v="512.64849900000002"/>
    <n v="4220964"/>
    <n v="9.0338368106101358E-4"/>
    <x v="1"/>
    <x v="4"/>
    <x v="5"/>
  </r>
  <r>
    <x v="0"/>
    <d v="2018-03-12T00:00:00"/>
    <n v="588"/>
    <n v="595.92498799999998"/>
    <n v="585.875"/>
    <n v="592.875"/>
    <n v="522.49700900000005"/>
    <n v="7676970"/>
    <n v="8.2908163265306128E-3"/>
    <x v="1"/>
    <x v="4"/>
    <x v="25"/>
  </r>
  <r>
    <x v="0"/>
    <d v="2018-03-13T00:00:00"/>
    <n v="590.09997599999997"/>
    <n v="598.5"/>
    <n v="587.57501200000002"/>
    <n v="591.90002400000003"/>
    <n v="521.63781700000004"/>
    <n v="8581052"/>
    <n v="3.0504119186747108E-3"/>
    <x v="1"/>
    <x v="4"/>
    <x v="7"/>
  </r>
  <r>
    <x v="0"/>
    <d v="2018-03-14T00:00:00"/>
    <n v="590"/>
    <n v="595.29998799999998"/>
    <n v="584.54998799999998"/>
    <n v="590.40002400000003"/>
    <n v="520.31585700000005"/>
    <n v="4429710"/>
    <n v="6.7800677966106844E-4"/>
    <x v="1"/>
    <x v="4"/>
    <x v="8"/>
  </r>
  <r>
    <x v="0"/>
    <d v="2018-03-15T00:00:00"/>
    <n v="590"/>
    <n v="594.20001200000002"/>
    <n v="586"/>
    <n v="591.25"/>
    <n v="521.06488000000002"/>
    <n v="6101500"/>
    <n v="2.1186440677966102E-3"/>
    <x v="1"/>
    <x v="4"/>
    <x v="9"/>
  </r>
  <r>
    <x v="0"/>
    <d v="2018-03-16T00:00:00"/>
    <n v="591"/>
    <n v="591.20001200000002"/>
    <n v="584.625"/>
    <n v="585.95001200000002"/>
    <n v="516.39404300000001"/>
    <n v="17954826"/>
    <n v="-8.5448189509306008E-3"/>
    <x v="1"/>
    <x v="4"/>
    <x v="10"/>
  </r>
  <r>
    <x v="0"/>
    <d v="2018-03-19T00:00:00"/>
    <n v="582"/>
    <n v="590.25"/>
    <n v="571.32501200000002"/>
    <n v="573.375"/>
    <n v="505.31179800000001"/>
    <n v="7526620"/>
    <n v="-1.4819587628865979E-2"/>
    <x v="1"/>
    <x v="4"/>
    <x v="27"/>
  </r>
  <r>
    <x v="0"/>
    <d v="2018-03-20T00:00:00"/>
    <n v="574.29998799999998"/>
    <n v="585"/>
    <n v="574.29998799999998"/>
    <n v="582.27502400000003"/>
    <n v="513.15533400000004"/>
    <n v="8553766"/>
    <n v="1.3886533460975879E-2"/>
    <x v="1"/>
    <x v="4"/>
    <x v="12"/>
  </r>
  <r>
    <x v="0"/>
    <d v="2018-03-21T00:00:00"/>
    <n v="585"/>
    <n v="587.75"/>
    <n v="581.09997599999997"/>
    <n v="583.75"/>
    <n v="514.45526099999995"/>
    <n v="7692994"/>
    <n v="-2.136752136752137E-3"/>
    <x v="1"/>
    <x v="4"/>
    <x v="13"/>
  </r>
  <r>
    <x v="0"/>
    <d v="2018-03-22T00:00:00"/>
    <n v="582.25"/>
    <n v="588.72497599999997"/>
    <n v="577.65002400000003"/>
    <n v="580.65002400000003"/>
    <n v="511.72308299999997"/>
    <n v="6813168"/>
    <n v="-2.7479192786603172E-3"/>
    <x v="1"/>
    <x v="4"/>
    <x v="14"/>
  </r>
  <r>
    <x v="0"/>
    <d v="2018-03-23T00:00:00"/>
    <n v="573.5"/>
    <n v="586.90002400000003"/>
    <n v="571.17498799999998"/>
    <n v="583.79998799999998"/>
    <n v="514.49920699999996"/>
    <n v="12008084"/>
    <n v="1.7959874455100236E-2"/>
    <x v="1"/>
    <x v="4"/>
    <x v="15"/>
  </r>
  <r>
    <x v="0"/>
    <d v="2018-03-26T00:00:00"/>
    <n v="583.45001200000002"/>
    <n v="583.45001200000002"/>
    <n v="572"/>
    <n v="577.625"/>
    <n v="509.05731200000002"/>
    <n v="8930722"/>
    <n v="-9.9837379041822945E-3"/>
    <x v="1"/>
    <x v="4"/>
    <x v="28"/>
  </r>
  <r>
    <x v="0"/>
    <d v="2018-03-27T00:00:00"/>
    <n v="580"/>
    <n v="580.65002400000003"/>
    <n v="575.04998799999998"/>
    <n v="577"/>
    <n v="508.506531"/>
    <n v="3802088"/>
    <n v="-5.1724137931034482E-3"/>
    <x v="1"/>
    <x v="4"/>
    <x v="17"/>
  </r>
  <r>
    <x v="0"/>
    <d v="2018-03-28T00:00:00"/>
    <n v="575.375"/>
    <n v="575.375"/>
    <n v="563.125"/>
    <n v="565.90002400000003"/>
    <n v="498.72406000000001"/>
    <n v="12558322"/>
    <n v="-1.6467479469910874E-2"/>
    <x v="1"/>
    <x v="4"/>
    <x v="18"/>
  </r>
  <r>
    <x v="0"/>
    <d v="2018-04-02T00:00:00"/>
    <n v="570.5"/>
    <n v="574.77502400000003"/>
    <n v="560.65002400000003"/>
    <n v="568.57501200000002"/>
    <n v="501.08148199999999"/>
    <n v="8072702"/>
    <n v="-3.3742120946537858E-3"/>
    <x v="1"/>
    <x v="5"/>
    <x v="0"/>
  </r>
  <r>
    <x v="0"/>
    <d v="2018-04-03T00:00:00"/>
    <n v="567.34997599999997"/>
    <n v="571.77502400000003"/>
    <n v="564.04998799999998"/>
    <n v="570.22497599999997"/>
    <n v="502.53558299999997"/>
    <n v="4077168"/>
    <n v="5.0674189153398332E-3"/>
    <x v="1"/>
    <x v="5"/>
    <x v="1"/>
  </r>
  <r>
    <x v="0"/>
    <d v="2018-04-04T00:00:00"/>
    <n v="572"/>
    <n v="572.27502400000003"/>
    <n v="560"/>
    <n v="562.09997599999997"/>
    <n v="495.37515300000001"/>
    <n v="4813302"/>
    <n v="-1.7307734265734318E-2"/>
    <x v="1"/>
    <x v="5"/>
    <x v="22"/>
  </r>
  <r>
    <x v="0"/>
    <d v="2018-04-05T00:00:00"/>
    <n v="569.77502400000003"/>
    <n v="575.65002400000003"/>
    <n v="564.54998799999998"/>
    <n v="573.77502400000003"/>
    <n v="505.66427599999997"/>
    <n v="7763544"/>
    <n v="7.0203147409283418E-3"/>
    <x v="1"/>
    <x v="5"/>
    <x v="23"/>
  </r>
  <r>
    <x v="0"/>
    <d v="2018-04-06T00:00:00"/>
    <n v="571.5"/>
    <n v="573"/>
    <n v="561.04998799999998"/>
    <n v="563.5"/>
    <n v="496.60900900000001"/>
    <n v="5937742"/>
    <n v="-1.399825021872266E-2"/>
    <x v="1"/>
    <x v="5"/>
    <x v="2"/>
  </r>
  <r>
    <x v="0"/>
    <d v="2018-04-09T00:00:00"/>
    <n v="562.5"/>
    <n v="562.90002400000003"/>
    <n v="553.27502400000003"/>
    <n v="555.625"/>
    <n v="489.66882299999997"/>
    <n v="7202882"/>
    <n v="-1.2222222222222223E-2"/>
    <x v="1"/>
    <x v="5"/>
    <x v="5"/>
  </r>
  <r>
    <x v="0"/>
    <d v="2018-04-10T00:00:00"/>
    <n v="556"/>
    <n v="562.25"/>
    <n v="552.70001200000002"/>
    <n v="556.70001200000002"/>
    <n v="490.61617999999999"/>
    <n v="8926058"/>
    <n v="1.2590143884892359E-3"/>
    <x v="1"/>
    <x v="5"/>
    <x v="6"/>
  </r>
  <r>
    <x v="0"/>
    <d v="2018-04-11T00:00:00"/>
    <n v="559"/>
    <n v="565.75"/>
    <n v="558.25"/>
    <n v="562.125"/>
    <n v="495.39718599999998"/>
    <n v="9025574"/>
    <n v="5.5903398926654743E-3"/>
    <x v="1"/>
    <x v="5"/>
    <x v="24"/>
  </r>
  <r>
    <x v="0"/>
    <d v="2018-04-12T00:00:00"/>
    <n v="564.72497599999997"/>
    <n v="586.375"/>
    <n v="562.5"/>
    <n v="581.29998799999998"/>
    <n v="512.296021"/>
    <n v="17044366"/>
    <n v="2.9350591357588576E-2"/>
    <x v="1"/>
    <x v="5"/>
    <x v="25"/>
  </r>
  <r>
    <x v="0"/>
    <d v="2018-04-13T00:00:00"/>
    <n v="587"/>
    <n v="592.95001200000002"/>
    <n v="575.125"/>
    <n v="585.72497599999997"/>
    <n v="516.19567900000004"/>
    <n v="21227038"/>
    <n v="-2.1721022146508184E-3"/>
    <x v="1"/>
    <x v="5"/>
    <x v="7"/>
  </r>
  <r>
    <x v="0"/>
    <d v="2018-04-16T00:00:00"/>
    <n v="551"/>
    <n v="570"/>
    <n v="551"/>
    <n v="566.59997599999997"/>
    <n v="499.34094199999998"/>
    <n v="24745084"/>
    <n v="2.8312116152450037E-2"/>
    <x v="1"/>
    <x v="5"/>
    <x v="10"/>
  </r>
  <r>
    <x v="0"/>
    <d v="2018-04-17T00:00:00"/>
    <n v="563.5"/>
    <n v="563.70001200000002"/>
    <n v="557.5"/>
    <n v="562.59997599999997"/>
    <n v="495.81582600000002"/>
    <n v="10397940"/>
    <n v="-1.5972031943212606E-3"/>
    <x v="1"/>
    <x v="5"/>
    <x v="11"/>
  </r>
  <r>
    <x v="0"/>
    <d v="2018-04-18T00:00:00"/>
    <n v="561.42498799999998"/>
    <n v="567.375"/>
    <n v="556.92498799999998"/>
    <n v="562.97497599999997"/>
    <n v="496.14630099999999"/>
    <n v="10430380"/>
    <n v="2.7608104967354694E-3"/>
    <x v="1"/>
    <x v="5"/>
    <x v="26"/>
  </r>
  <r>
    <x v="0"/>
    <d v="2018-04-19T00:00:00"/>
    <n v="562"/>
    <n v="569.90002400000003"/>
    <n v="561.54998799999998"/>
    <n v="566.42498799999998"/>
    <n v="499.18673699999999"/>
    <n v="8525542"/>
    <n v="7.8736441281138519E-3"/>
    <x v="1"/>
    <x v="5"/>
    <x v="27"/>
  </r>
  <r>
    <x v="0"/>
    <d v="2018-04-20T00:00:00"/>
    <n v="569.5"/>
    <n v="596.84997599999997"/>
    <n v="568.47497599999997"/>
    <n v="589.22497599999997"/>
    <n v="519.28027299999997"/>
    <n v="24272692"/>
    <n v="3.4635603160667196E-2"/>
    <x v="1"/>
    <x v="5"/>
    <x v="12"/>
  </r>
  <r>
    <x v="0"/>
    <d v="2018-04-23T00:00:00"/>
    <n v="584"/>
    <n v="607.20001200000002"/>
    <n v="577.625"/>
    <n v="593.84997599999997"/>
    <n v="523.35607900000002"/>
    <n v="21830638"/>
    <n v="1.6866397260273922E-2"/>
    <x v="1"/>
    <x v="5"/>
    <x v="15"/>
  </r>
  <r>
    <x v="0"/>
    <d v="2018-04-24T00:00:00"/>
    <n v="592.5"/>
    <n v="598.20001200000002"/>
    <n v="575.04998799999998"/>
    <n v="577.25"/>
    <n v="508.72674599999999"/>
    <n v="8526216"/>
    <n v="-2.5738396624472575E-2"/>
    <x v="1"/>
    <x v="5"/>
    <x v="16"/>
  </r>
  <r>
    <x v="0"/>
    <d v="2018-04-25T00:00:00"/>
    <n v="576"/>
    <n v="585.5"/>
    <n v="572.59997599999997"/>
    <n v="580.17498799999998"/>
    <n v="511.30453499999999"/>
    <n v="11594178"/>
    <n v="7.2482430555555295E-3"/>
    <x v="1"/>
    <x v="5"/>
    <x v="29"/>
  </r>
  <r>
    <x v="0"/>
    <d v="2018-04-26T00:00:00"/>
    <n v="587"/>
    <n v="590.82501200000002"/>
    <n v="580"/>
    <n v="588.22497599999997"/>
    <n v="518.39904799999999"/>
    <n v="11302084"/>
    <n v="2.0868415672912598E-3"/>
    <x v="1"/>
    <x v="5"/>
    <x v="28"/>
  </r>
  <r>
    <x v="0"/>
    <d v="2018-04-27T00:00:00"/>
    <n v="590"/>
    <n v="595.79998799999998"/>
    <n v="587.09997599999997"/>
    <n v="592.59997599999997"/>
    <n v="522.25469999999996"/>
    <n v="7663370"/>
    <n v="4.4067389830507956E-3"/>
    <x v="1"/>
    <x v="5"/>
    <x v="17"/>
  </r>
  <r>
    <x v="0"/>
    <d v="2018-04-30T00:00:00"/>
    <n v="590.84997599999997"/>
    <n v="603.97497599999997"/>
    <n v="590.32501200000002"/>
    <n v="599.75"/>
    <n v="528.55584699999997"/>
    <n v="5511678"/>
    <n v="1.5063085997315892E-2"/>
    <x v="1"/>
    <x v="5"/>
    <x v="20"/>
  </r>
  <r>
    <x v="0"/>
    <d v="2018-05-02T00:00:00"/>
    <n v="599.45001200000002"/>
    <n v="600.79998799999998"/>
    <n v="590.5"/>
    <n v="598.52502400000003"/>
    <n v="527.47631799999999"/>
    <n v="10295042"/>
    <n v="-1.5430611084882001E-3"/>
    <x v="1"/>
    <x v="6"/>
    <x v="0"/>
  </r>
  <r>
    <x v="0"/>
    <d v="2018-05-03T00:00:00"/>
    <n v="598.625"/>
    <n v="602.34997599999997"/>
    <n v="588.04998799999998"/>
    <n v="591.27502400000003"/>
    <n v="521.08685300000002"/>
    <n v="5332230"/>
    <n v="-1.2278097306326948E-2"/>
    <x v="1"/>
    <x v="6"/>
    <x v="1"/>
  </r>
  <r>
    <x v="0"/>
    <d v="2018-05-04T00:00:00"/>
    <n v="592.5"/>
    <n v="593"/>
    <n v="577.5"/>
    <n v="586.54998799999998"/>
    <n v="516.92266800000004"/>
    <n v="6023368"/>
    <n v="-1.0042214345991587E-2"/>
    <x v="1"/>
    <x v="6"/>
    <x v="22"/>
  </r>
  <r>
    <x v="0"/>
    <d v="2018-05-07T00:00:00"/>
    <n v="590.625"/>
    <n v="595"/>
    <n v="587.75"/>
    <n v="591.5"/>
    <n v="521.28527799999995"/>
    <n v="4638960"/>
    <n v="1.4814814814814814E-3"/>
    <x v="1"/>
    <x v="6"/>
    <x v="3"/>
  </r>
  <r>
    <x v="0"/>
    <d v="2018-05-08T00:00:00"/>
    <n v="588.95001200000002"/>
    <n v="588.95001200000002"/>
    <n v="580.52502400000003"/>
    <n v="582.77502400000003"/>
    <n v="513.59600799999998"/>
    <n v="5718556"/>
    <n v="-1.048474042649308E-2"/>
    <x v="1"/>
    <x v="6"/>
    <x v="4"/>
  </r>
  <r>
    <x v="0"/>
    <d v="2018-05-09T00:00:00"/>
    <n v="583.75"/>
    <n v="588.45001200000002"/>
    <n v="581.5"/>
    <n v="585.34997599999997"/>
    <n v="515.86529499999995"/>
    <n v="3783504"/>
    <n v="2.7408582441112972E-3"/>
    <x v="1"/>
    <x v="6"/>
    <x v="5"/>
  </r>
  <r>
    <x v="0"/>
    <d v="2018-05-10T00:00:00"/>
    <n v="588"/>
    <n v="591.5"/>
    <n v="581.42498799999998"/>
    <n v="584"/>
    <n v="514.675659"/>
    <n v="3182862"/>
    <n v="-6.8027210884353739E-3"/>
    <x v="1"/>
    <x v="6"/>
    <x v="6"/>
  </r>
  <r>
    <x v="0"/>
    <d v="2018-05-11T00:00:00"/>
    <n v="586.15002400000003"/>
    <n v="591.59997599999997"/>
    <n v="583.02502400000003"/>
    <n v="590.375"/>
    <n v="520.29370100000006"/>
    <n v="3311706"/>
    <n v="7.2080113059928312E-3"/>
    <x v="1"/>
    <x v="6"/>
    <x v="24"/>
  </r>
  <r>
    <x v="0"/>
    <d v="2018-05-14T00:00:00"/>
    <n v="592.17498799999998"/>
    <n v="595.75"/>
    <n v="585"/>
    <n v="594.65002400000003"/>
    <n v="524.06140100000005"/>
    <n v="4432094"/>
    <n v="4.179568624401349E-3"/>
    <x v="1"/>
    <x v="6"/>
    <x v="8"/>
  </r>
  <r>
    <x v="0"/>
    <d v="2018-05-15T00:00:00"/>
    <n v="594.04998799999998"/>
    <n v="604"/>
    <n v="594.04998799999998"/>
    <n v="597.27502400000003"/>
    <n v="526.37475600000005"/>
    <n v="5611974"/>
    <n v="5.4288966671943535E-3"/>
    <x v="1"/>
    <x v="6"/>
    <x v="9"/>
  </r>
  <r>
    <x v="0"/>
    <d v="2018-05-16T00:00:00"/>
    <n v="593.625"/>
    <n v="599"/>
    <n v="592.25"/>
    <n v="594.97497599999997"/>
    <n v="524.34765600000003"/>
    <n v="6205004"/>
    <n v="2.2741225521161839E-3"/>
    <x v="1"/>
    <x v="6"/>
    <x v="10"/>
  </r>
  <r>
    <x v="0"/>
    <d v="2018-05-17T00:00:00"/>
    <n v="598"/>
    <n v="598.72497599999997"/>
    <n v="586.77502400000003"/>
    <n v="591.45001200000002"/>
    <n v="521.24108899999999"/>
    <n v="9519598"/>
    <n v="-1.0953157190635426E-2"/>
    <x v="1"/>
    <x v="6"/>
    <x v="11"/>
  </r>
  <r>
    <x v="0"/>
    <d v="2018-05-18T00:00:00"/>
    <n v="591.5"/>
    <n v="593.27502400000003"/>
    <n v="586.5"/>
    <n v="591.59997599999997"/>
    <n v="521.37329099999999"/>
    <n v="7139660"/>
    <n v="1.690211327133891E-4"/>
    <x v="1"/>
    <x v="6"/>
    <x v="26"/>
  </r>
  <r>
    <x v="0"/>
    <d v="2018-05-21T00:00:00"/>
    <n v="589.77502400000003"/>
    <n v="594.20001200000002"/>
    <n v="585"/>
    <n v="589.75"/>
    <n v="519.74298099999999"/>
    <n v="8475320"/>
    <n v="-4.2429738428581462E-5"/>
    <x v="1"/>
    <x v="6"/>
    <x v="13"/>
  </r>
  <r>
    <x v="0"/>
    <d v="2018-05-22T00:00:00"/>
    <n v="587.5"/>
    <n v="599"/>
    <n v="586.95001200000002"/>
    <n v="596.92498799999998"/>
    <n v="526.06622300000004"/>
    <n v="5636804"/>
    <n v="1.6042532765957421E-2"/>
    <x v="1"/>
    <x v="6"/>
    <x v="14"/>
  </r>
  <r>
    <x v="0"/>
    <d v="2018-05-23T00:00:00"/>
    <n v="597.5"/>
    <n v="603.82501200000002"/>
    <n v="590.75"/>
    <n v="592.45001200000002"/>
    <n v="522.12249799999995"/>
    <n v="9538442"/>
    <n v="-8.4518627615062514E-3"/>
    <x v="1"/>
    <x v="6"/>
    <x v="15"/>
  </r>
  <r>
    <x v="0"/>
    <d v="2018-05-24T00:00:00"/>
    <n v="599"/>
    <n v="613.77502400000003"/>
    <n v="599"/>
    <n v="610.5"/>
    <n v="538.02978499999995"/>
    <n v="9740570"/>
    <n v="1.9198664440734557E-2"/>
    <x v="1"/>
    <x v="6"/>
    <x v="16"/>
  </r>
  <r>
    <x v="0"/>
    <d v="2018-05-25T00:00:00"/>
    <n v="615.04998799999998"/>
    <n v="624.32501200000002"/>
    <n v="610.40002400000003"/>
    <n v="614.15002400000003"/>
    <n v="541.24652100000003"/>
    <n v="8901438"/>
    <n v="-1.4632371637408347E-3"/>
    <x v="1"/>
    <x v="6"/>
    <x v="29"/>
  </r>
  <r>
    <x v="0"/>
    <d v="2018-05-28T00:00:00"/>
    <n v="615.5"/>
    <n v="616.29998799999998"/>
    <n v="603"/>
    <n v="607.20001200000002"/>
    <n v="535.12164299999995"/>
    <n v="5739794"/>
    <n v="-1.3484952071486572E-2"/>
    <x v="1"/>
    <x v="6"/>
    <x v="18"/>
  </r>
  <r>
    <x v="0"/>
    <d v="2018-05-29T00:00:00"/>
    <n v="607.02502400000003"/>
    <n v="613.27502400000003"/>
    <n v="603.09997599999997"/>
    <n v="608.34997599999997"/>
    <n v="536.13494900000001"/>
    <n v="3388934"/>
    <n v="2.1826974961742917E-3"/>
    <x v="1"/>
    <x v="6"/>
    <x v="19"/>
  </r>
  <r>
    <x v="0"/>
    <d v="2018-05-30T00:00:00"/>
    <n v="608.5"/>
    <n v="614.375"/>
    <n v="602.79998799999998"/>
    <n v="605.84997599999997"/>
    <n v="533.93176300000005"/>
    <n v="6323066"/>
    <n v="-4.3550106820049797E-3"/>
    <x v="1"/>
    <x v="6"/>
    <x v="20"/>
  </r>
  <r>
    <x v="0"/>
    <d v="2018-05-31T00:00:00"/>
    <n v="605.84997599999997"/>
    <n v="621"/>
    <n v="605.125"/>
    <n v="615.90002400000003"/>
    <n v="542.78875700000003"/>
    <n v="19720340"/>
    <n v="1.6588344306545062E-2"/>
    <x v="1"/>
    <x v="6"/>
    <x v="30"/>
  </r>
  <r>
    <x v="0"/>
    <d v="2018-06-01T00:00:00"/>
    <n v="615.20001200000002"/>
    <n v="623.125"/>
    <n v="608.59997599999997"/>
    <n v="610.40002400000003"/>
    <n v="537.94164999999998"/>
    <n v="4998356"/>
    <n v="-7.8023210441679654E-3"/>
    <x v="1"/>
    <x v="7"/>
    <x v="21"/>
  </r>
  <r>
    <x v="0"/>
    <d v="2018-06-04T00:00:00"/>
    <n v="610.54998799999998"/>
    <n v="621.5"/>
    <n v="606"/>
    <n v="619.70001200000002"/>
    <n v="546.13769500000001"/>
    <n v="4270156"/>
    <n v="1.498652719652503E-2"/>
    <x v="1"/>
    <x v="7"/>
    <x v="22"/>
  </r>
  <r>
    <x v="0"/>
    <d v="2018-06-05T00:00:00"/>
    <n v="621"/>
    <n v="621"/>
    <n v="608.5"/>
    <n v="610.42498799999998"/>
    <n v="537.96374500000002"/>
    <n v="4710862"/>
    <n v="-1.7029004830917897E-2"/>
    <x v="1"/>
    <x v="7"/>
    <x v="23"/>
  </r>
  <r>
    <x v="0"/>
    <d v="2018-06-06T00:00:00"/>
    <n v="612.59997599999997"/>
    <n v="620.77502400000003"/>
    <n v="610.02502400000003"/>
    <n v="618.72497599999997"/>
    <n v="545.27832000000001"/>
    <n v="4038184"/>
    <n v="9.9983680051596996E-3"/>
    <x v="1"/>
    <x v="7"/>
    <x v="2"/>
  </r>
  <r>
    <x v="0"/>
    <d v="2018-06-07T00:00:00"/>
    <n v="619"/>
    <n v="629"/>
    <n v="619"/>
    <n v="626.22497599999997"/>
    <n v="551.88818400000002"/>
    <n v="6676226"/>
    <n v="1.1672012924071034E-2"/>
    <x v="1"/>
    <x v="7"/>
    <x v="3"/>
  </r>
  <r>
    <x v="0"/>
    <d v="2018-06-08T00:00:00"/>
    <n v="624"/>
    <n v="631"/>
    <n v="623.02502400000003"/>
    <n v="630.02502400000003"/>
    <n v="555.23706100000004"/>
    <n v="6459878"/>
    <n v="9.655487179487228E-3"/>
    <x v="1"/>
    <x v="7"/>
    <x v="4"/>
  </r>
  <r>
    <x v="0"/>
    <d v="2018-06-11T00:00:00"/>
    <n v="632.77502400000003"/>
    <n v="635"/>
    <n v="627.52502400000003"/>
    <n v="631.20001200000002"/>
    <n v="556.27258300000005"/>
    <n v="5171290"/>
    <n v="-2.4890552570229368E-3"/>
    <x v="1"/>
    <x v="7"/>
    <x v="24"/>
  </r>
  <r>
    <x v="0"/>
    <d v="2018-06-12T00:00:00"/>
    <n v="632.875"/>
    <n v="635.625"/>
    <n v="625.22497599999997"/>
    <n v="629.25"/>
    <n v="554.55401600000005"/>
    <n v="7839820"/>
    <n v="-5.7278293501876361E-3"/>
    <x v="1"/>
    <x v="7"/>
    <x v="25"/>
  </r>
  <r>
    <x v="0"/>
    <d v="2018-06-13T00:00:00"/>
    <n v="633.40002400000003"/>
    <n v="642"/>
    <n v="633.40002400000003"/>
    <n v="637.40002400000003"/>
    <n v="561.73657200000002"/>
    <n v="5766928"/>
    <n v="6.3151244844285009E-3"/>
    <x v="1"/>
    <x v="7"/>
    <x v="7"/>
  </r>
  <r>
    <x v="0"/>
    <d v="2018-06-14T00:00:00"/>
    <n v="626.5"/>
    <n v="626.5"/>
    <n v="617.04998799999998"/>
    <n v="619.84997599999997"/>
    <n v="550.58886700000005"/>
    <n v="7598848"/>
    <n v="-1.0614563447725508E-2"/>
    <x v="1"/>
    <x v="7"/>
    <x v="8"/>
  </r>
  <r>
    <x v="0"/>
    <d v="2018-06-15T00:00:00"/>
    <n v="618.5"/>
    <n v="645.75"/>
    <n v="617.5"/>
    <n v="640.625"/>
    <n v="569.04254200000003"/>
    <n v="19957760"/>
    <n v="3.5772029102667746E-2"/>
    <x v="1"/>
    <x v="7"/>
    <x v="9"/>
  </r>
  <r>
    <x v="0"/>
    <d v="2018-06-18T00:00:00"/>
    <n v="642"/>
    <n v="645.625"/>
    <n v="631.17498799999998"/>
    <n v="633.70001200000002"/>
    <n v="562.89129600000001"/>
    <n v="8214846"/>
    <n v="-1.2928330218068513E-2"/>
    <x v="1"/>
    <x v="7"/>
    <x v="26"/>
  </r>
  <r>
    <x v="0"/>
    <d v="2018-06-19T00:00:00"/>
    <n v="631.5"/>
    <n v="631.70001200000002"/>
    <n v="619.02502400000003"/>
    <n v="620.79998799999998"/>
    <n v="551.43267800000001"/>
    <n v="7545700"/>
    <n v="-1.6943803642121957E-2"/>
    <x v="1"/>
    <x v="7"/>
    <x v="27"/>
  </r>
  <r>
    <x v="0"/>
    <d v="2018-06-20T00:00:00"/>
    <n v="624.25"/>
    <n v="626.17498799999998"/>
    <n v="619"/>
    <n v="621.57501200000002"/>
    <n v="552.121216"/>
    <n v="5371802"/>
    <n v="-4.2851229475370199E-3"/>
    <x v="1"/>
    <x v="7"/>
    <x v="12"/>
  </r>
  <r>
    <x v="0"/>
    <d v="2018-06-21T00:00:00"/>
    <n v="622.97497599999997"/>
    <n v="628.25"/>
    <n v="618"/>
    <n v="623.27502400000003"/>
    <n v="553.63116500000001"/>
    <n v="5798790"/>
    <n v="4.8163732342286047E-4"/>
    <x v="1"/>
    <x v="7"/>
    <x v="13"/>
  </r>
  <r>
    <x v="0"/>
    <d v="2018-06-22T00:00:00"/>
    <n v="621.5"/>
    <n v="627.75"/>
    <n v="620.59997599999997"/>
    <n v="623.92498799999998"/>
    <n v="554.20855700000004"/>
    <n v="4343118"/>
    <n v="3.9018310539018258E-3"/>
    <x v="1"/>
    <x v="7"/>
    <x v="14"/>
  </r>
  <r>
    <x v="0"/>
    <d v="2018-06-25T00:00:00"/>
    <n v="628.57501200000002"/>
    <n v="639.40002400000003"/>
    <n v="627"/>
    <n v="636.22497599999997"/>
    <n v="565.134277"/>
    <n v="7731178"/>
    <n v="1.2170327890794287E-2"/>
    <x v="1"/>
    <x v="7"/>
    <x v="29"/>
  </r>
  <r>
    <x v="0"/>
    <d v="2018-06-26T00:00:00"/>
    <n v="634.5"/>
    <n v="641.95001200000002"/>
    <n v="633.125"/>
    <n v="638.92498799999998"/>
    <n v="567.53247099999999"/>
    <n v="4483504"/>
    <n v="6.9739763593380374E-3"/>
    <x v="1"/>
    <x v="7"/>
    <x v="28"/>
  </r>
  <r>
    <x v="0"/>
    <d v="2018-06-27T00:00:00"/>
    <n v="641.97497599999997"/>
    <n v="646.72497599999997"/>
    <n v="632.79998799999998"/>
    <n v="635"/>
    <n v="564.04614300000003"/>
    <n v="6952142"/>
    <n v="-1.0864872091213677E-2"/>
    <x v="1"/>
    <x v="7"/>
    <x v="17"/>
  </r>
  <r>
    <x v="0"/>
    <d v="2018-06-28T00:00:00"/>
    <n v="638.15002400000003"/>
    <n v="649"/>
    <n v="638.125"/>
    <n v="644.79998799999998"/>
    <n v="572.75103799999999"/>
    <n v="10996818"/>
    <n v="1.0420690668186756E-2"/>
    <x v="1"/>
    <x v="7"/>
    <x v="18"/>
  </r>
  <r>
    <x v="0"/>
    <d v="2018-06-29T00:00:00"/>
    <n v="649.02502400000003"/>
    <n v="657.5"/>
    <n v="641.625"/>
    <n v="653.59997599999997"/>
    <n v="580.56774900000005"/>
    <n v="9966600"/>
    <n v="7.0489608733482964E-3"/>
    <x v="1"/>
    <x v="7"/>
    <x v="19"/>
  </r>
  <r>
    <x v="0"/>
    <d v="2018-07-02T00:00:00"/>
    <n v="657"/>
    <n v="670"/>
    <n v="657"/>
    <n v="667.34997599999997"/>
    <n v="592.78125"/>
    <n v="4830144"/>
    <n v="1.5753388127853835E-2"/>
    <x v="1"/>
    <x v="8"/>
    <x v="0"/>
  </r>
  <r>
    <x v="0"/>
    <d v="2018-07-03T00:00:00"/>
    <n v="665.95001200000002"/>
    <n v="678.95001200000002"/>
    <n v="665.875"/>
    <n v="676.875"/>
    <n v="601.24200399999995"/>
    <n v="8127452"/>
    <n v="1.6405117205703999E-2"/>
    <x v="1"/>
    <x v="8"/>
    <x v="1"/>
  </r>
  <r>
    <x v="0"/>
    <d v="2018-07-04T00:00:00"/>
    <n v="676.02502400000003"/>
    <n v="676.32501200000002"/>
    <n v="669.42498799999998"/>
    <n v="672.59997599999997"/>
    <n v="597.44464100000005"/>
    <n v="5025722"/>
    <n v="-5.0664515046118476E-3"/>
    <x v="1"/>
    <x v="8"/>
    <x v="22"/>
  </r>
  <r>
    <x v="0"/>
    <d v="2018-07-05T00:00:00"/>
    <n v="673.54998799999998"/>
    <n v="673.625"/>
    <n v="634.04998799999998"/>
    <n v="642"/>
    <n v="570.26385500000004"/>
    <n v="17019902"/>
    <n v="-4.6841345946249183E-2"/>
    <x v="1"/>
    <x v="8"/>
    <x v="23"/>
  </r>
  <r>
    <x v="0"/>
    <d v="2018-07-06T00:00:00"/>
    <n v="645.125"/>
    <n v="650.92498799999998"/>
    <n v="634.5"/>
    <n v="642.125"/>
    <n v="570.375"/>
    <n v="11215356"/>
    <n v="-4.6502615772137179E-3"/>
    <x v="1"/>
    <x v="8"/>
    <x v="2"/>
  </r>
  <r>
    <x v="0"/>
    <d v="2018-07-09T00:00:00"/>
    <n v="648.5"/>
    <n v="651.5"/>
    <n v="639.52502400000003"/>
    <n v="649.42498799999998"/>
    <n v="576.85919200000001"/>
    <n v="6644998"/>
    <n v="1.4263500385504778E-3"/>
    <x v="1"/>
    <x v="8"/>
    <x v="5"/>
  </r>
  <r>
    <x v="0"/>
    <d v="2018-07-10T00:00:00"/>
    <n v="654.25"/>
    <n v="657.72497599999997"/>
    <n v="647.15002400000003"/>
    <n v="650.70001200000002"/>
    <n v="577.99176"/>
    <n v="5974488"/>
    <n v="-5.4260420328620324E-3"/>
    <x v="1"/>
    <x v="8"/>
    <x v="6"/>
  </r>
  <r>
    <x v="0"/>
    <d v="2018-07-11T00:00:00"/>
    <n v="658.77502400000003"/>
    <n v="671.04998799999998"/>
    <n v="645.67498799999998"/>
    <n v="660.22497599999997"/>
    <n v="586.45239300000003"/>
    <n v="11899832"/>
    <n v="2.2009820457308945E-3"/>
    <x v="1"/>
    <x v="8"/>
    <x v="24"/>
  </r>
  <r>
    <x v="0"/>
    <d v="2018-07-12T00:00:00"/>
    <n v="663.04998799999998"/>
    <n v="663.54998799999998"/>
    <n v="642.22497599999997"/>
    <n v="647.17498799999998"/>
    <n v="574.86071800000002"/>
    <n v="13272240"/>
    <n v="-2.3942387885240411E-2"/>
    <x v="1"/>
    <x v="8"/>
    <x v="25"/>
  </r>
  <r>
    <x v="0"/>
    <d v="2018-07-13T00:00:00"/>
    <n v="657.5"/>
    <n v="665.79998799999998"/>
    <n v="649.17498799999998"/>
    <n v="658.70001200000002"/>
    <n v="585.09783900000002"/>
    <n v="19496158"/>
    <n v="1.825113307984814E-3"/>
    <x v="1"/>
    <x v="8"/>
    <x v="7"/>
  </r>
  <r>
    <x v="0"/>
    <d v="2018-07-16T00:00:00"/>
    <n v="658.70001200000002"/>
    <n v="692.20001200000002"/>
    <n v="643.84997599999997"/>
    <n v="666.42498799999998"/>
    <n v="591.959656"/>
    <n v="35344680"/>
    <n v="1.172760871302363E-2"/>
    <x v="1"/>
    <x v="8"/>
    <x v="10"/>
  </r>
  <r>
    <x v="0"/>
    <d v="2018-07-17T00:00:00"/>
    <n v="664.84997599999997"/>
    <n v="674.75"/>
    <n v="656.34997599999997"/>
    <n v="663.95001200000002"/>
    <n v="589.76129200000003"/>
    <n v="11161690"/>
    <n v="-1.3536347032972662E-3"/>
    <x v="1"/>
    <x v="8"/>
    <x v="11"/>
  </r>
  <r>
    <x v="0"/>
    <d v="2018-07-18T00:00:00"/>
    <n v="669.90002400000003"/>
    <n v="671.70001200000002"/>
    <n v="657"/>
    <n v="661.27502400000003"/>
    <n v="587.385132"/>
    <n v="6919016"/>
    <n v="-1.287505551723939E-2"/>
    <x v="1"/>
    <x v="8"/>
    <x v="26"/>
  </r>
  <r>
    <x v="0"/>
    <d v="2018-07-19T00:00:00"/>
    <n v="661.5"/>
    <n v="665.95001200000002"/>
    <n v="654.54998799999998"/>
    <n v="658.34997599999997"/>
    <n v="584.78692599999999"/>
    <n v="5118864"/>
    <n v="-4.7619410430839457E-3"/>
    <x v="1"/>
    <x v="8"/>
    <x v="27"/>
  </r>
  <r>
    <x v="0"/>
    <d v="2018-07-20T00:00:00"/>
    <n v="663"/>
    <n v="683.57501200000002"/>
    <n v="660.65002400000003"/>
    <n v="674.04998799999998"/>
    <n v="598.73266599999999"/>
    <n v="11705738"/>
    <n v="1.6666648567119132E-2"/>
    <x v="1"/>
    <x v="8"/>
    <x v="12"/>
  </r>
  <r>
    <x v="0"/>
    <d v="2018-07-23T00:00:00"/>
    <n v="676.07501200000002"/>
    <n v="684"/>
    <n v="668.125"/>
    <n v="677.97497599999997"/>
    <n v="602.21905500000003"/>
    <n v="7675702"/>
    <n v="2.8102857911866657E-3"/>
    <x v="1"/>
    <x v="8"/>
    <x v="15"/>
  </r>
  <r>
    <x v="0"/>
    <d v="2018-07-24T00:00:00"/>
    <n v="687.20001200000002"/>
    <n v="691.20001200000002"/>
    <n v="678"/>
    <n v="688.57501200000002"/>
    <n v="611.63476600000001"/>
    <n v="6172246"/>
    <n v="2.0008730733258487E-3"/>
    <x v="1"/>
    <x v="8"/>
    <x v="16"/>
  </r>
  <r>
    <x v="0"/>
    <d v="2018-07-25T00:00:00"/>
    <n v="689.5"/>
    <n v="696.90002400000003"/>
    <n v="682.72497599999997"/>
    <n v="691.875"/>
    <n v="614.56591800000001"/>
    <n v="6936922"/>
    <n v="3.4445250181290789E-3"/>
    <x v="1"/>
    <x v="8"/>
    <x v="29"/>
  </r>
  <r>
    <x v="0"/>
    <d v="2018-07-26T00:00:00"/>
    <n v="689.27502400000003"/>
    <n v="695.20001200000002"/>
    <n v="684.59997599999997"/>
    <n v="686.625"/>
    <n v="609.902466"/>
    <n v="7362218"/>
    <n v="-3.844654031741081E-3"/>
    <x v="1"/>
    <x v="8"/>
    <x v="28"/>
  </r>
  <r>
    <x v="0"/>
    <d v="2018-07-27T00:00:00"/>
    <n v="686.59997599999997"/>
    <n v="694.5"/>
    <n v="684.15002400000003"/>
    <n v="686.72497599999997"/>
    <n v="609.99139400000001"/>
    <n v="6493232"/>
    <n v="1.8205651670456801E-4"/>
    <x v="1"/>
    <x v="8"/>
    <x v="17"/>
  </r>
  <r>
    <x v="0"/>
    <d v="2018-07-30T00:00:00"/>
    <n v="685"/>
    <n v="686.5"/>
    <n v="674"/>
    <n v="675.5"/>
    <n v="600.02069100000006"/>
    <n v="6409970"/>
    <n v="-1.3868613138686132E-2"/>
    <x v="1"/>
    <x v="8"/>
    <x v="20"/>
  </r>
  <r>
    <x v="0"/>
    <d v="2018-07-31T00:00:00"/>
    <n v="674.27502400000003"/>
    <n v="685"/>
    <n v="667.77502400000003"/>
    <n v="682.54998799999998"/>
    <n v="606.28289800000005"/>
    <n v="7943996"/>
    <n v="1.2272386942215961E-2"/>
    <x v="1"/>
    <x v="8"/>
    <x v="30"/>
  </r>
  <r>
    <x v="0"/>
    <d v="2018-08-01T00:00:00"/>
    <n v="681.90002400000003"/>
    <n v="684.22497599999997"/>
    <n v="675.5"/>
    <n v="677.02502400000003"/>
    <n v="601.37530500000003"/>
    <n v="4675706"/>
    <n v="-7.1491418513280475E-3"/>
    <x v="1"/>
    <x v="9"/>
    <x v="21"/>
  </r>
  <r>
    <x v="0"/>
    <d v="2018-08-02T00:00:00"/>
    <n v="679.79998799999998"/>
    <n v="683.375"/>
    <n v="675.07501200000002"/>
    <n v="676.82501200000002"/>
    <n v="601.197632"/>
    <n v="5940742"/>
    <n v="-4.3762519160267617E-3"/>
    <x v="1"/>
    <x v="9"/>
    <x v="0"/>
  </r>
  <r>
    <x v="0"/>
    <d v="2018-08-03T00:00:00"/>
    <n v="683.09997599999997"/>
    <n v="683.09997599999997"/>
    <n v="678"/>
    <n v="682.04998799999998"/>
    <n v="605.83874500000002"/>
    <n v="3970390"/>
    <n v="-1.5370927197924317E-3"/>
    <x v="1"/>
    <x v="9"/>
    <x v="1"/>
  </r>
  <r>
    <x v="0"/>
    <d v="2018-08-06T00:00:00"/>
    <n v="683.02502400000003"/>
    <n v="687.5"/>
    <n v="673.75"/>
    <n v="680.32501200000002"/>
    <n v="604.30651899999998"/>
    <n v="6178930"/>
    <n v="-3.9530206143662686E-3"/>
    <x v="1"/>
    <x v="9"/>
    <x v="2"/>
  </r>
  <r>
    <x v="0"/>
    <d v="2018-08-07T00:00:00"/>
    <n v="687"/>
    <n v="689.97497599999997"/>
    <n v="680.32501200000002"/>
    <n v="683.97497599999997"/>
    <n v="607.54864499999996"/>
    <n v="7351528"/>
    <n v="-4.4032372634643822E-3"/>
    <x v="1"/>
    <x v="9"/>
    <x v="3"/>
  </r>
  <r>
    <x v="0"/>
    <d v="2018-08-08T00:00:00"/>
    <n v="685.90002400000003"/>
    <n v="686.25"/>
    <n v="676.65002400000003"/>
    <n v="681.375"/>
    <n v="605.23919699999999"/>
    <n v="3992358"/>
    <n v="-6.5972063590422477E-3"/>
    <x v="1"/>
    <x v="9"/>
    <x v="4"/>
  </r>
  <r>
    <x v="0"/>
    <d v="2018-08-09T00:00:00"/>
    <n v="686.82501200000002"/>
    <n v="694.72497599999997"/>
    <n v="686.82501200000002"/>
    <n v="689.97497599999997"/>
    <n v="612.87829599999998"/>
    <n v="6409524"/>
    <n v="4.5862686200483834E-3"/>
    <x v="1"/>
    <x v="9"/>
    <x v="5"/>
  </r>
  <r>
    <x v="0"/>
    <d v="2018-08-10T00:00:00"/>
    <n v="692.90002400000003"/>
    <n v="694.5"/>
    <n v="686.52502400000003"/>
    <n v="692.72497599999997"/>
    <n v="615.32098399999995"/>
    <n v="4779520"/>
    <n v="-2.526309625298277E-4"/>
    <x v="1"/>
    <x v="9"/>
    <x v="6"/>
  </r>
  <r>
    <x v="0"/>
    <d v="2018-08-13T00:00:00"/>
    <n v="695"/>
    <n v="704.92498799999998"/>
    <n v="689.34997599999997"/>
    <n v="704.375"/>
    <n v="625.66925000000003"/>
    <n v="9979746"/>
    <n v="1.3489208633093525E-2"/>
    <x v="1"/>
    <x v="9"/>
    <x v="7"/>
  </r>
  <r>
    <x v="0"/>
    <d v="2018-08-14T00:00:00"/>
    <n v="706.97497599999997"/>
    <n v="712.27502400000003"/>
    <n v="702"/>
    <n v="704.15002400000003"/>
    <n v="625.46936000000005"/>
    <n v="6151320"/>
    <n v="-3.9958302569395882E-3"/>
    <x v="1"/>
    <x v="9"/>
    <x v="8"/>
  </r>
  <r>
    <x v="0"/>
    <d v="2018-08-16T00:00:00"/>
    <n v="707.47497599999997"/>
    <n v="717.45001200000002"/>
    <n v="705.625"/>
    <n v="714.77502400000003"/>
    <n v="634.907104"/>
    <n v="6626774"/>
    <n v="1.0318454005643955E-2"/>
    <x v="1"/>
    <x v="9"/>
    <x v="10"/>
  </r>
  <r>
    <x v="0"/>
    <d v="2018-08-17T00:00:00"/>
    <n v="715.45001200000002"/>
    <n v="718.82501200000002"/>
    <n v="711.5"/>
    <n v="715.17498799999998"/>
    <n v="635.26251200000002"/>
    <n v="6390408"/>
    <n v="-3.8440701011551641E-4"/>
    <x v="1"/>
    <x v="9"/>
    <x v="11"/>
  </r>
  <r>
    <x v="0"/>
    <d v="2018-08-20T00:00:00"/>
    <n v="694"/>
    <n v="703.97497599999997"/>
    <n v="686.75"/>
    <n v="692.125"/>
    <n v="614.78808600000002"/>
    <n v="16101876"/>
    <n v="-2.7017291066282422E-3"/>
    <x v="1"/>
    <x v="9"/>
    <x v="12"/>
  </r>
  <r>
    <x v="0"/>
    <d v="2018-08-21T00:00:00"/>
    <n v="695"/>
    <n v="698"/>
    <n v="686.875"/>
    <n v="691.97497599999997"/>
    <n v="614.65490699999998"/>
    <n v="8361482"/>
    <n v="-4.3525525179856552E-3"/>
    <x v="1"/>
    <x v="9"/>
    <x v="13"/>
  </r>
  <r>
    <x v="0"/>
    <d v="2018-08-23T00:00:00"/>
    <n v="696.5"/>
    <n v="700.75"/>
    <n v="692.67498799999998"/>
    <n v="698.70001200000002"/>
    <n v="620.62835700000005"/>
    <n v="7717182"/>
    <n v="3.1586676238334749E-3"/>
    <x v="1"/>
    <x v="9"/>
    <x v="15"/>
  </r>
  <r>
    <x v="0"/>
    <d v="2018-08-24T00:00:00"/>
    <n v="698.25"/>
    <n v="700.95001200000002"/>
    <n v="688.04998799999998"/>
    <n v="689.15002400000003"/>
    <n v="612.14544699999999"/>
    <n v="7053000"/>
    <n v="-1.3032547081990647E-2"/>
    <x v="1"/>
    <x v="9"/>
    <x v="16"/>
  </r>
  <r>
    <x v="0"/>
    <d v="2018-08-27T00:00:00"/>
    <n v="691.5"/>
    <n v="709.97497599999997"/>
    <n v="690.70001200000002"/>
    <n v="707.70001200000002"/>
    <n v="628.62274200000002"/>
    <n v="7012950"/>
    <n v="2.3427349240780933E-2"/>
    <x v="1"/>
    <x v="9"/>
    <x v="17"/>
  </r>
  <r>
    <x v="0"/>
    <d v="2018-08-28T00:00:00"/>
    <n v="708.59997599999997"/>
    <n v="719.20001200000002"/>
    <n v="705.75"/>
    <n v="712.34997599999997"/>
    <n v="632.75311299999998"/>
    <n v="6496890"/>
    <n v="5.2921254967697035E-3"/>
    <x v="1"/>
    <x v="9"/>
    <x v="18"/>
  </r>
  <r>
    <x v="0"/>
    <d v="2018-08-29T00:00:00"/>
    <n v="716.79998799999998"/>
    <n v="716.79998799999998"/>
    <n v="702.57501200000002"/>
    <n v="705.04998799999998"/>
    <n v="626.26873799999998"/>
    <n v="5646496"/>
    <n v="-1.6392299381567513E-2"/>
    <x v="1"/>
    <x v="9"/>
    <x v="19"/>
  </r>
  <r>
    <x v="0"/>
    <d v="2018-08-30T00:00:00"/>
    <n v="706.40002400000003"/>
    <n v="710.77502400000003"/>
    <n v="698.07501200000002"/>
    <n v="708.09997599999997"/>
    <n v="628.97796600000004"/>
    <n v="11507962"/>
    <n v="2.406500484490271E-3"/>
    <x v="1"/>
    <x v="9"/>
    <x v="20"/>
  </r>
  <r>
    <x v="0"/>
    <d v="2018-08-31T00:00:00"/>
    <n v="712.54998799999998"/>
    <n v="727.15002400000003"/>
    <n v="710.54998799999998"/>
    <n v="720.54998799999998"/>
    <n v="640.03692599999999"/>
    <n v="10875864"/>
    <n v="1.1227282485057034E-2"/>
    <x v="1"/>
    <x v="9"/>
    <x v="30"/>
  </r>
  <r>
    <x v="0"/>
    <d v="2018-09-03T00:00:00"/>
    <n v="724.5"/>
    <n v="733.95001200000002"/>
    <n v="715"/>
    <n v="717.125"/>
    <n v="636.99456799999996"/>
    <n v="10976328"/>
    <n v="-1.017943409247757E-2"/>
    <x v="1"/>
    <x v="10"/>
    <x v="1"/>
  </r>
  <r>
    <x v="0"/>
    <d v="2018-09-04T00:00:00"/>
    <n v="722"/>
    <n v="748.5"/>
    <n v="716"/>
    <n v="737.15002400000003"/>
    <n v="654.78192100000001"/>
    <n v="15370124"/>
    <n v="2.0983412742382315E-2"/>
    <x v="1"/>
    <x v="10"/>
    <x v="22"/>
  </r>
  <r>
    <x v="0"/>
    <d v="2018-09-05T00:00:00"/>
    <n v="741.95001200000002"/>
    <n v="744.04998799999998"/>
    <n v="725.40002400000003"/>
    <n v="729.90002400000003"/>
    <n v="648.34216300000003"/>
    <n v="8658978"/>
    <n v="-1.6240970153121294E-2"/>
    <x v="1"/>
    <x v="10"/>
    <x v="23"/>
  </r>
  <r>
    <x v="0"/>
    <d v="2018-09-06T00:00:00"/>
    <n v="732.54998799999998"/>
    <n v="735.5"/>
    <n v="724.09997599999997"/>
    <n v="727.15002400000003"/>
    <n v="645.89947500000005"/>
    <n v="5598659"/>
    <n v="-7.3714614544501973E-3"/>
    <x v="1"/>
    <x v="10"/>
    <x v="2"/>
  </r>
  <r>
    <x v="0"/>
    <d v="2018-09-07T00:00:00"/>
    <n v="734.34997599999997"/>
    <n v="735.15002400000003"/>
    <n v="723.79998799999998"/>
    <n v="732.79998799999998"/>
    <n v="650.91803000000004"/>
    <n v="6510605"/>
    <n v="-2.1106938798347353E-3"/>
    <x v="1"/>
    <x v="10"/>
    <x v="3"/>
  </r>
  <r>
    <x v="0"/>
    <d v="2018-09-10T00:00:00"/>
    <n v="737.75"/>
    <n v="747"/>
    <n v="729.40002400000003"/>
    <n v="730.84997599999997"/>
    <n v="649.18585199999995"/>
    <n v="5629871"/>
    <n v="-9.3527943070146127E-3"/>
    <x v="1"/>
    <x v="10"/>
    <x v="6"/>
  </r>
  <r>
    <x v="0"/>
    <d v="2018-09-11T00:00:00"/>
    <n v="735.90002400000003"/>
    <n v="744.75"/>
    <n v="732"/>
    <n v="734.29998799999998"/>
    <n v="652.25042699999995"/>
    <n v="6963561"/>
    <n v="-2.1742573010162659E-3"/>
    <x v="1"/>
    <x v="10"/>
    <x v="24"/>
  </r>
  <r>
    <x v="0"/>
    <d v="2018-09-12T00:00:00"/>
    <n v="744.40002400000003"/>
    <n v="746.5"/>
    <n v="736.25"/>
    <n v="742.90002400000003"/>
    <n v="659.88964799999997"/>
    <n v="4636617"/>
    <n v="-2.0150456094020757E-3"/>
    <x v="1"/>
    <x v="10"/>
    <x v="25"/>
  </r>
  <r>
    <x v="0"/>
    <d v="2018-09-14T00:00:00"/>
    <n v="741.90002400000003"/>
    <n v="745"/>
    <n v="729.04998799999998"/>
    <n v="733.70001200000002"/>
    <n v="651.71752900000001"/>
    <n v="7896514"/>
    <n v="-1.1052718337693456E-2"/>
    <x v="1"/>
    <x v="10"/>
    <x v="8"/>
  </r>
  <r>
    <x v="0"/>
    <d v="2018-09-17T00:00:00"/>
    <n v="735"/>
    <n v="740"/>
    <n v="724.59997599999997"/>
    <n v="725.95001200000002"/>
    <n v="644.83355700000004"/>
    <n v="5427054"/>
    <n v="-1.2312908843537394E-2"/>
    <x v="1"/>
    <x v="10"/>
    <x v="11"/>
  </r>
  <r>
    <x v="0"/>
    <d v="2018-09-18T00:00:00"/>
    <n v="730"/>
    <n v="730"/>
    <n v="717"/>
    <n v="719.09997599999997"/>
    <n v="638.74877900000001"/>
    <n v="7729732"/>
    <n v="-1.4931539726027438E-2"/>
    <x v="1"/>
    <x v="10"/>
    <x v="26"/>
  </r>
  <r>
    <x v="0"/>
    <d v="2018-09-19T00:00:00"/>
    <n v="727"/>
    <n v="727"/>
    <n v="713.20001200000002"/>
    <n v="719.75"/>
    <n v="639.32611099999997"/>
    <n v="4849498"/>
    <n v="-9.9724896836313609E-3"/>
    <x v="1"/>
    <x v="10"/>
    <x v="27"/>
  </r>
  <r>
    <x v="0"/>
    <d v="2018-09-21T00:00:00"/>
    <n v="713.84997599999997"/>
    <n v="717.40002400000003"/>
    <n v="692"/>
    <n v="705.29998799999998"/>
    <n v="626.49078399999996"/>
    <n v="14350769"/>
    <n v="-1.1977289749183917E-2"/>
    <x v="1"/>
    <x v="10"/>
    <x v="13"/>
  </r>
  <r>
    <x v="0"/>
    <d v="2018-09-24T00:00:00"/>
    <n v="706.5"/>
    <n v="729.95001200000002"/>
    <n v="706.5"/>
    <n v="718.25"/>
    <n v="637.99377400000003"/>
    <n v="8637881"/>
    <n v="1.6631280962491155E-2"/>
    <x v="1"/>
    <x v="10"/>
    <x v="16"/>
  </r>
  <r>
    <x v="0"/>
    <d v="2018-09-25T00:00:00"/>
    <n v="718.25"/>
    <n v="736"/>
    <n v="717"/>
    <n v="726.20001200000002"/>
    <n v="645.05560300000002"/>
    <n v="9602273"/>
    <n v="1.106858614688481E-2"/>
    <x v="1"/>
    <x v="10"/>
    <x v="29"/>
  </r>
  <r>
    <x v="0"/>
    <d v="2018-09-26T00:00:00"/>
    <n v="731.20001200000002"/>
    <n v="731.84997599999997"/>
    <n v="712"/>
    <n v="717.84997599999997"/>
    <n v="637.63855000000001"/>
    <n v="6599606"/>
    <n v="-1.8257707577827617E-2"/>
    <x v="1"/>
    <x v="10"/>
    <x v="28"/>
  </r>
  <r>
    <x v="0"/>
    <d v="2018-09-27T00:00:00"/>
    <n v="722"/>
    <n v="730.79998799999998"/>
    <n v="717.45001200000002"/>
    <n v="724.79998799999998"/>
    <n v="643.81195100000002"/>
    <n v="14592616"/>
    <n v="3.8780997229916686E-3"/>
    <x v="1"/>
    <x v="10"/>
    <x v="17"/>
  </r>
  <r>
    <x v="0"/>
    <d v="2018-09-28T00:00:00"/>
    <n v="721"/>
    <n v="734.54998799999998"/>
    <n v="715.20001200000002"/>
    <n v="730.04998799999998"/>
    <n v="648.47534199999996"/>
    <n v="7490031"/>
    <n v="1.2551994452149771E-2"/>
    <x v="1"/>
    <x v="10"/>
    <x v="18"/>
  </r>
  <r>
    <x v="0"/>
    <d v="2018-10-01T00:00:00"/>
    <n v="737.5"/>
    <n v="754.90002400000003"/>
    <n v="733"/>
    <n v="746.65002400000003"/>
    <n v="663.220642"/>
    <n v="8252398"/>
    <n v="1.2406812203389872E-2"/>
    <x v="1"/>
    <x v="11"/>
    <x v="21"/>
  </r>
  <r>
    <x v="0"/>
    <d v="2018-10-03T00:00:00"/>
    <n v="743.79998799999998"/>
    <n v="751.95001200000002"/>
    <n v="726.29998799999998"/>
    <n v="728.5"/>
    <n v="647.09844999999996"/>
    <n v="7792464"/>
    <n v="-2.0570029909707372E-2"/>
    <x v="1"/>
    <x v="11"/>
    <x v="1"/>
  </r>
  <r>
    <x v="0"/>
    <d v="2018-10-04T00:00:00"/>
    <n v="728.5"/>
    <n v="729.75"/>
    <n v="702.5"/>
    <n v="707.20001200000002"/>
    <n v="628.17852800000003"/>
    <n v="6173037"/>
    <n v="-2.9238144131777603E-2"/>
    <x v="1"/>
    <x v="11"/>
    <x v="22"/>
  </r>
  <r>
    <x v="0"/>
    <d v="2018-10-05T00:00:00"/>
    <n v="713"/>
    <n v="731.5"/>
    <n v="709.29998799999998"/>
    <n v="724.59997599999997"/>
    <n v="643.63433799999996"/>
    <n v="8543578"/>
    <n v="1.6269251051893367E-2"/>
    <x v="1"/>
    <x v="11"/>
    <x v="23"/>
  </r>
  <r>
    <x v="0"/>
    <d v="2018-10-08T00:00:00"/>
    <n v="725.04998799999998"/>
    <n v="728.70001200000002"/>
    <n v="709.25"/>
    <n v="714.45001200000002"/>
    <n v="634.61859100000004"/>
    <n v="7259306"/>
    <n v="-1.4619648542080895E-2"/>
    <x v="1"/>
    <x v="11"/>
    <x v="4"/>
  </r>
  <r>
    <x v="0"/>
    <d v="2018-10-09T00:00:00"/>
    <n v="717.09997599999997"/>
    <n v="722.40002400000003"/>
    <n v="702.65002400000003"/>
    <n v="717.75"/>
    <n v="637.54974400000003"/>
    <n v="6777212"/>
    <n v="9.0646216950930473E-4"/>
    <x v="1"/>
    <x v="11"/>
    <x v="5"/>
  </r>
  <r>
    <x v="0"/>
    <d v="2018-10-10T00:00:00"/>
    <n v="719.90002400000003"/>
    <n v="719.90002400000003"/>
    <n v="695.40002400000003"/>
    <n v="700.45001200000002"/>
    <n v="622.18280000000004"/>
    <n v="8866251"/>
    <n v="-2.7017657107343024E-2"/>
    <x v="1"/>
    <x v="11"/>
    <x v="6"/>
  </r>
  <r>
    <x v="0"/>
    <d v="2018-10-11T00:00:00"/>
    <n v="685"/>
    <n v="692.90002400000003"/>
    <n v="663.29998799999998"/>
    <n v="673.34997599999997"/>
    <n v="598.11084000000005"/>
    <n v="10985897"/>
    <n v="-1.7007334306569387E-2"/>
    <x v="1"/>
    <x v="11"/>
    <x v="24"/>
  </r>
  <r>
    <x v="0"/>
    <d v="2018-10-12T00:00:00"/>
    <n v="676.40002400000003"/>
    <n v="684.04998799999998"/>
    <n v="661.5"/>
    <n v="678.79998799999998"/>
    <n v="602.95184300000005"/>
    <n v="8909221"/>
    <n v="3.5481429846903056E-3"/>
    <x v="1"/>
    <x v="11"/>
    <x v="25"/>
  </r>
  <r>
    <x v="0"/>
    <d v="2018-10-15T00:00:00"/>
    <n v="688.59997599999997"/>
    <n v="705"/>
    <n v="681.5"/>
    <n v="698.79998799999998"/>
    <n v="620.71716300000003"/>
    <n v="6222176"/>
    <n v="1.4812681317897716E-2"/>
    <x v="1"/>
    <x v="11"/>
    <x v="9"/>
  </r>
  <r>
    <x v="0"/>
    <d v="2018-10-16T00:00:00"/>
    <n v="710"/>
    <n v="713.90002400000003"/>
    <n v="689.40002400000003"/>
    <n v="695.25"/>
    <n v="617.56390399999998"/>
    <n v="11588963"/>
    <n v="-2.0774647887323944E-2"/>
    <x v="1"/>
    <x v="11"/>
    <x v="10"/>
  </r>
  <r>
    <x v="0"/>
    <d v="2018-10-17T00:00:00"/>
    <n v="710"/>
    <n v="721.79998799999998"/>
    <n v="701.34997599999997"/>
    <n v="705.34997599999997"/>
    <n v="626.53521699999999"/>
    <n v="20360697"/>
    <n v="-6.5493295774648316E-3"/>
    <x v="1"/>
    <x v="11"/>
    <x v="11"/>
  </r>
  <r>
    <x v="0"/>
    <d v="2018-10-19T00:00:00"/>
    <n v="687"/>
    <n v="687.70001200000002"/>
    <n v="678"/>
    <n v="683.54998799999998"/>
    <n v="607.17114300000003"/>
    <n v="10421001"/>
    <n v="-5.0218515283843015E-3"/>
    <x v="1"/>
    <x v="11"/>
    <x v="27"/>
  </r>
  <r>
    <x v="0"/>
    <d v="2018-10-22T00:00:00"/>
    <n v="688.70001200000002"/>
    <n v="695.04998799999998"/>
    <n v="673.79998799999998"/>
    <n v="679.95001200000002"/>
    <n v="603.97351100000003"/>
    <n v="6672840"/>
    <n v="-1.2705096337358565E-2"/>
    <x v="1"/>
    <x v="11"/>
    <x v="14"/>
  </r>
  <r>
    <x v="0"/>
    <d v="2018-10-23T00:00:00"/>
    <n v="675.95001200000002"/>
    <n v="682"/>
    <n v="653.29998799999998"/>
    <n v="657.59997599999997"/>
    <n v="584.12072799999999"/>
    <n v="9041701"/>
    <n v="-2.714703110324088E-2"/>
    <x v="1"/>
    <x v="11"/>
    <x v="15"/>
  </r>
  <r>
    <x v="0"/>
    <d v="2018-10-24T00:00:00"/>
    <n v="663"/>
    <n v="666.5"/>
    <n v="647.15002400000003"/>
    <n v="649.79998799999998"/>
    <n v="577.19238299999995"/>
    <n v="7058164"/>
    <n v="-1.9909520361990972E-2"/>
    <x v="1"/>
    <x v="11"/>
    <x v="16"/>
  </r>
  <r>
    <x v="0"/>
    <d v="2018-10-25T00:00:00"/>
    <n v="643"/>
    <n v="656.34997599999997"/>
    <n v="636.25"/>
    <n v="648.75"/>
    <n v="582.535034"/>
    <n v="8270469"/>
    <n v="8.9424572317262831E-3"/>
    <x v="1"/>
    <x v="11"/>
    <x v="29"/>
  </r>
  <r>
    <x v="0"/>
    <d v="2018-10-26T00:00:00"/>
    <n v="645.29998799999998"/>
    <n v="648.70001200000002"/>
    <n v="629.90002400000003"/>
    <n v="633.59997599999997"/>
    <n v="568.93139599999995"/>
    <n v="5464141"/>
    <n v="-1.8131120746278422E-2"/>
    <x v="1"/>
    <x v="11"/>
    <x v="28"/>
  </r>
  <r>
    <x v="0"/>
    <d v="2018-10-29T00:00:00"/>
    <n v="633.70001200000002"/>
    <n v="650.54998799999998"/>
    <n v="631.5"/>
    <n v="644.75"/>
    <n v="578.94329800000003"/>
    <n v="7137446"/>
    <n v="1.7437253891041404E-2"/>
    <x v="1"/>
    <x v="11"/>
    <x v="19"/>
  </r>
  <r>
    <x v="0"/>
    <d v="2018-10-30T00:00:00"/>
    <n v="641.09997599999997"/>
    <n v="663.79998799999998"/>
    <n v="637.45001200000002"/>
    <n v="659.59997599999997"/>
    <n v="592.277649"/>
    <n v="8793411"/>
    <n v="2.8856653708562923E-2"/>
    <x v="1"/>
    <x v="11"/>
    <x v="20"/>
  </r>
  <r>
    <x v="0"/>
    <d v="2018-10-31T00:00:00"/>
    <n v="663.90002400000003"/>
    <n v="692.95001200000002"/>
    <n v="663.04998799999998"/>
    <n v="686.40002400000003"/>
    <n v="616.34228499999995"/>
    <n v="11947995"/>
    <n v="3.3890644956506281E-2"/>
    <x v="1"/>
    <x v="11"/>
    <x v="30"/>
  </r>
  <r>
    <x v="0"/>
    <d v="2018-11-01T00:00:00"/>
    <n v="689.70001200000002"/>
    <n v="689.70001200000002"/>
    <n v="659.59997599999997"/>
    <n v="666.70001200000002"/>
    <n v="598.65295400000002"/>
    <n v="5860244"/>
    <n v="-3.3347831810680031E-2"/>
    <x v="1"/>
    <x v="0"/>
    <x v="21"/>
  </r>
  <r>
    <x v="0"/>
    <d v="2018-11-02T00:00:00"/>
    <n v="665.95001200000002"/>
    <n v="675.79998799999998"/>
    <n v="660.09997599999997"/>
    <n v="662.25"/>
    <n v="594.65716599999996"/>
    <n v="6654067"/>
    <n v="-5.5559905898763086E-3"/>
    <x v="1"/>
    <x v="0"/>
    <x v="0"/>
  </r>
  <r>
    <x v="0"/>
    <d v="2018-11-05T00:00:00"/>
    <n v="663.5"/>
    <n v="668.59997599999997"/>
    <n v="657"/>
    <n v="666"/>
    <n v="598.02435300000002"/>
    <n v="5799426"/>
    <n v="3.7678975131876413E-3"/>
    <x v="1"/>
    <x v="0"/>
    <x v="23"/>
  </r>
  <r>
    <x v="0"/>
    <d v="2018-11-06T00:00:00"/>
    <n v="667.90002400000003"/>
    <n v="675"/>
    <n v="660.65002400000003"/>
    <n v="666.45001200000002"/>
    <n v="598.42852800000003"/>
    <n v="6975525"/>
    <n v="-2.1710015689414244E-3"/>
    <x v="1"/>
    <x v="0"/>
    <x v="2"/>
  </r>
  <r>
    <x v="0"/>
    <d v="2018-11-07T00:00:00"/>
    <n v="673"/>
    <n v="677.5"/>
    <n v="672"/>
    <n v="675.5"/>
    <n v="606.55480999999997"/>
    <n v="758956"/>
    <n v="3.714710252600297E-3"/>
    <x v="1"/>
    <x v="0"/>
    <x v="3"/>
  </r>
  <r>
    <x v="0"/>
    <d v="2018-11-09T00:00:00"/>
    <n v="679"/>
    <n v="679"/>
    <n v="655.5"/>
    <n v="659.5"/>
    <n v="592.18774399999995"/>
    <n v="9694143"/>
    <n v="-2.8718703976435934E-2"/>
    <x v="1"/>
    <x v="0"/>
    <x v="5"/>
  </r>
  <r>
    <x v="0"/>
    <d v="2018-11-12T00:00:00"/>
    <n v="666"/>
    <n v="676.40002400000003"/>
    <n v="662.29998799999998"/>
    <n v="664.20001200000002"/>
    <n v="596.408142"/>
    <n v="7118080"/>
    <n v="-2.7026846846846617E-3"/>
    <x v="1"/>
    <x v="0"/>
    <x v="25"/>
  </r>
  <r>
    <x v="0"/>
    <d v="2018-11-13T00:00:00"/>
    <n v="663.5"/>
    <n v="667.75"/>
    <n v="656.29998799999998"/>
    <n v="665.70001200000002"/>
    <n v="597.75506600000006"/>
    <n v="4137808"/>
    <n v="3.3157678975132107E-3"/>
    <x v="1"/>
    <x v="0"/>
    <x v="7"/>
  </r>
  <r>
    <x v="0"/>
    <d v="2018-11-14T00:00:00"/>
    <n v="665.70001200000002"/>
    <n v="665.70001200000002"/>
    <n v="640.5"/>
    <n v="653.20001200000002"/>
    <n v="586.53082300000005"/>
    <n v="7323026"/>
    <n v="-1.8777226640638845E-2"/>
    <x v="1"/>
    <x v="0"/>
    <x v="8"/>
  </r>
  <r>
    <x v="0"/>
    <d v="2018-11-15T00:00:00"/>
    <n v="654"/>
    <n v="666"/>
    <n v="646.70001200000002"/>
    <n v="656.40002400000003"/>
    <n v="589.40429700000004"/>
    <n v="5513390"/>
    <n v="3.6697614678899548E-3"/>
    <x v="1"/>
    <x v="0"/>
    <x v="9"/>
  </r>
  <r>
    <x v="0"/>
    <d v="2018-11-16T00:00:00"/>
    <n v="659.90002400000003"/>
    <n v="662.5"/>
    <n v="644.20001200000002"/>
    <n v="650.84997599999997"/>
    <n v="584.42059300000005"/>
    <n v="8583785"/>
    <n v="-1.3714271360596374E-2"/>
    <x v="1"/>
    <x v="0"/>
    <x v="10"/>
  </r>
  <r>
    <x v="0"/>
    <d v="2018-11-19T00:00:00"/>
    <n v="659"/>
    <n v="662"/>
    <n v="649.25"/>
    <n v="651.70001200000002"/>
    <n v="585.18395999999996"/>
    <n v="6018930"/>
    <n v="-1.1077371775417276E-2"/>
    <x v="1"/>
    <x v="0"/>
    <x v="27"/>
  </r>
  <r>
    <x v="0"/>
    <d v="2018-11-20T00:00:00"/>
    <n v="651.70001200000002"/>
    <n v="656"/>
    <n v="640.09997599999997"/>
    <n v="641.40002400000003"/>
    <n v="575.93530299999998"/>
    <n v="5384830"/>
    <n v="-1.5804799463468452E-2"/>
    <x v="1"/>
    <x v="0"/>
    <x v="12"/>
  </r>
  <r>
    <x v="0"/>
    <d v="2018-11-21T00:00:00"/>
    <n v="640"/>
    <n v="640.04998799999998"/>
    <n v="612.09997599999997"/>
    <n v="619.09997599999997"/>
    <n v="555.91131600000006"/>
    <n v="14359086"/>
    <n v="-3.2656287500000047E-2"/>
    <x v="1"/>
    <x v="0"/>
    <x v="13"/>
  </r>
  <r>
    <x v="0"/>
    <d v="2018-11-22T00:00:00"/>
    <n v="622.25"/>
    <n v="628.15002400000003"/>
    <n v="616.75"/>
    <n v="620.75"/>
    <n v="557.39276099999995"/>
    <n v="6632975"/>
    <n v="-2.4106066693451184E-3"/>
    <x v="1"/>
    <x v="0"/>
    <x v="14"/>
  </r>
  <r>
    <x v="0"/>
    <d v="2018-11-26T00:00:00"/>
    <n v="621"/>
    <n v="628"/>
    <n v="599.84997599999997"/>
    <n v="621.45001200000002"/>
    <n v="558.02148399999999"/>
    <n v="15075209"/>
    <n v="7.2465700483094237E-4"/>
    <x v="1"/>
    <x v="0"/>
    <x v="28"/>
  </r>
  <r>
    <x v="0"/>
    <d v="2018-11-27T00:00:00"/>
    <n v="625.5"/>
    <n v="641"/>
    <n v="625.29998799999998"/>
    <n v="638.90002400000003"/>
    <n v="573.69042999999999"/>
    <n v="12285851"/>
    <n v="2.1422900079936101E-2"/>
    <x v="1"/>
    <x v="0"/>
    <x v="17"/>
  </r>
  <r>
    <x v="0"/>
    <d v="2018-11-28T00:00:00"/>
    <n v="640.95001200000002"/>
    <n v="668.70001200000002"/>
    <n v="640"/>
    <n v="666.40002400000003"/>
    <n v="598.38360599999999"/>
    <n v="17719890"/>
    <n v="3.9706703367687925E-2"/>
    <x v="1"/>
    <x v="0"/>
    <x v="18"/>
  </r>
  <r>
    <x v="0"/>
    <d v="2018-11-29T00:00:00"/>
    <n v="671"/>
    <n v="674.90002400000003"/>
    <n v="658.79998799999998"/>
    <n v="661.04998799999998"/>
    <n v="593.57959000000005"/>
    <n v="13399070"/>
    <n v="-1.4828631892697489E-2"/>
    <x v="1"/>
    <x v="0"/>
    <x v="19"/>
  </r>
  <r>
    <x v="0"/>
    <d v="2018-11-30T00:00:00"/>
    <n v="661"/>
    <n v="672"/>
    <n v="660.95001200000002"/>
    <n v="667.45001200000002"/>
    <n v="599.32641599999999"/>
    <n v="10445773"/>
    <n v="9.7579606656581167E-3"/>
    <x v="1"/>
    <x v="0"/>
    <x v="20"/>
  </r>
  <r>
    <x v="0"/>
    <d v="2018-12-03T00:00:00"/>
    <n v="673.15002400000003"/>
    <n v="679"/>
    <n v="665.95001200000002"/>
    <n v="670.34997599999997"/>
    <n v="601.93042000000003"/>
    <n v="8260890"/>
    <n v="-4.1596195501287844E-3"/>
    <x v="1"/>
    <x v="1"/>
    <x v="1"/>
  </r>
  <r>
    <x v="0"/>
    <d v="2018-12-04T00:00:00"/>
    <n v="672.54998799999998"/>
    <n v="688.25"/>
    <n v="671.29998799999998"/>
    <n v="685.25"/>
    <n v="615.30969200000004"/>
    <n v="7827923"/>
    <n v="1.8883372576909502E-2"/>
    <x v="1"/>
    <x v="1"/>
    <x v="22"/>
  </r>
  <r>
    <x v="0"/>
    <d v="2018-12-05T00:00:00"/>
    <n v="683"/>
    <n v="683.65002400000003"/>
    <n v="672.5"/>
    <n v="681.40002400000003"/>
    <n v="611.85260000000005"/>
    <n v="5177288"/>
    <n v="-2.3425710102488576E-3"/>
    <x v="1"/>
    <x v="1"/>
    <x v="23"/>
  </r>
  <r>
    <x v="0"/>
    <d v="2018-12-06T00:00:00"/>
    <n v="676.09997599999997"/>
    <n v="685.45001200000002"/>
    <n v="664.54998799999998"/>
    <n v="668.5"/>
    <n v="600.26928699999996"/>
    <n v="8039771"/>
    <n v="-1.1240905590566046E-2"/>
    <x v="1"/>
    <x v="1"/>
    <x v="2"/>
  </r>
  <r>
    <x v="0"/>
    <d v="2018-12-07T00:00:00"/>
    <n v="672"/>
    <n v="685.75"/>
    <n v="665.59997599999997"/>
    <n v="682.79998799999998"/>
    <n v="613.10968000000003"/>
    <n v="5553948"/>
    <n v="1.6071410714285691E-2"/>
    <x v="1"/>
    <x v="1"/>
    <x v="3"/>
  </r>
  <r>
    <x v="0"/>
    <d v="2018-12-10T00:00:00"/>
    <n v="669.90002400000003"/>
    <n v="683.79998799999998"/>
    <n v="665.20001200000002"/>
    <n v="669.20001200000002"/>
    <n v="600.89788799999997"/>
    <n v="5121196"/>
    <n v="-1.0449499550995913E-3"/>
    <x v="1"/>
    <x v="1"/>
    <x v="6"/>
  </r>
  <r>
    <x v="0"/>
    <d v="2018-12-11T00:00:00"/>
    <n v="669.20001200000002"/>
    <n v="681.90002400000003"/>
    <n v="660.59997599999997"/>
    <n v="674.5"/>
    <n v="605.65686000000005"/>
    <n v="7120933"/>
    <n v="7.9198862895417648E-3"/>
    <x v="1"/>
    <x v="1"/>
    <x v="24"/>
  </r>
  <r>
    <x v="0"/>
    <d v="2018-12-12T00:00:00"/>
    <n v="677.09997599999997"/>
    <n v="680.65002400000003"/>
    <n v="670.59997599999997"/>
    <n v="678.5"/>
    <n v="609.24859600000002"/>
    <n v="6926183"/>
    <n v="2.0676769304744892E-3"/>
    <x v="1"/>
    <x v="1"/>
    <x v="25"/>
  </r>
  <r>
    <x v="0"/>
    <d v="2018-12-13T00:00:00"/>
    <n v="682"/>
    <n v="700"/>
    <n v="680"/>
    <n v="697.75"/>
    <n v="626.53387499999997"/>
    <n v="7521474"/>
    <n v="2.3093841642228739E-2"/>
    <x v="1"/>
    <x v="1"/>
    <x v="7"/>
  </r>
  <r>
    <x v="0"/>
    <d v="2018-12-14T00:00:00"/>
    <n v="697.45001200000002"/>
    <n v="713.70001200000002"/>
    <n v="694.40002400000003"/>
    <n v="706.04998799999998"/>
    <n v="633.98663299999998"/>
    <n v="9560576"/>
    <n v="1.233059839706472E-2"/>
    <x v="1"/>
    <x v="1"/>
    <x v="8"/>
  </r>
  <r>
    <x v="0"/>
    <d v="2018-12-17T00:00:00"/>
    <n v="711.84997599999997"/>
    <n v="711.84997599999997"/>
    <n v="692.75"/>
    <n v="694.40002400000003"/>
    <n v="623.525757"/>
    <n v="4778465"/>
    <n v="-2.4513524743028071E-2"/>
    <x v="1"/>
    <x v="1"/>
    <x v="11"/>
  </r>
  <r>
    <x v="0"/>
    <d v="2018-12-18T00:00:00"/>
    <n v="686.5"/>
    <n v="686.5"/>
    <n v="674.54998799999998"/>
    <n v="676.59997599999997"/>
    <n v="607.54247999999995"/>
    <n v="8021298"/>
    <n v="-1.4421010924981836E-2"/>
    <x v="1"/>
    <x v="1"/>
    <x v="26"/>
  </r>
  <r>
    <x v="0"/>
    <d v="2018-12-19T00:00:00"/>
    <n v="671.54998799999998"/>
    <n v="671.54998799999998"/>
    <n v="661.09997599999997"/>
    <n v="664.84997599999997"/>
    <n v="596.99182099999996"/>
    <n v="8295459"/>
    <n v="-9.976937115215934E-3"/>
    <x v="1"/>
    <x v="1"/>
    <x v="27"/>
  </r>
  <r>
    <x v="0"/>
    <d v="2018-12-20T00:00:00"/>
    <n v="660"/>
    <n v="671.54998799999998"/>
    <n v="656.40002400000003"/>
    <n v="667.04998799999998"/>
    <n v="598.96728499999995"/>
    <n v="11705260"/>
    <n v="1.0681799999999977E-2"/>
    <x v="1"/>
    <x v="1"/>
    <x v="12"/>
  </r>
  <r>
    <x v="0"/>
    <d v="2018-12-21T00:00:00"/>
    <n v="659.5"/>
    <n v="659.5"/>
    <n v="643.45001200000002"/>
    <n v="646.20001200000002"/>
    <n v="580.245361"/>
    <n v="12802132"/>
    <n v="-2.0166774829416201E-2"/>
    <x v="1"/>
    <x v="1"/>
    <x v="13"/>
  </r>
  <r>
    <x v="0"/>
    <d v="2018-12-24T00:00:00"/>
    <n v="657"/>
    <n v="658.79998799999998"/>
    <n v="647.59997599999997"/>
    <n v="649"/>
    <n v="582.75952099999995"/>
    <n v="8379825"/>
    <n v="-1.2176560121765601E-2"/>
    <x v="1"/>
    <x v="1"/>
    <x v="16"/>
  </r>
  <r>
    <x v="0"/>
    <d v="2018-12-26T00:00:00"/>
    <n v="647"/>
    <n v="647"/>
    <n v="637.34997599999997"/>
    <n v="644.04998799999998"/>
    <n v="578.31475799999998"/>
    <n v="6178552"/>
    <n v="-4.5595239567233622E-3"/>
    <x v="1"/>
    <x v="1"/>
    <x v="28"/>
  </r>
  <r>
    <x v="0"/>
    <d v="2018-12-27T00:00:00"/>
    <n v="652.75"/>
    <n v="663.25"/>
    <n v="649"/>
    <n v="656.79998799999998"/>
    <n v="589.76348900000005"/>
    <n v="15333902"/>
    <n v="6.2045009574875293E-3"/>
    <x v="1"/>
    <x v="1"/>
    <x v="17"/>
  </r>
  <r>
    <x v="0"/>
    <d v="2018-12-28T00:00:00"/>
    <n v="663.34997599999997"/>
    <n v="663.5"/>
    <n v="653.29998799999998"/>
    <n v="656.95001200000002"/>
    <n v="589.89813200000003"/>
    <n v="4736598"/>
    <n v="-9.6479448730694677E-3"/>
    <x v="1"/>
    <x v="1"/>
    <x v="18"/>
  </r>
  <r>
    <x v="0"/>
    <d v="2018-12-31T00:00:00"/>
    <n v="660"/>
    <n v="662"/>
    <n v="655.79998799999998"/>
    <n v="658.95001200000002"/>
    <n v="591.694031"/>
    <n v="3373319"/>
    <n v="-1.5908909090908861E-3"/>
    <x v="1"/>
    <x v="1"/>
    <x v="30"/>
  </r>
  <r>
    <x v="0"/>
    <d v="2019-01-01T00:00:00"/>
    <n v="660.95001200000002"/>
    <n v="666.29998799999998"/>
    <n v="654.15002400000003"/>
    <n v="665.04998799999998"/>
    <n v="597.17138699999998"/>
    <n v="2943390"/>
    <n v="6.2031559506197115E-3"/>
    <x v="2"/>
    <x v="2"/>
    <x v="21"/>
  </r>
  <r>
    <x v="0"/>
    <d v="2019-01-02T00:00:00"/>
    <n v="666"/>
    <n v="674"/>
    <n v="662.04998799999998"/>
    <n v="669.04998799999998"/>
    <n v="600.76312299999995"/>
    <n v="7416655"/>
    <n v="4.5795615615615388E-3"/>
    <x v="2"/>
    <x v="2"/>
    <x v="0"/>
  </r>
  <r>
    <x v="0"/>
    <d v="2019-01-03T00:00:00"/>
    <n v="672"/>
    <n v="677"/>
    <n v="663.09997599999997"/>
    <n v="669.15002400000003"/>
    <n v="600.85296600000004"/>
    <n v="6827249"/>
    <n v="-4.2410357142856694E-3"/>
    <x v="2"/>
    <x v="2"/>
    <x v="1"/>
  </r>
  <r>
    <x v="0"/>
    <d v="2019-01-04T00:00:00"/>
    <n v="671.75"/>
    <n v="673.90002400000003"/>
    <n v="651"/>
    <n v="661.04998799999998"/>
    <n v="593.57959000000005"/>
    <n v="7889310"/>
    <n v="-1.5928562709341294E-2"/>
    <x v="2"/>
    <x v="2"/>
    <x v="22"/>
  </r>
  <r>
    <x v="0"/>
    <d v="2019-01-07T00:00:00"/>
    <n v="665"/>
    <n v="673.59997599999997"/>
    <n v="661.5"/>
    <n v="671.70001200000002"/>
    <n v="603.14269999999999"/>
    <n v="8046340"/>
    <n v="1.0075206015037617E-2"/>
    <x v="2"/>
    <x v="2"/>
    <x v="3"/>
  </r>
  <r>
    <x v="0"/>
    <d v="2019-01-08T00:00:00"/>
    <n v="674.95001200000002"/>
    <n v="677.45001200000002"/>
    <n v="668.54998799999998"/>
    <n v="670.04998799999998"/>
    <n v="601.66107199999999"/>
    <n v="8621545"/>
    <n v="-7.2598324511179207E-3"/>
    <x v="2"/>
    <x v="2"/>
    <x v="4"/>
  </r>
  <r>
    <x v="0"/>
    <d v="2019-01-09T00:00:00"/>
    <n v="686.20001200000002"/>
    <n v="689.79998799999998"/>
    <n v="664"/>
    <n v="676.09997599999997"/>
    <n v="607.09350600000005"/>
    <n v="18130292"/>
    <n v="-1.4718793097310593E-2"/>
    <x v="2"/>
    <x v="2"/>
    <x v="5"/>
  </r>
  <r>
    <x v="0"/>
    <d v="2019-01-10T00:00:00"/>
    <n v="681.59997599999997"/>
    <n v="682"/>
    <n v="672.54998799999998"/>
    <n v="679.70001200000002"/>
    <n v="610.32605000000001"/>
    <n v="9572493"/>
    <n v="-2.7875059666961528E-3"/>
    <x v="2"/>
    <x v="2"/>
    <x v="6"/>
  </r>
  <r>
    <x v="0"/>
    <d v="2019-01-11T00:00:00"/>
    <n v="680.20001200000002"/>
    <n v="685.5"/>
    <n v="672.5"/>
    <n v="683.5"/>
    <n v="613.73834199999999"/>
    <n v="12281903"/>
    <n v="4.8514965330520819E-3"/>
    <x v="2"/>
    <x v="2"/>
    <x v="24"/>
  </r>
  <r>
    <x v="0"/>
    <d v="2019-01-14T00:00:00"/>
    <n v="707"/>
    <n v="710.20001200000002"/>
    <n v="695.95001200000002"/>
    <n v="701.90002400000003"/>
    <n v="630.26031499999999"/>
    <n v="19312937"/>
    <n v="-7.2135445544554023E-3"/>
    <x v="2"/>
    <x v="2"/>
    <x v="8"/>
  </r>
  <r>
    <x v="0"/>
    <d v="2019-01-15T00:00:00"/>
    <n v="707.20001200000002"/>
    <n v="730"/>
    <n v="707.20001200000002"/>
    <n v="726.59997599999997"/>
    <n v="652.43933100000004"/>
    <n v="19671304"/>
    <n v="2.7432075326378747E-2"/>
    <x v="2"/>
    <x v="2"/>
    <x v="9"/>
  </r>
  <r>
    <x v="0"/>
    <d v="2019-01-16T00:00:00"/>
    <n v="729.90002400000003"/>
    <n v="737.79998799999998"/>
    <n v="728.5"/>
    <n v="736.79998799999998"/>
    <n v="661.59814500000005"/>
    <n v="9658944"/>
    <n v="9.4533001412806551E-3"/>
    <x v="2"/>
    <x v="2"/>
    <x v="10"/>
  </r>
  <r>
    <x v="0"/>
    <d v="2019-01-17T00:00:00"/>
    <n v="735.79998799999998"/>
    <n v="739"/>
    <n v="729.09997599999997"/>
    <n v="733.34997599999997"/>
    <n v="658.50030500000003"/>
    <n v="6903771"/>
    <n v="-3.3297255231811928E-3"/>
    <x v="2"/>
    <x v="2"/>
    <x v="11"/>
  </r>
  <r>
    <x v="0"/>
    <d v="2019-01-18T00:00:00"/>
    <n v="730"/>
    <n v="736.20001200000002"/>
    <n v="726.29998799999998"/>
    <n v="730.95001200000002"/>
    <n v="656.34521500000005"/>
    <n v="5902151"/>
    <n v="1.3013863013698838E-3"/>
    <x v="2"/>
    <x v="2"/>
    <x v="26"/>
  </r>
  <r>
    <x v="0"/>
    <d v="2019-01-21T00:00:00"/>
    <n v="738.20001200000002"/>
    <n v="751"/>
    <n v="734"/>
    <n v="745"/>
    <n v="668.96130400000004"/>
    <n v="8129422"/>
    <n v="9.2115793680046503E-3"/>
    <x v="2"/>
    <x v="2"/>
    <x v="13"/>
  </r>
  <r>
    <x v="0"/>
    <d v="2019-01-22T00:00:00"/>
    <n v="741.25"/>
    <n v="749"/>
    <n v="734"/>
    <n v="745.34997599999997"/>
    <n v="669.27551300000005"/>
    <n v="6723375"/>
    <n v="5.5311649241146302E-3"/>
    <x v="2"/>
    <x v="2"/>
    <x v="14"/>
  </r>
  <r>
    <x v="0"/>
    <d v="2019-01-23T00:00:00"/>
    <n v="742.34997599999997"/>
    <n v="742.59997599999997"/>
    <n v="729.20001200000002"/>
    <n v="731.65002400000003"/>
    <n v="656.97375499999998"/>
    <n v="7212099"/>
    <n v="-1.4413622073047578E-2"/>
    <x v="2"/>
    <x v="2"/>
    <x v="15"/>
  </r>
  <r>
    <x v="0"/>
    <d v="2019-01-24T00:00:00"/>
    <n v="728.09997599999997"/>
    <n v="736.09997599999997"/>
    <n v="721"/>
    <n v="732"/>
    <n v="660.90130599999998"/>
    <n v="7429783"/>
    <n v="5.3564402260054883E-3"/>
    <x v="2"/>
    <x v="2"/>
    <x v="16"/>
  </r>
  <r>
    <x v="0"/>
    <d v="2019-01-25T00:00:00"/>
    <n v="728"/>
    <n v="737.90002400000003"/>
    <n v="724.25"/>
    <n v="730.34997599999997"/>
    <n v="659.41156000000001"/>
    <n v="5543112"/>
    <n v="3.2279890109889694E-3"/>
    <x v="2"/>
    <x v="2"/>
    <x v="29"/>
  </r>
  <r>
    <x v="0"/>
    <d v="2019-01-28T00:00:00"/>
    <n v="731"/>
    <n v="732.59997599999997"/>
    <n v="719"/>
    <n v="727.95001200000002"/>
    <n v="657.24468999999999"/>
    <n v="7944693"/>
    <n v="-4.1723502051983375E-3"/>
    <x v="2"/>
    <x v="2"/>
    <x v="18"/>
  </r>
  <r>
    <x v="0"/>
    <d v="2019-01-29T00:00:00"/>
    <n v="725.5"/>
    <n v="732.84997599999997"/>
    <n v="716.5"/>
    <n v="727.90002400000003"/>
    <n v="657.19958499999996"/>
    <n v="6760819"/>
    <n v="3.3080964851826744E-3"/>
    <x v="2"/>
    <x v="2"/>
    <x v="19"/>
  </r>
  <r>
    <x v="0"/>
    <d v="2019-01-30T00:00:00"/>
    <n v="727.90002400000003"/>
    <n v="734.79998799999998"/>
    <n v="721.09997599999997"/>
    <n v="725.90002400000003"/>
    <n v="655.39386000000002"/>
    <n v="5763026"/>
    <n v="-2.7476300783855997E-3"/>
    <x v="2"/>
    <x v="2"/>
    <x v="20"/>
  </r>
  <r>
    <x v="0"/>
    <d v="2019-01-31T00:00:00"/>
    <n v="726"/>
    <n v="751.29998799999998"/>
    <n v="726"/>
    <n v="749.54998799999998"/>
    <n v="676.74670400000002"/>
    <n v="13825233"/>
    <n v="3.2437999999999981E-2"/>
    <x v="2"/>
    <x v="2"/>
    <x v="30"/>
  </r>
  <r>
    <x v="0"/>
    <d v="2019-02-01T00:00:00"/>
    <n v="751.34997599999997"/>
    <n v="762.5"/>
    <n v="744.5"/>
    <n v="757.04998799999998"/>
    <n v="683.51824999999997"/>
    <n v="6276585"/>
    <n v="7.5863607933355616E-3"/>
    <x v="2"/>
    <x v="3"/>
    <x v="21"/>
  </r>
  <r>
    <x v="0"/>
    <d v="2019-02-04T00:00:00"/>
    <n v="757"/>
    <n v="762.5"/>
    <n v="749.20001200000002"/>
    <n v="755.90002400000003"/>
    <n v="682.47997999999995"/>
    <n v="3945391"/>
    <n v="-1.4530726552179256E-3"/>
    <x v="2"/>
    <x v="3"/>
    <x v="22"/>
  </r>
  <r>
    <x v="0"/>
    <d v="2019-02-05T00:00:00"/>
    <n v="747"/>
    <n v="759.95001200000002"/>
    <n v="747"/>
    <n v="754.84997599999997"/>
    <n v="681.53186000000005"/>
    <n v="4694366"/>
    <n v="1.0508669344042798E-2"/>
    <x v="2"/>
    <x v="3"/>
    <x v="23"/>
  </r>
  <r>
    <x v="0"/>
    <d v="2019-02-06T00:00:00"/>
    <n v="755.54998799999998"/>
    <n v="766.95001200000002"/>
    <n v="754.34997599999997"/>
    <n v="763.29998799999998"/>
    <n v="689.16119400000002"/>
    <n v="5880482"/>
    <n v="1.0257428526357148E-2"/>
    <x v="2"/>
    <x v="3"/>
    <x v="2"/>
  </r>
  <r>
    <x v="0"/>
    <d v="2019-02-07T00:00:00"/>
    <n v="763.04998799999998"/>
    <n v="769.45001200000002"/>
    <n v="761"/>
    <n v="764"/>
    <n v="689.79315199999996"/>
    <n v="3961797"/>
    <n v="1.2450193498987582E-3"/>
    <x v="2"/>
    <x v="3"/>
    <x v="3"/>
  </r>
  <r>
    <x v="0"/>
    <d v="2019-02-08T00:00:00"/>
    <n v="760"/>
    <n v="772.25"/>
    <n v="754.90002400000003"/>
    <n v="760.90002400000003"/>
    <n v="686.99432400000001"/>
    <n v="5915169"/>
    <n v="1.1842421052631977E-3"/>
    <x v="2"/>
    <x v="3"/>
    <x v="4"/>
  </r>
  <r>
    <x v="0"/>
    <d v="2019-02-11T00:00:00"/>
    <n v="766.90002400000003"/>
    <n v="768.75"/>
    <n v="759"/>
    <n v="762.79998799999998"/>
    <n v="688.709656"/>
    <n v="5500216"/>
    <n v="-5.3462457578434567E-3"/>
    <x v="2"/>
    <x v="3"/>
    <x v="24"/>
  </r>
  <r>
    <x v="0"/>
    <d v="2019-02-12T00:00:00"/>
    <n v="760.34997599999997"/>
    <n v="760.34997599999997"/>
    <n v="741"/>
    <n v="750.45001200000002"/>
    <n v="677.55920400000002"/>
    <n v="7310690"/>
    <n v="-1.3020272654023146E-2"/>
    <x v="2"/>
    <x v="3"/>
    <x v="25"/>
  </r>
  <r>
    <x v="0"/>
    <d v="2019-02-14T00:00:00"/>
    <n v="751"/>
    <n v="753"/>
    <n v="737.25"/>
    <n v="740.04998799999998"/>
    <n v="668.16949499999998"/>
    <n v="4610535"/>
    <n v="-1.4580575233022657E-2"/>
    <x v="2"/>
    <x v="3"/>
    <x v="8"/>
  </r>
  <r>
    <x v="0"/>
    <d v="2019-02-15T00:00:00"/>
    <n v="742.29998799999998"/>
    <n v="746.5"/>
    <n v="732.59997599999997"/>
    <n v="741.95001200000002"/>
    <n v="669.88494900000001"/>
    <n v="5586389"/>
    <n v="-4.7147515244196618E-4"/>
    <x v="2"/>
    <x v="3"/>
    <x v="9"/>
  </r>
  <r>
    <x v="0"/>
    <d v="2019-02-18T00:00:00"/>
    <n v="742.34997599999997"/>
    <n v="747.65002400000003"/>
    <n v="736"/>
    <n v="741.04998799999998"/>
    <n v="669.07238800000005"/>
    <n v="5346825"/>
    <n v="-1.7511794194494388E-3"/>
    <x v="2"/>
    <x v="3"/>
    <x v="26"/>
  </r>
  <r>
    <x v="0"/>
    <d v="2019-02-19T00:00:00"/>
    <n v="739.09997599999997"/>
    <n v="740.54998799999998"/>
    <n v="721.29998799999998"/>
    <n v="724.29998799999998"/>
    <n v="653.94915800000001"/>
    <n v="9401334"/>
    <n v="-2.0024338358252073E-2"/>
    <x v="2"/>
    <x v="3"/>
    <x v="27"/>
  </r>
  <r>
    <x v="0"/>
    <d v="2019-02-20T00:00:00"/>
    <n v="727"/>
    <n v="743"/>
    <n v="726.04998799999998"/>
    <n v="740.70001200000002"/>
    <n v="668.756348"/>
    <n v="5210675"/>
    <n v="1.8844583218707037E-2"/>
    <x v="2"/>
    <x v="3"/>
    <x v="12"/>
  </r>
  <r>
    <x v="0"/>
    <d v="2019-02-21T00:00:00"/>
    <n v="738"/>
    <n v="738"/>
    <n v="727.09997599999997"/>
    <n v="733.45001200000002"/>
    <n v="662.21057099999996"/>
    <n v="7202786"/>
    <n v="-6.1652953929539093E-3"/>
    <x v="2"/>
    <x v="3"/>
    <x v="13"/>
  </r>
  <r>
    <x v="0"/>
    <d v="2019-02-22T00:00:00"/>
    <n v="732.5"/>
    <n v="738.20001200000002"/>
    <n v="728"/>
    <n v="734.95001200000002"/>
    <n v="663.56481900000006"/>
    <n v="3750833"/>
    <n v="3.3447262798635019E-3"/>
    <x v="2"/>
    <x v="3"/>
    <x v="14"/>
  </r>
  <r>
    <x v="0"/>
    <d v="2019-02-25T00:00:00"/>
    <n v="735.54998799999998"/>
    <n v="758"/>
    <n v="735.54998799999998"/>
    <n v="754.90002400000003"/>
    <n v="681.57702600000005"/>
    <n v="6547552"/>
    <n v="2.6306894590011259E-2"/>
    <x v="2"/>
    <x v="3"/>
    <x v="29"/>
  </r>
  <r>
    <x v="0"/>
    <d v="2019-02-26T00:00:00"/>
    <n v="748.59997599999997"/>
    <n v="752.59997599999997"/>
    <n v="740.15002400000003"/>
    <n v="742.5"/>
    <n v="670.381531"/>
    <n v="8319610"/>
    <n v="-8.1485121500992005E-3"/>
    <x v="2"/>
    <x v="3"/>
    <x v="28"/>
  </r>
  <r>
    <x v="0"/>
    <d v="2019-02-27T00:00:00"/>
    <n v="745"/>
    <n v="746.40002400000003"/>
    <n v="732.75"/>
    <n v="735.25"/>
    <n v="663.83563200000003"/>
    <n v="5936354"/>
    <n v="-1.3087248322147652E-2"/>
    <x v="2"/>
    <x v="3"/>
    <x v="17"/>
  </r>
  <r>
    <x v="0"/>
    <d v="2019-02-28T00:00:00"/>
    <n v="738.70001200000002"/>
    <n v="742.40002400000003"/>
    <n v="732.29998799999998"/>
    <n v="734.29998799999998"/>
    <n v="662.97790499999996"/>
    <n v="8559921"/>
    <n v="-5.9564423020478175E-3"/>
    <x v="2"/>
    <x v="3"/>
    <x v="18"/>
  </r>
  <r>
    <x v="0"/>
    <d v="2019-03-01T00:00:00"/>
    <n v="735.5"/>
    <n v="743.40002400000003"/>
    <n v="735.5"/>
    <n v="741.90002400000003"/>
    <n v="669.83972200000005"/>
    <n v="3998826"/>
    <n v="8.7015961930659823E-3"/>
    <x v="2"/>
    <x v="4"/>
    <x v="21"/>
  </r>
  <r>
    <x v="0"/>
    <d v="2019-03-05T00:00:00"/>
    <n v="740.5"/>
    <n v="742.5"/>
    <n v="730.25"/>
    <n v="732.5"/>
    <n v="661.35272199999997"/>
    <n v="4826505"/>
    <n v="-1.0803511141120865E-2"/>
    <x v="2"/>
    <x v="4"/>
    <x v="23"/>
  </r>
  <r>
    <x v="0"/>
    <d v="2019-03-06T00:00:00"/>
    <n v="736.09997599999997"/>
    <n v="736.09997599999997"/>
    <n v="727"/>
    <n v="732.5"/>
    <n v="661.35272199999997"/>
    <n v="6076668"/>
    <n v="-4.8906074139037463E-3"/>
    <x v="2"/>
    <x v="4"/>
    <x v="2"/>
  </r>
  <r>
    <x v="0"/>
    <d v="2019-03-07T00:00:00"/>
    <n v="734"/>
    <n v="734.5"/>
    <n v="720.54998799999998"/>
    <n v="722.95001200000002"/>
    <n v="652.73034700000005"/>
    <n v="5951551"/>
    <n v="-1.5054479564032677E-2"/>
    <x v="2"/>
    <x v="4"/>
    <x v="3"/>
  </r>
  <r>
    <x v="0"/>
    <d v="2019-03-08T00:00:00"/>
    <n v="722.95001200000002"/>
    <n v="722.95001200000002"/>
    <n v="710.65002400000003"/>
    <n v="712.34997599999997"/>
    <n v="643.159851"/>
    <n v="7193994"/>
    <n v="-1.4662197695627184E-2"/>
    <x v="2"/>
    <x v="4"/>
    <x v="4"/>
  </r>
  <r>
    <x v="0"/>
    <d v="2019-03-11T00:00:00"/>
    <n v="713.29998799999998"/>
    <n v="718.5"/>
    <n v="709.40002400000003"/>
    <n v="711.25"/>
    <n v="642.16680899999994"/>
    <n v="9932198"/>
    <n v="-2.8739492983140004E-3"/>
    <x v="2"/>
    <x v="4"/>
    <x v="24"/>
  </r>
  <r>
    <x v="0"/>
    <d v="2019-03-12T00:00:00"/>
    <n v="709"/>
    <n v="714.95001200000002"/>
    <n v="705.59997599999997"/>
    <n v="706.95001200000002"/>
    <n v="638.28454599999998"/>
    <n v="11997387"/>
    <n v="-2.8913794076163395E-3"/>
    <x v="2"/>
    <x v="4"/>
    <x v="25"/>
  </r>
  <r>
    <x v="0"/>
    <d v="2019-03-13T00:00:00"/>
    <n v="710"/>
    <n v="718.59997599999997"/>
    <n v="706.29998799999998"/>
    <n v="708.45001200000002"/>
    <n v="639.638733"/>
    <n v="11348867"/>
    <n v="-2.1830816901408237E-3"/>
    <x v="2"/>
    <x v="4"/>
    <x v="7"/>
  </r>
  <r>
    <x v="0"/>
    <d v="2019-03-14T00:00:00"/>
    <n v="714"/>
    <n v="714.90002400000003"/>
    <n v="706.20001200000002"/>
    <n v="708.34997599999997"/>
    <n v="639.54840100000001"/>
    <n v="6415187"/>
    <n v="-7.9131988795518634E-3"/>
    <x v="2"/>
    <x v="4"/>
    <x v="8"/>
  </r>
  <r>
    <x v="0"/>
    <d v="2019-03-15T00:00:00"/>
    <n v="712"/>
    <n v="723.75"/>
    <n v="709.59997599999997"/>
    <n v="718.54998799999998"/>
    <n v="648.75775099999998"/>
    <n v="14638664"/>
    <n v="9.1994213483145848E-3"/>
    <x v="2"/>
    <x v="4"/>
    <x v="9"/>
  </r>
  <r>
    <x v="0"/>
    <d v="2019-03-18T00:00:00"/>
    <n v="721.54998799999998"/>
    <n v="723.70001200000002"/>
    <n v="705.34997599999997"/>
    <n v="710.20001200000002"/>
    <n v="641.21868900000004"/>
    <n v="8065544"/>
    <n v="-1.5729992639123943E-2"/>
    <x v="2"/>
    <x v="4"/>
    <x v="26"/>
  </r>
  <r>
    <x v="0"/>
    <d v="2019-03-19T00:00:00"/>
    <n v="712.79998799999998"/>
    <n v="726.5"/>
    <n v="707.40002400000003"/>
    <n v="722.25"/>
    <n v="652.098389"/>
    <n v="8917337"/>
    <n v="1.3257592815784413E-2"/>
    <x v="2"/>
    <x v="4"/>
    <x v="27"/>
  </r>
  <r>
    <x v="0"/>
    <d v="2019-03-20T00:00:00"/>
    <n v="727.25"/>
    <n v="742.29998799999998"/>
    <n v="727.15002400000003"/>
    <n v="738.95001200000002"/>
    <n v="667.176331"/>
    <n v="13471173"/>
    <n v="1.6088019250601601E-2"/>
    <x v="2"/>
    <x v="4"/>
    <x v="12"/>
  </r>
  <r>
    <x v="0"/>
    <d v="2019-03-22T00:00:00"/>
    <n v="745"/>
    <n v="746.34997599999997"/>
    <n v="732.29998799999998"/>
    <n v="743.09997599999997"/>
    <n v="670.92309599999999"/>
    <n v="8883260"/>
    <n v="-2.55036778523494E-3"/>
    <x v="2"/>
    <x v="4"/>
    <x v="14"/>
  </r>
  <r>
    <x v="0"/>
    <d v="2019-03-25T00:00:00"/>
    <n v="742.40002400000003"/>
    <n v="742.40002400000003"/>
    <n v="730.54998799999998"/>
    <n v="735.25"/>
    <n v="663.83563200000003"/>
    <n v="7644966"/>
    <n v="-9.6309587403785295E-3"/>
    <x v="2"/>
    <x v="4"/>
    <x v="29"/>
  </r>
  <r>
    <x v="0"/>
    <d v="2019-03-26T00:00:00"/>
    <n v="735.25"/>
    <n v="735.25"/>
    <n v="719.09997599999997"/>
    <n v="727.75"/>
    <n v="657.06414800000005"/>
    <n v="9406261"/>
    <n v="-1.0200612036722203E-2"/>
    <x v="2"/>
    <x v="4"/>
    <x v="28"/>
  </r>
  <r>
    <x v="0"/>
    <d v="2019-03-27T00:00:00"/>
    <n v="730"/>
    <n v="732.29998799999998"/>
    <n v="727.15002400000003"/>
    <n v="729.70001200000002"/>
    <n v="658.82464600000003"/>
    <n v="7387487"/>
    <n v="-4.1094246575340386E-4"/>
    <x v="2"/>
    <x v="4"/>
    <x v="17"/>
  </r>
  <r>
    <x v="0"/>
    <d v="2019-03-28T00:00:00"/>
    <n v="730"/>
    <n v="745"/>
    <n v="730"/>
    <n v="737.79998799999998"/>
    <n v="666.13800000000003"/>
    <n v="9277241"/>
    <n v="1.0684915068493129E-2"/>
    <x v="2"/>
    <x v="4"/>
    <x v="18"/>
  </r>
  <r>
    <x v="0"/>
    <d v="2019-04-01T00:00:00"/>
    <n v="742"/>
    <n v="760"/>
    <n v="742"/>
    <n v="755.09997599999997"/>
    <n v="681.75762899999995"/>
    <n v="6584982"/>
    <n v="1.7654954177897534E-2"/>
    <x v="2"/>
    <x v="5"/>
    <x v="21"/>
  </r>
  <r>
    <x v="0"/>
    <d v="2019-04-02T00:00:00"/>
    <n v="759"/>
    <n v="765.79998799999998"/>
    <n v="754.59997599999997"/>
    <n v="759.40002400000003"/>
    <n v="685.63995399999999"/>
    <n v="7283600"/>
    <n v="5.2704084321479627E-4"/>
    <x v="2"/>
    <x v="5"/>
    <x v="0"/>
  </r>
  <r>
    <x v="0"/>
    <d v="2019-04-03T00:00:00"/>
    <n v="756"/>
    <n v="758.5"/>
    <n v="746.79998799999998"/>
    <n v="753.29998799999998"/>
    <n v="680.13244599999996"/>
    <n v="6897127"/>
    <n v="-3.5714444444444643E-3"/>
    <x v="2"/>
    <x v="5"/>
    <x v="1"/>
  </r>
  <r>
    <x v="0"/>
    <d v="2019-04-04T00:00:00"/>
    <n v="751.40002400000003"/>
    <n v="753.79998799999998"/>
    <n v="745.09997599999997"/>
    <n v="747.90002400000003"/>
    <n v="675.25695800000005"/>
    <n v="7688525"/>
    <n v="-4.6579716372220931E-3"/>
    <x v="2"/>
    <x v="5"/>
    <x v="22"/>
  </r>
  <r>
    <x v="0"/>
    <d v="2019-04-05T00:00:00"/>
    <n v="750.90002400000003"/>
    <n v="760.95001200000002"/>
    <n v="748"/>
    <n v="759.29998799999998"/>
    <n v="685.54956100000004"/>
    <n v="6276040"/>
    <n v="1.1186527808660656E-2"/>
    <x v="2"/>
    <x v="5"/>
    <x v="23"/>
  </r>
  <r>
    <x v="0"/>
    <d v="2019-04-08T00:00:00"/>
    <n v="763.04998799999998"/>
    <n v="770"/>
    <n v="755.40002400000003"/>
    <n v="767.25"/>
    <n v="692.72747800000002"/>
    <n v="4919911"/>
    <n v="5.5042422725259449E-3"/>
    <x v="2"/>
    <x v="5"/>
    <x v="4"/>
  </r>
  <r>
    <x v="0"/>
    <d v="2019-04-09T00:00:00"/>
    <n v="770"/>
    <n v="773"/>
    <n v="758.20001200000002"/>
    <n v="760.59997599999997"/>
    <n v="686.723389"/>
    <n v="6730692"/>
    <n v="-1.2207823376623416E-2"/>
    <x v="2"/>
    <x v="5"/>
    <x v="5"/>
  </r>
  <r>
    <x v="0"/>
    <d v="2019-04-10T00:00:00"/>
    <n v="764"/>
    <n v="766.70001200000002"/>
    <n v="751.29998799999998"/>
    <n v="752.70001200000002"/>
    <n v="679.59069799999997"/>
    <n v="7031088"/>
    <n v="-1.4790560209424064E-2"/>
    <x v="2"/>
    <x v="5"/>
    <x v="6"/>
  </r>
  <r>
    <x v="0"/>
    <d v="2019-04-11T00:00:00"/>
    <n v="751.75"/>
    <n v="751.75"/>
    <n v="740.04998799999998"/>
    <n v="742.70001200000002"/>
    <n v="670.56201199999998"/>
    <n v="8200995"/>
    <n v="-1.2038560691719302E-2"/>
    <x v="2"/>
    <x v="5"/>
    <x v="24"/>
  </r>
  <r>
    <x v="0"/>
    <d v="2019-04-12T00:00:00"/>
    <n v="743.09997599999997"/>
    <n v="751.54998799999998"/>
    <n v="740.59997599999997"/>
    <n v="747.75"/>
    <n v="675.12158199999999"/>
    <n v="7043212"/>
    <n v="6.2576021399306713E-3"/>
    <x v="2"/>
    <x v="5"/>
    <x v="25"/>
  </r>
  <r>
    <x v="0"/>
    <d v="2019-04-15T00:00:00"/>
    <n v="724.70001200000002"/>
    <n v="731.34997599999997"/>
    <n v="712.59997599999997"/>
    <n v="727.5"/>
    <n v="656.83850099999995"/>
    <n v="31574803"/>
    <n v="3.8636511020231426E-3"/>
    <x v="2"/>
    <x v="5"/>
    <x v="9"/>
  </r>
  <r>
    <x v="0"/>
    <d v="2019-04-16T00:00:00"/>
    <n v="727.90002400000003"/>
    <n v="727.90002400000003"/>
    <n v="714.09997599999997"/>
    <n v="724.09997599999997"/>
    <n v="653.76861599999995"/>
    <n v="12524411"/>
    <n v="-5.2205630920546045E-3"/>
    <x v="2"/>
    <x v="5"/>
    <x v="10"/>
  </r>
  <r>
    <x v="0"/>
    <d v="2019-04-18T00:00:00"/>
    <n v="722.5"/>
    <n v="722.5"/>
    <n v="712.75"/>
    <n v="717.04998799999998"/>
    <n v="647.40344200000004"/>
    <n v="13801105"/>
    <n v="-7.5432692041522698E-3"/>
    <x v="2"/>
    <x v="5"/>
    <x v="26"/>
  </r>
  <r>
    <x v="0"/>
    <d v="2019-04-22T00:00:00"/>
    <n v="717.04998799999998"/>
    <n v="725.75"/>
    <n v="715"/>
    <n v="721.04998799999998"/>
    <n v="651.01495399999999"/>
    <n v="6455426"/>
    <n v="5.5784116406679312E-3"/>
    <x v="2"/>
    <x v="5"/>
    <x v="14"/>
  </r>
  <r>
    <x v="0"/>
    <d v="2019-04-23T00:00:00"/>
    <n v="723.90002400000003"/>
    <n v="730"/>
    <n v="718.40002400000003"/>
    <n v="728.20001200000002"/>
    <n v="657.47045900000001"/>
    <n v="5516668"/>
    <n v="5.9400301940036749E-3"/>
    <x v="2"/>
    <x v="5"/>
    <x v="15"/>
  </r>
  <r>
    <x v="0"/>
    <d v="2019-04-24T00:00:00"/>
    <n v="728.20001200000002"/>
    <n v="737.90002400000003"/>
    <n v="724"/>
    <n v="736.45001200000002"/>
    <n v="664.91906700000004"/>
    <n v="8285120"/>
    <n v="1.1329304949256167E-2"/>
    <x v="2"/>
    <x v="5"/>
    <x v="16"/>
  </r>
  <r>
    <x v="0"/>
    <d v="2019-04-25T00:00:00"/>
    <n v="736.45001200000002"/>
    <n v="737.65002400000003"/>
    <n v="727.04998799999998"/>
    <n v="728.54998799999998"/>
    <n v="657.78631600000006"/>
    <n v="8005235"/>
    <n v="-1.0727169354707038E-2"/>
    <x v="2"/>
    <x v="5"/>
    <x v="29"/>
  </r>
  <r>
    <x v="0"/>
    <d v="2019-04-26T00:00:00"/>
    <n v="731"/>
    <n v="739.79998799999998"/>
    <n v="729"/>
    <n v="738"/>
    <n v="666.31854199999998"/>
    <n v="6895168"/>
    <n v="9.575923392612859E-3"/>
    <x v="2"/>
    <x v="5"/>
    <x v="28"/>
  </r>
  <r>
    <x v="0"/>
    <d v="2019-04-30T00:00:00"/>
    <n v="738"/>
    <n v="753.79998799999998"/>
    <n v="738"/>
    <n v="751.34997599999997"/>
    <n v="678.37182600000006"/>
    <n v="9920046"/>
    <n v="1.8089398373983698E-2"/>
    <x v="2"/>
    <x v="5"/>
    <x v="20"/>
  </r>
  <r>
    <x v="0"/>
    <d v="2019-05-02T00:00:00"/>
    <n v="747"/>
    <n v="748.40002400000003"/>
    <n v="729.5"/>
    <n v="730.79998799999998"/>
    <n v="659.81781000000001"/>
    <n v="6351352"/>
    <n v="-2.1686763052208857E-2"/>
    <x v="2"/>
    <x v="6"/>
    <x v="0"/>
  </r>
  <r>
    <x v="0"/>
    <d v="2019-05-03T00:00:00"/>
    <n v="722.90002400000003"/>
    <n v="731"/>
    <n v="718.20001200000002"/>
    <n v="723.59997599999997"/>
    <n v="653.317139"/>
    <n v="6348116"/>
    <n v="9.6825560487177301E-4"/>
    <x v="2"/>
    <x v="6"/>
    <x v="1"/>
  </r>
  <r>
    <x v="0"/>
    <d v="2019-05-06T00:00:00"/>
    <n v="715"/>
    <n v="721.79998799999998"/>
    <n v="710.65002400000003"/>
    <n v="718.40002400000003"/>
    <n v="648.622253"/>
    <n v="8858265"/>
    <n v="4.7552783216783644E-3"/>
    <x v="2"/>
    <x v="6"/>
    <x v="2"/>
  </r>
  <r>
    <x v="0"/>
    <d v="2019-05-07T00:00:00"/>
    <n v="720.40002400000003"/>
    <n v="727.90002400000003"/>
    <n v="718.70001200000002"/>
    <n v="724.54998799999998"/>
    <n v="654.17504899999994"/>
    <n v="5747536"/>
    <n v="5.7606383422329731E-3"/>
    <x v="2"/>
    <x v="6"/>
    <x v="3"/>
  </r>
  <r>
    <x v="0"/>
    <d v="2019-05-08T00:00:00"/>
    <n v="721"/>
    <n v="726"/>
    <n v="716.5"/>
    <n v="719.34997599999997"/>
    <n v="649.479919"/>
    <n v="6247642"/>
    <n v="-2.2885214979195983E-3"/>
    <x v="2"/>
    <x v="6"/>
    <x v="4"/>
  </r>
  <r>
    <x v="0"/>
    <d v="2019-05-09T00:00:00"/>
    <n v="719.15002400000003"/>
    <n v="730.29998799999998"/>
    <n v="715.79998799999998"/>
    <n v="721.04998799999998"/>
    <n v="651.01495399999999"/>
    <n v="7396525"/>
    <n v="2.6419577787568206E-3"/>
    <x v="2"/>
    <x v="6"/>
    <x v="5"/>
  </r>
  <r>
    <x v="0"/>
    <d v="2019-05-10T00:00:00"/>
    <n v="720.79998799999998"/>
    <n v="726"/>
    <n v="715"/>
    <n v="716.84997599999997"/>
    <n v="647.22283900000002"/>
    <n v="8352335"/>
    <n v="-5.4800389369596041E-3"/>
    <x v="2"/>
    <x v="6"/>
    <x v="6"/>
  </r>
  <r>
    <x v="0"/>
    <d v="2019-05-13T00:00:00"/>
    <n v="716.54998799999998"/>
    <n v="726.45001200000002"/>
    <n v="712.09997599999997"/>
    <n v="719.70001200000002"/>
    <n v="649.796021"/>
    <n v="6808993"/>
    <n v="4.3960980430579957E-3"/>
    <x v="2"/>
    <x v="6"/>
    <x v="7"/>
  </r>
  <r>
    <x v="0"/>
    <d v="2019-05-14T00:00:00"/>
    <n v="716.5"/>
    <n v="717.75"/>
    <n v="703.59997599999997"/>
    <n v="713.84997599999997"/>
    <n v="644.51422100000002"/>
    <n v="10513001"/>
    <n v="-3.6985680390788978E-3"/>
    <x v="2"/>
    <x v="6"/>
    <x v="8"/>
  </r>
  <r>
    <x v="0"/>
    <d v="2019-05-15T00:00:00"/>
    <n v="714.90002400000003"/>
    <n v="725.20001200000002"/>
    <n v="712.59997599999997"/>
    <n v="716.09997599999997"/>
    <n v="646.54565400000001"/>
    <n v="6668929"/>
    <n v="1.6784892428538221E-3"/>
    <x v="2"/>
    <x v="6"/>
    <x v="9"/>
  </r>
  <r>
    <x v="0"/>
    <d v="2019-05-16T00:00:00"/>
    <n v="720"/>
    <n v="737"/>
    <n v="719.09997599999997"/>
    <n v="733.09997599999997"/>
    <n v="661.894409"/>
    <n v="6468556"/>
    <n v="1.8194411111111069E-2"/>
    <x v="2"/>
    <x v="6"/>
    <x v="10"/>
  </r>
  <r>
    <x v="0"/>
    <d v="2019-05-17T00:00:00"/>
    <n v="733.15002400000003"/>
    <n v="735.79998799999998"/>
    <n v="720.09997599999997"/>
    <n v="723.90002400000003"/>
    <n v="653.58813499999997"/>
    <n v="8155948"/>
    <n v="-1.2616790148260296E-2"/>
    <x v="2"/>
    <x v="6"/>
    <x v="11"/>
  </r>
  <r>
    <x v="0"/>
    <d v="2019-05-20T00:00:00"/>
    <n v="719.70001200000002"/>
    <n v="726.40002400000003"/>
    <n v="706"/>
    <n v="722.40002400000003"/>
    <n v="652.23376499999995"/>
    <n v="11213708"/>
    <n v="3.7515797623746813E-3"/>
    <x v="2"/>
    <x v="6"/>
    <x v="12"/>
  </r>
  <r>
    <x v="0"/>
    <d v="2019-05-21T00:00:00"/>
    <n v="722.65002400000003"/>
    <n v="722.65002400000003"/>
    <n v="707.70001200000002"/>
    <n v="709.29998799999998"/>
    <n v="640.40612799999997"/>
    <n v="8645535"/>
    <n v="-1.8473722488937527E-2"/>
    <x v="2"/>
    <x v="6"/>
    <x v="13"/>
  </r>
  <r>
    <x v="0"/>
    <d v="2019-05-22T00:00:00"/>
    <n v="710"/>
    <n v="718.25"/>
    <n v="707"/>
    <n v="709.75"/>
    <n v="640.81243900000004"/>
    <n v="5795713"/>
    <n v="-3.5211267605633805E-4"/>
    <x v="2"/>
    <x v="6"/>
    <x v="14"/>
  </r>
  <r>
    <x v="0"/>
    <d v="2019-05-23T00:00:00"/>
    <n v="715"/>
    <n v="716.70001200000002"/>
    <n v="697.45001200000002"/>
    <n v="701.04998799999998"/>
    <n v="632.95739700000001"/>
    <n v="7233736"/>
    <n v="-1.9510506293706317E-2"/>
    <x v="2"/>
    <x v="6"/>
    <x v="15"/>
  </r>
  <r>
    <x v="0"/>
    <d v="2019-05-24T00:00:00"/>
    <n v="703.79998799999998"/>
    <n v="711.75"/>
    <n v="700.45001200000002"/>
    <n v="709.20001200000002"/>
    <n v="640.31591800000001"/>
    <n v="7016424"/>
    <n v="7.6726685025178352E-3"/>
    <x v="2"/>
    <x v="6"/>
    <x v="16"/>
  </r>
  <r>
    <x v="0"/>
    <d v="2019-05-27T00:00:00"/>
    <n v="707.40002400000003"/>
    <n v="713.79998799999998"/>
    <n v="705.5"/>
    <n v="708.09997599999997"/>
    <n v="639.32269299999996"/>
    <n v="10247544"/>
    <n v="9.8947126979449926E-4"/>
    <x v="2"/>
    <x v="6"/>
    <x v="17"/>
  </r>
  <r>
    <x v="0"/>
    <d v="2019-05-28T00:00:00"/>
    <n v="712"/>
    <n v="733.45001200000002"/>
    <n v="709.79998799999998"/>
    <n v="728.09997599999997"/>
    <n v="657.38012700000002"/>
    <n v="23860490"/>
    <n v="2.2612325842696585E-2"/>
    <x v="2"/>
    <x v="6"/>
    <x v="18"/>
  </r>
  <r>
    <x v="0"/>
    <d v="2019-05-29T00:00:00"/>
    <n v="725.5"/>
    <n v="733.65002400000003"/>
    <n v="723.65002400000003"/>
    <n v="727.79998799999998"/>
    <n v="657.10919200000001"/>
    <n v="10293077"/>
    <n v="3.170210889042019E-3"/>
    <x v="2"/>
    <x v="6"/>
    <x v="19"/>
  </r>
  <r>
    <x v="0"/>
    <d v="2019-05-30T00:00:00"/>
    <n v="727"/>
    <n v="737.25"/>
    <n v="722.54998799999998"/>
    <n v="733.54998799999998"/>
    <n v="662.30078100000003"/>
    <n v="15089296"/>
    <n v="9.0096121045391813E-3"/>
    <x v="2"/>
    <x v="6"/>
    <x v="20"/>
  </r>
  <r>
    <x v="0"/>
    <d v="2019-05-31T00:00:00"/>
    <n v="736.5"/>
    <n v="742.95001200000002"/>
    <n v="733.20001200000002"/>
    <n v="737.75"/>
    <n v="666.092896"/>
    <n v="8290306"/>
    <n v="1.6972165648336728E-3"/>
    <x v="2"/>
    <x v="6"/>
    <x v="30"/>
  </r>
  <r>
    <x v="0"/>
    <d v="2019-06-03T00:00:00"/>
    <n v="729.79998799999998"/>
    <n v="750.90002400000003"/>
    <n v="729"/>
    <n v="744.65002400000003"/>
    <n v="672.32269299999996"/>
    <n v="7744761"/>
    <n v="2.0348090222221331E-2"/>
    <x v="2"/>
    <x v="7"/>
    <x v="1"/>
  </r>
  <r>
    <x v="0"/>
    <d v="2019-06-04T00:00:00"/>
    <n v="737.25"/>
    <n v="739.45001200000002"/>
    <n v="733.15002400000003"/>
    <n v="735.29998799999998"/>
    <n v="663.88067599999999"/>
    <n v="11733702"/>
    <n v="-2.6449806714140592E-3"/>
    <x v="2"/>
    <x v="7"/>
    <x v="22"/>
  </r>
  <r>
    <x v="0"/>
    <d v="2019-06-06T00:00:00"/>
    <n v="736.5"/>
    <n v="744.65002400000003"/>
    <n v="733.65002400000003"/>
    <n v="735.59997599999997"/>
    <n v="664.15167199999996"/>
    <n v="7563925"/>
    <n v="-1.2220285132383305E-3"/>
    <x v="2"/>
    <x v="7"/>
    <x v="2"/>
  </r>
  <r>
    <x v="0"/>
    <d v="2019-06-07T00:00:00"/>
    <n v="735.84997599999997"/>
    <n v="743.95001200000002"/>
    <n v="735.84997599999997"/>
    <n v="739.09997599999997"/>
    <n v="667.31170699999996"/>
    <n v="3218358"/>
    <n v="4.4166611483316817E-3"/>
    <x v="2"/>
    <x v="7"/>
    <x v="3"/>
  </r>
  <r>
    <x v="0"/>
    <d v="2019-06-10T00:00:00"/>
    <n v="740.09997599999997"/>
    <n v="754.09997599999997"/>
    <n v="740.09997599999997"/>
    <n v="753.5"/>
    <n v="680.31304899999998"/>
    <n v="4435148"/>
    <n v="1.8105694412291172E-2"/>
    <x v="2"/>
    <x v="7"/>
    <x v="6"/>
  </r>
  <r>
    <x v="0"/>
    <d v="2019-06-11T00:00:00"/>
    <n v="755"/>
    <n v="759"/>
    <n v="750.5"/>
    <n v="754.90002400000003"/>
    <n v="681.57702600000005"/>
    <n v="5733127"/>
    <n v="-1.3241854304631742E-4"/>
    <x v="2"/>
    <x v="7"/>
    <x v="24"/>
  </r>
  <r>
    <x v="0"/>
    <d v="2019-06-12T00:00:00"/>
    <n v="756.95001200000002"/>
    <n v="756.95001200000002"/>
    <n v="745"/>
    <n v="753.79998799999998"/>
    <n v="680.58392300000003"/>
    <n v="8738342"/>
    <n v="-4.1614689874660184E-3"/>
    <x v="2"/>
    <x v="7"/>
    <x v="25"/>
  </r>
  <r>
    <x v="0"/>
    <d v="2019-06-13T00:00:00"/>
    <n v="740"/>
    <n v="747.20001200000002"/>
    <n v="740"/>
    <n v="742.65002400000003"/>
    <n v="679.98877000000005"/>
    <n v="4808577"/>
    <n v="3.5811135135135545E-3"/>
    <x v="2"/>
    <x v="7"/>
    <x v="7"/>
  </r>
  <r>
    <x v="0"/>
    <d v="2019-06-14T00:00:00"/>
    <n v="743.84997599999997"/>
    <n v="745.5"/>
    <n v="738.25"/>
    <n v="740.45001200000002"/>
    <n v="677.97436500000003"/>
    <n v="5556353"/>
    <n v="-4.5707657588201023E-3"/>
    <x v="2"/>
    <x v="7"/>
    <x v="8"/>
  </r>
  <r>
    <x v="0"/>
    <d v="2019-06-17T00:00:00"/>
    <n v="743"/>
    <n v="744.5"/>
    <n v="737.79998799999998"/>
    <n v="740.54998799999998"/>
    <n v="678.06591800000001"/>
    <n v="3085588"/>
    <n v="-3.2974589502019046E-3"/>
    <x v="2"/>
    <x v="7"/>
    <x v="11"/>
  </r>
  <r>
    <x v="0"/>
    <d v="2019-06-18T00:00:00"/>
    <n v="740.20001200000002"/>
    <n v="752.45001200000002"/>
    <n v="740.20001200000002"/>
    <n v="750.15002400000003"/>
    <n v="686.85589600000003"/>
    <n v="6202838"/>
    <n v="1.3442328882318385E-2"/>
    <x v="2"/>
    <x v="7"/>
    <x v="26"/>
  </r>
  <r>
    <x v="0"/>
    <d v="2019-06-19T00:00:00"/>
    <n v="752.5"/>
    <n v="755.40002400000003"/>
    <n v="748.59997599999997"/>
    <n v="751.90002400000003"/>
    <n v="688.45819100000006"/>
    <n v="4596253"/>
    <n v="-7.9731029900328195E-4"/>
    <x v="2"/>
    <x v="7"/>
    <x v="27"/>
  </r>
  <r>
    <x v="0"/>
    <d v="2019-06-20T00:00:00"/>
    <n v="737.79998799999998"/>
    <n v="756.90002400000003"/>
    <n v="735.90002400000003"/>
    <n v="754.90002400000003"/>
    <n v="691.20513900000003"/>
    <n v="7148684"/>
    <n v="2.3177061911256153E-2"/>
    <x v="2"/>
    <x v="7"/>
    <x v="12"/>
  </r>
  <r>
    <x v="0"/>
    <d v="2019-06-21T00:00:00"/>
    <n v="755"/>
    <n v="755"/>
    <n v="747.15002400000003"/>
    <n v="750.20001200000002"/>
    <n v="686.90167199999996"/>
    <n v="13200318"/>
    <n v="-6.3575999999999798E-3"/>
    <x v="2"/>
    <x v="7"/>
    <x v="13"/>
  </r>
  <r>
    <x v="0"/>
    <d v="2019-06-24T00:00:00"/>
    <n v="751.90002400000003"/>
    <n v="751.90002400000003"/>
    <n v="742.65002400000003"/>
    <n v="745.5"/>
    <n v="682.59832800000004"/>
    <n v="4758178"/>
    <n v="-8.5118018296539248E-3"/>
    <x v="2"/>
    <x v="7"/>
    <x v="16"/>
  </r>
  <r>
    <x v="0"/>
    <d v="2019-06-25T00:00:00"/>
    <n v="744"/>
    <n v="750.90002400000003"/>
    <n v="737.29998799999998"/>
    <n v="748.09997599999997"/>
    <n v="684.978882"/>
    <n v="3677911"/>
    <n v="5.5107204301074863E-3"/>
    <x v="2"/>
    <x v="7"/>
    <x v="29"/>
  </r>
  <r>
    <x v="0"/>
    <d v="2019-06-26T00:00:00"/>
    <n v="743"/>
    <n v="751.45001200000002"/>
    <n v="738"/>
    <n v="739.20001200000002"/>
    <n v="676.82989499999996"/>
    <n v="5447130"/>
    <n v="-5.1143849259757531E-3"/>
    <x v="2"/>
    <x v="7"/>
    <x v="28"/>
  </r>
  <r>
    <x v="0"/>
    <d v="2019-06-27T00:00:00"/>
    <n v="742"/>
    <n v="744.70001200000002"/>
    <n v="728.15002400000003"/>
    <n v="730.54998799999998"/>
    <n v="668.90966800000001"/>
    <n v="11122346"/>
    <n v="-1.5431283018867944E-2"/>
    <x v="2"/>
    <x v="7"/>
    <x v="17"/>
  </r>
  <r>
    <x v="0"/>
    <d v="2019-06-28T00:00:00"/>
    <n v="735.5"/>
    <n v="739.5"/>
    <n v="728.5"/>
    <n v="732"/>
    <n v="670.23730499999999"/>
    <n v="5919494"/>
    <n v="-4.7586675730795381E-3"/>
    <x v="2"/>
    <x v="7"/>
    <x v="18"/>
  </r>
  <r>
    <x v="0"/>
    <d v="2019-07-01T00:00:00"/>
    <n v="735"/>
    <n v="737.5"/>
    <n v="729.84997599999997"/>
    <n v="731.29998799999998"/>
    <n v="669.59643600000004"/>
    <n v="3224968"/>
    <n v="-5.0340299319728095E-3"/>
    <x v="2"/>
    <x v="8"/>
    <x v="21"/>
  </r>
  <r>
    <x v="0"/>
    <d v="2019-07-02T00:00:00"/>
    <n v="734"/>
    <n v="741.65002400000003"/>
    <n v="730.09997599999997"/>
    <n v="740"/>
    <n v="677.56237799999997"/>
    <n v="4837606"/>
    <n v="8.1743869209809257E-3"/>
    <x v="2"/>
    <x v="8"/>
    <x v="0"/>
  </r>
  <r>
    <x v="0"/>
    <d v="2019-07-03T00:00:00"/>
    <n v="741"/>
    <n v="743.20001200000002"/>
    <n v="730"/>
    <n v="731.29998799999998"/>
    <n v="669.59643600000004"/>
    <n v="5958379"/>
    <n v="-1.3090434547908253E-2"/>
    <x v="2"/>
    <x v="8"/>
    <x v="1"/>
  </r>
  <r>
    <x v="0"/>
    <d v="2019-07-04T00:00:00"/>
    <n v="729"/>
    <n v="736.40002400000003"/>
    <n v="728.59997599999997"/>
    <n v="733.79998799999998"/>
    <n v="671.88549799999998"/>
    <n v="3274064"/>
    <n v="6.5843456790123248E-3"/>
    <x v="2"/>
    <x v="8"/>
    <x v="22"/>
  </r>
  <r>
    <x v="0"/>
    <d v="2019-07-05T00:00:00"/>
    <n v="735"/>
    <n v="736.40002400000003"/>
    <n v="713.5"/>
    <n v="718"/>
    <n v="657.41863999999998"/>
    <n v="4926289"/>
    <n v="-2.3129251700680271E-2"/>
    <x v="2"/>
    <x v="8"/>
    <x v="23"/>
  </r>
  <r>
    <x v="0"/>
    <d v="2019-07-08T00:00:00"/>
    <n v="716.45001200000002"/>
    <n v="724.95001200000002"/>
    <n v="712.29998799999998"/>
    <n v="717.59997599999997"/>
    <n v="657.05230700000004"/>
    <n v="7177092"/>
    <n v="1.6050861619637386E-3"/>
    <x v="2"/>
    <x v="8"/>
    <x v="4"/>
  </r>
  <r>
    <x v="0"/>
    <d v="2019-07-09T00:00:00"/>
    <n v="718"/>
    <n v="719.84997599999997"/>
    <n v="709.04998799999998"/>
    <n v="715.5"/>
    <n v="655.12951699999996"/>
    <n v="5022638"/>
    <n v="-3.4818941504178272E-3"/>
    <x v="2"/>
    <x v="8"/>
    <x v="5"/>
  </r>
  <r>
    <x v="0"/>
    <d v="2019-07-10T00:00:00"/>
    <n v="709"/>
    <n v="722.70001200000002"/>
    <n v="706.5"/>
    <n v="717.25"/>
    <n v="656.73187299999995"/>
    <n v="7573816"/>
    <n v="1.1636107193229901E-2"/>
    <x v="2"/>
    <x v="8"/>
    <x v="6"/>
  </r>
  <r>
    <x v="0"/>
    <d v="2019-07-11T00:00:00"/>
    <n v="719.45001200000002"/>
    <n v="723.5"/>
    <n v="709.59997599999997"/>
    <n v="721.5"/>
    <n v="660.62329099999999"/>
    <n v="6252688"/>
    <n v="2.849382119407046E-3"/>
    <x v="2"/>
    <x v="8"/>
    <x v="24"/>
  </r>
  <r>
    <x v="0"/>
    <d v="2019-07-12T00:00:00"/>
    <n v="722.5"/>
    <n v="730.59997599999997"/>
    <n v="719.59997599999997"/>
    <n v="726.75"/>
    <n v="665.43029799999999"/>
    <n v="7874441"/>
    <n v="5.8823529411764705E-3"/>
    <x v="2"/>
    <x v="8"/>
    <x v="25"/>
  </r>
  <r>
    <x v="0"/>
    <d v="2019-07-15T00:00:00"/>
    <n v="763"/>
    <n v="781.65002400000003"/>
    <n v="754.20001200000002"/>
    <n v="779.34997599999997"/>
    <n v="713.59216300000003"/>
    <n v="31064152"/>
    <n v="2.1428539973787641E-2"/>
    <x v="2"/>
    <x v="8"/>
    <x v="9"/>
  </r>
  <r>
    <x v="0"/>
    <d v="2019-07-16T00:00:00"/>
    <n v="777"/>
    <n v="787.79998799999998"/>
    <n v="776"/>
    <n v="784.84997599999997"/>
    <n v="718.62811299999998"/>
    <n v="9924322"/>
    <n v="1.0102929214929175E-2"/>
    <x v="2"/>
    <x v="8"/>
    <x v="10"/>
  </r>
  <r>
    <x v="0"/>
    <d v="2019-07-17T00:00:00"/>
    <n v="783.90002400000003"/>
    <n v="795"/>
    <n v="776.75"/>
    <n v="794.15002400000003"/>
    <n v="727.14343299999996"/>
    <n v="6754348"/>
    <n v="1.3075647003679643E-2"/>
    <x v="2"/>
    <x v="8"/>
    <x v="11"/>
  </r>
  <r>
    <x v="0"/>
    <d v="2019-07-18T00:00:00"/>
    <n v="789.04998799999998"/>
    <n v="798.5"/>
    <n v="786.20001200000002"/>
    <n v="792.70001200000002"/>
    <n v="725.81579599999998"/>
    <n v="6534471"/>
    <n v="4.625846341182671E-3"/>
    <x v="2"/>
    <x v="8"/>
    <x v="26"/>
  </r>
  <r>
    <x v="0"/>
    <d v="2019-07-19T00:00:00"/>
    <n v="788.70001200000002"/>
    <n v="794.5"/>
    <n v="781.25"/>
    <n v="785.40002400000003"/>
    <n v="719.13171399999999"/>
    <n v="6812754"/>
    <n v="-4.1840851398389283E-3"/>
    <x v="2"/>
    <x v="8"/>
    <x v="27"/>
  </r>
  <r>
    <x v="0"/>
    <d v="2019-07-22T00:00:00"/>
    <n v="785.95001200000002"/>
    <n v="792"/>
    <n v="782.04998799999998"/>
    <n v="784.40002400000003"/>
    <n v="718.21618699999999"/>
    <n v="7107151"/>
    <n v="-1.9721203337801905E-3"/>
    <x v="2"/>
    <x v="8"/>
    <x v="14"/>
  </r>
  <r>
    <x v="0"/>
    <d v="2019-07-23T00:00:00"/>
    <n v="787"/>
    <n v="804"/>
    <n v="785.54998799999998"/>
    <n v="790.04998799999998"/>
    <n v="723.38940400000001"/>
    <n v="10782564"/>
    <n v="3.8754612452350508E-3"/>
    <x v="2"/>
    <x v="8"/>
    <x v="15"/>
  </r>
  <r>
    <x v="0"/>
    <d v="2019-07-24T00:00:00"/>
    <n v="788"/>
    <n v="793.75"/>
    <n v="783.59997599999997"/>
    <n v="786.29998799999998"/>
    <n v="719.95581100000004"/>
    <n v="5745146"/>
    <n v="-2.157375634517786E-3"/>
    <x v="2"/>
    <x v="8"/>
    <x v="16"/>
  </r>
  <r>
    <x v="0"/>
    <d v="2019-07-25T00:00:00"/>
    <n v="788.25"/>
    <n v="800.20001200000002"/>
    <n v="787.65002400000003"/>
    <n v="794.5"/>
    <n v="727.46386700000005"/>
    <n v="9773568"/>
    <n v="7.9289565493181093E-3"/>
    <x v="2"/>
    <x v="8"/>
    <x v="29"/>
  </r>
  <r>
    <x v="0"/>
    <d v="2019-07-26T00:00:00"/>
    <n v="792.29998799999998"/>
    <n v="795"/>
    <n v="782.20001200000002"/>
    <n v="787"/>
    <n v="720.59667999999999"/>
    <n v="4941763"/>
    <n v="-6.6893702893757777E-3"/>
    <x v="2"/>
    <x v="8"/>
    <x v="28"/>
  </r>
  <r>
    <x v="0"/>
    <d v="2019-07-29T00:00:00"/>
    <n v="789.5"/>
    <n v="796.95001200000002"/>
    <n v="786.20001200000002"/>
    <n v="791.45001200000002"/>
    <n v="724.67120399999999"/>
    <n v="6244316"/>
    <n v="2.4699328689043892E-3"/>
    <x v="2"/>
    <x v="8"/>
    <x v="19"/>
  </r>
  <r>
    <x v="0"/>
    <d v="2019-07-30T00:00:00"/>
    <n v="791.90002400000003"/>
    <n v="797.79998799999998"/>
    <n v="788.54998799999998"/>
    <n v="792.70001200000002"/>
    <n v="725.81579599999998"/>
    <n v="8673253"/>
    <n v="1.0102133801677784E-3"/>
    <x v="2"/>
    <x v="8"/>
    <x v="20"/>
  </r>
  <r>
    <x v="0"/>
    <d v="2019-07-31T00:00:00"/>
    <n v="790.84997599999997"/>
    <n v="799.79998799999998"/>
    <n v="781.59997599999997"/>
    <n v="793.65002400000003"/>
    <n v="726.68566899999996"/>
    <n v="7350584"/>
    <n v="3.5405552063898157E-3"/>
    <x v="2"/>
    <x v="8"/>
    <x v="30"/>
  </r>
  <r>
    <x v="0"/>
    <d v="2019-08-01T00:00:00"/>
    <n v="786.45001200000002"/>
    <n v="788.40002400000003"/>
    <n v="764.40002400000003"/>
    <n v="768.84997599999997"/>
    <n v="703.97820999999999"/>
    <n v="10066407"/>
    <n v="-2.237909050982384E-2"/>
    <x v="2"/>
    <x v="9"/>
    <x v="21"/>
  </r>
  <r>
    <x v="0"/>
    <d v="2019-08-02T00:00:00"/>
    <n v="765.04998799999998"/>
    <n v="779.90002400000003"/>
    <n v="762.25"/>
    <n v="775.59997599999997"/>
    <n v="710.15856900000006"/>
    <n v="10838336"/>
    <n v="1.3789932900436808E-2"/>
    <x v="2"/>
    <x v="9"/>
    <x v="0"/>
  </r>
  <r>
    <x v="0"/>
    <d v="2019-08-05T00:00:00"/>
    <n v="772.59997599999997"/>
    <n v="785.90002400000003"/>
    <n v="768.65002400000003"/>
    <n v="776.70001200000002"/>
    <n v="711.16577099999995"/>
    <n v="9976238"/>
    <n v="5.3068031676978015E-3"/>
    <x v="2"/>
    <x v="9"/>
    <x v="23"/>
  </r>
  <r>
    <x v="0"/>
    <d v="2019-08-06T00:00:00"/>
    <n v="778.79998799999998"/>
    <n v="783.70001200000002"/>
    <n v="769.79998799999998"/>
    <n v="774.45001200000002"/>
    <n v="709.10565199999996"/>
    <n v="9331718"/>
    <n v="-5.5854854481584429E-3"/>
    <x v="2"/>
    <x v="9"/>
    <x v="2"/>
  </r>
  <r>
    <x v="0"/>
    <d v="2019-08-07T00:00:00"/>
    <n v="778.90002400000003"/>
    <n v="783.45001200000002"/>
    <n v="772.34997599999997"/>
    <n v="776.09997599999997"/>
    <n v="710.61645499999997"/>
    <n v="5130457"/>
    <n v="-3.5948747127013321E-3"/>
    <x v="2"/>
    <x v="9"/>
    <x v="3"/>
  </r>
  <r>
    <x v="0"/>
    <d v="2019-08-08T00:00:00"/>
    <n v="782.70001200000002"/>
    <n v="792.75"/>
    <n v="781.25"/>
    <n v="788.75"/>
    <n v="722.19909700000005"/>
    <n v="8009009"/>
    <n v="7.7296383125646162E-3"/>
    <x v="2"/>
    <x v="9"/>
    <x v="4"/>
  </r>
  <r>
    <x v="0"/>
    <d v="2019-08-09T00:00:00"/>
    <n v="792"/>
    <n v="796.75"/>
    <n v="784.79998799999998"/>
    <n v="789.84997599999997"/>
    <n v="723.20623799999998"/>
    <n v="4362520"/>
    <n v="-2.7146767676768059E-3"/>
    <x v="2"/>
    <x v="9"/>
    <x v="5"/>
  </r>
  <r>
    <x v="0"/>
    <d v="2019-08-13T00:00:00"/>
    <n v="784.15002400000003"/>
    <n v="786"/>
    <n v="760.15002400000003"/>
    <n v="764.75"/>
    <n v="700.22406000000001"/>
    <n v="7517099"/>
    <n v="-2.4740194358522431E-2"/>
    <x v="2"/>
    <x v="9"/>
    <x v="7"/>
  </r>
  <r>
    <x v="0"/>
    <d v="2019-08-14T00:00:00"/>
    <n v="775.09997599999997"/>
    <n v="778.25"/>
    <n v="768"/>
    <n v="774.79998799999998"/>
    <n v="709.42614700000001"/>
    <n v="5940968"/>
    <n v="-3.8703136277736747E-4"/>
    <x v="2"/>
    <x v="9"/>
    <x v="8"/>
  </r>
  <r>
    <x v="0"/>
    <d v="2019-08-16T00:00:00"/>
    <n v="780"/>
    <n v="780.04998799999998"/>
    <n v="762.5"/>
    <n v="774.54998799999998"/>
    <n v="709.19714399999998"/>
    <n v="5128088"/>
    <n v="-6.987194871794891E-3"/>
    <x v="2"/>
    <x v="9"/>
    <x v="10"/>
  </r>
  <r>
    <x v="0"/>
    <d v="2019-08-19T00:00:00"/>
    <n v="775.59997599999997"/>
    <n v="783"/>
    <n v="773.34997599999997"/>
    <n v="777.65002400000003"/>
    <n v="712.035706"/>
    <n v="3881451"/>
    <n v="2.6431769770968389E-3"/>
    <x v="2"/>
    <x v="9"/>
    <x v="27"/>
  </r>
  <r>
    <x v="0"/>
    <d v="2019-08-20T00:00:00"/>
    <n v="785.20001200000002"/>
    <n v="798"/>
    <n v="783.84997599999997"/>
    <n v="792.75"/>
    <n v="725.86151099999995"/>
    <n v="8435344"/>
    <n v="9.6153691857049847E-3"/>
    <x v="2"/>
    <x v="9"/>
    <x v="12"/>
  </r>
  <r>
    <x v="0"/>
    <d v="2019-08-21T00:00:00"/>
    <n v="793"/>
    <n v="803.75"/>
    <n v="793"/>
    <n v="799.45001200000002"/>
    <n v="731.99627699999996"/>
    <n v="5926896"/>
    <n v="8.1336847414880398E-3"/>
    <x v="2"/>
    <x v="9"/>
    <x v="13"/>
  </r>
  <r>
    <x v="0"/>
    <d v="2019-08-22T00:00:00"/>
    <n v="799.90002400000003"/>
    <n v="801.29998799999998"/>
    <n v="792.34997599999997"/>
    <n v="795.70001200000002"/>
    <n v="728.56262200000003"/>
    <n v="5222488"/>
    <n v="-5.2506711763769306E-3"/>
    <x v="2"/>
    <x v="9"/>
    <x v="14"/>
  </r>
  <r>
    <x v="0"/>
    <d v="2019-08-23T00:00:00"/>
    <n v="796.45001200000002"/>
    <n v="809.95001200000002"/>
    <n v="795.79998799999998"/>
    <n v="802.20001200000002"/>
    <n v="734.51422100000002"/>
    <n v="6895015"/>
    <n v="7.2195365853042386E-3"/>
    <x v="2"/>
    <x v="9"/>
    <x v="15"/>
  </r>
  <r>
    <x v="0"/>
    <d v="2019-08-26T00:00:00"/>
    <n v="795.90002400000003"/>
    <n v="806.79998799999998"/>
    <n v="786.90002400000003"/>
    <n v="802.54998799999998"/>
    <n v="734.83471699999996"/>
    <n v="5412074"/>
    <n v="8.3552755364660648E-3"/>
    <x v="2"/>
    <x v="9"/>
    <x v="28"/>
  </r>
  <r>
    <x v="0"/>
    <d v="2019-08-27T00:00:00"/>
    <n v="791"/>
    <n v="794.95001200000002"/>
    <n v="781.09997599999997"/>
    <n v="784.65002400000003"/>
    <n v="718.44500700000003"/>
    <n v="16061642"/>
    <n v="-8.0277825537294172E-3"/>
    <x v="2"/>
    <x v="9"/>
    <x v="17"/>
  </r>
  <r>
    <x v="0"/>
    <d v="2019-08-28T00:00:00"/>
    <n v="787.40002400000003"/>
    <n v="805"/>
    <n v="786.29998799999998"/>
    <n v="802.5"/>
    <n v="734.78894000000003"/>
    <n v="5881134"/>
    <n v="1.9177007289499358E-2"/>
    <x v="2"/>
    <x v="9"/>
    <x v="18"/>
  </r>
  <r>
    <x v="0"/>
    <d v="2019-08-29T00:00:00"/>
    <n v="795.5"/>
    <n v="809.70001200000002"/>
    <n v="795.5"/>
    <n v="806.95001200000002"/>
    <n v="738.86340299999995"/>
    <n v="7830413"/>
    <n v="1.4393478315524847E-2"/>
    <x v="2"/>
    <x v="9"/>
    <x v="19"/>
  </r>
  <r>
    <x v="0"/>
    <d v="2019-08-30T00:00:00"/>
    <n v="810"/>
    <n v="817.34997599999997"/>
    <n v="802"/>
    <n v="814.90002400000003"/>
    <n v="746.14257799999996"/>
    <n v="8174186"/>
    <n v="6.0494123456790502E-3"/>
    <x v="2"/>
    <x v="9"/>
    <x v="20"/>
  </r>
  <r>
    <x v="0"/>
    <d v="2019-09-03T00:00:00"/>
    <n v="815"/>
    <n v="822.40002400000003"/>
    <n v="812.04998799999998"/>
    <n v="814.25"/>
    <n v="745.54748500000005"/>
    <n v="5647088"/>
    <n v="-9.2024539877300613E-4"/>
    <x v="2"/>
    <x v="10"/>
    <x v="1"/>
  </r>
  <r>
    <x v="0"/>
    <d v="2019-09-04T00:00:00"/>
    <n v="810.75"/>
    <n v="822.45001200000002"/>
    <n v="810.25"/>
    <n v="821.29998799999998"/>
    <n v="752.00268600000004"/>
    <n v="6199015"/>
    <n v="1.3012627813752679E-2"/>
    <x v="2"/>
    <x v="10"/>
    <x v="22"/>
  </r>
  <r>
    <x v="0"/>
    <d v="2019-09-05T00:00:00"/>
    <n v="830.09997599999997"/>
    <n v="837.5"/>
    <n v="826.65002400000003"/>
    <n v="834.04998799999998"/>
    <n v="763.67687999999998"/>
    <n v="7926895"/>
    <n v="4.7584774294705144E-3"/>
    <x v="2"/>
    <x v="10"/>
    <x v="23"/>
  </r>
  <r>
    <x v="0"/>
    <d v="2019-09-06T00:00:00"/>
    <n v="843.29998799999998"/>
    <n v="847"/>
    <n v="835.04998799999998"/>
    <n v="840.15002400000003"/>
    <n v="769.26214600000003"/>
    <n v="6106841"/>
    <n v="-3.7352828706549851E-3"/>
    <x v="2"/>
    <x v="10"/>
    <x v="2"/>
  </r>
  <r>
    <x v="0"/>
    <d v="2019-09-09T00:00:00"/>
    <n v="836.79998799999998"/>
    <n v="840.29998799999998"/>
    <n v="827.54998799999998"/>
    <n v="829.09997599999997"/>
    <n v="759.14446999999996"/>
    <n v="4377870"/>
    <n v="-9.2017353136004294E-3"/>
    <x v="2"/>
    <x v="10"/>
    <x v="5"/>
  </r>
  <r>
    <x v="0"/>
    <d v="2019-09-11T00:00:00"/>
    <n v="822.29998799999998"/>
    <n v="828.54998799999998"/>
    <n v="814.15002400000003"/>
    <n v="820.09997599999997"/>
    <n v="750.90380900000002"/>
    <n v="7981036"/>
    <n v="-2.6754372274173195E-3"/>
    <x v="2"/>
    <x v="10"/>
    <x v="24"/>
  </r>
  <r>
    <x v="0"/>
    <d v="2019-09-12T00:00:00"/>
    <n v="816.40002400000003"/>
    <n v="819.84997599999997"/>
    <n v="810.84997599999997"/>
    <n v="816.40002400000003"/>
    <n v="747.51605199999995"/>
    <n v="4400017"/>
    <n v="0"/>
    <x v="2"/>
    <x v="10"/>
    <x v="25"/>
  </r>
  <r>
    <x v="0"/>
    <d v="2019-09-13T00:00:00"/>
    <n v="818.09997599999997"/>
    <n v="831.04998799999998"/>
    <n v="817.5"/>
    <n v="829.29998799999998"/>
    <n v="759.32757600000002"/>
    <n v="4832021"/>
    <n v="1.3690272984435359E-2"/>
    <x v="2"/>
    <x v="10"/>
    <x v="7"/>
  </r>
  <r>
    <x v="0"/>
    <d v="2019-09-16T00:00:00"/>
    <n v="832.04998799999998"/>
    <n v="837.95001200000002"/>
    <n v="820.54998799999998"/>
    <n v="827.70001200000002"/>
    <n v="757.86261000000002"/>
    <n v="4846496"/>
    <n v="-5.228022429825418E-3"/>
    <x v="2"/>
    <x v="10"/>
    <x v="10"/>
  </r>
  <r>
    <x v="0"/>
    <d v="2019-09-17T00:00:00"/>
    <n v="831.5"/>
    <n v="835"/>
    <n v="820.54998799999998"/>
    <n v="831.25"/>
    <n v="761.11309800000004"/>
    <n v="5540901"/>
    <n v="-3.0066145520144319E-4"/>
    <x v="2"/>
    <x v="10"/>
    <x v="11"/>
  </r>
  <r>
    <x v="0"/>
    <d v="2019-09-18T00:00:00"/>
    <n v="829.90002400000003"/>
    <n v="832.95001200000002"/>
    <n v="824"/>
    <n v="829.84997599999997"/>
    <n v="759.83123799999998"/>
    <n v="3199389"/>
    <n v="-6.0306059227274718E-5"/>
    <x v="2"/>
    <x v="10"/>
    <x v="26"/>
  </r>
  <r>
    <x v="0"/>
    <d v="2019-09-19T00:00:00"/>
    <n v="824.84997599999997"/>
    <n v="827"/>
    <n v="815.20001200000002"/>
    <n v="820.70001200000002"/>
    <n v="751.45318599999996"/>
    <n v="6601607"/>
    <n v="-5.0311742992642759E-3"/>
    <x v="2"/>
    <x v="10"/>
    <x v="27"/>
  </r>
  <r>
    <x v="0"/>
    <d v="2019-09-20T00:00:00"/>
    <n v="822.90002400000003"/>
    <n v="835"/>
    <n v="802"/>
    <n v="805"/>
    <n v="737.07794200000001"/>
    <n v="22462366"/>
    <n v="-2.1752367818620978E-2"/>
    <x v="2"/>
    <x v="10"/>
    <x v="12"/>
  </r>
  <r>
    <x v="0"/>
    <d v="2019-09-23T00:00:00"/>
    <n v="806.90002400000003"/>
    <n v="806.90002400000003"/>
    <n v="741.90002400000003"/>
    <n v="764.34997599999997"/>
    <n v="699.85778800000003"/>
    <n v="17279260"/>
    <n v="-5.2732738548041065E-2"/>
    <x v="2"/>
    <x v="10"/>
    <x v="15"/>
  </r>
  <r>
    <x v="0"/>
    <d v="2019-09-24T00:00:00"/>
    <n v="765"/>
    <n v="798.65002400000003"/>
    <n v="765"/>
    <n v="794.04998799999998"/>
    <n v="727.05169699999999"/>
    <n v="13717998"/>
    <n v="3.79738405228758E-2"/>
    <x v="2"/>
    <x v="10"/>
    <x v="16"/>
  </r>
  <r>
    <x v="0"/>
    <d v="2019-09-25T00:00:00"/>
    <n v="787.70001200000002"/>
    <n v="801"/>
    <n v="781.65002400000003"/>
    <n v="792.65002400000003"/>
    <n v="725.77002000000005"/>
    <n v="9313576"/>
    <n v="6.2841334576493758E-3"/>
    <x v="2"/>
    <x v="10"/>
    <x v="29"/>
  </r>
  <r>
    <x v="0"/>
    <d v="2019-09-26T00:00:00"/>
    <n v="787.75"/>
    <n v="797"/>
    <n v="778.09997599999997"/>
    <n v="782.54998799999998"/>
    <n v="716.522156"/>
    <n v="18442824"/>
    <n v="-6.6010942557918314E-3"/>
    <x v="2"/>
    <x v="10"/>
    <x v="28"/>
  </r>
  <r>
    <x v="0"/>
    <d v="2019-09-27T00:00:00"/>
    <n v="787.04998799999998"/>
    <n v="794.25"/>
    <n v="780.09997599999997"/>
    <n v="782.20001200000002"/>
    <n v="716.20178199999998"/>
    <n v="5087642"/>
    <n v="-6.1622210456090745E-3"/>
    <x v="2"/>
    <x v="10"/>
    <x v="17"/>
  </r>
  <r>
    <x v="0"/>
    <d v="2019-09-30T00:00:00"/>
    <n v="785.09997599999997"/>
    <n v="808"/>
    <n v="784.15002400000003"/>
    <n v="805.65002400000003"/>
    <n v="737.67309599999999"/>
    <n v="8178091"/>
    <n v="2.6175071491786751E-2"/>
    <x v="2"/>
    <x v="10"/>
    <x v="20"/>
  </r>
  <r>
    <x v="0"/>
    <d v="2019-10-01T00:00:00"/>
    <n v="807"/>
    <n v="807.54998799999998"/>
    <n v="791.54998799999998"/>
    <n v="793.54998799999998"/>
    <n v="726.59405500000003"/>
    <n v="5881438"/>
    <n v="-1.6666681536555161E-2"/>
    <x v="2"/>
    <x v="11"/>
    <x v="21"/>
  </r>
  <r>
    <x v="0"/>
    <d v="2019-10-03T00:00:00"/>
    <n v="792.54998799999998"/>
    <n v="797.84997599999997"/>
    <n v="784.15002400000003"/>
    <n v="785.59997599999997"/>
    <n v="719.31481900000006"/>
    <n v="5497672"/>
    <n v="-8.7691781026183243E-3"/>
    <x v="2"/>
    <x v="11"/>
    <x v="1"/>
  </r>
  <r>
    <x v="0"/>
    <d v="2019-10-04T00:00:00"/>
    <n v="790"/>
    <n v="797.59997599999997"/>
    <n v="787.04998799999998"/>
    <n v="793.45001200000002"/>
    <n v="726.50250200000005"/>
    <n v="8201713"/>
    <n v="4.3671037974683732E-3"/>
    <x v="2"/>
    <x v="11"/>
    <x v="22"/>
  </r>
  <r>
    <x v="0"/>
    <d v="2019-10-07T00:00:00"/>
    <n v="794.84997599999997"/>
    <n v="802"/>
    <n v="786.09997599999997"/>
    <n v="789.54998799999998"/>
    <n v="722.93151899999998"/>
    <n v="3679845"/>
    <n v="-6.6679098698242713E-3"/>
    <x v="2"/>
    <x v="11"/>
    <x v="3"/>
  </r>
  <r>
    <x v="0"/>
    <d v="2019-10-09T00:00:00"/>
    <n v="795.45001200000002"/>
    <n v="795.90002400000003"/>
    <n v="778.79998799999998"/>
    <n v="783.65002400000003"/>
    <n v="717.529358"/>
    <n v="6335025"/>
    <n v="-1.4834355172528409E-2"/>
    <x v="2"/>
    <x v="11"/>
    <x v="5"/>
  </r>
  <r>
    <x v="0"/>
    <d v="2019-10-10T00:00:00"/>
    <n v="785.40002400000003"/>
    <n v="794.70001200000002"/>
    <n v="776.59997599999997"/>
    <n v="783.04998799999998"/>
    <n v="716.98004200000003"/>
    <n v="10402917"/>
    <n v="-2.9921516783656802E-3"/>
    <x v="2"/>
    <x v="11"/>
    <x v="6"/>
  </r>
  <r>
    <x v="0"/>
    <d v="2019-10-11T00:00:00"/>
    <n v="781.5"/>
    <n v="823.79998799999998"/>
    <n v="776.59997599999997"/>
    <n v="814.79998799999998"/>
    <n v="746.05096400000002"/>
    <n v="20636344"/>
    <n v="4.2610349328214954E-2"/>
    <x v="2"/>
    <x v="11"/>
    <x v="24"/>
  </r>
  <r>
    <x v="0"/>
    <d v="2019-10-14T00:00:00"/>
    <n v="786.75"/>
    <n v="797"/>
    <n v="780"/>
    <n v="786.09997599999997"/>
    <n v="719.77264400000001"/>
    <n v="15150858"/>
    <n v="-8.262141722275569E-4"/>
    <x v="2"/>
    <x v="11"/>
    <x v="8"/>
  </r>
  <r>
    <x v="0"/>
    <d v="2019-10-15T00:00:00"/>
    <n v="773.09997599999997"/>
    <n v="775.95001200000002"/>
    <n v="765"/>
    <n v="768.29998799999998"/>
    <n v="703.47442599999999"/>
    <n v="13762133"/>
    <n v="-6.208754558284949E-3"/>
    <x v="2"/>
    <x v="11"/>
    <x v="9"/>
  </r>
  <r>
    <x v="0"/>
    <d v="2019-10-16T00:00:00"/>
    <n v="765.25"/>
    <n v="775.95001200000002"/>
    <n v="761.54998799999998"/>
    <n v="771.45001200000002"/>
    <n v="706.35882600000002"/>
    <n v="10767032"/>
    <n v="8.101943155831447E-3"/>
    <x v="2"/>
    <x v="11"/>
    <x v="10"/>
  </r>
  <r>
    <x v="0"/>
    <d v="2019-10-17T00:00:00"/>
    <n v="767"/>
    <n v="770.54998799999998"/>
    <n v="765.09997599999997"/>
    <n v="769.5"/>
    <n v="704.57330300000001"/>
    <n v="9860495"/>
    <n v="3.259452411994785E-3"/>
    <x v="2"/>
    <x v="11"/>
    <x v="11"/>
  </r>
  <r>
    <x v="0"/>
    <d v="2019-10-18T00:00:00"/>
    <n v="763.79998799999998"/>
    <n v="773.79998799999998"/>
    <n v="760"/>
    <n v="767.84997599999997"/>
    <n v="703.06256099999996"/>
    <n v="10037200"/>
    <n v="5.302419564845535E-3"/>
    <x v="2"/>
    <x v="11"/>
    <x v="26"/>
  </r>
  <r>
    <x v="0"/>
    <d v="2019-10-22T00:00:00"/>
    <n v="691.09997599999997"/>
    <n v="691.09997599999997"/>
    <n v="638.34997599999997"/>
    <n v="643.54998799999998"/>
    <n v="595.45422399999995"/>
    <n v="90152532"/>
    <n v="-6.8803341992881198E-2"/>
    <x v="2"/>
    <x v="11"/>
    <x v="14"/>
  </r>
  <r>
    <x v="0"/>
    <d v="2019-10-23T00:00:00"/>
    <n v="630"/>
    <n v="656.65002400000003"/>
    <n v="615.09997599999997"/>
    <n v="650.59997599999997"/>
    <n v="609.55462599999998"/>
    <n v="60516887"/>
    <n v="3.2698374603174554E-2"/>
    <x v="2"/>
    <x v="11"/>
    <x v="15"/>
  </r>
  <r>
    <x v="0"/>
    <d v="2019-10-24T00:00:00"/>
    <n v="650"/>
    <n v="653.20001200000002"/>
    <n v="632"/>
    <n v="635.34997599999997"/>
    <n v="595.26678500000003"/>
    <n v="25666433"/>
    <n v="-2.2538498461538509E-2"/>
    <x v="2"/>
    <x v="11"/>
    <x v="16"/>
  </r>
  <r>
    <x v="0"/>
    <d v="2019-10-25T00:00:00"/>
    <n v="647"/>
    <n v="652.5"/>
    <n v="636"/>
    <n v="637.45001200000002"/>
    <n v="597.234375"/>
    <n v="16549337"/>
    <n v="-1.4760414219474475E-2"/>
    <x v="2"/>
    <x v="11"/>
    <x v="29"/>
  </r>
  <r>
    <x v="0"/>
    <d v="2019-10-27T00:00:00"/>
    <n v="651.09997599999997"/>
    <n v="652.5"/>
    <n v="645.54998799999998"/>
    <n v="648.84997599999997"/>
    <n v="607.91510000000005"/>
    <n v="2945281"/>
    <n v="-3.4556904975219967E-3"/>
    <x v="2"/>
    <x v="11"/>
    <x v="17"/>
  </r>
  <r>
    <x v="0"/>
    <d v="2019-10-29T00:00:00"/>
    <n v="651"/>
    <n v="653.75"/>
    <n v="647"/>
    <n v="650.65002400000003"/>
    <n v="609.60162400000002"/>
    <n v="16709764"/>
    <n v="-5.3759754224265693E-4"/>
    <x v="2"/>
    <x v="11"/>
    <x v="19"/>
  </r>
  <r>
    <x v="0"/>
    <d v="2019-10-30T00:00:00"/>
    <n v="660.40002400000003"/>
    <n v="671.40002400000003"/>
    <n v="656.20001200000002"/>
    <n v="660.59997599999997"/>
    <n v="618.92382799999996"/>
    <n v="22879467"/>
    <n v="3.0277406531399413E-4"/>
    <x v="2"/>
    <x v="11"/>
    <x v="20"/>
  </r>
  <r>
    <x v="0"/>
    <d v="2019-10-31T00:00:00"/>
    <n v="668.40002400000003"/>
    <n v="695.45001200000002"/>
    <n v="666.09997599999997"/>
    <n v="685.59997599999997"/>
    <n v="642.34661900000003"/>
    <n v="27405901"/>
    <n v="2.5733021218443192E-2"/>
    <x v="2"/>
    <x v="11"/>
    <x v="30"/>
  </r>
  <r>
    <x v="0"/>
    <d v="2019-11-01T00:00:00"/>
    <n v="690"/>
    <n v="694"/>
    <n v="682.59997599999997"/>
    <n v="687.90002400000003"/>
    <n v="644.50146500000005"/>
    <n v="9713519"/>
    <n v="-3.0434434782608258E-3"/>
    <x v="2"/>
    <x v="0"/>
    <x v="21"/>
  </r>
  <r>
    <x v="0"/>
    <d v="2019-11-04T00:00:00"/>
    <n v="681.79998799999998"/>
    <n v="732.5"/>
    <n v="678.15002400000003"/>
    <n v="709"/>
    <n v="664.27032499999996"/>
    <n v="29381982"/>
    <n v="3.9894415486554709E-2"/>
    <x v="2"/>
    <x v="0"/>
    <x v="22"/>
  </r>
  <r>
    <x v="0"/>
    <d v="2019-11-05T00:00:00"/>
    <n v="708.75"/>
    <n v="708.75"/>
    <n v="691.5"/>
    <n v="696.09997599999997"/>
    <n v="652.18414299999995"/>
    <n v="12897805"/>
    <n v="-1.7848358377425086E-2"/>
    <x v="2"/>
    <x v="0"/>
    <x v="23"/>
  </r>
  <r>
    <x v="0"/>
    <d v="2019-11-06T00:00:00"/>
    <n v="695.79998799999998"/>
    <n v="721.5"/>
    <n v="692"/>
    <n v="712.29998799999998"/>
    <n v="667.36224400000003"/>
    <n v="21372589"/>
    <n v="2.3713711245421869E-2"/>
    <x v="2"/>
    <x v="0"/>
    <x v="2"/>
  </r>
  <r>
    <x v="0"/>
    <d v="2019-11-07T00:00:00"/>
    <n v="717"/>
    <n v="724.34997599999997"/>
    <n v="712.09997599999997"/>
    <n v="720.09997599999997"/>
    <n v="674.67004399999996"/>
    <n v="13733737"/>
    <n v="4.3235369595536538E-3"/>
    <x v="2"/>
    <x v="0"/>
    <x v="3"/>
  </r>
  <r>
    <x v="0"/>
    <d v="2019-11-08T00:00:00"/>
    <n v="722"/>
    <n v="724.25"/>
    <n v="705.5"/>
    <n v="708.15002400000003"/>
    <n v="663.47399900000005"/>
    <n v="8585630"/>
    <n v="-1.9182792243767271E-2"/>
    <x v="2"/>
    <x v="0"/>
    <x v="4"/>
  </r>
  <r>
    <x v="0"/>
    <d v="2019-11-11T00:00:00"/>
    <n v="698.90002400000003"/>
    <n v="707.20001200000002"/>
    <n v="698"/>
    <n v="704.40002400000003"/>
    <n v="659.96063200000003"/>
    <n v="6951494"/>
    <n v="7.8695089585517023E-3"/>
    <x v="2"/>
    <x v="0"/>
    <x v="24"/>
  </r>
  <r>
    <x v="0"/>
    <d v="2019-11-13T00:00:00"/>
    <n v="696.5"/>
    <n v="700"/>
    <n v="687.75"/>
    <n v="691.34997599999997"/>
    <n v="647.73376499999995"/>
    <n v="9973690"/>
    <n v="-7.3941478822685293E-3"/>
    <x v="2"/>
    <x v="0"/>
    <x v="7"/>
  </r>
  <r>
    <x v="0"/>
    <d v="2019-11-14T00:00:00"/>
    <n v="696.34997599999997"/>
    <n v="709.79998799999998"/>
    <n v="696.34997599999997"/>
    <n v="705.29998799999998"/>
    <n v="660.80389400000001"/>
    <n v="10539902"/>
    <n v="1.2852749778798033E-2"/>
    <x v="2"/>
    <x v="0"/>
    <x v="8"/>
  </r>
  <r>
    <x v="0"/>
    <d v="2019-11-15T00:00:00"/>
    <n v="709.04998799999998"/>
    <n v="712.95001200000002"/>
    <n v="702.29998799999998"/>
    <n v="703.90002400000003"/>
    <n v="659.49212599999998"/>
    <n v="7362623"/>
    <n v="-7.263188896633836E-3"/>
    <x v="2"/>
    <x v="0"/>
    <x v="9"/>
  </r>
  <r>
    <x v="0"/>
    <d v="2019-11-18T00:00:00"/>
    <n v="705"/>
    <n v="710"/>
    <n v="699.29998799999998"/>
    <n v="705.20001200000002"/>
    <n v="660.71008300000005"/>
    <n v="7490916"/>
    <n v="2.8370496453902864E-4"/>
    <x v="2"/>
    <x v="0"/>
    <x v="26"/>
  </r>
  <r>
    <x v="0"/>
    <d v="2019-11-19T00:00:00"/>
    <n v="709.90002400000003"/>
    <n v="714"/>
    <n v="705"/>
    <n v="712.84997599999997"/>
    <n v="667.87738000000002"/>
    <n v="6495885"/>
    <n v="4.1554471056053088E-3"/>
    <x v="2"/>
    <x v="0"/>
    <x v="27"/>
  </r>
  <r>
    <x v="0"/>
    <d v="2019-11-20T00:00:00"/>
    <n v="712.79998799999998"/>
    <n v="715"/>
    <n v="705"/>
    <n v="713"/>
    <n v="668.01800500000002"/>
    <n v="6142171"/>
    <n v="2.8060045365771691E-4"/>
    <x v="2"/>
    <x v="0"/>
    <x v="12"/>
  </r>
  <r>
    <x v="0"/>
    <d v="2019-11-21T00:00:00"/>
    <n v="715.5"/>
    <n v="721.45001200000002"/>
    <n v="710.5"/>
    <n v="713.25"/>
    <n v="668.25225799999998"/>
    <n v="9692973"/>
    <n v="-3.1446540880503146E-3"/>
    <x v="2"/>
    <x v="0"/>
    <x v="13"/>
  </r>
  <r>
    <x v="0"/>
    <d v="2019-11-22T00:00:00"/>
    <n v="711.75"/>
    <n v="712"/>
    <n v="685.09997599999997"/>
    <n v="693.20001200000002"/>
    <n v="649.46722399999999"/>
    <n v="14415826"/>
    <n v="-2.6062505093080415E-2"/>
    <x v="2"/>
    <x v="0"/>
    <x v="14"/>
  </r>
  <r>
    <x v="0"/>
    <d v="2019-11-25T00:00:00"/>
    <n v="693.34997599999997"/>
    <n v="705.15002400000003"/>
    <n v="693.20001200000002"/>
    <n v="698.09997599999997"/>
    <n v="654.05798300000004"/>
    <n v="7334511"/>
    <n v="6.8507970929820878E-3"/>
    <x v="2"/>
    <x v="0"/>
    <x v="29"/>
  </r>
  <r>
    <x v="0"/>
    <d v="2019-11-26T00:00:00"/>
    <n v="705"/>
    <n v="707.25"/>
    <n v="686"/>
    <n v="690.59997599999997"/>
    <n v="647.03112799999997"/>
    <n v="27253106"/>
    <n v="-2.0425565957446851E-2"/>
    <x v="2"/>
    <x v="0"/>
    <x v="28"/>
  </r>
  <r>
    <x v="0"/>
    <d v="2019-11-27T00:00:00"/>
    <n v="694.25"/>
    <n v="697.65002400000003"/>
    <n v="690.09997599999997"/>
    <n v="695.75"/>
    <n v="651.85626200000002"/>
    <n v="3861635"/>
    <n v="2.1606049693914295E-3"/>
    <x v="2"/>
    <x v="0"/>
    <x v="17"/>
  </r>
  <r>
    <x v="0"/>
    <d v="2019-11-28T00:00:00"/>
    <n v="699.09997599999997"/>
    <n v="703.34997599999997"/>
    <n v="694.04998799999998"/>
    <n v="701.84997599999997"/>
    <n v="657.57141100000001"/>
    <n v="4837683"/>
    <n v="3.9336290865499904E-3"/>
    <x v="2"/>
    <x v="0"/>
    <x v="18"/>
  </r>
  <r>
    <x v="0"/>
    <d v="2019-11-29T00:00:00"/>
    <n v="700.90002400000003"/>
    <n v="702.29998799999998"/>
    <n v="691.54998799999998"/>
    <n v="696.34997599999997"/>
    <n v="652.41845699999999"/>
    <n v="4262379"/>
    <n v="-6.4917218493347638E-3"/>
    <x v="2"/>
    <x v="0"/>
    <x v="19"/>
  </r>
  <r>
    <x v="0"/>
    <d v="2019-12-02T00:00:00"/>
    <n v="703.09997599999997"/>
    <n v="704"/>
    <n v="690.29998799999998"/>
    <n v="692.70001200000002"/>
    <n v="648.99865699999998"/>
    <n v="9383736"/>
    <n v="-1.4791586339067027E-2"/>
    <x v="2"/>
    <x v="1"/>
    <x v="0"/>
  </r>
  <r>
    <x v="0"/>
    <d v="2019-12-03T00:00:00"/>
    <n v="692.70001200000002"/>
    <n v="699.70001200000002"/>
    <n v="688.54998799999998"/>
    <n v="698.34997599999997"/>
    <n v="654.292236"/>
    <n v="5239013"/>
    <n v="8.1564369887724992E-3"/>
    <x v="2"/>
    <x v="1"/>
    <x v="1"/>
  </r>
  <r>
    <x v="0"/>
    <d v="2019-12-04T00:00:00"/>
    <n v="697"/>
    <n v="710.5"/>
    <n v="693.34997599999997"/>
    <n v="708.84997599999997"/>
    <n v="664.12976100000003"/>
    <n v="7427886"/>
    <n v="1.7001400286944003E-2"/>
    <x v="2"/>
    <x v="1"/>
    <x v="22"/>
  </r>
  <r>
    <x v="0"/>
    <d v="2019-12-05T00:00:00"/>
    <n v="706.45001200000002"/>
    <n v="715.90002400000003"/>
    <n v="703.79998799999998"/>
    <n v="714.84997599999997"/>
    <n v="669.75122099999999"/>
    <n v="4814422"/>
    <n v="1.1890386945028397E-2"/>
    <x v="2"/>
    <x v="1"/>
    <x v="23"/>
  </r>
  <r>
    <x v="0"/>
    <d v="2019-12-06T00:00:00"/>
    <n v="715.95001200000002"/>
    <n v="720"/>
    <n v="709.59997599999997"/>
    <n v="715.09997599999997"/>
    <n v="669.98547399999995"/>
    <n v="5226096"/>
    <n v="-1.18728400831432E-3"/>
    <x v="2"/>
    <x v="1"/>
    <x v="2"/>
  </r>
  <r>
    <x v="0"/>
    <d v="2019-12-09T00:00:00"/>
    <n v="716"/>
    <n v="722.34997599999997"/>
    <n v="714.25"/>
    <n v="717.25"/>
    <n v="671.99987799999997"/>
    <n v="6435865"/>
    <n v="1.7458100558659217E-3"/>
    <x v="2"/>
    <x v="1"/>
    <x v="5"/>
  </r>
  <r>
    <x v="0"/>
    <d v="2019-12-10T00:00:00"/>
    <n v="713"/>
    <n v="718.5"/>
    <n v="710"/>
    <n v="714.54998799999998"/>
    <n v="669.47021500000005"/>
    <n v="4457939"/>
    <n v="2.1738962131837092E-3"/>
    <x v="2"/>
    <x v="1"/>
    <x v="6"/>
  </r>
  <r>
    <x v="0"/>
    <d v="2019-12-11T00:00:00"/>
    <n v="716.59997599999997"/>
    <n v="722.70001200000002"/>
    <n v="713"/>
    <n v="721.04998799999998"/>
    <n v="675.56011999999998"/>
    <n v="6043554"/>
    <n v="6.2098969425586686E-3"/>
    <x v="2"/>
    <x v="1"/>
    <x v="24"/>
  </r>
  <r>
    <x v="0"/>
    <d v="2019-12-12T00:00:00"/>
    <n v="718.5"/>
    <n v="720.70001200000002"/>
    <n v="699.54998799999998"/>
    <n v="702.09997599999997"/>
    <n v="657.80566399999998"/>
    <n v="11112042"/>
    <n v="-2.2825363952679235E-2"/>
    <x v="2"/>
    <x v="1"/>
    <x v="25"/>
  </r>
  <r>
    <x v="0"/>
    <d v="2019-12-13T00:00:00"/>
    <n v="700.34997599999997"/>
    <n v="712.90002400000003"/>
    <n v="700.34997599999997"/>
    <n v="711.29998799999998"/>
    <n v="666.42523200000005"/>
    <n v="10302412"/>
    <n v="1.5635057293126853E-2"/>
    <x v="2"/>
    <x v="1"/>
    <x v="7"/>
  </r>
  <r>
    <x v="0"/>
    <d v="2019-12-16T00:00:00"/>
    <n v="712.29998799999998"/>
    <n v="720.20001200000002"/>
    <n v="710.20001200000002"/>
    <n v="714"/>
    <n v="668.95495600000004"/>
    <n v="5616324"/>
    <n v="2.3866517319104815E-3"/>
    <x v="2"/>
    <x v="1"/>
    <x v="10"/>
  </r>
  <r>
    <x v="0"/>
    <d v="2019-12-17T00:00:00"/>
    <n v="719.70001200000002"/>
    <n v="731.25"/>
    <n v="715"/>
    <n v="729.70001200000002"/>
    <n v="683.66442900000004"/>
    <n v="10525565"/>
    <n v="1.3894678106521971E-2"/>
    <x v="2"/>
    <x v="1"/>
    <x v="11"/>
  </r>
  <r>
    <x v="0"/>
    <d v="2019-12-18T00:00:00"/>
    <n v="731"/>
    <n v="737.29998799999998"/>
    <n v="722.75"/>
    <n v="732.45001200000002"/>
    <n v="686.24096699999996"/>
    <n v="12215295"/>
    <n v="1.9836005471956433E-3"/>
    <x v="2"/>
    <x v="1"/>
    <x v="26"/>
  </r>
  <r>
    <x v="0"/>
    <d v="2019-12-19T00:00:00"/>
    <n v="733.5"/>
    <n v="735.95001200000002"/>
    <n v="724.59997599999997"/>
    <n v="730.84997599999997"/>
    <n v="684.74182099999996"/>
    <n v="7199210"/>
    <n v="-3.6128479890934293E-3"/>
    <x v="2"/>
    <x v="1"/>
    <x v="27"/>
  </r>
  <r>
    <x v="0"/>
    <d v="2019-12-20T00:00:00"/>
    <n v="731"/>
    <n v="735"/>
    <n v="728.25"/>
    <n v="731.54998799999998"/>
    <n v="685.39764400000001"/>
    <n v="7794167"/>
    <n v="7.5237756497945941E-4"/>
    <x v="2"/>
    <x v="1"/>
    <x v="12"/>
  </r>
  <r>
    <x v="0"/>
    <d v="2019-12-23T00:00:00"/>
    <n v="732.15002400000003"/>
    <n v="737.29998799999998"/>
    <n v="731.65002400000003"/>
    <n v="736"/>
    <n v="689.56689500000005"/>
    <n v="4975608"/>
    <n v="5.2584523305294183E-3"/>
    <x v="2"/>
    <x v="1"/>
    <x v="15"/>
  </r>
  <r>
    <x v="0"/>
    <d v="2019-12-24T00:00:00"/>
    <n v="736.95001200000002"/>
    <n v="736.95001200000002"/>
    <n v="728.29998799999998"/>
    <n v="733.40002400000003"/>
    <n v="687.13104199999998"/>
    <n v="2890759"/>
    <n v="-4.8171354124355243E-3"/>
    <x v="2"/>
    <x v="1"/>
    <x v="16"/>
  </r>
  <r>
    <x v="0"/>
    <d v="2019-12-26T00:00:00"/>
    <n v="732"/>
    <n v="734.54998799999998"/>
    <n v="726.54998799999998"/>
    <n v="728.95001200000002"/>
    <n v="682.96173099999999"/>
    <n v="3821806"/>
    <n v="-4.1666502732240233E-3"/>
    <x v="2"/>
    <x v="1"/>
    <x v="28"/>
  </r>
  <r>
    <x v="0"/>
    <d v="2019-12-27T00:00:00"/>
    <n v="729.75"/>
    <n v="737.5"/>
    <n v="728.84997599999997"/>
    <n v="736.95001200000002"/>
    <n v="690.45703100000003"/>
    <n v="3399094"/>
    <n v="9.8664090441932372E-3"/>
    <x v="2"/>
    <x v="1"/>
    <x v="17"/>
  </r>
  <r>
    <x v="0"/>
    <d v="2019-12-30T00:00:00"/>
    <n v="736.09997599999997"/>
    <n v="737.95001200000002"/>
    <n v="727.25"/>
    <n v="732.90002400000003"/>
    <n v="686.662598"/>
    <n v="5368416"/>
    <n v="-4.3471703631735199E-3"/>
    <x v="2"/>
    <x v="1"/>
    <x v="20"/>
  </r>
  <r>
    <x v="0"/>
    <d v="2019-12-31T00:00:00"/>
    <n v="729.70001200000002"/>
    <n v="737.75"/>
    <n v="725.45001200000002"/>
    <n v="731.15002400000003"/>
    <n v="685.02301"/>
    <n v="6927885"/>
    <n v="1.987134406131838E-3"/>
    <x v="2"/>
    <x v="1"/>
    <x v="30"/>
  </r>
  <r>
    <x v="0"/>
    <d v="2020-01-01T00:00:00"/>
    <n v="735"/>
    <n v="740"/>
    <n v="732.54998799999998"/>
    <n v="736.84997599999997"/>
    <n v="690.36334199999999"/>
    <n v="2112415"/>
    <n v="2.5169741496598227E-3"/>
    <x v="3"/>
    <x v="2"/>
    <x v="21"/>
  </r>
  <r>
    <x v="0"/>
    <d v="2020-01-02T00:00:00"/>
    <n v="738.90002400000003"/>
    <n v="740.79998799999998"/>
    <n v="730.90002400000003"/>
    <n v="734.70001200000002"/>
    <n v="688.34899900000005"/>
    <n v="5658200"/>
    <n v="-5.6841411064834594E-3"/>
    <x v="3"/>
    <x v="2"/>
    <x v="0"/>
  </r>
  <r>
    <x v="0"/>
    <d v="2020-01-03T00:00:00"/>
    <n v="733.90002400000003"/>
    <n v="748"/>
    <n v="733.90002400000003"/>
    <n v="746"/>
    <n v="698.93609600000002"/>
    <n v="7882938"/>
    <n v="1.6487226603497111E-2"/>
    <x v="3"/>
    <x v="2"/>
    <x v="1"/>
  </r>
  <r>
    <x v="0"/>
    <d v="2020-01-06T00:00:00"/>
    <n v="746.09997599999997"/>
    <n v="753.79998799999998"/>
    <n v="736.5"/>
    <n v="738.84997599999997"/>
    <n v="692.237122"/>
    <n v="6519403"/>
    <n v="-9.7171963988911866E-3"/>
    <x v="3"/>
    <x v="2"/>
    <x v="2"/>
  </r>
  <r>
    <x v="0"/>
    <d v="2020-01-07T00:00:00"/>
    <n v="738"/>
    <n v="742.59997599999997"/>
    <n v="725.09997599999997"/>
    <n v="727.90002400000003"/>
    <n v="681.978027"/>
    <n v="7899363"/>
    <n v="-1.3685604336043319E-2"/>
    <x v="3"/>
    <x v="2"/>
    <x v="3"/>
  </r>
  <r>
    <x v="0"/>
    <d v="2020-01-08T00:00:00"/>
    <n v="724.95001200000002"/>
    <n v="729"/>
    <n v="708.29998799999998"/>
    <n v="718.20001200000002"/>
    <n v="672.88995399999999"/>
    <n v="8639443"/>
    <n v="-9.3109868104947358E-3"/>
    <x v="3"/>
    <x v="2"/>
    <x v="4"/>
  </r>
  <r>
    <x v="0"/>
    <d v="2020-01-09T00:00:00"/>
    <n v="721.70001200000002"/>
    <n v="731.5"/>
    <n v="714.29998799999998"/>
    <n v="727.54998799999998"/>
    <n v="681.65008499999999"/>
    <n v="13521186"/>
    <n v="8.1058277715533276E-3"/>
    <x v="3"/>
    <x v="2"/>
    <x v="5"/>
  </r>
  <r>
    <x v="0"/>
    <d v="2020-01-10T00:00:00"/>
    <n v="740.45001200000002"/>
    <n v="742.90002400000003"/>
    <n v="730.5"/>
    <n v="738.15002400000003"/>
    <n v="691.58129899999994"/>
    <n v="9341405"/>
    <n v="-3.1062029343312167E-3"/>
    <x v="3"/>
    <x v="2"/>
    <x v="6"/>
  </r>
  <r>
    <x v="0"/>
    <d v="2020-01-13T00:00:00"/>
    <n v="760"/>
    <n v="777.5"/>
    <n v="755"/>
    <n v="773.54998799999998"/>
    <n v="724.74798599999997"/>
    <n v="36952038"/>
    <n v="1.7828931578947348E-2"/>
    <x v="3"/>
    <x v="2"/>
    <x v="7"/>
  </r>
  <r>
    <x v="0"/>
    <d v="2020-01-14T00:00:00"/>
    <n v="769.95001200000002"/>
    <n v="776.95001200000002"/>
    <n v="767.20001200000002"/>
    <n v="775.65002400000003"/>
    <n v="726.71551499999998"/>
    <n v="11414418"/>
    <n v="7.4030935920032367E-3"/>
    <x v="3"/>
    <x v="2"/>
    <x v="8"/>
  </r>
  <r>
    <x v="0"/>
    <d v="2020-01-15T00:00:00"/>
    <n v="773.84997599999997"/>
    <n v="773.84997599999997"/>
    <n v="762.15002400000003"/>
    <n v="767.54998799999998"/>
    <n v="719.12658699999997"/>
    <n v="6047430"/>
    <n v="-8.1410973643294207E-3"/>
    <x v="3"/>
    <x v="2"/>
    <x v="9"/>
  </r>
  <r>
    <x v="0"/>
    <d v="2020-01-16T00:00:00"/>
    <n v="770.70001200000002"/>
    <n v="772.5"/>
    <n v="760.25"/>
    <n v="767"/>
    <n v="718.61120600000004"/>
    <n v="5740586"/>
    <n v="-4.8008459094198317E-3"/>
    <x v="3"/>
    <x v="2"/>
    <x v="10"/>
  </r>
  <r>
    <x v="0"/>
    <d v="2020-01-17T00:00:00"/>
    <n v="770.70001200000002"/>
    <n v="772.90002400000003"/>
    <n v="762.25"/>
    <n v="767.84997599999997"/>
    <n v="719.40759300000002"/>
    <n v="3762957"/>
    <n v="-3.6979835936476481E-3"/>
    <x v="3"/>
    <x v="2"/>
    <x v="11"/>
  </r>
  <r>
    <x v="0"/>
    <d v="2020-01-20T00:00:00"/>
    <n v="771.59997599999997"/>
    <n v="774.40002400000003"/>
    <n v="762.95001200000002"/>
    <n v="768.45001200000002"/>
    <n v="719.96978799999999"/>
    <n v="3887680"/>
    <n v="-4.0823795982077044E-3"/>
    <x v="3"/>
    <x v="2"/>
    <x v="12"/>
  </r>
  <r>
    <x v="0"/>
    <d v="2020-01-21T00:00:00"/>
    <n v="768.45001200000002"/>
    <n v="770.5"/>
    <n v="760.75"/>
    <n v="762.5"/>
    <n v="714.395081"/>
    <n v="4448374"/>
    <n v="-7.7428744968254552E-3"/>
    <x v="3"/>
    <x v="2"/>
    <x v="13"/>
  </r>
  <r>
    <x v="0"/>
    <d v="2020-01-22T00:00:00"/>
    <n v="768.45001200000002"/>
    <n v="778"/>
    <n v="766"/>
    <n v="770.20001200000002"/>
    <n v="721.609375"/>
    <n v="9733935"/>
    <n v="2.2773114355810562E-3"/>
    <x v="3"/>
    <x v="2"/>
    <x v="14"/>
  </r>
  <r>
    <x v="0"/>
    <d v="2020-01-23T00:00:00"/>
    <n v="777.09997599999997"/>
    <n v="785.5"/>
    <n v="776.70001200000002"/>
    <n v="784.34997599999997"/>
    <n v="734.86663799999997"/>
    <n v="12528017"/>
    <n v="9.3295589034994384E-3"/>
    <x v="3"/>
    <x v="2"/>
    <x v="15"/>
  </r>
  <r>
    <x v="0"/>
    <d v="2020-01-24T00:00:00"/>
    <n v="775.75"/>
    <n v="786.5"/>
    <n v="773.59997599999997"/>
    <n v="782.75"/>
    <n v="733.36767599999996"/>
    <n v="7540490"/>
    <n v="9.0235256203673869E-3"/>
    <x v="3"/>
    <x v="2"/>
    <x v="16"/>
  </r>
  <r>
    <x v="0"/>
    <d v="2020-01-27T00:00:00"/>
    <n v="779.04998799999998"/>
    <n v="784.79998799999998"/>
    <n v="774.40002400000003"/>
    <n v="778.09997599999997"/>
    <n v="729.010986"/>
    <n v="3741610"/>
    <n v="-1.2194493480949969E-3"/>
    <x v="3"/>
    <x v="2"/>
    <x v="17"/>
  </r>
  <r>
    <x v="0"/>
    <d v="2020-01-28T00:00:00"/>
    <n v="781"/>
    <n v="781.79998799999998"/>
    <n v="772"/>
    <n v="778"/>
    <n v="728.917236"/>
    <n v="5121009"/>
    <n v="-3.8412291933418692E-3"/>
    <x v="3"/>
    <x v="2"/>
    <x v="18"/>
  </r>
  <r>
    <x v="0"/>
    <d v="2020-01-29T00:00:00"/>
    <n v="786.59997599999997"/>
    <n v="792.79998799999998"/>
    <n v="784.25"/>
    <n v="789.70001200000002"/>
    <n v="739.87914999999998"/>
    <n v="6832757"/>
    <n v="3.9410578370015683E-3"/>
    <x v="3"/>
    <x v="2"/>
    <x v="19"/>
  </r>
  <r>
    <x v="0"/>
    <d v="2020-01-30T00:00:00"/>
    <n v="789.70001200000002"/>
    <n v="789.70001200000002"/>
    <n v="778"/>
    <n v="780.70001200000002"/>
    <n v="731.44689900000003"/>
    <n v="3859680"/>
    <n v="-1.1396732763377493E-2"/>
    <x v="3"/>
    <x v="2"/>
    <x v="20"/>
  </r>
  <r>
    <x v="0"/>
    <d v="2020-01-31T00:00:00"/>
    <n v="780.54998799999998"/>
    <n v="784.95001200000002"/>
    <n v="771.59997599999997"/>
    <n v="775.95001200000002"/>
    <n v="726.99652100000003"/>
    <n v="6092028"/>
    <n v="-5.8932497222714325E-3"/>
    <x v="3"/>
    <x v="2"/>
    <x v="30"/>
  </r>
  <r>
    <x v="0"/>
    <d v="2020-02-03T00:00:00"/>
    <n v="782"/>
    <n v="790.95001200000002"/>
    <n v="764.5"/>
    <n v="767.40002400000003"/>
    <n v="718.98602300000005"/>
    <n v="6416745"/>
    <n v="-1.8670046035805587E-2"/>
    <x v="3"/>
    <x v="3"/>
    <x v="1"/>
  </r>
  <r>
    <x v="0"/>
    <d v="2020-02-04T00:00:00"/>
    <n v="770.09997599999997"/>
    <n v="789.90002400000003"/>
    <n v="770.09997599999997"/>
    <n v="787.84997599999997"/>
    <n v="738.14581299999998"/>
    <n v="5771311"/>
    <n v="2.3048955399525946E-2"/>
    <x v="3"/>
    <x v="3"/>
    <x v="22"/>
  </r>
  <r>
    <x v="0"/>
    <d v="2020-02-05T00:00:00"/>
    <n v="781"/>
    <n v="786"/>
    <n v="774.40002400000003"/>
    <n v="784.54998799999998"/>
    <n v="735.05401600000005"/>
    <n v="6310409"/>
    <n v="4.5454391805377524E-3"/>
    <x v="3"/>
    <x v="3"/>
    <x v="23"/>
  </r>
  <r>
    <x v="0"/>
    <d v="2020-02-06T00:00:00"/>
    <n v="784.34997599999997"/>
    <n v="786.79998799999998"/>
    <n v="770"/>
    <n v="771.34997599999997"/>
    <n v="722.68670699999996"/>
    <n v="7341622"/>
    <n v="-1.6574233948851425E-2"/>
    <x v="3"/>
    <x v="3"/>
    <x v="2"/>
  </r>
  <r>
    <x v="0"/>
    <d v="2020-02-07T00:00:00"/>
    <n v="775.95001200000002"/>
    <n v="778.84997599999997"/>
    <n v="771"/>
    <n v="777.29998799999998"/>
    <n v="728.26141399999995"/>
    <n v="2853344"/>
    <n v="1.7397718656133865E-3"/>
    <x v="3"/>
    <x v="3"/>
    <x v="3"/>
  </r>
  <r>
    <x v="0"/>
    <d v="2020-02-10T00:00:00"/>
    <n v="774"/>
    <n v="778"/>
    <n v="769.75"/>
    <n v="773.20001200000002"/>
    <n v="724.42004399999996"/>
    <n v="3827682"/>
    <n v="-1.0335762273901612E-3"/>
    <x v="3"/>
    <x v="3"/>
    <x v="6"/>
  </r>
  <r>
    <x v="0"/>
    <d v="2020-02-11T00:00:00"/>
    <n v="779"/>
    <n v="779.09997599999997"/>
    <n v="769.20001200000002"/>
    <n v="773.54998799999998"/>
    <n v="724.74798599999997"/>
    <n v="4312817"/>
    <n v="-6.9961643132220993E-3"/>
    <x v="3"/>
    <x v="3"/>
    <x v="24"/>
  </r>
  <r>
    <x v="0"/>
    <d v="2020-02-12T00:00:00"/>
    <n v="775.79998799999998"/>
    <n v="783.25"/>
    <n v="775.09997599999997"/>
    <n v="781.04998799999998"/>
    <n v="731.77484100000004"/>
    <n v="2948825"/>
    <n v="6.7672081479846586E-3"/>
    <x v="3"/>
    <x v="3"/>
    <x v="25"/>
  </r>
  <r>
    <x v="0"/>
    <d v="2020-02-13T00:00:00"/>
    <n v="785"/>
    <n v="794"/>
    <n v="782.20001200000002"/>
    <n v="792.25"/>
    <n v="742.26818800000001"/>
    <n v="4387430"/>
    <n v="9.2356687898089169E-3"/>
    <x v="3"/>
    <x v="3"/>
    <x v="7"/>
  </r>
  <r>
    <x v="0"/>
    <d v="2020-02-14T00:00:00"/>
    <n v="794.5"/>
    <n v="799.20001200000002"/>
    <n v="784.59997599999997"/>
    <n v="786.45001200000002"/>
    <n v="736.83410600000002"/>
    <n v="5321680"/>
    <n v="-1.0132143486469458E-2"/>
    <x v="3"/>
    <x v="3"/>
    <x v="8"/>
  </r>
  <r>
    <x v="0"/>
    <d v="2020-02-17T00:00:00"/>
    <n v="790.29998799999998"/>
    <n v="793.45001200000002"/>
    <n v="783.29998799999998"/>
    <n v="789.45001200000002"/>
    <n v="739.64489700000001"/>
    <n v="2929629"/>
    <n v="-1.0755105819386266E-3"/>
    <x v="3"/>
    <x v="3"/>
    <x v="11"/>
  </r>
  <r>
    <x v="0"/>
    <d v="2020-02-18T00:00:00"/>
    <n v="785"/>
    <n v="799.04998799999998"/>
    <n v="783.65002400000003"/>
    <n v="797.65002400000003"/>
    <n v="747.32763699999998"/>
    <n v="5083346"/>
    <n v="1.6114680254777108E-2"/>
    <x v="3"/>
    <x v="3"/>
    <x v="26"/>
  </r>
  <r>
    <x v="0"/>
    <d v="2020-02-19T00:00:00"/>
    <n v="800"/>
    <n v="804.84997599999997"/>
    <n v="796.15002400000003"/>
    <n v="800.45001200000002"/>
    <n v="749.95092799999998"/>
    <n v="3985192"/>
    <n v="5.6251500000001895E-4"/>
    <x v="3"/>
    <x v="3"/>
    <x v="27"/>
  </r>
  <r>
    <x v="0"/>
    <d v="2020-02-20T00:00:00"/>
    <n v="803.25"/>
    <n v="806.09997599999997"/>
    <n v="793.84997599999997"/>
    <n v="797"/>
    <n v="746.71862799999997"/>
    <n v="4564569"/>
    <n v="-7.7808901338313101E-3"/>
    <x v="3"/>
    <x v="3"/>
    <x v="12"/>
  </r>
  <r>
    <x v="0"/>
    <d v="2020-02-24T00:00:00"/>
    <n v="800.09997599999997"/>
    <n v="811.59997599999997"/>
    <n v="792.15002400000003"/>
    <n v="795.84997599999997"/>
    <n v="745.64117399999998"/>
    <n v="6627536"/>
    <n v="-5.3118361798326066E-3"/>
    <x v="3"/>
    <x v="3"/>
    <x v="16"/>
  </r>
  <r>
    <x v="0"/>
    <d v="2020-02-25T00:00:00"/>
    <n v="799"/>
    <n v="806"/>
    <n v="795.40002400000003"/>
    <n v="798.40002400000003"/>
    <n v="748.03033400000004"/>
    <n v="6996695"/>
    <n v="-7.509086357947054E-4"/>
    <x v="3"/>
    <x v="3"/>
    <x v="29"/>
  </r>
  <r>
    <x v="0"/>
    <d v="2020-02-26T00:00:00"/>
    <n v="793.95001200000002"/>
    <n v="801.45001200000002"/>
    <n v="780.5"/>
    <n v="782.75"/>
    <n v="733.36767599999996"/>
    <n v="8760569"/>
    <n v="-1.4106696682057629E-2"/>
    <x v="3"/>
    <x v="3"/>
    <x v="28"/>
  </r>
  <r>
    <x v="0"/>
    <d v="2020-02-27T00:00:00"/>
    <n v="778"/>
    <n v="780.75"/>
    <n v="772.20001200000002"/>
    <n v="777.84997599999997"/>
    <n v="728.77667199999996"/>
    <n v="5223386"/>
    <n v="-1.9283290488435778E-4"/>
    <x v="3"/>
    <x v="3"/>
    <x v="17"/>
  </r>
  <r>
    <x v="0"/>
    <d v="2020-02-28T00:00:00"/>
    <n v="750"/>
    <n v="756.79998799999998"/>
    <n v="722.04998799999998"/>
    <n v="731.70001200000002"/>
    <n v="685.53826900000001"/>
    <n v="14123957"/>
    <n v="-2.4399983999999979E-2"/>
    <x v="3"/>
    <x v="3"/>
    <x v="18"/>
  </r>
  <r>
    <x v="0"/>
    <d v="2020-03-02T00:00:00"/>
    <n v="737"/>
    <n v="765.90002400000003"/>
    <n v="733.75"/>
    <n v="741.04998799999998"/>
    <n v="694.29840100000001"/>
    <n v="9821523"/>
    <n v="5.4952347354138191E-3"/>
    <x v="3"/>
    <x v="4"/>
    <x v="0"/>
  </r>
  <r>
    <x v="0"/>
    <d v="2020-03-03T00:00:00"/>
    <n v="755"/>
    <n v="759"/>
    <n v="741.25"/>
    <n v="747"/>
    <n v="699.87292500000001"/>
    <n v="7826587"/>
    <n v="-1.0596026490066225E-2"/>
    <x v="3"/>
    <x v="4"/>
    <x v="1"/>
  </r>
  <r>
    <x v="0"/>
    <d v="2020-03-04T00:00:00"/>
    <n v="753.90002400000003"/>
    <n v="761.5"/>
    <n v="745.54998799999998"/>
    <n v="758.75"/>
    <n v="710.88165300000003"/>
    <n v="11013444"/>
    <n v="6.4331819148475975E-3"/>
    <x v="3"/>
    <x v="4"/>
    <x v="22"/>
  </r>
  <r>
    <x v="0"/>
    <d v="2020-03-05T00:00:00"/>
    <n v="763.75"/>
    <n v="773.54998799999998"/>
    <n v="751.75"/>
    <n v="754.59997599999997"/>
    <n v="706.99352999999996"/>
    <n v="7755293"/>
    <n v="-1.1980391489361742E-2"/>
    <x v="3"/>
    <x v="4"/>
    <x v="23"/>
  </r>
  <r>
    <x v="0"/>
    <d v="2020-03-06T00:00:00"/>
    <n v="741"/>
    <n v="744"/>
    <n v="729.09997599999997"/>
    <n v="738.95001200000002"/>
    <n v="692.330872"/>
    <n v="9216022"/>
    <n v="-2.7665155195681305E-3"/>
    <x v="3"/>
    <x v="4"/>
    <x v="2"/>
  </r>
  <r>
    <x v="0"/>
    <d v="2020-03-09T00:00:00"/>
    <n v="724.5"/>
    <n v="725.84997599999997"/>
    <n v="697"/>
    <n v="704.45001200000002"/>
    <n v="660.007385"/>
    <n v="10308654"/>
    <n v="-2.7674241545893701E-2"/>
    <x v="3"/>
    <x v="4"/>
    <x v="5"/>
  </r>
  <r>
    <x v="0"/>
    <d v="2020-03-11T00:00:00"/>
    <n v="690.65002400000003"/>
    <n v="695.95001200000002"/>
    <n v="669.04998799999998"/>
    <n v="686"/>
    <n v="642.72137499999997"/>
    <n v="16165009"/>
    <n v="-6.7328224692858769E-3"/>
    <x v="3"/>
    <x v="4"/>
    <x v="24"/>
  </r>
  <r>
    <x v="0"/>
    <d v="2020-03-12T00:00:00"/>
    <n v="668"/>
    <n v="670"/>
    <n v="627.5"/>
    <n v="631.20001200000002"/>
    <n v="591.378601"/>
    <n v="13965574"/>
    <n v="-5.508980239520956E-2"/>
    <x v="3"/>
    <x v="4"/>
    <x v="25"/>
  </r>
  <r>
    <x v="0"/>
    <d v="2020-03-13T00:00:00"/>
    <n v="592"/>
    <n v="667"/>
    <n v="570"/>
    <n v="642.34997599999997"/>
    <n v="601.82513400000005"/>
    <n v="16903113"/>
    <n v="8.5050635135135083E-2"/>
    <x v="3"/>
    <x v="4"/>
    <x v="7"/>
  </r>
  <r>
    <x v="0"/>
    <d v="2020-03-16T00:00:00"/>
    <n v="622"/>
    <n v="622.15002400000003"/>
    <n v="580"/>
    <n v="583.15002400000003"/>
    <n v="546.36010699999997"/>
    <n v="19140152"/>
    <n v="-6.2459768488745931E-2"/>
    <x v="3"/>
    <x v="4"/>
    <x v="10"/>
  </r>
  <r>
    <x v="0"/>
    <d v="2020-03-17T00:00:00"/>
    <n v="588.09997599999997"/>
    <n v="592"/>
    <n v="550"/>
    <n v="554.95001200000002"/>
    <n v="519.93902600000001"/>
    <n v="16059887"/>
    <n v="-5.6367905718125645E-2"/>
    <x v="3"/>
    <x v="4"/>
    <x v="11"/>
  </r>
  <r>
    <x v="0"/>
    <d v="2020-03-18T00:00:00"/>
    <n v="568"/>
    <n v="578"/>
    <n v="528"/>
    <n v="534.29998799999998"/>
    <n v="500.59191900000002"/>
    <n v="15390183"/>
    <n v="-5.9331007042253546E-2"/>
    <x v="3"/>
    <x v="4"/>
    <x v="26"/>
  </r>
  <r>
    <x v="0"/>
    <d v="2020-03-19T00:00:00"/>
    <n v="509.25"/>
    <n v="558"/>
    <n v="509.25"/>
    <n v="545.54998799999998"/>
    <n v="511.13211100000001"/>
    <n v="16583991"/>
    <n v="7.1281272459499237E-2"/>
    <x v="3"/>
    <x v="4"/>
    <x v="27"/>
  </r>
  <r>
    <x v="0"/>
    <d v="2020-03-20T00:00:00"/>
    <n v="549.5"/>
    <n v="617.45001200000002"/>
    <n v="548"/>
    <n v="585.20001200000002"/>
    <n v="548.28070100000002"/>
    <n v="21354894"/>
    <n v="6.4968174704276641E-2"/>
    <x v="3"/>
    <x v="4"/>
    <x v="12"/>
  </r>
  <r>
    <x v="0"/>
    <d v="2020-03-23T00:00:00"/>
    <n v="540"/>
    <n v="560.95001200000002"/>
    <n v="515.90002400000003"/>
    <n v="526.45001200000002"/>
    <n v="493.237122"/>
    <n v="17146150"/>
    <n v="-2.5092570370370344E-2"/>
    <x v="3"/>
    <x v="4"/>
    <x v="15"/>
  </r>
  <r>
    <x v="0"/>
    <d v="2020-03-24T00:00:00"/>
    <n v="522"/>
    <n v="601.15002400000003"/>
    <n v="522"/>
    <n v="589.79998799999998"/>
    <n v="552.59051499999998"/>
    <n v="20027097"/>
    <n v="0.12988503448275859"/>
    <x v="3"/>
    <x v="4"/>
    <x v="16"/>
  </r>
  <r>
    <x v="0"/>
    <d v="2020-03-25T00:00:00"/>
    <n v="597"/>
    <n v="635"/>
    <n v="565.70001200000002"/>
    <n v="606.20001200000002"/>
    <n v="567.955872"/>
    <n v="18339548"/>
    <n v="1.5410405360134029E-2"/>
    <x v="3"/>
    <x v="4"/>
    <x v="29"/>
  </r>
  <r>
    <x v="0"/>
    <d v="2020-03-26T00:00:00"/>
    <n v="615"/>
    <n v="650.84997599999997"/>
    <n v="612.09997599999997"/>
    <n v="643"/>
    <n v="602.43414299999995"/>
    <n v="14843813"/>
    <n v="4.5528455284552849E-2"/>
    <x v="3"/>
    <x v="4"/>
    <x v="28"/>
  </r>
  <r>
    <x v="0"/>
    <d v="2020-03-27T00:00:00"/>
    <n v="665.04998799999998"/>
    <n v="674.90002400000003"/>
    <n v="642.25"/>
    <n v="652.70001200000002"/>
    <n v="611.52221699999996"/>
    <n v="13495283"/>
    <n v="-1.8569996575956586E-2"/>
    <x v="3"/>
    <x v="4"/>
    <x v="17"/>
  </r>
  <r>
    <x v="0"/>
    <d v="2020-03-30T00:00:00"/>
    <n v="625.09997599999997"/>
    <n v="663.5"/>
    <n v="621.09997599999997"/>
    <n v="626.70001200000002"/>
    <n v="587.16253700000004"/>
    <n v="14624804"/>
    <n v="2.5596481545858284E-3"/>
    <x v="3"/>
    <x v="4"/>
    <x v="20"/>
  </r>
  <r>
    <x v="0"/>
    <d v="2020-03-31T00:00:00"/>
    <n v="650"/>
    <n v="662"/>
    <n v="633.70001200000002"/>
    <n v="641.5"/>
    <n v="601.02886999999998"/>
    <n v="15175521"/>
    <n v="-1.3076923076923076E-2"/>
    <x v="3"/>
    <x v="4"/>
    <x v="30"/>
  </r>
  <r>
    <x v="0"/>
    <d v="2020-04-01T00:00:00"/>
    <n v="634.34997599999997"/>
    <n v="637.5"/>
    <n v="594"/>
    <n v="602.79998799999998"/>
    <n v="564.77038600000003"/>
    <n v="13083824"/>
    <n v="-4.973593314993676E-2"/>
    <x v="3"/>
    <x v="5"/>
    <x v="21"/>
  </r>
  <r>
    <x v="0"/>
    <d v="2020-04-03T00:00:00"/>
    <n v="603.5"/>
    <n v="606"/>
    <n v="582.15002400000003"/>
    <n v="585.70001200000002"/>
    <n v="548.749146"/>
    <n v="10221655"/>
    <n v="-2.9494594863297408E-2"/>
    <x v="3"/>
    <x v="5"/>
    <x v="1"/>
  </r>
  <r>
    <x v="0"/>
    <d v="2020-04-07T00:00:00"/>
    <n v="615"/>
    <n v="644.25"/>
    <n v="612.90002400000003"/>
    <n v="639"/>
    <n v="598.68646200000001"/>
    <n v="15145605"/>
    <n v="3.9024390243902439E-2"/>
    <x v="3"/>
    <x v="5"/>
    <x v="3"/>
  </r>
  <r>
    <x v="0"/>
    <d v="2020-04-08T00:00:00"/>
    <n v="630"/>
    <n v="655.65002400000003"/>
    <n v="626.34997599999997"/>
    <n v="631.59997599999997"/>
    <n v="591.75341800000001"/>
    <n v="11806896"/>
    <n v="2.5396444444443964E-3"/>
    <x v="3"/>
    <x v="5"/>
    <x v="4"/>
  </r>
  <r>
    <x v="0"/>
    <d v="2020-04-09T00:00:00"/>
    <n v="646.79998799999998"/>
    <n v="652.79998799999998"/>
    <n v="632.09997599999997"/>
    <n v="636.25"/>
    <n v="596.11004600000001"/>
    <n v="11931114"/>
    <n v="-1.631105163223965E-2"/>
    <x v="3"/>
    <x v="5"/>
    <x v="5"/>
  </r>
  <r>
    <x v="0"/>
    <d v="2020-04-13T00:00:00"/>
    <n v="629"/>
    <n v="651.70001200000002"/>
    <n v="626.04998799999998"/>
    <n v="637.40002400000003"/>
    <n v="597.1875"/>
    <n v="8330276"/>
    <n v="1.3354569157392734E-2"/>
    <x v="3"/>
    <x v="5"/>
    <x v="7"/>
  </r>
  <r>
    <x v="0"/>
    <d v="2020-04-15T00:00:00"/>
    <n v="651.40002400000003"/>
    <n v="653.29998799999998"/>
    <n v="635.59997599999997"/>
    <n v="639.04998799999998"/>
    <n v="598.73345900000004"/>
    <n v="11963447"/>
    <n v="-1.8959219442706138E-2"/>
    <x v="3"/>
    <x v="5"/>
    <x v="9"/>
  </r>
  <r>
    <x v="0"/>
    <d v="2020-04-16T00:00:00"/>
    <n v="619.95001200000002"/>
    <n v="634.90002400000003"/>
    <n v="603.5"/>
    <n v="623.84997599999997"/>
    <n v="584.49237100000005"/>
    <n v="17783287"/>
    <n v="6.2907717146716575E-3"/>
    <x v="3"/>
    <x v="5"/>
    <x v="10"/>
  </r>
  <r>
    <x v="0"/>
    <d v="2020-04-17T00:00:00"/>
    <n v="644"/>
    <n v="646"/>
    <n v="626"/>
    <n v="628.75"/>
    <n v="589.08325200000002"/>
    <n v="8878320"/>
    <n v="-2.3680124223602484E-2"/>
    <x v="3"/>
    <x v="5"/>
    <x v="11"/>
  </r>
  <r>
    <x v="0"/>
    <d v="2020-04-20T00:00:00"/>
    <n v="640"/>
    <n v="661"/>
    <n v="639"/>
    <n v="653.29998799999998"/>
    <n v="612.08435099999997"/>
    <n v="13322913"/>
    <n v="2.0781231249999976E-2"/>
    <x v="3"/>
    <x v="5"/>
    <x v="12"/>
  </r>
  <r>
    <x v="0"/>
    <d v="2020-04-21T00:00:00"/>
    <n v="627.79998799999998"/>
    <n v="646.5"/>
    <n v="627.79998799999998"/>
    <n v="633.20001200000002"/>
    <n v="593.25250200000005"/>
    <n v="11660575"/>
    <n v="8.6015038279994849E-3"/>
    <x v="3"/>
    <x v="5"/>
    <x v="13"/>
  </r>
  <r>
    <x v="0"/>
    <d v="2020-04-22T00:00:00"/>
    <n v="633.20001200000002"/>
    <n v="645"/>
    <n v="628.04998799999998"/>
    <n v="641.84997599999997"/>
    <n v="601.356628"/>
    <n v="8266728"/>
    <n v="1.3660713575602324E-2"/>
    <x v="3"/>
    <x v="5"/>
    <x v="14"/>
  </r>
  <r>
    <x v="0"/>
    <d v="2020-04-23T00:00:00"/>
    <n v="647.04998799999998"/>
    <n v="683.65002400000003"/>
    <n v="638.09997599999997"/>
    <n v="679.29998799999998"/>
    <n v="636.44409199999996"/>
    <n v="14451289"/>
    <n v="4.9841589673285031E-2"/>
    <x v="3"/>
    <x v="5"/>
    <x v="15"/>
  </r>
  <r>
    <x v="0"/>
    <d v="2020-04-24T00:00:00"/>
    <n v="668.54998799999998"/>
    <n v="675"/>
    <n v="654.79998799999998"/>
    <n v="658"/>
    <n v="616.48785399999997"/>
    <n v="7319940"/>
    <n v="-1.5780402646570664E-2"/>
    <x v="3"/>
    <x v="5"/>
    <x v="16"/>
  </r>
  <r>
    <x v="0"/>
    <d v="2020-04-27T00:00:00"/>
    <n v="661.04998799999998"/>
    <n v="681"/>
    <n v="661.04998799999998"/>
    <n v="664.59997599999997"/>
    <n v="622.67138699999998"/>
    <n v="7183306"/>
    <n v="5.3702262528442625E-3"/>
    <x v="3"/>
    <x v="5"/>
    <x v="17"/>
  </r>
  <r>
    <x v="0"/>
    <d v="2020-04-28T00:00:00"/>
    <n v="673"/>
    <n v="677"/>
    <n v="653.04998799999998"/>
    <n v="660.70001200000002"/>
    <n v="619.017517"/>
    <n v="7296571"/>
    <n v="-1.8276356612184227E-2"/>
    <x v="3"/>
    <x v="5"/>
    <x v="18"/>
  </r>
  <r>
    <x v="0"/>
    <d v="2020-04-29T00:00:00"/>
    <n v="666"/>
    <n v="682"/>
    <n v="658"/>
    <n v="676.54998799999998"/>
    <n v="633.86755400000004"/>
    <n v="8639056"/>
    <n v="1.58408228228228E-2"/>
    <x v="3"/>
    <x v="5"/>
    <x v="19"/>
  </r>
  <r>
    <x v="0"/>
    <d v="2020-04-30T00:00:00"/>
    <n v="700"/>
    <n v="720"/>
    <n v="698.09997599999997"/>
    <n v="715.5"/>
    <n v="670.36029099999996"/>
    <n v="16253821"/>
    <n v="2.2142857142857141E-2"/>
    <x v="3"/>
    <x v="5"/>
    <x v="20"/>
  </r>
  <r>
    <x v="0"/>
    <d v="2020-05-04T00:00:00"/>
    <n v="689.79998799999998"/>
    <n v="701.20001200000002"/>
    <n v="670.34997599999997"/>
    <n v="673.70001200000002"/>
    <n v="631.19738800000005"/>
    <n v="9122740"/>
    <n v="-2.3340064192636619E-2"/>
    <x v="3"/>
    <x v="6"/>
    <x v="22"/>
  </r>
  <r>
    <x v="0"/>
    <d v="2020-05-05T00:00:00"/>
    <n v="681.75"/>
    <n v="685.59997599999997"/>
    <n v="670"/>
    <n v="673.70001200000002"/>
    <n v="631.19738800000005"/>
    <n v="6393053"/>
    <n v="-1.180782984965161E-2"/>
    <x v="3"/>
    <x v="6"/>
    <x v="23"/>
  </r>
  <r>
    <x v="0"/>
    <d v="2020-05-06T00:00:00"/>
    <n v="676.90002400000003"/>
    <n v="681.45001200000002"/>
    <n v="664.04998799999998"/>
    <n v="665.90002400000003"/>
    <n v="623.88952600000005"/>
    <n v="7934250"/>
    <n v="-1.625055341998333E-2"/>
    <x v="3"/>
    <x v="6"/>
    <x v="2"/>
  </r>
  <r>
    <x v="0"/>
    <d v="2020-05-07T00:00:00"/>
    <n v="665.54998799999998"/>
    <n v="674.34997599999997"/>
    <n v="662.45001200000002"/>
    <n v="664.95001200000002"/>
    <n v="622.99945100000002"/>
    <n v="4779548"/>
    <n v="-9.014739851516152E-4"/>
    <x v="3"/>
    <x v="6"/>
    <x v="3"/>
  </r>
  <r>
    <x v="0"/>
    <d v="2020-05-08T00:00:00"/>
    <n v="672.25"/>
    <n v="680.90002400000003"/>
    <n v="668.5"/>
    <n v="674.20001200000002"/>
    <n v="631.66577099999995"/>
    <n v="8400321"/>
    <n v="2.9007244328746974E-3"/>
    <x v="3"/>
    <x v="6"/>
    <x v="4"/>
  </r>
  <r>
    <x v="0"/>
    <d v="2020-05-11T00:00:00"/>
    <n v="682.5"/>
    <n v="698.54998799999998"/>
    <n v="678"/>
    <n v="682.90002400000003"/>
    <n v="639.81701699999996"/>
    <n v="7370186"/>
    <n v="5.8611575091579537E-4"/>
    <x v="3"/>
    <x v="6"/>
    <x v="24"/>
  </r>
  <r>
    <x v="0"/>
    <d v="2020-05-12T00:00:00"/>
    <n v="678.5"/>
    <n v="691"/>
    <n v="675.5"/>
    <n v="687.65002400000003"/>
    <n v="644.26739499999996"/>
    <n v="7356039"/>
    <n v="1.3485665438467251E-2"/>
    <x v="3"/>
    <x v="6"/>
    <x v="25"/>
  </r>
  <r>
    <x v="0"/>
    <d v="2020-05-13T00:00:00"/>
    <n v="694.79998799999998"/>
    <n v="699.90002400000003"/>
    <n v="683.75"/>
    <n v="694.15002400000003"/>
    <n v="650.35717799999998"/>
    <n v="8287101"/>
    <n v="-9.3546921592628821E-4"/>
    <x v="3"/>
    <x v="6"/>
    <x v="7"/>
  </r>
  <r>
    <x v="0"/>
    <d v="2020-05-14T00:00:00"/>
    <n v="659"/>
    <n v="671.75"/>
    <n v="652.59997599999997"/>
    <n v="658.15002400000003"/>
    <n v="616.62847899999997"/>
    <n v="16888262"/>
    <n v="-1.2897966616084516E-3"/>
    <x v="3"/>
    <x v="6"/>
    <x v="8"/>
  </r>
  <r>
    <x v="0"/>
    <d v="2020-05-15T00:00:00"/>
    <n v="664.79998799999998"/>
    <n v="664.79998799999998"/>
    <n v="646.70001200000002"/>
    <n v="652.29998799999998"/>
    <n v="611.14752199999998"/>
    <n v="9255353"/>
    <n v="-1.8802647752153689E-2"/>
    <x v="3"/>
    <x v="6"/>
    <x v="9"/>
  </r>
  <r>
    <x v="0"/>
    <d v="2020-05-18T00:00:00"/>
    <n v="659.84997599999997"/>
    <n v="670.54998799999998"/>
    <n v="653"/>
    <n v="663.90002400000003"/>
    <n v="622.01568599999996"/>
    <n v="10435442"/>
    <n v="6.1378315485459091E-3"/>
    <x v="3"/>
    <x v="6"/>
    <x v="26"/>
  </r>
  <r>
    <x v="0"/>
    <d v="2020-05-19T00:00:00"/>
    <n v="664"/>
    <n v="674.79998799999998"/>
    <n v="655"/>
    <n v="668.59997599999997"/>
    <n v="626.41918899999996"/>
    <n v="5902208"/>
    <n v="6.9276746987951346E-3"/>
    <x v="3"/>
    <x v="6"/>
    <x v="27"/>
  </r>
  <r>
    <x v="0"/>
    <d v="2020-05-20T00:00:00"/>
    <n v="668.5"/>
    <n v="673"/>
    <n v="659.65002400000003"/>
    <n v="669.54998799999998"/>
    <n v="627.30920400000002"/>
    <n v="5794636"/>
    <n v="1.5706626776364769E-3"/>
    <x v="3"/>
    <x v="6"/>
    <x v="12"/>
  </r>
  <r>
    <x v="0"/>
    <d v="2020-05-21T00:00:00"/>
    <n v="666.5"/>
    <n v="679.45001200000002"/>
    <n v="665.40002400000003"/>
    <n v="672.20001200000002"/>
    <n v="629.79199200000005"/>
    <n v="7213225"/>
    <n v="8.5521560390097746E-3"/>
    <x v="3"/>
    <x v="6"/>
    <x v="13"/>
  </r>
  <r>
    <x v="0"/>
    <d v="2020-05-22T00:00:00"/>
    <n v="675"/>
    <n v="695.84997599999997"/>
    <n v="673.5"/>
    <n v="692.34997599999997"/>
    <n v="648.67083700000001"/>
    <n v="11867731"/>
    <n v="2.5703668148148104E-2"/>
    <x v="3"/>
    <x v="6"/>
    <x v="14"/>
  </r>
  <r>
    <x v="0"/>
    <d v="2020-05-26T00:00:00"/>
    <n v="693"/>
    <n v="699.45001200000002"/>
    <n v="679"/>
    <n v="680.54998799999998"/>
    <n v="637.61517300000003"/>
    <n v="7099606"/>
    <n v="-1.7965385281385304E-2"/>
    <x v="3"/>
    <x v="6"/>
    <x v="28"/>
  </r>
  <r>
    <x v="0"/>
    <d v="2020-05-27T00:00:00"/>
    <n v="686.04998799999998"/>
    <n v="709.20001200000002"/>
    <n v="675"/>
    <n v="705.45001200000002"/>
    <n v="660.94433600000002"/>
    <n v="8774636"/>
    <n v="2.8277857793651082E-2"/>
    <x v="3"/>
    <x v="6"/>
    <x v="17"/>
  </r>
  <r>
    <x v="0"/>
    <d v="2020-05-28T00:00:00"/>
    <n v="707"/>
    <n v="710"/>
    <n v="690"/>
    <n v="707.40002400000003"/>
    <n v="662.77136199999995"/>
    <n v="9440091"/>
    <n v="5.6580480905237679E-4"/>
    <x v="3"/>
    <x v="6"/>
    <x v="18"/>
  </r>
  <r>
    <x v="0"/>
    <d v="2020-05-29T00:00:00"/>
    <n v="692.5"/>
    <n v="700.79998799999998"/>
    <n v="674.95001200000002"/>
    <n v="691"/>
    <n v="656.21856700000001"/>
    <n v="28290128"/>
    <n v="-2.1660649819494585E-3"/>
    <x v="3"/>
    <x v="6"/>
    <x v="19"/>
  </r>
  <r>
    <x v="0"/>
    <d v="2020-06-01T00:00:00"/>
    <n v="698.75"/>
    <n v="706.65002400000003"/>
    <n v="691.5"/>
    <n v="699.54998799999998"/>
    <n v="664.33819600000004"/>
    <n v="12276438"/>
    <n v="1.1448844364937171E-3"/>
    <x v="3"/>
    <x v="7"/>
    <x v="21"/>
  </r>
  <r>
    <x v="0"/>
    <d v="2020-06-02T00:00:00"/>
    <n v="700.5"/>
    <n v="711.65002400000003"/>
    <n v="697.54998799999998"/>
    <n v="708.09997599999997"/>
    <n v="672.45788600000003"/>
    <n v="7059304"/>
    <n v="1.0849359029264767E-2"/>
    <x v="3"/>
    <x v="7"/>
    <x v="0"/>
  </r>
  <r>
    <x v="0"/>
    <d v="2020-06-03T00:00:00"/>
    <n v="710.70001200000002"/>
    <n v="711.90002400000003"/>
    <n v="696"/>
    <n v="701.54998799999998"/>
    <n v="666.23761000000002"/>
    <n v="11378568"/>
    <n v="-1.2874664197979542E-2"/>
    <x v="3"/>
    <x v="7"/>
    <x v="1"/>
  </r>
  <r>
    <x v="0"/>
    <d v="2020-06-04T00:00:00"/>
    <n v="702"/>
    <n v="709.45001200000002"/>
    <n v="697.5"/>
    <n v="707.75"/>
    <n v="672.12548800000002"/>
    <n v="10782424"/>
    <n v="8.1908831908831907E-3"/>
    <x v="3"/>
    <x v="7"/>
    <x v="22"/>
  </r>
  <r>
    <x v="0"/>
    <d v="2020-06-05T00:00:00"/>
    <n v="707"/>
    <n v="711.70001200000002"/>
    <n v="700.59997599999997"/>
    <n v="703.54998799999998"/>
    <n v="668.13690199999996"/>
    <n v="7718679"/>
    <n v="-4.8797906647807853E-3"/>
    <x v="3"/>
    <x v="7"/>
    <x v="23"/>
  </r>
  <r>
    <x v="0"/>
    <d v="2020-06-08T00:00:00"/>
    <n v="707.65002400000003"/>
    <n v="725.79998799999998"/>
    <n v="704"/>
    <n v="720.84997599999997"/>
    <n v="684.56604000000004"/>
    <n v="10719105"/>
    <n v="1.8653220592556554E-2"/>
    <x v="3"/>
    <x v="7"/>
    <x v="4"/>
  </r>
  <r>
    <x v="0"/>
    <d v="2020-06-09T00:00:00"/>
    <n v="720"/>
    <n v="729.59997599999997"/>
    <n v="715.04998799999998"/>
    <n v="717.59997599999997"/>
    <n v="681.47967500000004"/>
    <n v="10078029"/>
    <n v="-3.3333666666667087E-3"/>
    <x v="3"/>
    <x v="7"/>
    <x v="5"/>
  </r>
  <r>
    <x v="0"/>
    <d v="2020-06-10T00:00:00"/>
    <n v="715"/>
    <n v="719.45001200000002"/>
    <n v="709.20001200000002"/>
    <n v="715.84997599999997"/>
    <n v="679.81781000000001"/>
    <n v="7263049"/>
    <n v="1.1887776223775798E-3"/>
    <x v="3"/>
    <x v="7"/>
    <x v="6"/>
  </r>
  <r>
    <x v="0"/>
    <d v="2020-06-11T00:00:00"/>
    <n v="712"/>
    <n v="713.40002400000003"/>
    <n v="700.25"/>
    <n v="703.95001200000002"/>
    <n v="668.51684599999999"/>
    <n v="8825715"/>
    <n v="-1.1306162921348293E-2"/>
    <x v="3"/>
    <x v="7"/>
    <x v="24"/>
  </r>
  <r>
    <x v="0"/>
    <d v="2020-06-12T00:00:00"/>
    <n v="675.79998799999998"/>
    <n v="695.15002400000003"/>
    <n v="675.5"/>
    <n v="692.04998799999998"/>
    <n v="657.21575900000005"/>
    <n v="9795316"/>
    <n v="2.4045576041057875E-2"/>
    <x v="3"/>
    <x v="7"/>
    <x v="25"/>
  </r>
  <r>
    <x v="0"/>
    <d v="2020-06-15T00:00:00"/>
    <n v="693"/>
    <n v="704.40002400000003"/>
    <n v="685.25"/>
    <n v="687.54998799999998"/>
    <n v="652.94226100000003"/>
    <n v="7857344"/>
    <n v="-7.8643751803752025E-3"/>
    <x v="3"/>
    <x v="7"/>
    <x v="9"/>
  </r>
  <r>
    <x v="0"/>
    <d v="2020-06-16T00:00:00"/>
    <n v="702"/>
    <n v="712"/>
    <n v="699.15002400000003"/>
    <n v="701.20001200000002"/>
    <n v="665.90521200000001"/>
    <n v="10131760"/>
    <n v="-1.1395840455840239E-3"/>
    <x v="3"/>
    <x v="7"/>
    <x v="10"/>
  </r>
  <r>
    <x v="0"/>
    <d v="2020-06-17T00:00:00"/>
    <n v="699.90002400000003"/>
    <n v="710.29998799999998"/>
    <n v="698"/>
    <n v="703.65002400000003"/>
    <n v="668.23193400000002"/>
    <n v="7291916"/>
    <n v="5.3579080888844204E-3"/>
    <x v="3"/>
    <x v="7"/>
    <x v="11"/>
  </r>
  <r>
    <x v="0"/>
    <d v="2020-06-18T00:00:00"/>
    <n v="708.20001200000002"/>
    <n v="716.59997599999997"/>
    <n v="706"/>
    <n v="713.90002400000003"/>
    <n v="677.96594200000004"/>
    <n v="6670195"/>
    <n v="8.0485906571828962E-3"/>
    <x v="3"/>
    <x v="7"/>
    <x v="26"/>
  </r>
  <r>
    <x v="0"/>
    <d v="2020-06-19T00:00:00"/>
    <n v="709"/>
    <n v="711.90002400000003"/>
    <n v="701"/>
    <n v="705.54998799999998"/>
    <n v="670.03619400000002"/>
    <n v="22438862"/>
    <n v="-4.8660253878702615E-3"/>
    <x v="3"/>
    <x v="7"/>
    <x v="27"/>
  </r>
  <r>
    <x v="0"/>
    <d v="2020-06-22T00:00:00"/>
    <n v="707.09997599999997"/>
    <n v="708.70001200000002"/>
    <n v="700"/>
    <n v="703.70001200000002"/>
    <n v="668.279358"/>
    <n v="7804096"/>
    <n v="-4.8083214756041151E-3"/>
    <x v="3"/>
    <x v="7"/>
    <x v="14"/>
  </r>
  <r>
    <x v="0"/>
    <d v="2020-06-23T00:00:00"/>
    <n v="695.70001200000002"/>
    <n v="724.5"/>
    <n v="692.09997599999997"/>
    <n v="720.65002400000003"/>
    <n v="684.37616000000003"/>
    <n v="12157390"/>
    <n v="3.5863176038007621E-2"/>
    <x v="3"/>
    <x v="7"/>
    <x v="15"/>
  </r>
  <r>
    <x v="0"/>
    <d v="2020-06-24T00:00:00"/>
    <n v="716.90002400000003"/>
    <n v="726.79998799999998"/>
    <n v="709.40002400000003"/>
    <n v="714.15002400000003"/>
    <n v="678.20336899999995"/>
    <n v="10220838"/>
    <n v="-3.8359602565726791E-3"/>
    <x v="3"/>
    <x v="7"/>
    <x v="16"/>
  </r>
  <r>
    <x v="0"/>
    <d v="2020-06-25T00:00:00"/>
    <n v="704.84997599999997"/>
    <n v="705.59997599999997"/>
    <n v="693.5"/>
    <n v="700.5"/>
    <n v="665.24047900000005"/>
    <n v="14945284"/>
    <n v="-6.17149201690541E-3"/>
    <x v="3"/>
    <x v="7"/>
    <x v="29"/>
  </r>
  <r>
    <x v="0"/>
    <d v="2020-06-26T00:00:00"/>
    <n v="710.20001200000002"/>
    <n v="751.59997599999997"/>
    <n v="710"/>
    <n v="748.20001200000002"/>
    <n v="710.53949"/>
    <n v="26030458"/>
    <n v="5.3506053728424888E-2"/>
    <x v="3"/>
    <x v="7"/>
    <x v="28"/>
  </r>
  <r>
    <x v="0"/>
    <d v="2020-06-29T00:00:00"/>
    <n v="735.40002400000003"/>
    <n v="744.70001200000002"/>
    <n v="730.09997599999997"/>
    <n v="731.75"/>
    <n v="694.91747999999995"/>
    <n v="8954428"/>
    <n v="-4.9633177602398746E-3"/>
    <x v="3"/>
    <x v="7"/>
    <x v="19"/>
  </r>
  <r>
    <x v="0"/>
    <d v="2020-06-30T00:00:00"/>
    <n v="732.79998799999998"/>
    <n v="738.95001200000002"/>
    <n v="724.25"/>
    <n v="735.95001200000002"/>
    <n v="698.90600600000005"/>
    <n v="10411290"/>
    <n v="4.2986136075100897E-3"/>
    <x v="3"/>
    <x v="7"/>
    <x v="20"/>
  </r>
  <r>
    <x v="0"/>
    <d v="2020-07-01T00:00:00"/>
    <n v="737.25"/>
    <n v="742.29998799999998"/>
    <n v="729.75"/>
    <n v="731.90002400000003"/>
    <n v="695.05993699999999"/>
    <n v="5477468"/>
    <n v="-7.2566646320786294E-3"/>
    <x v="3"/>
    <x v="8"/>
    <x v="21"/>
  </r>
  <r>
    <x v="0"/>
    <d v="2020-07-02T00:00:00"/>
    <n v="737.34997599999997"/>
    <n v="765.45001200000002"/>
    <n v="735.40002400000003"/>
    <n v="756.59997599999997"/>
    <n v="718.51660200000003"/>
    <n v="17263756"/>
    <n v="2.6107005664295295E-2"/>
    <x v="3"/>
    <x v="8"/>
    <x v="0"/>
  </r>
  <r>
    <x v="0"/>
    <d v="2020-07-03T00:00:00"/>
    <n v="755"/>
    <n v="764"/>
    <n v="752.5"/>
    <n v="762.70001200000002"/>
    <n v="724.30963099999997"/>
    <n v="7796572"/>
    <n v="1.0198691390728497E-2"/>
    <x v="3"/>
    <x v="8"/>
    <x v="1"/>
  </r>
  <r>
    <x v="0"/>
    <d v="2020-07-06T00:00:00"/>
    <n v="765.20001200000002"/>
    <n v="775"/>
    <n v="761.5"/>
    <n v="764"/>
    <n v="725.54418899999996"/>
    <n v="8810958"/>
    <n v="-1.5682331170690249E-3"/>
    <x v="3"/>
    <x v="8"/>
    <x v="2"/>
  </r>
  <r>
    <x v="0"/>
    <d v="2020-07-07T00:00:00"/>
    <n v="769.40002400000003"/>
    <n v="796.95001200000002"/>
    <n v="765.54998799999998"/>
    <n v="794.15002400000003"/>
    <n v="754.17657499999996"/>
    <n v="19362533"/>
    <n v="3.216792205350906E-2"/>
    <x v="3"/>
    <x v="8"/>
    <x v="3"/>
  </r>
  <r>
    <x v="0"/>
    <d v="2020-07-08T00:00:00"/>
    <n v="784.90002400000003"/>
    <n v="784.90002400000003"/>
    <n v="772.20001200000002"/>
    <n v="774.70001200000002"/>
    <n v="735.70562700000005"/>
    <n v="8476642"/>
    <n v="-1.2995300914909916E-2"/>
    <x v="3"/>
    <x v="8"/>
    <x v="4"/>
  </r>
  <r>
    <x v="0"/>
    <d v="2020-07-09T00:00:00"/>
    <n v="780"/>
    <n v="790"/>
    <n v="775"/>
    <n v="781.70001200000002"/>
    <n v="742.35327099999995"/>
    <n v="6854166"/>
    <n v="2.1795025641025835E-3"/>
    <x v="3"/>
    <x v="8"/>
    <x v="5"/>
  </r>
  <r>
    <x v="0"/>
    <d v="2020-07-10T00:00:00"/>
    <n v="773.5"/>
    <n v="789.90002400000003"/>
    <n v="773.5"/>
    <n v="781.84997599999997"/>
    <n v="742.49560499999995"/>
    <n v="5206452"/>
    <n v="1.0795056237879729E-2"/>
    <x v="3"/>
    <x v="8"/>
    <x v="6"/>
  </r>
  <r>
    <x v="0"/>
    <d v="2020-07-13T00:00:00"/>
    <n v="788"/>
    <n v="805.34997599999997"/>
    <n v="786.04998799999998"/>
    <n v="797.04998799999998"/>
    <n v="756.93054199999995"/>
    <n v="10804688"/>
    <n v="1.1484756345177646E-2"/>
    <x v="3"/>
    <x v="8"/>
    <x v="7"/>
  </r>
  <r>
    <x v="0"/>
    <d v="2020-07-14T00:00:00"/>
    <n v="792.95001200000002"/>
    <n v="806.40002400000003"/>
    <n v="781.34997599999997"/>
    <n v="783.25"/>
    <n v="743.82519500000001"/>
    <n v="8961822"/>
    <n v="-1.2232816512019946E-2"/>
    <x v="3"/>
    <x v="8"/>
    <x v="8"/>
  </r>
  <r>
    <x v="0"/>
    <d v="2020-07-15T00:00:00"/>
    <n v="799"/>
    <n v="848.45001200000002"/>
    <n v="794.79998799999998"/>
    <n v="830.95001200000002"/>
    <n v="789.12426800000003"/>
    <n v="30060599"/>
    <n v="3.9987499374217791E-2"/>
    <x v="3"/>
    <x v="8"/>
    <x v="9"/>
  </r>
  <r>
    <x v="0"/>
    <d v="2020-07-16T00:00:00"/>
    <n v="900.09997599999997"/>
    <n v="955.5"/>
    <n v="894.25"/>
    <n v="911"/>
    <n v="865.14495799999997"/>
    <n v="90432109"/>
    <n v="1.2109792568198037E-2"/>
    <x v="3"/>
    <x v="8"/>
    <x v="10"/>
  </r>
  <r>
    <x v="0"/>
    <d v="2020-07-17T00:00:00"/>
    <n v="911"/>
    <n v="919.90002400000003"/>
    <n v="892.15002400000003"/>
    <n v="903.15002400000003"/>
    <n v="857.69006300000001"/>
    <n v="31682878"/>
    <n v="-8.6168781558726339E-3"/>
    <x v="3"/>
    <x v="8"/>
    <x v="11"/>
  </r>
  <r>
    <x v="0"/>
    <d v="2020-07-20T00:00:00"/>
    <n v="908.5"/>
    <n v="945"/>
    <n v="906.75"/>
    <n v="934.29998799999998"/>
    <n v="887.272156"/>
    <n v="18421053"/>
    <n v="2.8398445789763329E-2"/>
    <x v="3"/>
    <x v="8"/>
    <x v="12"/>
  </r>
  <r>
    <x v="0"/>
    <d v="2020-07-21T00:00:00"/>
    <n v="945"/>
    <n v="949.70001200000002"/>
    <n v="929.20001200000002"/>
    <n v="936.75"/>
    <n v="889.59881600000006"/>
    <n v="12877784"/>
    <n v="-8.7301587301587304E-3"/>
    <x v="3"/>
    <x v="8"/>
    <x v="13"/>
  </r>
  <r>
    <x v="0"/>
    <d v="2020-07-22T00:00:00"/>
    <n v="938.95001200000002"/>
    <n v="939"/>
    <n v="910"/>
    <n v="917.90002400000003"/>
    <n v="871.69769299999996"/>
    <n v="14354201"/>
    <n v="-2.2418646073780534E-2"/>
    <x v="3"/>
    <x v="8"/>
    <x v="14"/>
  </r>
  <r>
    <x v="0"/>
    <d v="2020-07-23T00:00:00"/>
    <n v="915.65002400000003"/>
    <n v="915.79998799999998"/>
    <n v="900.65002400000003"/>
    <n v="907.95001200000002"/>
    <n v="862.24847399999999"/>
    <n v="13051307"/>
    <n v="-8.4093395928311748E-3"/>
    <x v="3"/>
    <x v="8"/>
    <x v="15"/>
  </r>
  <r>
    <x v="0"/>
    <d v="2020-07-24T00:00:00"/>
    <n v="903.25"/>
    <n v="925.75"/>
    <n v="903.25"/>
    <n v="922.84997599999997"/>
    <n v="876.39849900000002"/>
    <n v="18209580"/>
    <n v="2.1699392194851889E-2"/>
    <x v="3"/>
    <x v="8"/>
    <x v="16"/>
  </r>
  <r>
    <x v="0"/>
    <d v="2020-07-27T00:00:00"/>
    <n v="921.54998799999998"/>
    <n v="952.79998799999998"/>
    <n v="918.65002400000003"/>
    <n v="948.45001200000002"/>
    <n v="900.70989999999995"/>
    <n v="16827870"/>
    <n v="2.9189978134968007E-2"/>
    <x v="3"/>
    <x v="8"/>
    <x v="17"/>
  </r>
  <r>
    <x v="0"/>
    <d v="2020-07-28T00:00:00"/>
    <n v="946"/>
    <n v="967.54998799999998"/>
    <n v="941.20001200000002"/>
    <n v="962.84997599999997"/>
    <n v="914.385132"/>
    <n v="15818463"/>
    <n v="1.781181395348834E-2"/>
    <x v="3"/>
    <x v="8"/>
    <x v="18"/>
  </r>
  <r>
    <x v="0"/>
    <d v="2020-07-29T00:00:00"/>
    <n v="953.25"/>
    <n v="960"/>
    <n v="943.59997599999997"/>
    <n v="954.15002400000003"/>
    <n v="906.12304700000004"/>
    <n v="11152710"/>
    <n v="9.4416365066879655E-4"/>
    <x v="3"/>
    <x v="8"/>
    <x v="19"/>
  </r>
  <r>
    <x v="0"/>
    <d v="2020-07-30T00:00:00"/>
    <n v="962"/>
    <n v="972.65002400000003"/>
    <n v="958.75"/>
    <n v="961.45001200000002"/>
    <n v="913.05554199999995"/>
    <n v="12492320"/>
    <n v="-5.7171309771308194E-4"/>
    <x v="3"/>
    <x v="8"/>
    <x v="20"/>
  </r>
  <r>
    <x v="0"/>
    <d v="2020-07-31T00:00:00"/>
    <n v="969.25"/>
    <n v="986.45001200000002"/>
    <n v="953.29998799999998"/>
    <n v="966"/>
    <n v="917.37652600000001"/>
    <n v="12704346"/>
    <n v="-3.3531080732525148E-3"/>
    <x v="3"/>
    <x v="8"/>
    <x v="30"/>
  </r>
  <r>
    <x v="0"/>
    <d v="2020-08-03T00:00:00"/>
    <n v="960"/>
    <n v="965.40002400000003"/>
    <n v="947.45001200000002"/>
    <n v="956.90002400000003"/>
    <n v="908.73461899999995"/>
    <n v="8479792"/>
    <n v="-3.2291416666666351E-3"/>
    <x v="3"/>
    <x v="9"/>
    <x v="1"/>
  </r>
  <r>
    <x v="0"/>
    <d v="2020-08-04T00:00:00"/>
    <n v="960.45001200000002"/>
    <n v="970.70001200000002"/>
    <n v="940.54998799999998"/>
    <n v="949.84997599999997"/>
    <n v="902.03942900000004"/>
    <n v="11133170"/>
    <n v="-1.1036530654965565E-2"/>
    <x v="3"/>
    <x v="9"/>
    <x v="22"/>
  </r>
  <r>
    <x v="0"/>
    <d v="2020-08-05T00:00:00"/>
    <n v="952"/>
    <n v="960.95001200000002"/>
    <n v="938.29998799999998"/>
    <n v="944.70001200000002"/>
    <n v="897.14862100000005"/>
    <n v="9614176"/>
    <n v="-7.6680546218487232E-3"/>
    <x v="3"/>
    <x v="9"/>
    <x v="23"/>
  </r>
  <r>
    <x v="0"/>
    <d v="2020-08-06T00:00:00"/>
    <n v="953.5"/>
    <n v="974.40002400000003"/>
    <n v="942.5"/>
    <n v="970.84997599999997"/>
    <n v="921.98236099999997"/>
    <n v="10976491"/>
    <n v="1.8196094389092785E-2"/>
    <x v="3"/>
    <x v="9"/>
    <x v="2"/>
  </r>
  <r>
    <x v="0"/>
    <d v="2020-08-07T00:00:00"/>
    <n v="969.45001200000002"/>
    <n v="969.45001200000002"/>
    <n v="949"/>
    <n v="950.90002400000003"/>
    <n v="903.03662099999997"/>
    <n v="8010948"/>
    <n v="-1.9134548218459339E-2"/>
    <x v="3"/>
    <x v="9"/>
    <x v="3"/>
  </r>
  <r>
    <x v="0"/>
    <d v="2020-08-10T00:00:00"/>
    <n v="948.90002400000003"/>
    <n v="956.79998799999998"/>
    <n v="945.29998799999998"/>
    <n v="951.34997599999997"/>
    <n v="903.46392800000001"/>
    <n v="5716319"/>
    <n v="2.581886329470616E-3"/>
    <x v="3"/>
    <x v="9"/>
    <x v="6"/>
  </r>
  <r>
    <x v="0"/>
    <d v="2020-08-11T00:00:00"/>
    <n v="949.90002400000003"/>
    <n v="962"/>
    <n v="946.09997599999997"/>
    <n v="948.45001200000002"/>
    <n v="900.70989999999995"/>
    <n v="6802442"/>
    <n v="-1.5264890655482446E-3"/>
    <x v="3"/>
    <x v="9"/>
    <x v="24"/>
  </r>
  <r>
    <x v="0"/>
    <d v="2020-08-12T00:00:00"/>
    <n v="948"/>
    <n v="958.79998799999998"/>
    <n v="942.20001200000002"/>
    <n v="954.95001200000002"/>
    <n v="906.88262899999995"/>
    <n v="6908726"/>
    <n v="7.3312362869198469E-3"/>
    <x v="3"/>
    <x v="9"/>
    <x v="25"/>
  </r>
  <r>
    <x v="0"/>
    <d v="2020-08-13T00:00:00"/>
    <n v="954.79998799999998"/>
    <n v="968.5"/>
    <n v="948.25"/>
    <n v="951.20001200000002"/>
    <n v="903.32147199999997"/>
    <n v="5097703"/>
    <n v="-3.770398036494288E-3"/>
    <x v="3"/>
    <x v="9"/>
    <x v="7"/>
  </r>
  <r>
    <x v="0"/>
    <d v="2020-08-14T00:00:00"/>
    <n v="955.84997599999997"/>
    <n v="963"/>
    <n v="952.04998799999998"/>
    <n v="953.59997599999997"/>
    <n v="905.60058600000002"/>
    <n v="4663873"/>
    <n v="-2.3539258842854229E-3"/>
    <x v="3"/>
    <x v="9"/>
    <x v="8"/>
  </r>
  <r>
    <x v="0"/>
    <d v="2020-08-17T00:00:00"/>
    <n v="954.09997599999997"/>
    <n v="972.45001200000002"/>
    <n v="954.09997599999997"/>
    <n v="957.5"/>
    <n v="909.30432099999996"/>
    <n v="9008210"/>
    <n v="3.5635930044295803E-3"/>
    <x v="3"/>
    <x v="9"/>
    <x v="11"/>
  </r>
  <r>
    <x v="0"/>
    <d v="2020-08-18T00:00:00"/>
    <n v="963.90002400000003"/>
    <n v="969.20001200000002"/>
    <n v="958.70001200000002"/>
    <n v="967.54998799999998"/>
    <n v="918.84844999999996"/>
    <n v="6141761"/>
    <n v="3.7866624225750141E-3"/>
    <x v="3"/>
    <x v="9"/>
    <x v="26"/>
  </r>
  <r>
    <x v="0"/>
    <d v="2020-08-19T00:00:00"/>
    <n v="970.90002400000003"/>
    <n v="971.54998799999998"/>
    <n v="957.45001200000002"/>
    <n v="959.29998799999998"/>
    <n v="911.01385500000004"/>
    <n v="6622744"/>
    <n v="-1.1947714196369249E-2"/>
    <x v="3"/>
    <x v="9"/>
    <x v="27"/>
  </r>
  <r>
    <x v="0"/>
    <d v="2020-08-20T00:00:00"/>
    <n v="958.90002400000003"/>
    <n v="965.5"/>
    <n v="951.29998799999998"/>
    <n v="955.15002400000003"/>
    <n v="907.07275400000003"/>
    <n v="5656501"/>
    <n v="-3.9107309481097689E-3"/>
    <x v="3"/>
    <x v="9"/>
    <x v="12"/>
  </r>
  <r>
    <x v="0"/>
    <d v="2020-08-21T00:00:00"/>
    <n v="963.04998799999998"/>
    <n v="963.45001200000002"/>
    <n v="946.54998799999998"/>
    <n v="948.79998799999998"/>
    <n v="901.042236"/>
    <n v="6513773"/>
    <n v="-1.4796739709839444E-2"/>
    <x v="3"/>
    <x v="9"/>
    <x v="13"/>
  </r>
  <r>
    <x v="0"/>
    <d v="2020-08-24T00:00:00"/>
    <n v="947"/>
    <n v="952"/>
    <n v="939.20001200000002"/>
    <n v="947.40002400000003"/>
    <n v="899.71283000000005"/>
    <n v="5798574"/>
    <n v="4.2241182682157375E-4"/>
    <x v="3"/>
    <x v="9"/>
    <x v="16"/>
  </r>
  <r>
    <x v="0"/>
    <d v="2020-08-25T00:00:00"/>
    <n v="947.5"/>
    <n v="948.65002400000003"/>
    <n v="933.59997599999997"/>
    <n v="938.09997599999997"/>
    <n v="890.88085899999999"/>
    <n v="6233918"/>
    <n v="-9.9208696569921158E-3"/>
    <x v="3"/>
    <x v="9"/>
    <x v="29"/>
  </r>
  <r>
    <x v="0"/>
    <d v="2020-08-26T00:00:00"/>
    <n v="941.25"/>
    <n v="954.25"/>
    <n v="938.40002400000003"/>
    <n v="950.79998799999998"/>
    <n v="902.94152799999995"/>
    <n v="5153601"/>
    <n v="1.0146069588313397E-2"/>
    <x v="3"/>
    <x v="9"/>
    <x v="28"/>
  </r>
  <r>
    <x v="0"/>
    <d v="2020-08-27T00:00:00"/>
    <n v="960"/>
    <n v="960.95001200000002"/>
    <n v="945.20001200000002"/>
    <n v="947.04998799999998"/>
    <n v="899.38031000000001"/>
    <n v="6154280"/>
    <n v="-1.3489595833333349E-2"/>
    <x v="3"/>
    <x v="9"/>
    <x v="17"/>
  </r>
  <r>
    <x v="0"/>
    <d v="2020-08-28T00:00:00"/>
    <n v="951.45001200000002"/>
    <n v="952.5"/>
    <n v="933.04998799999998"/>
    <n v="935.25"/>
    <n v="888.17431599999998"/>
    <n v="7593610"/>
    <n v="-1.7026655941647109E-2"/>
    <x v="3"/>
    <x v="9"/>
    <x v="18"/>
  </r>
  <r>
    <x v="0"/>
    <d v="2020-08-31T00:00:00"/>
    <n v="935.25"/>
    <n v="950.5"/>
    <n v="914.59997599999997"/>
    <n v="928.59997599999997"/>
    <n v="881.85894800000005"/>
    <n v="12808355"/>
    <n v="-7.1104239508153226E-3"/>
    <x v="3"/>
    <x v="9"/>
    <x v="30"/>
  </r>
  <r>
    <x v="0"/>
    <d v="2020-09-01T00:00:00"/>
    <n v="926.25"/>
    <n v="935"/>
    <n v="912.09997599999997"/>
    <n v="914.15002400000003"/>
    <n v="868.13635299999999"/>
    <n v="6907773"/>
    <n v="-1.3063401889338699E-2"/>
    <x v="3"/>
    <x v="10"/>
    <x v="21"/>
  </r>
  <r>
    <x v="0"/>
    <d v="2020-09-02T00:00:00"/>
    <n v="915"/>
    <n v="926.40002400000003"/>
    <n v="913.5"/>
    <n v="924"/>
    <n v="877.49054000000001"/>
    <n v="5678118"/>
    <n v="9.8360655737704927E-3"/>
    <x v="3"/>
    <x v="10"/>
    <x v="0"/>
  </r>
  <r>
    <x v="0"/>
    <d v="2020-09-03T00:00:00"/>
    <n v="926.5"/>
    <n v="949.40002400000003"/>
    <n v="924"/>
    <n v="935.54998799999998"/>
    <n v="888.45916699999998"/>
    <n v="8827948"/>
    <n v="9.7679309228278308E-3"/>
    <x v="3"/>
    <x v="10"/>
    <x v="1"/>
  </r>
  <r>
    <x v="0"/>
    <d v="2020-09-04T00:00:00"/>
    <n v="915"/>
    <n v="929.5"/>
    <n v="914.45001200000002"/>
    <n v="919.15002400000003"/>
    <n v="872.88482699999997"/>
    <n v="8650342"/>
    <n v="4.5355453551912898E-3"/>
    <x v="3"/>
    <x v="10"/>
    <x v="22"/>
  </r>
  <r>
    <x v="0"/>
    <d v="2020-09-07T00:00:00"/>
    <n v="918.90002400000003"/>
    <n v="927.54998799999998"/>
    <n v="913.04998799999998"/>
    <n v="925.04998799999998"/>
    <n v="878.48773200000005"/>
    <n v="6700385"/>
    <n v="6.6927454993732311E-3"/>
    <x v="3"/>
    <x v="10"/>
    <x v="3"/>
  </r>
  <r>
    <x v="0"/>
    <d v="2020-09-08T00:00:00"/>
    <n v="929.95001200000002"/>
    <n v="952"/>
    <n v="925.54998799999998"/>
    <n v="939.29998799999998"/>
    <n v="892.02044699999999"/>
    <n v="12891964"/>
    <n v="1.0054278057259673E-2"/>
    <x v="3"/>
    <x v="10"/>
    <x v="4"/>
  </r>
  <r>
    <x v="0"/>
    <d v="2020-09-09T00:00:00"/>
    <n v="935"/>
    <n v="946"/>
    <n v="926"/>
    <n v="927.75"/>
    <n v="881.05181900000002"/>
    <n v="5528947"/>
    <n v="-7.7540106951871661E-3"/>
    <x v="3"/>
    <x v="10"/>
    <x v="5"/>
  </r>
  <r>
    <x v="0"/>
    <d v="2020-09-10T00:00:00"/>
    <n v="935.29998799999998"/>
    <n v="942"/>
    <n v="924.79998799999998"/>
    <n v="940.04998799999998"/>
    <n v="892.73266599999999"/>
    <n v="5171884"/>
    <n v="5.0785844765775835E-3"/>
    <x v="3"/>
    <x v="10"/>
    <x v="6"/>
  </r>
  <r>
    <x v="0"/>
    <d v="2020-09-11T00:00:00"/>
    <n v="934.90002400000003"/>
    <n v="954.15002400000003"/>
    <n v="931"/>
    <n v="945.70001200000002"/>
    <n v="898.09832800000004"/>
    <n v="6671903"/>
    <n v="1.1552024518933999E-2"/>
    <x v="3"/>
    <x v="10"/>
    <x v="24"/>
  </r>
  <r>
    <x v="0"/>
    <d v="2020-09-14T00:00:00"/>
    <n v="957"/>
    <n v="991.04998799999998"/>
    <n v="948.29998799999998"/>
    <n v="978.40002400000003"/>
    <n v="929.15234399999997"/>
    <n v="21871587"/>
    <n v="2.2361571577847471E-2"/>
    <x v="3"/>
    <x v="10"/>
    <x v="8"/>
  </r>
  <r>
    <x v="0"/>
    <d v="2020-09-15T00:00:00"/>
    <n v="979.5"/>
    <n v="994"/>
    <n v="971.65002400000003"/>
    <n v="982.45001200000002"/>
    <n v="932.99847399999999"/>
    <n v="11608203"/>
    <n v="3.0117529351710213E-3"/>
    <x v="3"/>
    <x v="10"/>
    <x v="9"/>
  </r>
  <r>
    <x v="0"/>
    <d v="2020-09-16T00:00:00"/>
    <n v="986"/>
    <n v="1005.650024"/>
    <n v="982"/>
    <n v="1001.75"/>
    <n v="951.32708700000001"/>
    <n v="10059251"/>
    <n v="1.5973630831643004E-2"/>
    <x v="3"/>
    <x v="10"/>
    <x v="10"/>
  </r>
  <r>
    <x v="0"/>
    <d v="2020-09-17T00:00:00"/>
    <n v="995"/>
    <n v="1021"/>
    <n v="995"/>
    <n v="1011"/>
    <n v="960.11157200000002"/>
    <n v="15628241"/>
    <n v="1.6080402010050253E-2"/>
    <x v="3"/>
    <x v="10"/>
    <x v="11"/>
  </r>
  <r>
    <x v="0"/>
    <d v="2020-09-18T00:00:00"/>
    <n v="1011"/>
    <n v="1018.799988"/>
    <n v="999.09997599999997"/>
    <n v="1002.150024"/>
    <n v="951.70696999999996"/>
    <n v="12897633"/>
    <n v="-8.7536854599406227E-3"/>
    <x v="3"/>
    <x v="10"/>
    <x v="26"/>
  </r>
  <r>
    <x v="0"/>
    <d v="2020-09-21T00:00:00"/>
    <n v="1001"/>
    <n v="1031"/>
    <n v="1000.5"/>
    <n v="1009.900024"/>
    <n v="959.06683299999997"/>
    <n v="14140637"/>
    <n v="8.891132867132898E-3"/>
    <x v="3"/>
    <x v="10"/>
    <x v="13"/>
  </r>
  <r>
    <x v="0"/>
    <d v="2020-09-22T00:00:00"/>
    <n v="1009"/>
    <n v="1022.5"/>
    <n v="991.20001200000002"/>
    <n v="1007.5"/>
    <n v="956.787598"/>
    <n v="12625762"/>
    <n v="-1.4866204162537165E-3"/>
    <x v="3"/>
    <x v="10"/>
    <x v="14"/>
  </r>
  <r>
    <x v="0"/>
    <d v="2020-09-23T00:00:00"/>
    <n v="1020.150024"/>
    <n v="1037"/>
    <n v="1008.099976"/>
    <n v="1019.75"/>
    <n v="968.42108199999996"/>
    <n v="13486204"/>
    <n v="-3.9212271782491313E-4"/>
    <x v="3"/>
    <x v="10"/>
    <x v="15"/>
  </r>
  <r>
    <x v="0"/>
    <d v="2020-09-24T00:00:00"/>
    <n v="1003"/>
    <n v="1009"/>
    <n v="970"/>
    <n v="975.40002400000003"/>
    <n v="926.303406"/>
    <n v="14427432"/>
    <n v="-2.751742372881353E-2"/>
    <x v="3"/>
    <x v="10"/>
    <x v="16"/>
  </r>
  <r>
    <x v="0"/>
    <d v="2020-09-25T00:00:00"/>
    <n v="975.79998799999998"/>
    <n v="1014.900024"/>
    <n v="975"/>
    <n v="1011.450012"/>
    <n v="960.53881799999999"/>
    <n v="13311078"/>
    <n v="3.6534150889946548E-2"/>
    <x v="3"/>
    <x v="10"/>
    <x v="29"/>
  </r>
  <r>
    <x v="0"/>
    <d v="2020-09-28T00:00:00"/>
    <n v="1014.799988"/>
    <n v="1016.150024"/>
    <n v="998.5"/>
    <n v="1010.400024"/>
    <n v="959.54162599999995"/>
    <n v="8554526"/>
    <n v="-4.3357942964421421E-3"/>
    <x v="3"/>
    <x v="10"/>
    <x v="18"/>
  </r>
  <r>
    <x v="0"/>
    <d v="2020-09-29T00:00:00"/>
    <n v="1018"/>
    <n v="1028"/>
    <n v="1004.099976"/>
    <n v="1009"/>
    <n v="958.21209699999997"/>
    <n v="8708463"/>
    <n v="-8.840864440078585E-3"/>
    <x v="3"/>
    <x v="10"/>
    <x v="19"/>
  </r>
  <r>
    <x v="0"/>
    <d v="2020-09-30T00:00:00"/>
    <n v="1009"/>
    <n v="1023.950012"/>
    <n v="1005"/>
    <n v="1008.25"/>
    <n v="957.49987799999997"/>
    <n v="8048817"/>
    <n v="-7.4331020812685826E-4"/>
    <x v="3"/>
    <x v="10"/>
    <x v="20"/>
  </r>
  <r>
    <x v="0"/>
    <d v="2020-10-01T00:00:00"/>
    <n v="1020.599976"/>
    <n v="1026.5"/>
    <n v="1011.75"/>
    <n v="1017.650024"/>
    <n v="966.42675799999995"/>
    <n v="5563358"/>
    <n v="-2.8904096309717523E-3"/>
    <x v="3"/>
    <x v="11"/>
    <x v="21"/>
  </r>
  <r>
    <x v="0"/>
    <d v="2020-10-05T00:00:00"/>
    <n v="1018.049988"/>
    <n v="1054.900024"/>
    <n v="1018.049988"/>
    <n v="1048.6999510000001"/>
    <n v="995.91369599999996"/>
    <n v="14212509"/>
    <n v="3.0106540308706405E-2"/>
    <x v="3"/>
    <x v="11"/>
    <x v="23"/>
  </r>
  <r>
    <x v="0"/>
    <d v="2020-10-06T00:00:00"/>
    <n v="1055"/>
    <n v="1060"/>
    <n v="1031.349976"/>
    <n v="1055.75"/>
    <n v="1002.609009"/>
    <n v="9090819"/>
    <n v="7.1090047393364926E-4"/>
    <x v="3"/>
    <x v="11"/>
    <x v="2"/>
  </r>
  <r>
    <x v="0"/>
    <d v="2020-10-07T00:00:00"/>
    <n v="1044.900024"/>
    <n v="1072"/>
    <n v="1035.5"/>
    <n v="1066.5500489999999"/>
    <n v="1012.8652949999999"/>
    <n v="9284008"/>
    <n v="2.0719709544192635E-2"/>
    <x v="3"/>
    <x v="11"/>
    <x v="3"/>
  </r>
  <r>
    <x v="0"/>
    <d v="2020-10-08T00:00:00"/>
    <n v="1090"/>
    <n v="1124"/>
    <n v="1088.400024"/>
    <n v="1093.6999510000001"/>
    <n v="1038.648682"/>
    <n v="21482613"/>
    <n v="3.3944504587156473E-3"/>
    <x v="3"/>
    <x v="11"/>
    <x v="4"/>
  </r>
  <r>
    <x v="0"/>
    <d v="2020-10-09T00:00:00"/>
    <n v="1095.099976"/>
    <n v="1113.3000489999999"/>
    <n v="1088.4499510000001"/>
    <n v="1106.8000489999999"/>
    <n v="1051.0894780000001"/>
    <n v="10567867"/>
    <n v="1.06840226978509E-2"/>
    <x v="3"/>
    <x v="11"/>
    <x v="5"/>
  </r>
  <r>
    <x v="0"/>
    <d v="2020-10-12T00:00:00"/>
    <n v="1123"/>
    <n v="1140"/>
    <n v="1112.099976"/>
    <n v="1132.099976"/>
    <n v="1075.1157229999999"/>
    <n v="14633537"/>
    <n v="8.1032733748886646E-3"/>
    <x v="3"/>
    <x v="11"/>
    <x v="25"/>
  </r>
  <r>
    <x v="0"/>
    <d v="2020-10-13T00:00:00"/>
    <n v="1135.5500489999999"/>
    <n v="1166.0500489999999"/>
    <n v="1135.5500489999999"/>
    <n v="1157.8000489999999"/>
    <n v="1099.5223390000001"/>
    <n v="17523825"/>
    <n v="1.9594028479496813E-2"/>
    <x v="3"/>
    <x v="11"/>
    <x v="7"/>
  </r>
  <r>
    <x v="0"/>
    <d v="2020-10-14T00:00:00"/>
    <n v="1162"/>
    <n v="1164.900024"/>
    <n v="1131.099976"/>
    <n v="1137"/>
    <n v="1079.7692870000001"/>
    <n v="16649573"/>
    <n v="-2.1514629948364887E-2"/>
    <x v="3"/>
    <x v="11"/>
    <x v="8"/>
  </r>
  <r>
    <x v="0"/>
    <d v="2020-10-15T00:00:00"/>
    <n v="1180"/>
    <n v="1186"/>
    <n v="1092.5"/>
    <n v="1108.25"/>
    <n v="1052.4664310000001"/>
    <n v="44288251"/>
    <n v="-6.0805084745762711E-2"/>
    <x v="3"/>
    <x v="11"/>
    <x v="9"/>
  </r>
  <r>
    <x v="0"/>
    <d v="2020-10-16T00:00:00"/>
    <n v="1113.849976"/>
    <n v="1135.9499510000001"/>
    <n v="1096.900024"/>
    <n v="1127.5"/>
    <n v="1070.747437"/>
    <n v="18365685"/>
    <n v="1.225481374881318E-2"/>
    <x v="3"/>
    <x v="11"/>
    <x v="10"/>
  </r>
  <r>
    <x v="0"/>
    <d v="2020-10-19T00:00:00"/>
    <n v="1135"/>
    <n v="1139"/>
    <n v="1115.3000489999999"/>
    <n v="1125.900024"/>
    <n v="1069.2280270000001"/>
    <n v="12902123"/>
    <n v="-8.0175999999999737E-3"/>
    <x v="3"/>
    <x v="11"/>
    <x v="27"/>
  </r>
  <r>
    <x v="0"/>
    <d v="2020-10-20T00:00:00"/>
    <n v="1118.900024"/>
    <n v="1144.6999510000001"/>
    <n v="1110"/>
    <n v="1137.5"/>
    <n v="1080.244019"/>
    <n v="10448776"/>
    <n v="1.6623447672747541E-2"/>
    <x v="3"/>
    <x v="11"/>
    <x v="12"/>
  </r>
  <r>
    <x v="0"/>
    <d v="2020-10-21T00:00:00"/>
    <n v="1141.150024"/>
    <n v="1154.349976"/>
    <n v="1135"/>
    <n v="1148.349976"/>
    <n v="1090.5479740000001"/>
    <n v="19811433"/>
    <n v="6.3093825076236771E-3"/>
    <x v="3"/>
    <x v="11"/>
    <x v="13"/>
  </r>
  <r>
    <x v="0"/>
    <d v="2020-10-22T00:00:00"/>
    <n v="1142"/>
    <n v="1158"/>
    <n v="1123.8000489999999"/>
    <n v="1129.0500489999999"/>
    <n v="1072.219482"/>
    <n v="11271335"/>
    <n v="-1.1339711908931748E-2"/>
    <x v="3"/>
    <x v="11"/>
    <x v="14"/>
  </r>
  <r>
    <x v="0"/>
    <d v="2020-10-23T00:00:00"/>
    <n v="1133"/>
    <n v="1135"/>
    <n v="1120.150024"/>
    <n v="1122.5"/>
    <n v="1077.4506839999999"/>
    <n v="9069862"/>
    <n v="-9.2674315975286841E-3"/>
    <x v="3"/>
    <x v="11"/>
    <x v="15"/>
  </r>
  <r>
    <x v="0"/>
    <d v="2020-10-26T00:00:00"/>
    <n v="1122.25"/>
    <n v="1129.599976"/>
    <n v="1103.150024"/>
    <n v="1112.4499510000001"/>
    <n v="1067.8039550000001"/>
    <n v="6309368"/>
    <n v="-8.7325007796836222E-3"/>
    <x v="3"/>
    <x v="11"/>
    <x v="28"/>
  </r>
  <r>
    <x v="0"/>
    <d v="2020-10-27T00:00:00"/>
    <n v="1105.6999510000001"/>
    <n v="1109.6999510000001"/>
    <n v="1077.150024"/>
    <n v="1090.849976"/>
    <n v="1047.0708010000001"/>
    <n v="10172479"/>
    <n v="-1.3430384062665193E-2"/>
    <x v="3"/>
    <x v="11"/>
    <x v="17"/>
  </r>
  <r>
    <x v="0"/>
    <d v="2020-10-28T00:00:00"/>
    <n v="1095.5"/>
    <n v="1104.75"/>
    <n v="1070.0500489999999"/>
    <n v="1076.5500489999999"/>
    <n v="1033.3448490000001"/>
    <n v="7608392"/>
    <n v="-1.7297992697398498E-2"/>
    <x v="3"/>
    <x v="11"/>
    <x v="18"/>
  </r>
  <r>
    <x v="0"/>
    <d v="2020-10-29T00:00:00"/>
    <n v="1070"/>
    <n v="1082"/>
    <n v="1060.099976"/>
    <n v="1074.849976"/>
    <n v="1031.713013"/>
    <n v="6935616"/>
    <n v="4.5326878504672614E-3"/>
    <x v="3"/>
    <x v="11"/>
    <x v="19"/>
  </r>
  <r>
    <x v="0"/>
    <d v="2020-10-30T00:00:00"/>
    <n v="1072"/>
    <n v="1083.599976"/>
    <n v="1052.349976"/>
    <n v="1060.599976"/>
    <n v="1018.034851"/>
    <n v="8800386"/>
    <n v="-1.0634350746268685E-2"/>
    <x v="3"/>
    <x v="11"/>
    <x v="20"/>
  </r>
  <r>
    <x v="0"/>
    <d v="2020-11-02T00:00:00"/>
    <n v="1065"/>
    <n v="1079.9499510000001"/>
    <n v="1051.099976"/>
    <n v="1072.3000489999999"/>
    <n v="1029.2653809999999"/>
    <n v="7183119"/>
    <n v="6.8545061032863333E-3"/>
    <x v="3"/>
    <x v="0"/>
    <x v="0"/>
  </r>
  <r>
    <x v="0"/>
    <d v="2020-11-03T00:00:00"/>
    <n v="1072"/>
    <n v="1079.400024"/>
    <n v="1057.5"/>
    <n v="1062.5500489999999"/>
    <n v="1019.906738"/>
    <n v="7204782"/>
    <n v="-8.8152527985075144E-3"/>
    <x v="3"/>
    <x v="0"/>
    <x v="1"/>
  </r>
  <r>
    <x v="0"/>
    <d v="2020-11-04T00:00:00"/>
    <n v="1068"/>
    <n v="1116"/>
    <n v="1066.8000489999999"/>
    <n v="1093.9499510000001"/>
    <n v="1050.046509"/>
    <n v="15702690"/>
    <n v="2.4297706928839004E-2"/>
    <x v="3"/>
    <x v="0"/>
    <x v="22"/>
  </r>
  <r>
    <x v="0"/>
    <d v="2020-11-05T00:00:00"/>
    <n v="1109.900024"/>
    <n v="1123"/>
    <n v="1099"/>
    <n v="1104"/>
    <n v="1059.693115"/>
    <n v="9568890"/>
    <n v="-5.3158157243179145E-3"/>
    <x v="3"/>
    <x v="0"/>
    <x v="23"/>
  </r>
  <r>
    <x v="0"/>
    <d v="2020-11-06T00:00:00"/>
    <n v="1108"/>
    <n v="1121.099976"/>
    <n v="1091.6999510000001"/>
    <n v="1112.75"/>
    <n v="1068.0920410000001"/>
    <n v="8807127"/>
    <n v="4.2870036101083035E-3"/>
    <x v="3"/>
    <x v="0"/>
    <x v="2"/>
  </r>
  <r>
    <x v="0"/>
    <d v="2020-11-09T00:00:00"/>
    <n v="1129.3000489999999"/>
    <n v="1146"/>
    <n v="1121.150024"/>
    <n v="1136.5500489999999"/>
    <n v="1090.936768"/>
    <n v="10160320"/>
    <n v="6.4199058579869064E-3"/>
    <x v="3"/>
    <x v="0"/>
    <x v="5"/>
  </r>
  <r>
    <x v="0"/>
    <d v="2020-11-10T00:00:00"/>
    <n v="1113.849976"/>
    <n v="1113.849976"/>
    <n v="1078"/>
    <n v="1091.0500489999999"/>
    <n v="1047.263062"/>
    <n v="15622869"/>
    <n v="-2.0469477480152161E-2"/>
    <x v="3"/>
    <x v="0"/>
    <x v="6"/>
  </r>
  <r>
    <x v="0"/>
    <d v="2020-11-11T00:00:00"/>
    <n v="1096"/>
    <n v="1126.349976"/>
    <n v="1087"/>
    <n v="1122.5"/>
    <n v="1077.4506839999999"/>
    <n v="12514800"/>
    <n v="2.4178832116788323E-2"/>
    <x v="3"/>
    <x v="0"/>
    <x v="24"/>
  </r>
  <r>
    <x v="0"/>
    <d v="2020-11-12T00:00:00"/>
    <n v="1128.099976"/>
    <n v="1142"/>
    <n v="1113.75"/>
    <n v="1117.75"/>
    <n v="1072.8912350000001"/>
    <n v="9180976"/>
    <n v="-9.1746974737990511E-3"/>
    <x v="3"/>
    <x v="0"/>
    <x v="25"/>
  </r>
  <r>
    <x v="0"/>
    <d v="2020-11-13T00:00:00"/>
    <n v="1120"/>
    <n v="1133"/>
    <n v="1117"/>
    <n v="1124.1999510000001"/>
    <n v="1079.0823969999999"/>
    <n v="6363212"/>
    <n v="3.7499562500000493E-3"/>
    <x v="3"/>
    <x v="0"/>
    <x v="7"/>
  </r>
  <r>
    <x v="0"/>
    <d v="2020-11-14T00:00:00"/>
    <n v="1137"/>
    <n v="1139.650024"/>
    <n v="1131.099976"/>
    <n v="1133.4499510000001"/>
    <n v="1087.9613039999999"/>
    <n v="1136144"/>
    <n v="-3.1222946350043489E-3"/>
    <x v="3"/>
    <x v="0"/>
    <x v="8"/>
  </r>
  <r>
    <x v="0"/>
    <d v="2020-11-17T00:00:00"/>
    <n v="1144.75"/>
    <n v="1145"/>
    <n v="1112.650024"/>
    <n v="1123.6999510000001"/>
    <n v="1078.6024170000001"/>
    <n v="12813968"/>
    <n v="-1.8388337191526487E-2"/>
    <x v="3"/>
    <x v="0"/>
    <x v="11"/>
  </r>
  <r>
    <x v="0"/>
    <d v="2020-11-18T00:00:00"/>
    <n v="1128.5"/>
    <n v="1132.6999510000001"/>
    <n v="1101.4499510000001"/>
    <n v="1110.5500489999999"/>
    <n v="1065.9804690000001"/>
    <n v="9839468"/>
    <n v="-1.590602658396106E-2"/>
    <x v="3"/>
    <x v="0"/>
    <x v="26"/>
  </r>
  <r>
    <x v="0"/>
    <d v="2020-11-19T00:00:00"/>
    <n v="1100"/>
    <n v="1114.6999510000001"/>
    <n v="1093.8000489999999"/>
    <n v="1096.75"/>
    <n v="1052.734009"/>
    <n v="10092343"/>
    <n v="-2.9545454545454545E-3"/>
    <x v="3"/>
    <x v="0"/>
    <x v="27"/>
  </r>
  <r>
    <x v="0"/>
    <d v="2020-11-20T00:00:00"/>
    <n v="1106"/>
    <n v="1109"/>
    <n v="1091.099976"/>
    <n v="1103.349976"/>
    <n v="1059.069336"/>
    <n v="8063554"/>
    <n v="-2.3960433996383637E-3"/>
    <x v="3"/>
    <x v="0"/>
    <x v="12"/>
  </r>
  <r>
    <x v="0"/>
    <d v="2020-11-23T00:00:00"/>
    <n v="1105"/>
    <n v="1144.8000489999999"/>
    <n v="1101.9499510000001"/>
    <n v="1139.849976"/>
    <n v="1094.10437"/>
    <n v="10546363"/>
    <n v="3.1538439819004498E-2"/>
    <x v="3"/>
    <x v="0"/>
    <x v="15"/>
  </r>
  <r>
    <x v="0"/>
    <d v="2020-11-24T00:00:00"/>
    <n v="1145"/>
    <n v="1154.900024"/>
    <n v="1133.349976"/>
    <n v="1140.0500489999999"/>
    <n v="1094.2963870000001"/>
    <n v="8515426"/>
    <n v="-4.3231013100437166E-3"/>
    <x v="3"/>
    <x v="0"/>
    <x v="16"/>
  </r>
  <r>
    <x v="0"/>
    <d v="2020-11-25T00:00:00"/>
    <n v="1137"/>
    <n v="1143.5"/>
    <n v="1111.25"/>
    <n v="1115.650024"/>
    <n v="1070.8754879999999"/>
    <n v="8958701"/>
    <n v="-1.8777463500439726E-2"/>
    <x v="3"/>
    <x v="0"/>
    <x v="29"/>
  </r>
  <r>
    <x v="0"/>
    <d v="2020-11-26T00:00:00"/>
    <n v="1119.9499510000001"/>
    <n v="1119.9499510000001"/>
    <n v="1098.3000489999999"/>
    <n v="1113.1999510000001"/>
    <n v="1068.5238039999999"/>
    <n v="10962256"/>
    <n v="-6.0270550429266457E-3"/>
    <x v="3"/>
    <x v="0"/>
    <x v="28"/>
  </r>
  <r>
    <x v="0"/>
    <d v="2020-11-27T00:00:00"/>
    <n v="1118"/>
    <n v="1121"/>
    <n v="1091"/>
    <n v="1100"/>
    <n v="1055.853638"/>
    <n v="25306145"/>
    <n v="-1.6100178890876567E-2"/>
    <x v="3"/>
    <x v="0"/>
    <x v="17"/>
  </r>
  <r>
    <x v="0"/>
    <d v="2020-12-01T00:00:00"/>
    <n v="1105.0500489999999"/>
    <n v="1140.25"/>
    <n v="1105.0500489999999"/>
    <n v="1137.849976"/>
    <n v="1092.184692"/>
    <n v="8933802"/>
    <n v="2.9681847468973802E-2"/>
    <x v="3"/>
    <x v="1"/>
    <x v="21"/>
  </r>
  <r>
    <x v="0"/>
    <d v="2020-12-02T00:00:00"/>
    <n v="1134"/>
    <n v="1147.4499510000001"/>
    <n v="1121"/>
    <n v="1140.900024"/>
    <n v="1095.1123050000001"/>
    <n v="6741637"/>
    <n v="6.0846772486772751E-3"/>
    <x v="3"/>
    <x v="1"/>
    <x v="0"/>
  </r>
  <r>
    <x v="0"/>
    <d v="2020-12-03T00:00:00"/>
    <n v="1147"/>
    <n v="1147"/>
    <n v="1122.6999510000001"/>
    <n v="1126.4499510000001"/>
    <n v="1081.2421879999999"/>
    <n v="16212632"/>
    <n v="-1.7916346120313814E-2"/>
    <x v="3"/>
    <x v="1"/>
    <x v="1"/>
  </r>
  <r>
    <x v="0"/>
    <d v="2020-12-04T00:00:00"/>
    <n v="1125"/>
    <n v="1137"/>
    <n v="1115"/>
    <n v="1134.650024"/>
    <n v="1089.1130370000001"/>
    <n v="10564055"/>
    <n v="8.5777991111111382E-3"/>
    <x v="3"/>
    <x v="1"/>
    <x v="22"/>
  </r>
  <r>
    <x v="0"/>
    <d v="2020-12-07T00:00:00"/>
    <n v="1147.3000489999999"/>
    <n v="1153"/>
    <n v="1136"/>
    <n v="1143.5"/>
    <n v="1097.6079099999999"/>
    <n v="7792141"/>
    <n v="-3.3121666850028566E-3"/>
    <x v="3"/>
    <x v="1"/>
    <x v="3"/>
  </r>
  <r>
    <x v="0"/>
    <d v="2020-12-08T00:00:00"/>
    <n v="1145"/>
    <n v="1167"/>
    <n v="1145"/>
    <n v="1153.349976"/>
    <n v="1107.0625"/>
    <n v="12308330"/>
    <n v="7.2925554585152571E-3"/>
    <x v="3"/>
    <x v="1"/>
    <x v="4"/>
  </r>
  <r>
    <x v="0"/>
    <d v="2020-12-09T00:00:00"/>
    <n v="1168.0500489999999"/>
    <n v="1179.5"/>
    <n v="1157"/>
    <n v="1175.1999510000001"/>
    <n v="1128.0356449999999"/>
    <n v="10039346"/>
    <n v="6.1212291426393419E-3"/>
    <x v="3"/>
    <x v="1"/>
    <x v="5"/>
  </r>
  <r>
    <x v="0"/>
    <d v="2020-12-10T00:00:00"/>
    <n v="1157.400024"/>
    <n v="1171.650024"/>
    <n v="1150"/>
    <n v="1167.75"/>
    <n v="1120.884644"/>
    <n v="9488782"/>
    <n v="8.942436310162E-3"/>
    <x v="3"/>
    <x v="1"/>
    <x v="6"/>
  </r>
  <r>
    <x v="0"/>
    <d v="2020-12-11T00:00:00"/>
    <n v="1159.6999510000001"/>
    <n v="1171.9499510000001"/>
    <n v="1155.25"/>
    <n v="1163.1999510000001"/>
    <n v="1116.5173339999999"/>
    <n v="10574009"/>
    <n v="3.0180220297344827E-3"/>
    <x v="3"/>
    <x v="1"/>
    <x v="24"/>
  </r>
  <r>
    <x v="0"/>
    <d v="2020-12-14T00:00:00"/>
    <n v="1169.400024"/>
    <n v="1172.599976"/>
    <n v="1148.1999510000001"/>
    <n v="1164.5500489999999"/>
    <n v="1117.813232"/>
    <n v="6728187"/>
    <n v="-4.1474045668397266E-3"/>
    <x v="3"/>
    <x v="1"/>
    <x v="8"/>
  </r>
  <r>
    <x v="0"/>
    <d v="2020-12-15T00:00:00"/>
    <n v="1156"/>
    <n v="1163.6999510000001"/>
    <n v="1152"/>
    <n v="1154.599976"/>
    <n v="1108.2624510000001"/>
    <n v="6905926"/>
    <n v="-1.2110934256055626E-3"/>
    <x v="3"/>
    <x v="1"/>
    <x v="9"/>
  </r>
  <r>
    <x v="0"/>
    <d v="2020-12-16T00:00:00"/>
    <n v="1160"/>
    <n v="1168.900024"/>
    <n v="1153.599976"/>
    <n v="1165.6999510000001"/>
    <n v="1118.9169919999999"/>
    <n v="7788404"/>
    <n v="4.9137508620690131E-3"/>
    <x v="3"/>
    <x v="1"/>
    <x v="10"/>
  </r>
  <r>
    <x v="0"/>
    <d v="2020-12-17T00:00:00"/>
    <n v="1165.900024"/>
    <n v="1168.900024"/>
    <n v="1156.1999510000001"/>
    <n v="1159.1999510000001"/>
    <n v="1112.6777340000001"/>
    <n v="6658153"/>
    <n v="-5.7466959962940824E-3"/>
    <x v="3"/>
    <x v="1"/>
    <x v="11"/>
  </r>
  <r>
    <x v="0"/>
    <d v="2020-12-18T00:00:00"/>
    <n v="1182.849976"/>
    <n v="1195"/>
    <n v="1175.599976"/>
    <n v="1189.8000489999999"/>
    <n v="1142.049683"/>
    <n v="15995676"/>
    <n v="5.8757011802145695E-3"/>
    <x v="3"/>
    <x v="1"/>
    <x v="26"/>
  </r>
  <r>
    <x v="0"/>
    <d v="2020-12-21T00:00:00"/>
    <n v="1188"/>
    <n v="1209.75"/>
    <n v="1152.0500489999999"/>
    <n v="1177.3000489999999"/>
    <n v="1130.0513920000001"/>
    <n v="10858352"/>
    <n v="-9.0066927609428072E-3"/>
    <x v="3"/>
    <x v="1"/>
    <x v="13"/>
  </r>
  <r>
    <x v="0"/>
    <d v="2020-12-22T00:00:00"/>
    <n v="1182"/>
    <n v="1223.849976"/>
    <n v="1176.099976"/>
    <n v="1220.5"/>
    <n v="1171.5177000000001"/>
    <n v="10901851"/>
    <n v="3.2571912013536382E-2"/>
    <x v="3"/>
    <x v="1"/>
    <x v="14"/>
  </r>
  <r>
    <x v="0"/>
    <d v="2020-12-23T00:00:00"/>
    <n v="1238"/>
    <n v="1258.849976"/>
    <n v="1230.5500489999999"/>
    <n v="1253.0500489999999"/>
    <n v="1202.7613530000001"/>
    <n v="15878346"/>
    <n v="1.2156743941841635E-2"/>
    <x v="3"/>
    <x v="1"/>
    <x v="15"/>
  </r>
  <r>
    <x v="0"/>
    <d v="2020-12-24T00:00:00"/>
    <n v="1249.900024"/>
    <n v="1249.900024"/>
    <n v="1226"/>
    <n v="1236.0500489999999"/>
    <n v="1186.443726"/>
    <n v="7313885"/>
    <n v="-1.108086625654796E-2"/>
    <x v="3"/>
    <x v="1"/>
    <x v="16"/>
  </r>
  <r>
    <x v="0"/>
    <d v="2020-12-28T00:00:00"/>
    <n v="1238.4499510000001"/>
    <n v="1248"/>
    <n v="1236"/>
    <n v="1240.3000489999999"/>
    <n v="1190.5230710000001"/>
    <n v="4607051"/>
    <n v="1.4938819275708373E-3"/>
    <x v="3"/>
    <x v="1"/>
    <x v="18"/>
  </r>
  <r>
    <x v="0"/>
    <d v="2020-12-29T00:00:00"/>
    <n v="1235"/>
    <n v="1254.4499510000001"/>
    <n v="1235"/>
    <n v="1250.3000489999999"/>
    <n v="1200.1218260000001"/>
    <n v="6878105"/>
    <n v="1.2388703643724651E-2"/>
    <x v="3"/>
    <x v="1"/>
    <x v="19"/>
  </r>
  <r>
    <x v="0"/>
    <d v="2020-12-30T00:00:00"/>
    <n v="1253"/>
    <n v="1253.3000489999999"/>
    <n v="1238.150024"/>
    <n v="1246.8000489999999"/>
    <n v="1196.7623289999999"/>
    <n v="5194690"/>
    <n v="-4.9480853950519196E-3"/>
    <x v="3"/>
    <x v="1"/>
    <x v="20"/>
  </r>
  <r>
    <x v="0"/>
    <d v="2020-12-31T00:00:00"/>
    <n v="1243"/>
    <n v="1258.400024"/>
    <n v="1239"/>
    <n v="1255.8000489999999"/>
    <n v="1205.401001"/>
    <n v="7430470"/>
    <n v="1.0297706355591267E-2"/>
    <x v="3"/>
    <x v="1"/>
    <x v="30"/>
  </r>
  <r>
    <x v="0"/>
    <d v="2021-01-01T00:00:00"/>
    <n v="1257.900024"/>
    <n v="1265.5"/>
    <n v="1255.8000489999999"/>
    <n v="1260.4499510000001"/>
    <n v="1209.86438"/>
    <n v="4253550"/>
    <n v="2.0271300988543624E-3"/>
    <x v="4"/>
    <x v="2"/>
    <x v="21"/>
  </r>
  <r>
    <x v="0"/>
    <d v="2021-01-04T00:00:00"/>
    <n v="1269"/>
    <n v="1290"/>
    <n v="1261.150024"/>
    <n v="1288.25"/>
    <n v="1236.548706"/>
    <n v="7208454"/>
    <n v="1.5169424743892828E-2"/>
    <x v="4"/>
    <x v="2"/>
    <x v="22"/>
  </r>
  <r>
    <x v="0"/>
    <d v="2021-01-05T00:00:00"/>
    <n v="1282"/>
    <n v="1299"/>
    <n v="1275.0500489999999"/>
    <n v="1293.8000489999999"/>
    <n v="1241.8759769999999"/>
    <n v="8145280"/>
    <n v="9.2044063962558077E-3"/>
    <x v="4"/>
    <x v="2"/>
    <x v="23"/>
  </r>
  <r>
    <x v="0"/>
    <d v="2021-01-06T00:00:00"/>
    <n v="1300"/>
    <n v="1302"/>
    <n v="1268.0500489999999"/>
    <n v="1282.099976"/>
    <n v="1230.6453859999999"/>
    <n v="7161715"/>
    <n v="-1.3769249230769253E-2"/>
    <x v="4"/>
    <x v="2"/>
    <x v="2"/>
  </r>
  <r>
    <x v="0"/>
    <d v="2021-01-07T00:00:00"/>
    <n v="1296"/>
    <n v="1297.650024"/>
    <n v="1255.5"/>
    <n v="1262.150024"/>
    <n v="1211.4960940000001"/>
    <n v="10954918"/>
    <n v="-2.6118808641975286E-2"/>
    <x v="4"/>
    <x v="2"/>
    <x v="3"/>
  </r>
  <r>
    <x v="0"/>
    <d v="2021-01-08T00:00:00"/>
    <n v="1278.25"/>
    <n v="1316.8000489999999"/>
    <n v="1278.25"/>
    <n v="1312.099976"/>
    <n v="1259.4414059999999"/>
    <n v="13186251"/>
    <n v="2.6481498924310558E-2"/>
    <x v="4"/>
    <x v="2"/>
    <x v="4"/>
  </r>
  <r>
    <x v="0"/>
    <d v="2021-01-11T00:00:00"/>
    <n v="1342.099976"/>
    <n v="1383.349976"/>
    <n v="1340"/>
    <n v="1376.1999510000001"/>
    <n v="1320.9688719999999"/>
    <n v="20528626"/>
    <n v="2.5407924603077472E-2"/>
    <x v="4"/>
    <x v="2"/>
    <x v="24"/>
  </r>
  <r>
    <x v="0"/>
    <d v="2021-01-12T00:00:00"/>
    <n v="1378"/>
    <n v="1378"/>
    <n v="1360"/>
    <n v="1371.75"/>
    <n v="1316.6976320000001"/>
    <n v="8309868"/>
    <n v="-4.5355587808417995E-3"/>
    <x v="4"/>
    <x v="2"/>
    <x v="25"/>
  </r>
  <r>
    <x v="0"/>
    <d v="2021-01-13T00:00:00"/>
    <n v="1373.849976"/>
    <n v="1392.8000489999999"/>
    <n v="1360"/>
    <n v="1387.150024"/>
    <n v="1331.4794919999999"/>
    <n v="14442997"/>
    <n v="9.680859069287534E-3"/>
    <x v="4"/>
    <x v="2"/>
    <x v="7"/>
  </r>
  <r>
    <x v="0"/>
    <d v="2021-01-14T00:00:00"/>
    <n v="1360"/>
    <n v="1384"/>
    <n v="1318.4499510000001"/>
    <n v="1370.5"/>
    <n v="1315.497803"/>
    <n v="27521697"/>
    <n v="7.720588235294118E-3"/>
    <x v="4"/>
    <x v="2"/>
    <x v="8"/>
  </r>
  <r>
    <x v="0"/>
    <d v="2021-01-15T00:00:00"/>
    <n v="1360"/>
    <n v="1364.4499510000001"/>
    <n v="1340"/>
    <n v="1344.9499510000001"/>
    <n v="1290.9730219999999"/>
    <n v="15018441"/>
    <n v="-1.1066212499999959E-2"/>
    <x v="4"/>
    <x v="2"/>
    <x v="9"/>
  </r>
  <r>
    <x v="0"/>
    <d v="2021-01-18T00:00:00"/>
    <n v="1338"/>
    <n v="1340"/>
    <n v="1306"/>
    <n v="1312.0500489999999"/>
    <n v="1259.3935550000001"/>
    <n v="8861765"/>
    <n v="-1.9394582212257143E-2"/>
    <x v="4"/>
    <x v="2"/>
    <x v="26"/>
  </r>
  <r>
    <x v="0"/>
    <d v="2021-01-19T00:00:00"/>
    <n v="1320"/>
    <n v="1331"/>
    <n v="1312"/>
    <n v="1316.650024"/>
    <n v="1263.8089600000001"/>
    <n v="5585744"/>
    <n v="-2.5378606060605831E-3"/>
    <x v="4"/>
    <x v="2"/>
    <x v="27"/>
  </r>
  <r>
    <x v="0"/>
    <d v="2021-01-20T00:00:00"/>
    <n v="1320.5500489999999"/>
    <n v="1348.400024"/>
    <n v="1320.5500489999999"/>
    <n v="1339.4499510000001"/>
    <n v="1285.693726"/>
    <n v="8225838"/>
    <n v="1.4312143651285504E-2"/>
    <x v="4"/>
    <x v="2"/>
    <x v="12"/>
  </r>
  <r>
    <x v="0"/>
    <d v="2021-01-21T00:00:00"/>
    <n v="1350"/>
    <n v="1361.0500489999999"/>
    <n v="1335"/>
    <n v="1339.6999510000001"/>
    <n v="1285.933716"/>
    <n v="6142421"/>
    <n v="-7.6296659259258845E-3"/>
    <x v="4"/>
    <x v="2"/>
    <x v="13"/>
  </r>
  <r>
    <x v="0"/>
    <d v="2021-01-22T00:00:00"/>
    <n v="1327"/>
    <n v="1356"/>
    <n v="1326.5500489999999"/>
    <n v="1340.849976"/>
    <n v="1287.03772"/>
    <n v="9646591"/>
    <n v="1.0437058025621681E-2"/>
    <x v="4"/>
    <x v="2"/>
    <x v="14"/>
  </r>
  <r>
    <x v="0"/>
    <d v="2021-01-25T00:00:00"/>
    <n v="1345"/>
    <n v="1347.900024"/>
    <n v="1313"/>
    <n v="1325.099976"/>
    <n v="1271.919678"/>
    <n v="6542611"/>
    <n v="-1.4795556877323443E-2"/>
    <x v="4"/>
    <x v="2"/>
    <x v="29"/>
  </r>
  <r>
    <x v="0"/>
    <d v="2021-01-27T00:00:00"/>
    <n v="1319.599976"/>
    <n v="1327.5500489999999"/>
    <n v="1285.099976"/>
    <n v="1301"/>
    <n v="1248.786987"/>
    <n v="8133665"/>
    <n v="-1.4095162426707993E-2"/>
    <x v="4"/>
    <x v="2"/>
    <x v="17"/>
  </r>
  <r>
    <x v="0"/>
    <d v="2021-01-28T00:00:00"/>
    <n v="1291.8000489999999"/>
    <n v="1296.4499510000001"/>
    <n v="1272.5500489999999"/>
    <n v="1276.1999510000001"/>
    <n v="1224.982178"/>
    <n v="4660690"/>
    <n v="-1.2076248187230011E-2"/>
    <x v="4"/>
    <x v="2"/>
    <x v="18"/>
  </r>
  <r>
    <x v="0"/>
    <d v="2021-01-29T00:00:00"/>
    <n v="1286.25"/>
    <n v="1291.150024"/>
    <n v="1231"/>
    <n v="1239.0500489999999"/>
    <n v="1189.3232419999999"/>
    <n v="12183519"/>
    <n v="-3.6695783090379054E-2"/>
    <x v="4"/>
    <x v="2"/>
    <x v="19"/>
  </r>
  <r>
    <x v="0"/>
    <d v="2021-02-01T00:00:00"/>
    <n v="1250.5500489999999"/>
    <n v="1277.9499510000001"/>
    <n v="1241"/>
    <n v="1260.900024"/>
    <n v="1210.2963870000001"/>
    <n v="8880279"/>
    <n v="8.2763380868094202E-3"/>
    <x v="4"/>
    <x v="3"/>
    <x v="21"/>
  </r>
  <r>
    <x v="0"/>
    <d v="2021-02-02T00:00:00"/>
    <n v="1280"/>
    <n v="1294.400024"/>
    <n v="1263.599976"/>
    <n v="1271.25"/>
    <n v="1220.2308350000001"/>
    <n v="6892490"/>
    <n v="-6.8359375E-3"/>
    <x v="4"/>
    <x v="3"/>
    <x v="0"/>
  </r>
  <r>
    <x v="0"/>
    <d v="2021-02-03T00:00:00"/>
    <n v="1277.650024"/>
    <n v="1304"/>
    <n v="1273"/>
    <n v="1284.650024"/>
    <n v="1233.0932620000001"/>
    <n v="8182968"/>
    <n v="5.478808647523651E-3"/>
    <x v="4"/>
    <x v="3"/>
    <x v="1"/>
  </r>
  <r>
    <x v="0"/>
    <d v="2021-02-04T00:00:00"/>
    <n v="1285"/>
    <n v="1293.400024"/>
    <n v="1272.0500489999999"/>
    <n v="1279.349976"/>
    <n v="1228.0058590000001"/>
    <n v="5032240"/>
    <n v="-4.3969058365758993E-3"/>
    <x v="4"/>
    <x v="3"/>
    <x v="22"/>
  </r>
  <r>
    <x v="0"/>
    <d v="2021-02-05T00:00:00"/>
    <n v="1286.400024"/>
    <n v="1288.75"/>
    <n v="1262"/>
    <n v="1272.099976"/>
    <n v="1221.0467530000001"/>
    <n v="5477481"/>
    <n v="-1.1116330638376963E-2"/>
    <x v="4"/>
    <x v="3"/>
    <x v="23"/>
  </r>
  <r>
    <x v="0"/>
    <d v="2021-02-08T00:00:00"/>
    <n v="1285.5"/>
    <n v="1310"/>
    <n v="1275.5"/>
    <n v="1303.5500489999999"/>
    <n v="1251.234741"/>
    <n v="6921922"/>
    <n v="1.4041267211201823E-2"/>
    <x v="4"/>
    <x v="3"/>
    <x v="4"/>
  </r>
  <r>
    <x v="0"/>
    <d v="2021-02-09T00:00:00"/>
    <n v="1306.900024"/>
    <n v="1332"/>
    <n v="1297.849976"/>
    <n v="1305.5500489999999"/>
    <n v="1253.154419"/>
    <n v="7965949"/>
    <n v="-1.0329596565988629E-3"/>
    <x v="4"/>
    <x v="3"/>
    <x v="5"/>
  </r>
  <r>
    <x v="0"/>
    <d v="2021-02-10T00:00:00"/>
    <n v="1295.8000489999999"/>
    <n v="1304.349976"/>
    <n v="1283.599976"/>
    <n v="1296.5"/>
    <n v="1244.467529"/>
    <n v="5951207"/>
    <n v="5.4016898713673037E-4"/>
    <x v="4"/>
    <x v="3"/>
    <x v="6"/>
  </r>
  <r>
    <x v="0"/>
    <d v="2021-02-11T00:00:00"/>
    <n v="1289"/>
    <n v="1296"/>
    <n v="1283.0500489999999"/>
    <n v="1292.650024"/>
    <n v="1240.772095"/>
    <n v="4673317"/>
    <n v="2.8316710628394338E-3"/>
    <x v="4"/>
    <x v="3"/>
    <x v="24"/>
  </r>
  <r>
    <x v="0"/>
    <d v="2021-02-12T00:00:00"/>
    <n v="1305"/>
    <n v="1323.75"/>
    <n v="1301.5500489999999"/>
    <n v="1309.8000489999999"/>
    <n v="1257.233643"/>
    <n v="5797875"/>
    <n v="3.6781984674329076E-3"/>
    <x v="4"/>
    <x v="3"/>
    <x v="25"/>
  </r>
  <r>
    <x v="0"/>
    <d v="2021-02-15T00:00:00"/>
    <n v="1320"/>
    <n v="1328.400024"/>
    <n v="1307.099976"/>
    <n v="1309.650024"/>
    <n v="1257.0898440000001"/>
    <n v="4363513"/>
    <n v="-7.8408909090908856E-3"/>
    <x v="4"/>
    <x v="3"/>
    <x v="9"/>
  </r>
  <r>
    <x v="0"/>
    <d v="2021-02-16T00:00:00"/>
    <n v="1314"/>
    <n v="1319.75"/>
    <n v="1286"/>
    <n v="1290.400024"/>
    <n v="1238.612427"/>
    <n v="6896421"/>
    <n v="-1.7960407914764057E-2"/>
    <x v="4"/>
    <x v="3"/>
    <x v="10"/>
  </r>
  <r>
    <x v="0"/>
    <d v="2021-02-17T00:00:00"/>
    <n v="1290.400024"/>
    <n v="1294.5"/>
    <n v="1275"/>
    <n v="1281.3000489999999"/>
    <n v="1229.877563"/>
    <n v="4575741"/>
    <n v="-7.0520573703895762E-3"/>
    <x v="4"/>
    <x v="3"/>
    <x v="11"/>
  </r>
  <r>
    <x v="0"/>
    <d v="2021-02-18T00:00:00"/>
    <n v="1276"/>
    <n v="1306"/>
    <n v="1275"/>
    <n v="1292.4499510000001"/>
    <n v="1240.579956"/>
    <n v="6437551"/>
    <n v="1.2891811128526689E-2"/>
    <x v="4"/>
    <x v="3"/>
    <x v="26"/>
  </r>
  <r>
    <x v="0"/>
    <d v="2021-02-19T00:00:00"/>
    <n v="1296.099976"/>
    <n v="1299.5"/>
    <n v="1276.8000489999999"/>
    <n v="1291.3000489999999"/>
    <n v="1239.476318"/>
    <n v="5389696"/>
    <n v="-3.7033616919070335E-3"/>
    <x v="4"/>
    <x v="3"/>
    <x v="27"/>
  </r>
  <r>
    <x v="0"/>
    <d v="2021-02-22T00:00:00"/>
    <n v="1295"/>
    <n v="1308.5500489999999"/>
    <n v="1260"/>
    <n v="1265.1999510000001"/>
    <n v="1214.4235839999999"/>
    <n v="7371303"/>
    <n v="-2.3011620849420808E-2"/>
    <x v="4"/>
    <x v="3"/>
    <x v="14"/>
  </r>
  <r>
    <x v="0"/>
    <d v="2021-02-23T00:00:00"/>
    <n v="1271.150024"/>
    <n v="1291"/>
    <n v="1257.5500489999999"/>
    <n v="1266.349976"/>
    <n v="1215.527466"/>
    <n v="6612942"/>
    <n v="-3.7761459382233079E-3"/>
    <x v="4"/>
    <x v="3"/>
    <x v="15"/>
  </r>
  <r>
    <x v="0"/>
    <d v="2021-02-24T00:00:00"/>
    <n v="1260.0500489999999"/>
    <n v="1276.599976"/>
    <n v="1252"/>
    <n v="1274.3000489999999"/>
    <n v="1223.1585689999999"/>
    <n v="4537258"/>
    <n v="1.1309074596925E-2"/>
    <x v="4"/>
    <x v="3"/>
    <x v="16"/>
  </r>
  <r>
    <x v="0"/>
    <d v="2021-02-25T00:00:00"/>
    <n v="1288.4499510000001"/>
    <n v="1299.75"/>
    <n v="1272"/>
    <n v="1274.5500489999999"/>
    <n v="1223.3985600000001"/>
    <n v="8788221"/>
    <n v="-1.0788080661737795E-2"/>
    <x v="4"/>
    <x v="3"/>
    <x v="29"/>
  </r>
  <r>
    <x v="0"/>
    <d v="2021-02-26T00:00:00"/>
    <n v="1269"/>
    <n v="1274.3000489999999"/>
    <n v="1244.75"/>
    <n v="1253.3000489999999"/>
    <n v="1203.001221"/>
    <n v="15132388"/>
    <n v="-1.2371907801418483E-2"/>
    <x v="4"/>
    <x v="3"/>
    <x v="28"/>
  </r>
  <r>
    <x v="0"/>
    <d v="2021-03-01T00:00:00"/>
    <n v="1263.3000489999999"/>
    <n v="1284.5"/>
    <n v="1259"/>
    <n v="1267"/>
    <n v="1216.151611"/>
    <n v="5756286"/>
    <n v="2.9287982715815249E-3"/>
    <x v="4"/>
    <x v="4"/>
    <x v="21"/>
  </r>
  <r>
    <x v="0"/>
    <d v="2021-03-02T00:00:00"/>
    <n v="1282.25"/>
    <n v="1310"/>
    <n v="1279.1999510000001"/>
    <n v="1304.5"/>
    <n v="1252.146606"/>
    <n v="10461434"/>
    <n v="1.7352310391889256E-2"/>
    <x v="4"/>
    <x v="4"/>
    <x v="0"/>
  </r>
  <r>
    <x v="0"/>
    <d v="2021-03-03T00:00:00"/>
    <n v="1319.1999510000001"/>
    <n v="1347"/>
    <n v="1308"/>
    <n v="1343.5500489999999"/>
    <n v="1289.6293949999999"/>
    <n v="9056399"/>
    <n v="1.8458231431513969E-2"/>
    <x v="4"/>
    <x v="4"/>
    <x v="1"/>
  </r>
  <r>
    <x v="0"/>
    <d v="2021-03-04T00:00:00"/>
    <n v="1335"/>
    <n v="1363.849976"/>
    <n v="1325.900024"/>
    <n v="1330.349976"/>
    <n v="1276.9589840000001"/>
    <n v="12041941"/>
    <n v="-3.4831640449438429E-3"/>
    <x v="4"/>
    <x v="4"/>
    <x v="22"/>
  </r>
  <r>
    <x v="0"/>
    <d v="2021-03-05T00:00:00"/>
    <n v="1328.5"/>
    <n v="1340"/>
    <n v="1305.0500489999999"/>
    <n v="1316.6999510000001"/>
    <n v="1263.856689"/>
    <n v="6486176"/>
    <n v="-8.8822348513360513E-3"/>
    <x v="4"/>
    <x v="4"/>
    <x v="23"/>
  </r>
  <r>
    <x v="0"/>
    <d v="2021-03-08T00:00:00"/>
    <n v="1324.8000489999999"/>
    <n v="1346.099976"/>
    <n v="1317.1999510000001"/>
    <n v="1335.75"/>
    <n v="1282.142212"/>
    <n v="5119392"/>
    <n v="8.2653612583011432E-3"/>
    <x v="4"/>
    <x v="4"/>
    <x v="4"/>
  </r>
  <r>
    <x v="0"/>
    <d v="2021-03-09T00:00:00"/>
    <n v="1329.5"/>
    <n v="1350.4499510000001"/>
    <n v="1318.75"/>
    <n v="1345.5500489999999"/>
    <n v="1291.549072"/>
    <n v="6518173"/>
    <n v="1.2072244452801764E-2"/>
    <x v="4"/>
    <x v="4"/>
    <x v="5"/>
  </r>
  <r>
    <x v="0"/>
    <d v="2021-03-10T00:00:00"/>
    <n v="1356.900024"/>
    <n v="1374"/>
    <n v="1355"/>
    <n v="1368.150024"/>
    <n v="1313.241943"/>
    <n v="7925984"/>
    <n v="8.2909571825610043E-3"/>
    <x v="4"/>
    <x v="4"/>
    <x v="6"/>
  </r>
  <r>
    <x v="0"/>
    <d v="2021-03-12T00:00:00"/>
    <n v="1373"/>
    <n v="1391.6999510000001"/>
    <n v="1370.0500489999999"/>
    <n v="1374.849976"/>
    <n v="1319.673096"/>
    <n v="9462061"/>
    <n v="1.3473969410050762E-3"/>
    <x v="4"/>
    <x v="4"/>
    <x v="25"/>
  </r>
  <r>
    <x v="0"/>
    <d v="2021-03-15T00:00:00"/>
    <n v="1370"/>
    <n v="1379.900024"/>
    <n v="1358.5"/>
    <n v="1373.599976"/>
    <n v="1318.4731449999999"/>
    <n v="6658635"/>
    <n v="2.6277197080291749E-3"/>
    <x v="4"/>
    <x v="4"/>
    <x v="9"/>
  </r>
  <r>
    <x v="0"/>
    <d v="2021-03-16T00:00:00"/>
    <n v="1386.0500489999999"/>
    <n v="1406"/>
    <n v="1380.5"/>
    <n v="1384"/>
    <n v="1328.455811"/>
    <n v="9352771"/>
    <n v="-1.4790584232358731E-3"/>
    <x v="4"/>
    <x v="4"/>
    <x v="10"/>
  </r>
  <r>
    <x v="0"/>
    <d v="2021-03-17T00:00:00"/>
    <n v="1392.25"/>
    <n v="1400"/>
    <n v="1382"/>
    <n v="1387"/>
    <n v="1331.335693"/>
    <n v="7626744"/>
    <n v="-3.7708744837493266E-3"/>
    <x v="4"/>
    <x v="4"/>
    <x v="11"/>
  </r>
  <r>
    <x v="0"/>
    <d v="2021-03-18T00:00:00"/>
    <n v="1393.75"/>
    <n v="1393.75"/>
    <n v="1313.5"/>
    <n v="1337.099976"/>
    <n v="1283.438232"/>
    <n v="10961755"/>
    <n v="-4.0645757130044861E-2"/>
    <x v="4"/>
    <x v="4"/>
    <x v="26"/>
  </r>
  <r>
    <x v="0"/>
    <d v="2021-03-19T00:00:00"/>
    <n v="1330"/>
    <n v="1355.1999510000001"/>
    <n v="1318"/>
    <n v="1344.4499510000001"/>
    <n v="1290.493164"/>
    <n v="12767112"/>
    <n v="1.0864624812030117E-2"/>
    <x v="4"/>
    <x v="4"/>
    <x v="27"/>
  </r>
  <r>
    <x v="0"/>
    <d v="2021-03-22T00:00:00"/>
    <n v="1350.099976"/>
    <n v="1376"/>
    <n v="1336.099976"/>
    <n v="1370.8000489999999"/>
    <n v="1315.7856449999999"/>
    <n v="4862758"/>
    <n v="1.5332251957613527E-2"/>
    <x v="4"/>
    <x v="4"/>
    <x v="14"/>
  </r>
  <r>
    <x v="0"/>
    <d v="2021-03-23T00:00:00"/>
    <n v="1372.4499510000001"/>
    <n v="1383.25"/>
    <n v="1359.599976"/>
    <n v="1371.5500489999999"/>
    <n v="1316.505615"/>
    <n v="7165335"/>
    <n v="-6.5569021248783658E-4"/>
    <x v="4"/>
    <x v="4"/>
    <x v="15"/>
  </r>
  <r>
    <x v="0"/>
    <d v="2021-03-24T00:00:00"/>
    <n v="1357.849976"/>
    <n v="1370.4499510000001"/>
    <n v="1346.25"/>
    <n v="1353.75"/>
    <n v="1299.4197999999999"/>
    <n v="6134303"/>
    <n v="-3.0194617022992602E-3"/>
    <x v="4"/>
    <x v="4"/>
    <x v="16"/>
  </r>
  <r>
    <x v="0"/>
    <d v="2021-03-25T00:00:00"/>
    <n v="1346.75"/>
    <n v="1352.5"/>
    <n v="1327.599976"/>
    <n v="1333.8000489999999"/>
    <n v="1280.27063"/>
    <n v="8749994"/>
    <n v="-9.615705216261412E-3"/>
    <x v="4"/>
    <x v="4"/>
    <x v="29"/>
  </r>
  <r>
    <x v="0"/>
    <d v="2021-03-26T00:00:00"/>
    <n v="1344.6999510000001"/>
    <n v="1356.6999510000001"/>
    <n v="1332"/>
    <n v="1336.1999510000001"/>
    <n v="1282.5742190000001"/>
    <n v="4922071"/>
    <n v="-6.3211127461400493E-3"/>
    <x v="4"/>
    <x v="4"/>
    <x v="28"/>
  </r>
  <r>
    <x v="0"/>
    <d v="2021-03-30T00:00:00"/>
    <n v="1346.900024"/>
    <n v="1400"/>
    <n v="1336.150024"/>
    <n v="1385.3000489999999"/>
    <n v="1329.7037350000001"/>
    <n v="10546381"/>
    <n v="2.850992970210231E-2"/>
    <x v="4"/>
    <x v="4"/>
    <x v="20"/>
  </r>
  <r>
    <x v="0"/>
    <d v="2021-03-31T00:00:00"/>
    <n v="1382"/>
    <n v="1388"/>
    <n v="1363.3000489999999"/>
    <n v="1368.0500489999999"/>
    <n v="1313.1461179999999"/>
    <n v="8220987"/>
    <n v="-1.0094031114327103E-2"/>
    <x v="4"/>
    <x v="4"/>
    <x v="30"/>
  </r>
  <r>
    <x v="0"/>
    <d v="2021-04-01T00:00:00"/>
    <n v="1380"/>
    <n v="1391.599976"/>
    <n v="1371"/>
    <n v="1385.1999510000001"/>
    <n v="1329.607544"/>
    <n v="5675155"/>
    <n v="3.7680804347826487E-3"/>
    <x v="4"/>
    <x v="5"/>
    <x v="21"/>
  </r>
  <r>
    <x v="0"/>
    <d v="2021-04-05T00:00:00"/>
    <n v="1391"/>
    <n v="1425"/>
    <n v="1387"/>
    <n v="1409.900024"/>
    <n v="1353.31665"/>
    <n v="9479572"/>
    <n v="1.3587364485981331E-2"/>
    <x v="4"/>
    <x v="5"/>
    <x v="23"/>
  </r>
  <r>
    <x v="0"/>
    <d v="2021-04-06T00:00:00"/>
    <n v="1423"/>
    <n v="1426"/>
    <n v="1406.4499510000001"/>
    <n v="1411.0500489999999"/>
    <n v="1354.4204099999999"/>
    <n v="5793571"/>
    <n v="-8.3977167955024985E-3"/>
    <x v="4"/>
    <x v="5"/>
    <x v="2"/>
  </r>
  <r>
    <x v="0"/>
    <d v="2021-04-07T00:00:00"/>
    <n v="1410.25"/>
    <n v="1434.9499510000001"/>
    <n v="1406.599976"/>
    <n v="1430.1999510000001"/>
    <n v="1372.8017580000001"/>
    <n v="5879234"/>
    <n v="1.4146393192696369E-2"/>
    <x v="4"/>
    <x v="5"/>
    <x v="3"/>
  </r>
  <r>
    <x v="0"/>
    <d v="2021-04-08T00:00:00"/>
    <n v="1430"/>
    <n v="1451.6999510000001"/>
    <n v="1421"/>
    <n v="1439.849976"/>
    <n v="1382.064453"/>
    <n v="5654434"/>
    <n v="6.8880951048950834E-3"/>
    <x v="4"/>
    <x v="5"/>
    <x v="4"/>
  </r>
  <r>
    <x v="0"/>
    <d v="2021-04-09T00:00:00"/>
    <n v="1455"/>
    <n v="1455"/>
    <n v="1430.0500489999999"/>
    <n v="1441.0500489999999"/>
    <n v="1383.2164310000001"/>
    <n v="6052712"/>
    <n v="-9.5875951890034752E-3"/>
    <x v="4"/>
    <x v="5"/>
    <x v="5"/>
  </r>
  <r>
    <x v="0"/>
    <d v="2021-04-12T00:00:00"/>
    <n v="1474"/>
    <n v="1477.5500489999999"/>
    <n v="1415"/>
    <n v="1425.75"/>
    <n v="1368.5303960000001"/>
    <n v="20384532"/>
    <n v="-3.2734056987788328E-2"/>
    <x v="4"/>
    <x v="5"/>
    <x v="25"/>
  </r>
  <r>
    <x v="0"/>
    <d v="2021-04-13T00:00:00"/>
    <n v="1433"/>
    <n v="1435.25"/>
    <n v="1375"/>
    <n v="1397.150024"/>
    <n v="1341.0782469999999"/>
    <n v="14855206"/>
    <n v="-2.50174291695743E-2"/>
    <x v="4"/>
    <x v="5"/>
    <x v="7"/>
  </r>
  <r>
    <x v="0"/>
    <d v="2021-04-15T00:00:00"/>
    <n v="1332.3000489999999"/>
    <n v="1366.400024"/>
    <n v="1320"/>
    <n v="1360.75"/>
    <n v="1306.139038"/>
    <n v="25342491"/>
    <n v="2.135401182440402E-2"/>
    <x v="4"/>
    <x v="5"/>
    <x v="9"/>
  </r>
  <r>
    <x v="0"/>
    <d v="2021-04-16T00:00:00"/>
    <n v="1365"/>
    <n v="1370.849976"/>
    <n v="1346.599976"/>
    <n v="1353.75"/>
    <n v="1299.4197999999999"/>
    <n v="10879878"/>
    <n v="-8.241758241758242E-3"/>
    <x v="4"/>
    <x v="5"/>
    <x v="10"/>
  </r>
  <r>
    <x v="0"/>
    <d v="2021-04-19T00:00:00"/>
    <n v="1340"/>
    <n v="1379.6999510000001"/>
    <n v="1332.349976"/>
    <n v="1362.5500489999999"/>
    <n v="1307.8668210000001"/>
    <n v="12508028"/>
    <n v="1.6828394776119363E-2"/>
    <x v="4"/>
    <x v="5"/>
    <x v="27"/>
  </r>
  <r>
    <x v="0"/>
    <d v="2021-04-20T00:00:00"/>
    <n v="1379"/>
    <n v="1379"/>
    <n v="1342.400024"/>
    <n v="1351.349976"/>
    <n v="1297.116211"/>
    <n v="8560766"/>
    <n v="-2.0050778825235701E-2"/>
    <x v="4"/>
    <x v="5"/>
    <x v="12"/>
  </r>
  <r>
    <x v="0"/>
    <d v="2021-04-22T00:00:00"/>
    <n v="1355.5500489999999"/>
    <n v="1364.8000489999999"/>
    <n v="1345.150024"/>
    <n v="1351.099976"/>
    <n v="1296.8763429999999"/>
    <n v="6622446"/>
    <n v="-3.2828540733577704E-3"/>
    <x v="4"/>
    <x v="5"/>
    <x v="14"/>
  </r>
  <r>
    <x v="0"/>
    <d v="2021-04-23T00:00:00"/>
    <n v="1343"/>
    <n v="1348.400024"/>
    <n v="1331"/>
    <n v="1333.8000489999999"/>
    <n v="1280.27063"/>
    <n v="7316262"/>
    <n v="-6.8502985852569292E-3"/>
    <x v="4"/>
    <x v="5"/>
    <x v="15"/>
  </r>
  <r>
    <x v="0"/>
    <d v="2021-04-26T00:00:00"/>
    <n v="1332.25"/>
    <n v="1351.3000489999999"/>
    <n v="1321"/>
    <n v="1343.5500489999999"/>
    <n v="1289.6293949999999"/>
    <n v="7088606"/>
    <n v="8.4819283167573232E-3"/>
    <x v="4"/>
    <x v="5"/>
    <x v="28"/>
  </r>
  <r>
    <x v="0"/>
    <d v="2021-04-27T00:00:00"/>
    <n v="1346"/>
    <n v="1353"/>
    <n v="1340.150024"/>
    <n v="1348.5"/>
    <n v="1294.380615"/>
    <n v="3636115"/>
    <n v="1.8573551263001485E-3"/>
    <x v="4"/>
    <x v="5"/>
    <x v="17"/>
  </r>
  <r>
    <x v="0"/>
    <d v="2021-04-28T00:00:00"/>
    <n v="1358"/>
    <n v="1359.5"/>
    <n v="1344.599976"/>
    <n v="1356"/>
    <n v="1301.579712"/>
    <n v="4879234"/>
    <n v="-1.4727540500736377E-3"/>
    <x v="4"/>
    <x v="5"/>
    <x v="18"/>
  </r>
  <r>
    <x v="0"/>
    <d v="2021-04-29T00:00:00"/>
    <n v="1368"/>
    <n v="1369"/>
    <n v="1351.400024"/>
    <n v="1356.349976"/>
    <n v="1301.9155270000001"/>
    <n v="5412357"/>
    <n v="-8.5160994152047014E-3"/>
    <x v="4"/>
    <x v="5"/>
    <x v="19"/>
  </r>
  <r>
    <x v="0"/>
    <d v="2021-04-30T00:00:00"/>
    <n v="1346.3000489999999"/>
    <n v="1373.900024"/>
    <n v="1345.900024"/>
    <n v="1354.349976"/>
    <n v="1299.9957280000001"/>
    <n v="8354677"/>
    <n v="5.9792963730331298E-3"/>
    <x v="4"/>
    <x v="5"/>
    <x v="20"/>
  </r>
  <r>
    <x v="0"/>
    <d v="2021-05-03T00:00:00"/>
    <n v="1340.8000489999999"/>
    <n v="1361"/>
    <n v="1338"/>
    <n v="1352.0500489999999"/>
    <n v="1297.7882079999999"/>
    <n v="4560337"/>
    <n v="8.390512819857452E-3"/>
    <x v="4"/>
    <x v="6"/>
    <x v="1"/>
  </r>
  <r>
    <x v="0"/>
    <d v="2021-05-04T00:00:00"/>
    <n v="1354"/>
    <n v="1354.9499510000001"/>
    <n v="1324.099976"/>
    <n v="1329.400024"/>
    <n v="1276.047241"/>
    <n v="4887060"/>
    <n v="-1.8168372230428338E-2"/>
    <x v="4"/>
    <x v="6"/>
    <x v="22"/>
  </r>
  <r>
    <x v="0"/>
    <d v="2021-05-05T00:00:00"/>
    <n v="1341.099976"/>
    <n v="1343.900024"/>
    <n v="1327.8000489999999"/>
    <n v="1341.5"/>
    <n v="1287.661621"/>
    <n v="3939788"/>
    <n v="2.9828052133231146E-4"/>
    <x v="4"/>
    <x v="6"/>
    <x v="23"/>
  </r>
  <r>
    <x v="0"/>
    <d v="2021-05-06T00:00:00"/>
    <n v="1345"/>
    <n v="1364.6999510000001"/>
    <n v="1337.400024"/>
    <n v="1361.599976"/>
    <n v="1306.9548339999999"/>
    <n v="4810090"/>
    <n v="1.2341989591078044E-2"/>
    <x v="4"/>
    <x v="6"/>
    <x v="2"/>
  </r>
  <r>
    <x v="0"/>
    <d v="2021-05-07T00:00:00"/>
    <n v="1365.3000489999999"/>
    <n v="1373.0500489999999"/>
    <n v="1348.5"/>
    <n v="1352.5500489999999"/>
    <n v="1298.2680660000001"/>
    <n v="4991435"/>
    <n v="-9.3386065644241404E-3"/>
    <x v="4"/>
    <x v="6"/>
    <x v="3"/>
  </r>
  <r>
    <x v="0"/>
    <d v="2021-05-10T00:00:00"/>
    <n v="1349.849976"/>
    <n v="1352.900024"/>
    <n v="1335.0500489999999"/>
    <n v="1339.5500489999999"/>
    <n v="1285.7899170000001"/>
    <n v="7195348"/>
    <n v="-7.6304235160426642E-3"/>
    <x v="4"/>
    <x v="6"/>
    <x v="6"/>
  </r>
  <r>
    <x v="0"/>
    <d v="2021-05-11T00:00:00"/>
    <n v="1336.900024"/>
    <n v="1341"/>
    <n v="1325.099976"/>
    <n v="1330.650024"/>
    <n v="1277.2470699999999"/>
    <n v="6420988"/>
    <n v="-4.6749943060813348E-3"/>
    <x v="4"/>
    <x v="6"/>
    <x v="24"/>
  </r>
  <r>
    <x v="0"/>
    <d v="2021-05-12T00:00:00"/>
    <n v="1330"/>
    <n v="1330"/>
    <n v="1314.5"/>
    <n v="1327"/>
    <n v="1273.743408"/>
    <n v="5241898"/>
    <n v="-2.255639097744361E-3"/>
    <x v="4"/>
    <x v="6"/>
    <x v="25"/>
  </r>
  <r>
    <x v="0"/>
    <d v="2021-05-14T00:00:00"/>
    <n v="1326.849976"/>
    <n v="1326.849976"/>
    <n v="1311.3000489999999"/>
    <n v="1316.400024"/>
    <n v="1263.56897"/>
    <n v="4824609"/>
    <n v="-7.8757600248846368E-3"/>
    <x v="4"/>
    <x v="6"/>
    <x v="8"/>
  </r>
  <r>
    <x v="0"/>
    <d v="2021-05-17T00:00:00"/>
    <n v="1320.3000489999999"/>
    <n v="1334.9499510000001"/>
    <n v="1320.3000489999999"/>
    <n v="1329.400024"/>
    <n v="1276.047241"/>
    <n v="5017129"/>
    <n v="6.8923537546578444E-3"/>
    <x v="4"/>
    <x v="6"/>
    <x v="11"/>
  </r>
  <r>
    <x v="0"/>
    <d v="2021-05-18T00:00:00"/>
    <n v="1338"/>
    <n v="1344.599976"/>
    <n v="1329.5"/>
    <n v="1340"/>
    <n v="1286.221802"/>
    <n v="5620150"/>
    <n v="1.4947683109118087E-3"/>
    <x v="4"/>
    <x v="6"/>
    <x v="26"/>
  </r>
  <r>
    <x v="0"/>
    <d v="2021-05-19T00:00:00"/>
    <n v="1342"/>
    <n v="1357.4499510000001"/>
    <n v="1333.25"/>
    <n v="1337"/>
    <n v="1283.342163"/>
    <n v="4435878"/>
    <n v="-3.7257824143070045E-3"/>
    <x v="4"/>
    <x v="6"/>
    <x v="27"/>
  </r>
  <r>
    <x v="0"/>
    <d v="2021-05-20T00:00:00"/>
    <n v="1348.400024"/>
    <n v="1349.099976"/>
    <n v="1335"/>
    <n v="1339.3000489999999"/>
    <n v="1285.549927"/>
    <n v="4490092"/>
    <n v="-6.7487205859023966E-3"/>
    <x v="4"/>
    <x v="6"/>
    <x v="12"/>
  </r>
  <r>
    <x v="0"/>
    <d v="2021-05-21T00:00:00"/>
    <n v="1347.5"/>
    <n v="1357.5"/>
    <n v="1346.349976"/>
    <n v="1354.5"/>
    <n v="1300.1397710000001"/>
    <n v="4969733"/>
    <n v="5.1948051948051948E-3"/>
    <x v="4"/>
    <x v="6"/>
    <x v="13"/>
  </r>
  <r>
    <x v="0"/>
    <d v="2021-05-24T00:00:00"/>
    <n v="1356.650024"/>
    <n v="1363"/>
    <n v="1345.099976"/>
    <n v="1348.0500489999999"/>
    <n v="1293.9487300000001"/>
    <n v="4225371"/>
    <n v="-6.3391256756429948E-3"/>
    <x v="4"/>
    <x v="6"/>
    <x v="16"/>
  </r>
  <r>
    <x v="0"/>
    <d v="2021-05-25T00:00:00"/>
    <n v="1358"/>
    <n v="1368"/>
    <n v="1354.4499510000001"/>
    <n v="1361.599976"/>
    <n v="1306.9548339999999"/>
    <n v="4099340"/>
    <n v="2.6509396170839245E-3"/>
    <x v="4"/>
    <x v="6"/>
    <x v="29"/>
  </r>
  <r>
    <x v="0"/>
    <d v="2021-05-26T00:00:00"/>
    <n v="1367.900024"/>
    <n v="1400"/>
    <n v="1362.0500489999999"/>
    <n v="1397.25"/>
    <n v="1341.1741939999999"/>
    <n v="6850024"/>
    <n v="2.1456228880071992E-2"/>
    <x v="4"/>
    <x v="6"/>
    <x v="28"/>
  </r>
  <r>
    <x v="0"/>
    <d v="2021-05-27T00:00:00"/>
    <n v="1404.1999510000001"/>
    <n v="1416.25"/>
    <n v="1391.6999510000001"/>
    <n v="1402.25"/>
    <n v="1345.9735109999999"/>
    <n v="15365391"/>
    <n v="-1.3886562227917749E-3"/>
    <x v="4"/>
    <x v="6"/>
    <x v="17"/>
  </r>
  <r>
    <x v="0"/>
    <d v="2021-05-28T00:00:00"/>
    <n v="1409.75"/>
    <n v="1414"/>
    <n v="1396.099976"/>
    <n v="1405.0500489999999"/>
    <n v="1348.6610109999999"/>
    <n v="4261312"/>
    <n v="-3.3338896967547832E-3"/>
    <x v="4"/>
    <x v="6"/>
    <x v="18"/>
  </r>
  <r>
    <x v="0"/>
    <d v="2021-05-31T00:00:00"/>
    <n v="1401.5"/>
    <n v="1401.5"/>
    <n v="1383"/>
    <n v="1393.75"/>
    <n v="1352.2509769999999"/>
    <n v="4429904"/>
    <n v="-5.5297895112379593E-3"/>
    <x v="4"/>
    <x v="6"/>
    <x v="30"/>
  </r>
  <r>
    <x v="0"/>
    <d v="2021-06-01T00:00:00"/>
    <n v="1400"/>
    <n v="1401"/>
    <n v="1378.650024"/>
    <n v="1387.1999510000001"/>
    <n v="1345.895874"/>
    <n v="4791325"/>
    <n v="-9.1428921428571026E-3"/>
    <x v="4"/>
    <x v="7"/>
    <x v="21"/>
  </r>
  <r>
    <x v="0"/>
    <d v="2021-06-02T00:00:00"/>
    <n v="1380.75"/>
    <n v="1391.9499510000001"/>
    <n v="1365"/>
    <n v="1378.650024"/>
    <n v="1337.600586"/>
    <n v="9272276"/>
    <n v="-1.5208951656708091E-3"/>
    <x v="4"/>
    <x v="7"/>
    <x v="0"/>
  </r>
  <r>
    <x v="0"/>
    <d v="2021-06-03T00:00:00"/>
    <n v="1388.099976"/>
    <n v="1399"/>
    <n v="1377.0500489999999"/>
    <n v="1389.650024"/>
    <n v="1348.2730710000001"/>
    <n v="5115645"/>
    <n v="1.1166688472012917E-3"/>
    <x v="4"/>
    <x v="7"/>
    <x v="1"/>
  </r>
  <r>
    <x v="0"/>
    <d v="2021-06-04T00:00:00"/>
    <n v="1393.9499510000001"/>
    <n v="1396.900024"/>
    <n v="1377.650024"/>
    <n v="1385.650024"/>
    <n v="1344.392212"/>
    <n v="4194328"/>
    <n v="-5.9542503617477614E-3"/>
    <x v="4"/>
    <x v="7"/>
    <x v="22"/>
  </r>
  <r>
    <x v="0"/>
    <d v="2021-06-07T00:00:00"/>
    <n v="1391"/>
    <n v="1392"/>
    <n v="1377.3000489999999"/>
    <n v="1389.650024"/>
    <n v="1348.2730710000001"/>
    <n v="5154576"/>
    <n v="-9.7050754852621827E-4"/>
    <x v="4"/>
    <x v="7"/>
    <x v="3"/>
  </r>
  <r>
    <x v="0"/>
    <d v="2021-06-08T00:00:00"/>
    <n v="1396"/>
    <n v="1421.75"/>
    <n v="1395.5500489999999"/>
    <n v="1412.9499510000001"/>
    <n v="1370.87915"/>
    <n v="7360630"/>
    <n v="1.2141798710601759E-2"/>
    <x v="4"/>
    <x v="7"/>
    <x v="4"/>
  </r>
  <r>
    <x v="0"/>
    <d v="2021-06-09T00:00:00"/>
    <n v="1413.400024"/>
    <n v="1425"/>
    <n v="1404.599976"/>
    <n v="1415.3000489999999"/>
    <n v="1373.159302"/>
    <n v="5394317"/>
    <n v="1.344293878404458E-3"/>
    <x v="4"/>
    <x v="7"/>
    <x v="5"/>
  </r>
  <r>
    <x v="0"/>
    <d v="2021-06-10T00:00:00"/>
    <n v="1424"/>
    <n v="1429"/>
    <n v="1419"/>
    <n v="1424.3000489999999"/>
    <n v="1381.891357"/>
    <n v="3496575"/>
    <n v="2.1070856741569135E-4"/>
    <x v="4"/>
    <x v="7"/>
    <x v="6"/>
  </r>
  <r>
    <x v="0"/>
    <d v="2021-06-11T00:00:00"/>
    <n v="1430.099976"/>
    <n v="1451.599976"/>
    <n v="1429.4499510000001"/>
    <n v="1446.900024"/>
    <n v="1403.818481"/>
    <n v="6140828"/>
    <n v="1.1747464010865811E-2"/>
    <x v="4"/>
    <x v="7"/>
    <x v="24"/>
  </r>
  <r>
    <x v="0"/>
    <d v="2021-06-14T00:00:00"/>
    <n v="1471"/>
    <n v="1477"/>
    <n v="1453.4499510000001"/>
    <n v="1461.8000489999999"/>
    <n v="1418.27478"/>
    <n v="7132294"/>
    <n v="-6.2542154996601332E-3"/>
    <x v="4"/>
    <x v="7"/>
    <x v="8"/>
  </r>
  <r>
    <x v="0"/>
    <d v="2021-06-15T00:00:00"/>
    <n v="1464"/>
    <n v="1476"/>
    <n v="1463"/>
    <n v="1473.900024"/>
    <n v="1430.0145259999999"/>
    <n v="5403104"/>
    <n v="6.7623114754098565E-3"/>
    <x v="4"/>
    <x v="7"/>
    <x v="9"/>
  </r>
  <r>
    <x v="0"/>
    <d v="2021-06-16T00:00:00"/>
    <n v="1472.6999510000001"/>
    <n v="1489.4499510000001"/>
    <n v="1467.5"/>
    <n v="1480.599976"/>
    <n v="1436.5150149999999"/>
    <n v="7661710"/>
    <n v="5.3643140238007073E-3"/>
    <x v="4"/>
    <x v="7"/>
    <x v="10"/>
  </r>
  <r>
    <x v="0"/>
    <d v="2021-06-17T00:00:00"/>
    <n v="1475.099976"/>
    <n v="1502.650024"/>
    <n v="1475.099976"/>
    <n v="1495.3000489999999"/>
    <n v="1450.7773440000001"/>
    <n v="7677951"/>
    <n v="1.3694036559322657E-2"/>
    <x v="4"/>
    <x v="7"/>
    <x v="11"/>
  </r>
  <r>
    <x v="0"/>
    <d v="2021-06-18T00:00:00"/>
    <n v="1509"/>
    <n v="1515.8000489999999"/>
    <n v="1487.400024"/>
    <n v="1503.3000489999999"/>
    <n v="1458.5391850000001"/>
    <n v="13533974"/>
    <n v="-3.7773035122598115E-3"/>
    <x v="4"/>
    <x v="7"/>
    <x v="26"/>
  </r>
  <r>
    <x v="0"/>
    <d v="2021-06-21T00:00:00"/>
    <n v="1493"/>
    <n v="1505.8000489999999"/>
    <n v="1484.1999510000001"/>
    <n v="1500.3000489999999"/>
    <n v="1455.628418"/>
    <n v="5454052"/>
    <n v="4.889517079705254E-3"/>
    <x v="4"/>
    <x v="7"/>
    <x v="13"/>
  </r>
  <r>
    <x v="0"/>
    <d v="2021-06-22T00:00:00"/>
    <n v="1509.6999510000001"/>
    <n v="1521.4499510000001"/>
    <n v="1502.099976"/>
    <n v="1511.849976"/>
    <n v="1466.8344729999999"/>
    <n v="6427862"/>
    <n v="1.4241406039496613E-3"/>
    <x v="4"/>
    <x v="7"/>
    <x v="14"/>
  </r>
  <r>
    <x v="0"/>
    <d v="2021-06-23T00:00:00"/>
    <n v="1525"/>
    <n v="1525"/>
    <n v="1498.650024"/>
    <n v="1503.150024"/>
    <n v="1458.393433"/>
    <n v="5529809"/>
    <n v="-1.4327853114754079E-2"/>
    <x v="4"/>
    <x v="7"/>
    <x v="15"/>
  </r>
  <r>
    <x v="0"/>
    <d v="2021-06-24T00:00:00"/>
    <n v="1517"/>
    <n v="1568.75"/>
    <n v="1511.1999510000001"/>
    <n v="1559.1999510000001"/>
    <n v="1512.7745359999999"/>
    <n v="10785137"/>
    <n v="2.7818029663810188E-2"/>
    <x v="4"/>
    <x v="7"/>
    <x v="16"/>
  </r>
  <r>
    <x v="0"/>
    <d v="2021-06-25T00:00:00"/>
    <n v="1572"/>
    <n v="1578"/>
    <n v="1543"/>
    <n v="1574.1999510000001"/>
    <n v="1527.3280030000001"/>
    <n v="9780240"/>
    <n v="1.3994599236641573E-3"/>
    <x v="4"/>
    <x v="7"/>
    <x v="29"/>
  </r>
  <r>
    <x v="0"/>
    <d v="2021-06-28T00:00:00"/>
    <n v="1572.900024"/>
    <n v="1580.150024"/>
    <n v="1560.599976"/>
    <n v="1571.8000489999999"/>
    <n v="1524.999634"/>
    <n v="5019178"/>
    <n v="-6.9932925374542804E-4"/>
    <x v="4"/>
    <x v="7"/>
    <x v="18"/>
  </r>
  <r>
    <x v="0"/>
    <d v="2021-06-29T00:00:00"/>
    <n v="1561"/>
    <n v="1573.650024"/>
    <n v="1559.1999510000001"/>
    <n v="1563.0500489999999"/>
    <n v="1516.51001"/>
    <n v="5913567"/>
    <n v="1.3132921204355827E-3"/>
    <x v="4"/>
    <x v="7"/>
    <x v="19"/>
  </r>
  <r>
    <x v="0"/>
    <d v="2021-06-30T00:00:00"/>
    <n v="1572.0500489999999"/>
    <n v="1591"/>
    <n v="1572.0500489999999"/>
    <n v="1580.8000489999999"/>
    <n v="1533.731567"/>
    <n v="6058722"/>
    <n v="5.5659805523150998E-3"/>
    <x v="4"/>
    <x v="7"/>
    <x v="20"/>
  </r>
  <r>
    <x v="0"/>
    <d v="2021-07-01T00:00:00"/>
    <n v="1576.849976"/>
    <n v="1576.849976"/>
    <n v="1559.0500489999999"/>
    <n v="1560.400024"/>
    <n v="1513.9388429999999"/>
    <n v="4814317"/>
    <n v="-1.0432160478404281E-2"/>
    <x v="4"/>
    <x v="8"/>
    <x v="21"/>
  </r>
  <r>
    <x v="0"/>
    <d v="2021-07-02T00:00:00"/>
    <n v="1558.9499510000001"/>
    <n v="1569.4499510000001"/>
    <n v="1542.599976"/>
    <n v="1567.8000489999999"/>
    <n v="1521.1186520000001"/>
    <n v="5166064"/>
    <n v="5.6769609533153563E-3"/>
    <x v="4"/>
    <x v="8"/>
    <x v="0"/>
  </r>
  <r>
    <x v="0"/>
    <d v="2021-07-05T00:00:00"/>
    <n v="1569.150024"/>
    <n v="1585"/>
    <n v="1561.0500489999999"/>
    <n v="1578.9499510000001"/>
    <n v="1531.9366460000001"/>
    <n v="4058338"/>
    <n v="6.2453728771061246E-3"/>
    <x v="4"/>
    <x v="8"/>
    <x v="23"/>
  </r>
  <r>
    <x v="0"/>
    <d v="2021-07-06T00:00:00"/>
    <n v="1573.6999510000001"/>
    <n v="1586.75"/>
    <n v="1557.099976"/>
    <n v="1562.1999510000001"/>
    <n v="1515.685303"/>
    <n v="4089574"/>
    <n v="-7.3076192146364245E-3"/>
    <x v="4"/>
    <x v="8"/>
    <x v="2"/>
  </r>
  <r>
    <x v="0"/>
    <d v="2021-07-07T00:00:00"/>
    <n v="1566.0500489999999"/>
    <n v="1570.5500489999999"/>
    <n v="1544.650024"/>
    <n v="1564.599976"/>
    <n v="1518.013794"/>
    <n v="4797120"/>
    <n v="-9.2594294858323195E-4"/>
    <x v="4"/>
    <x v="8"/>
    <x v="3"/>
  </r>
  <r>
    <x v="0"/>
    <d v="2021-07-08T00:00:00"/>
    <n v="1568"/>
    <n v="1576"/>
    <n v="1549"/>
    <n v="1560.75"/>
    <n v="1514.278442"/>
    <n v="3326813"/>
    <n v="-4.6237244897959183E-3"/>
    <x v="4"/>
    <x v="8"/>
    <x v="4"/>
  </r>
  <r>
    <x v="0"/>
    <d v="2021-07-09T00:00:00"/>
    <n v="1556"/>
    <n v="1569.900024"/>
    <n v="1551"/>
    <n v="1562.900024"/>
    <n v="1516.3645019999999"/>
    <n v="3436594"/>
    <n v="4.4344627249357522E-3"/>
    <x v="4"/>
    <x v="8"/>
    <x v="5"/>
  </r>
  <r>
    <x v="0"/>
    <d v="2021-07-12T00:00:00"/>
    <n v="1570.5500489999999"/>
    <n v="1578"/>
    <n v="1533.75"/>
    <n v="1547.849976"/>
    <n v="1501.762573"/>
    <n v="4588982"/>
    <n v="-1.4453581415284127E-2"/>
    <x v="4"/>
    <x v="8"/>
    <x v="25"/>
  </r>
  <r>
    <x v="0"/>
    <d v="2021-07-13T00:00:00"/>
    <n v="1556.400024"/>
    <n v="1556.400024"/>
    <n v="1536.3000489999999"/>
    <n v="1544.9499510000001"/>
    <n v="1498.948975"/>
    <n v="4456160"/>
    <n v="-7.3567674270351817E-3"/>
    <x v="4"/>
    <x v="8"/>
    <x v="7"/>
  </r>
  <r>
    <x v="0"/>
    <d v="2021-07-14T00:00:00"/>
    <n v="1554"/>
    <n v="1582.8000489999999"/>
    <n v="1538.099976"/>
    <n v="1576.900024"/>
    <n v="1529.9476320000001"/>
    <n v="5657716"/>
    <n v="1.47361801801802E-2"/>
    <x v="4"/>
    <x v="8"/>
    <x v="8"/>
  </r>
  <r>
    <x v="0"/>
    <d v="2021-07-15T00:00:00"/>
    <n v="1557.900024"/>
    <n v="1596.849976"/>
    <n v="1556"/>
    <n v="1580.8000489999999"/>
    <n v="1533.731567"/>
    <n v="10021355"/>
    <n v="1.4699290485407884E-2"/>
    <x v="4"/>
    <x v="8"/>
    <x v="9"/>
  </r>
  <r>
    <x v="0"/>
    <d v="2021-07-16T00:00:00"/>
    <n v="1573.75"/>
    <n v="1574.650024"/>
    <n v="1549.599976"/>
    <n v="1555.4499510000001"/>
    <n v="1509.1362300000001"/>
    <n v="6265593"/>
    <n v="-1.1628307545671132E-2"/>
    <x v="4"/>
    <x v="8"/>
    <x v="10"/>
  </r>
  <r>
    <x v="0"/>
    <d v="2021-07-19T00:00:00"/>
    <n v="1544.6999510000001"/>
    <n v="1552.900024"/>
    <n v="1537.5500489999999"/>
    <n v="1541.6999510000001"/>
    <n v="1495.795654"/>
    <n v="5669162"/>
    <n v="-1.942124746011596E-3"/>
    <x v="4"/>
    <x v="8"/>
    <x v="27"/>
  </r>
  <r>
    <x v="0"/>
    <d v="2021-07-20T00:00:00"/>
    <n v="1538.3000489999999"/>
    <n v="1557.6999510000001"/>
    <n v="1538"/>
    <n v="1550.0500489999999"/>
    <n v="1503.897217"/>
    <n v="5069939"/>
    <n v="7.6383017784068218E-3"/>
    <x v="4"/>
    <x v="8"/>
    <x v="12"/>
  </r>
  <r>
    <x v="0"/>
    <d v="2021-07-22T00:00:00"/>
    <n v="1561.400024"/>
    <n v="1592.849976"/>
    <n v="1561.400024"/>
    <n v="1590.1999510000001"/>
    <n v="1542.8515629999999"/>
    <n v="7854575"/>
    <n v="1.8444938233201938E-2"/>
    <x v="4"/>
    <x v="8"/>
    <x v="14"/>
  </r>
  <r>
    <x v="0"/>
    <d v="2021-07-23T00:00:00"/>
    <n v="1588.5500489999999"/>
    <n v="1598.5"/>
    <n v="1585.0500489999999"/>
    <n v="1590.4499510000001"/>
    <n v="1543.094116"/>
    <n v="4179719"/>
    <n v="1.1959975709900413E-3"/>
    <x v="4"/>
    <x v="8"/>
    <x v="15"/>
  </r>
  <r>
    <x v="0"/>
    <d v="2021-07-26T00:00:00"/>
    <n v="1594.099976"/>
    <n v="1611.650024"/>
    <n v="1594.099976"/>
    <n v="1603.900024"/>
    <n v="1556.143677"/>
    <n v="4586710"/>
    <n v="6.1476997349883033E-3"/>
    <x v="4"/>
    <x v="8"/>
    <x v="28"/>
  </r>
  <r>
    <x v="0"/>
    <d v="2021-07-27T00:00:00"/>
    <n v="1605"/>
    <n v="1609.3000489999999"/>
    <n v="1597.900024"/>
    <n v="1602.5500489999999"/>
    <n v="1554.834106"/>
    <n v="5892859"/>
    <n v="-1.5264492211838352E-3"/>
    <x v="4"/>
    <x v="8"/>
    <x v="17"/>
  </r>
  <r>
    <x v="0"/>
    <d v="2021-07-28T00:00:00"/>
    <n v="1605.099976"/>
    <n v="1607.599976"/>
    <n v="1585.5"/>
    <n v="1605.599976"/>
    <n v="1557.793091"/>
    <n v="4686788"/>
    <n v="3.11507075868276E-4"/>
    <x v="4"/>
    <x v="8"/>
    <x v="18"/>
  </r>
  <r>
    <x v="0"/>
    <d v="2021-07-29T00:00:00"/>
    <n v="1600.099976"/>
    <n v="1620"/>
    <n v="1600.099976"/>
    <n v="1617"/>
    <n v="1568.853638"/>
    <n v="4660873"/>
    <n v="1.0561855042487689E-2"/>
    <x v="4"/>
    <x v="8"/>
    <x v="19"/>
  </r>
  <r>
    <x v="0"/>
    <d v="2021-07-30T00:00:00"/>
    <n v="1610"/>
    <n v="1623.400024"/>
    <n v="1606.150024"/>
    <n v="1610.5"/>
    <n v="1562.547241"/>
    <n v="6234257"/>
    <n v="3.1055900621118014E-4"/>
    <x v="4"/>
    <x v="8"/>
    <x v="20"/>
  </r>
  <r>
    <x v="0"/>
    <d v="2021-08-02T00:00:00"/>
    <n v="1627.4499510000001"/>
    <n v="1634.75"/>
    <n v="1619.1999510000001"/>
    <n v="1631.5500489999999"/>
    <n v="1582.9704589999999"/>
    <n v="5553389"/>
    <n v="2.5193389188285331E-3"/>
    <x v="4"/>
    <x v="9"/>
    <x v="0"/>
  </r>
  <r>
    <x v="0"/>
    <d v="2021-08-03T00:00:00"/>
    <n v="1647"/>
    <n v="1658.650024"/>
    <n v="1635.599976"/>
    <n v="1655.1999510000001"/>
    <n v="1605.91626"/>
    <n v="5513668"/>
    <n v="4.9787194899818185E-3"/>
    <x v="4"/>
    <x v="9"/>
    <x v="1"/>
  </r>
  <r>
    <x v="0"/>
    <d v="2021-08-04T00:00:00"/>
    <n v="1669.099976"/>
    <n v="1679.900024"/>
    <n v="1639.0500489999999"/>
    <n v="1649.25"/>
    <n v="1600.143433"/>
    <n v="6740391"/>
    <n v="-1.1892622542341927E-2"/>
    <x v="4"/>
    <x v="9"/>
    <x v="22"/>
  </r>
  <r>
    <x v="0"/>
    <d v="2021-08-05T00:00:00"/>
    <n v="1649.5"/>
    <n v="1666"/>
    <n v="1647.0500489999999"/>
    <n v="1653.5500489999999"/>
    <n v="1604.3154300000001"/>
    <n v="5420536"/>
    <n v="2.4553191876325823E-3"/>
    <x v="4"/>
    <x v="9"/>
    <x v="23"/>
  </r>
  <r>
    <x v="0"/>
    <d v="2021-08-06T00:00:00"/>
    <n v="1657"/>
    <n v="1660.650024"/>
    <n v="1644"/>
    <n v="1650.1999510000001"/>
    <n v="1601.065186"/>
    <n v="3754855"/>
    <n v="-4.1038316234157778E-3"/>
    <x v="4"/>
    <x v="9"/>
    <x v="2"/>
  </r>
  <r>
    <x v="0"/>
    <d v="2021-08-09T00:00:00"/>
    <n v="1661"/>
    <n v="1667.4499510000001"/>
    <n v="1646.400024"/>
    <n v="1663.3000489999999"/>
    <n v="1613.7751459999999"/>
    <n v="5018477"/>
    <n v="1.3847375075255535E-3"/>
    <x v="4"/>
    <x v="9"/>
    <x v="5"/>
  </r>
  <r>
    <x v="0"/>
    <d v="2021-08-10T00:00:00"/>
    <n v="1668"/>
    <n v="1680"/>
    <n v="1661.0500489999999"/>
    <n v="1677.25"/>
    <n v="1627.309692"/>
    <n v="6846517"/>
    <n v="5.5455635491606717E-3"/>
    <x v="4"/>
    <x v="9"/>
    <x v="6"/>
  </r>
  <r>
    <x v="0"/>
    <d v="2021-08-11T00:00:00"/>
    <n v="1674.8000489999999"/>
    <n v="1684"/>
    <n v="1668"/>
    <n v="1677.5500489999999"/>
    <n v="1627.600952"/>
    <n v="4899639"/>
    <n v="1.6419870548976801E-3"/>
    <x v="4"/>
    <x v="9"/>
    <x v="24"/>
  </r>
  <r>
    <x v="0"/>
    <d v="2021-08-12T00:00:00"/>
    <n v="1679.150024"/>
    <n v="1696.5"/>
    <n v="1674"/>
    <n v="1689.599976"/>
    <n v="1639.2919919999999"/>
    <n v="5659579"/>
    <n v="6.2233581577818197E-3"/>
    <x v="4"/>
    <x v="9"/>
    <x v="25"/>
  </r>
  <r>
    <x v="0"/>
    <d v="2021-08-13T00:00:00"/>
    <n v="1697"/>
    <n v="1722.5"/>
    <n v="1691.3000489999999"/>
    <n v="1712.1999510000001"/>
    <n v="1661.2189940000001"/>
    <n v="5612790"/>
    <n v="8.956954036535094E-3"/>
    <x v="4"/>
    <x v="9"/>
    <x v="7"/>
  </r>
  <r>
    <x v="0"/>
    <d v="2021-08-16T00:00:00"/>
    <n v="1707.6999510000001"/>
    <n v="1719.9499510000001"/>
    <n v="1690.099976"/>
    <n v="1704.400024"/>
    <n v="1653.651245"/>
    <n v="4564109"/>
    <n v="-1.9323810357127691E-3"/>
    <x v="4"/>
    <x v="9"/>
    <x v="10"/>
  </r>
  <r>
    <x v="0"/>
    <d v="2021-08-17T00:00:00"/>
    <n v="1703.900024"/>
    <n v="1748.900024"/>
    <n v="1686.5500489999999"/>
    <n v="1741.650024"/>
    <n v="1689.792236"/>
    <n v="9510390"/>
    <n v="2.2155055735828783E-2"/>
    <x v="4"/>
    <x v="9"/>
    <x v="11"/>
  </r>
  <r>
    <x v="0"/>
    <d v="2021-08-18T00:00:00"/>
    <n v="1729"/>
    <n v="1755.5"/>
    <n v="1727"/>
    <n v="1733.4499510000001"/>
    <n v="1681.836182"/>
    <n v="6686090"/>
    <n v="2.5737137073453182E-3"/>
    <x v="4"/>
    <x v="9"/>
    <x v="26"/>
  </r>
  <r>
    <x v="0"/>
    <d v="2021-08-20T00:00:00"/>
    <n v="1716.099976"/>
    <n v="1745"/>
    <n v="1716.099976"/>
    <n v="1732.9499510000001"/>
    <n v="1681.3511960000001"/>
    <n v="6206972"/>
    <n v="9.8187606990561994E-3"/>
    <x v="4"/>
    <x v="9"/>
    <x v="12"/>
  </r>
  <r>
    <x v="0"/>
    <d v="2021-08-23T00:00:00"/>
    <n v="1735.75"/>
    <n v="1753.150024"/>
    <n v="1732"/>
    <n v="1738.75"/>
    <n v="1686.9785159999999"/>
    <n v="6189051"/>
    <n v="1.7283594987757454E-3"/>
    <x v="4"/>
    <x v="9"/>
    <x v="15"/>
  </r>
  <r>
    <x v="0"/>
    <d v="2021-08-24T00:00:00"/>
    <n v="1750"/>
    <n v="1757"/>
    <n v="1712.6999510000001"/>
    <n v="1720.849976"/>
    <n v="1669.6114500000001"/>
    <n v="7602939"/>
    <n v="-1.6657156571428588E-2"/>
    <x v="4"/>
    <x v="9"/>
    <x v="16"/>
  </r>
  <r>
    <x v="0"/>
    <d v="2021-08-25T00:00:00"/>
    <n v="1718"/>
    <n v="1746.900024"/>
    <n v="1718"/>
    <n v="1735.5500489999999"/>
    <n v="1683.873779"/>
    <n v="6153253"/>
    <n v="1.0215395227008118E-2"/>
    <x v="4"/>
    <x v="9"/>
    <x v="29"/>
  </r>
  <r>
    <x v="0"/>
    <d v="2021-08-26T00:00:00"/>
    <n v="1734"/>
    <n v="1746"/>
    <n v="1720"/>
    <n v="1727.6999510000001"/>
    <n v="1676.2574460000001"/>
    <n v="5302248"/>
    <n v="-3.6332462514417213E-3"/>
    <x v="4"/>
    <x v="9"/>
    <x v="28"/>
  </r>
  <r>
    <x v="0"/>
    <d v="2021-08-27T00:00:00"/>
    <n v="1725"/>
    <n v="1727.6999510000001"/>
    <n v="1705.1999510000001"/>
    <n v="1708.8000489999999"/>
    <n v="1657.920288"/>
    <n v="6698514"/>
    <n v="-9.3912759420290183E-3"/>
    <x v="4"/>
    <x v="9"/>
    <x v="17"/>
  </r>
  <r>
    <x v="0"/>
    <d v="2021-08-30T00:00:00"/>
    <n v="1703.0500489999999"/>
    <n v="1718.650024"/>
    <n v="1690.400024"/>
    <n v="1698.0500489999999"/>
    <n v="1647.490356"/>
    <n v="6559667"/>
    <n v="-2.9359090197824244E-3"/>
    <x v="4"/>
    <x v="9"/>
    <x v="20"/>
  </r>
  <r>
    <x v="0"/>
    <d v="2021-08-31T00:00:00"/>
    <n v="1700.150024"/>
    <n v="1715"/>
    <n v="1685.849976"/>
    <n v="1706.4499510000001"/>
    <n v="1655.6401370000001"/>
    <n v="12255438"/>
    <n v="3.7055124024749156E-3"/>
    <x v="4"/>
    <x v="9"/>
    <x v="30"/>
  </r>
  <r>
    <x v="0"/>
    <d v="2021-09-01T00:00:00"/>
    <n v="1709.5"/>
    <n v="1709.5"/>
    <n v="1673.150024"/>
    <n v="1677.75"/>
    <n v="1627.7947999999999"/>
    <n v="7801974"/>
    <n v="-1.857268207078093E-2"/>
    <x v="4"/>
    <x v="10"/>
    <x v="21"/>
  </r>
  <r>
    <x v="0"/>
    <d v="2021-09-02T00:00:00"/>
    <n v="1677.349976"/>
    <n v="1694.3000489999999"/>
    <n v="1662.650024"/>
    <n v="1689.099976"/>
    <n v="1638.806885"/>
    <n v="6830050"/>
    <n v="7.0050974263703688E-3"/>
    <x v="4"/>
    <x v="10"/>
    <x v="0"/>
  </r>
  <r>
    <x v="0"/>
    <d v="2021-09-03T00:00:00"/>
    <n v="1696.0500489999999"/>
    <n v="1705.9499510000001"/>
    <n v="1684.400024"/>
    <n v="1700.650024"/>
    <n v="1650.012939"/>
    <n v="5339139"/>
    <n v="2.7121693741952104E-3"/>
    <x v="4"/>
    <x v="10"/>
    <x v="1"/>
  </r>
  <r>
    <x v="0"/>
    <d v="2021-09-06T00:00:00"/>
    <n v="1705.150024"/>
    <n v="1732"/>
    <n v="1699.349976"/>
    <n v="1730.400024"/>
    <n v="1678.877197"/>
    <n v="4876026"/>
    <n v="1.4808081192039441E-2"/>
    <x v="4"/>
    <x v="10"/>
    <x v="2"/>
  </r>
  <r>
    <x v="0"/>
    <d v="2021-09-07T00:00:00"/>
    <n v="1730"/>
    <n v="1734.900024"/>
    <n v="1704"/>
    <n v="1706.650024"/>
    <n v="1655.834351"/>
    <n v="3520341"/>
    <n v="-1.3497095953757208E-2"/>
    <x v="4"/>
    <x v="10"/>
    <x v="3"/>
  </r>
  <r>
    <x v="0"/>
    <d v="2021-09-08T00:00:00"/>
    <n v="1700.849976"/>
    <n v="1700.849976"/>
    <n v="1682.9499510000001"/>
    <n v="1693.25"/>
    <n v="1642.8332519999999"/>
    <n v="4584896"/>
    <n v="-4.4683400107241259E-3"/>
    <x v="4"/>
    <x v="10"/>
    <x v="4"/>
  </r>
  <r>
    <x v="0"/>
    <d v="2021-09-09T00:00:00"/>
    <n v="1685.900024"/>
    <n v="1694.900024"/>
    <n v="1682.150024"/>
    <n v="1691.599976"/>
    <n v="1641.232422"/>
    <n v="3331674"/>
    <n v="3.3809549314057896E-3"/>
    <x v="4"/>
    <x v="10"/>
    <x v="5"/>
  </r>
  <r>
    <x v="0"/>
    <d v="2021-09-13T00:00:00"/>
    <n v="1683"/>
    <n v="1701.5"/>
    <n v="1675.1999510000001"/>
    <n v="1691.900024"/>
    <n v="1641.5235600000001"/>
    <n v="4662374"/>
    <n v="5.2881901366607425E-3"/>
    <x v="4"/>
    <x v="10"/>
    <x v="7"/>
  </r>
  <r>
    <x v="0"/>
    <d v="2021-09-14T00:00:00"/>
    <n v="1695.9499510000001"/>
    <n v="1695.9499510000001"/>
    <n v="1678.599976"/>
    <n v="1686.150024"/>
    <n v="1635.9448239999999"/>
    <n v="4945167"/>
    <n v="-5.7784293659265094E-3"/>
    <x v="4"/>
    <x v="10"/>
    <x v="8"/>
  </r>
  <r>
    <x v="0"/>
    <d v="2021-09-15T00:00:00"/>
    <n v="1693.25"/>
    <n v="1715.099976"/>
    <n v="1690.1999510000001"/>
    <n v="1711.4499510000001"/>
    <n v="1660.4914550000001"/>
    <n v="4062344"/>
    <n v="1.0748531522220614E-2"/>
    <x v="4"/>
    <x v="10"/>
    <x v="9"/>
  </r>
  <r>
    <x v="0"/>
    <d v="2021-09-16T00:00:00"/>
    <n v="1715.1999510000001"/>
    <n v="1719.25"/>
    <n v="1691.4499510000001"/>
    <n v="1702.25"/>
    <n v="1651.565186"/>
    <n v="3246568"/>
    <n v="-7.5501115729684713E-3"/>
    <x v="4"/>
    <x v="10"/>
    <x v="10"/>
  </r>
  <r>
    <x v="0"/>
    <d v="2021-09-17T00:00:00"/>
    <n v="1697"/>
    <n v="1718"/>
    <n v="1684.4499510000001"/>
    <n v="1691.3000489999999"/>
    <n v="1640.9414059999999"/>
    <n v="7454864"/>
    <n v="-3.3588397171479406E-3"/>
    <x v="4"/>
    <x v="10"/>
    <x v="11"/>
  </r>
  <r>
    <x v="0"/>
    <d v="2021-09-20T00:00:00"/>
    <n v="1685"/>
    <n v="1707.6999510000001"/>
    <n v="1677.9499510000001"/>
    <n v="1687.849976"/>
    <n v="1637.594116"/>
    <n v="5660743"/>
    <n v="1.6913804154302492E-3"/>
    <x v="4"/>
    <x v="10"/>
    <x v="12"/>
  </r>
  <r>
    <x v="0"/>
    <d v="2021-09-21T00:00:00"/>
    <n v="1700"/>
    <n v="1726.75"/>
    <n v="1684.650024"/>
    <n v="1718.4499510000001"/>
    <n v="1667.2829589999999"/>
    <n v="4672222"/>
    <n v="1.0852912352941209E-2"/>
    <x v="4"/>
    <x v="10"/>
    <x v="13"/>
  </r>
  <r>
    <x v="0"/>
    <d v="2021-09-22T00:00:00"/>
    <n v="1717"/>
    <n v="1738.900024"/>
    <n v="1713.0500489999999"/>
    <n v="1716.900024"/>
    <n v="1665.7791749999999"/>
    <n v="4553892"/>
    <n v="-5.8227140361077257E-5"/>
    <x v="4"/>
    <x v="10"/>
    <x v="14"/>
  </r>
  <r>
    <x v="0"/>
    <d v="2021-09-23T00:00:00"/>
    <n v="1732"/>
    <n v="1745"/>
    <n v="1721.099976"/>
    <n v="1742.5500489999999"/>
    <n v="1690.665405"/>
    <n v="3826090"/>
    <n v="6.0912523094687901E-3"/>
    <x v="4"/>
    <x v="10"/>
    <x v="15"/>
  </r>
  <r>
    <x v="0"/>
    <d v="2021-09-24T00:00:00"/>
    <n v="1758"/>
    <n v="1788"/>
    <n v="1752.4499510000001"/>
    <n v="1763.849976"/>
    <n v="1711.3310550000001"/>
    <n v="8280446"/>
    <n v="3.3276313993173888E-3"/>
    <x v="4"/>
    <x v="10"/>
    <x v="16"/>
  </r>
  <r>
    <x v="0"/>
    <d v="2021-09-27T00:00:00"/>
    <n v="1768.75"/>
    <n v="1769"/>
    <n v="1718.099976"/>
    <n v="1721.150024"/>
    <n v="1669.9027100000001"/>
    <n v="5045337"/>
    <n v="-2.6911647208480549E-2"/>
    <x v="4"/>
    <x v="10"/>
    <x v="17"/>
  </r>
  <r>
    <x v="0"/>
    <d v="2021-09-28T00:00:00"/>
    <n v="1710"/>
    <n v="1710"/>
    <n v="1675"/>
    <n v="1687.099976"/>
    <n v="1636.8664550000001"/>
    <n v="6557197"/>
    <n v="-1.3391826900584812E-2"/>
    <x v="4"/>
    <x v="10"/>
    <x v="18"/>
  </r>
  <r>
    <x v="0"/>
    <d v="2021-09-29T00:00:00"/>
    <n v="1659.25"/>
    <n v="1701.400024"/>
    <n v="1655"/>
    <n v="1692.25"/>
    <n v="1641.8630370000001"/>
    <n v="7792548"/>
    <n v="1.9888503842097335E-2"/>
    <x v="4"/>
    <x v="10"/>
    <x v="19"/>
  </r>
  <r>
    <x v="0"/>
    <d v="2021-09-30T00:00:00"/>
    <n v="1703"/>
    <n v="1703"/>
    <n v="1670.099976"/>
    <n v="1675.1999510000001"/>
    <n v="1625.3206789999999"/>
    <n v="6914031"/>
    <n v="-1.6324162654139721E-2"/>
    <x v="4"/>
    <x v="10"/>
    <x v="20"/>
  </r>
  <r>
    <x v="0"/>
    <d v="2021-10-01T00:00:00"/>
    <n v="1665.099976"/>
    <n v="1678.9499510000001"/>
    <n v="1661.25"/>
    <n v="1665.150024"/>
    <n v="1615.5699460000001"/>
    <n v="5733906"/>
    <n v="3.0057054063677862E-5"/>
    <x v="4"/>
    <x v="11"/>
    <x v="21"/>
  </r>
  <r>
    <x v="0"/>
    <d v="2021-10-04T00:00:00"/>
    <n v="1672.5"/>
    <n v="1688"/>
    <n v="1665.400024"/>
    <n v="1678.75"/>
    <n v="1628.7650149999999"/>
    <n v="2947154"/>
    <n v="3.7369207772795215E-3"/>
    <x v="4"/>
    <x v="11"/>
    <x v="22"/>
  </r>
  <r>
    <x v="0"/>
    <d v="2021-10-05T00:00:00"/>
    <n v="1671"/>
    <n v="1702.9499510000001"/>
    <n v="1663"/>
    <n v="1692.8000489999999"/>
    <n v="1642.3967290000001"/>
    <n v="4373310"/>
    <n v="1.3046109515260289E-2"/>
    <x v="4"/>
    <x v="11"/>
    <x v="23"/>
  </r>
  <r>
    <x v="0"/>
    <d v="2021-10-06T00:00:00"/>
    <n v="1702.099976"/>
    <n v="1709"/>
    <n v="1670"/>
    <n v="1673.5500489999999"/>
    <n v="1623.7198490000001"/>
    <n v="4271698"/>
    <n v="-1.6773354916021704E-2"/>
    <x v="4"/>
    <x v="11"/>
    <x v="2"/>
  </r>
  <r>
    <x v="0"/>
    <d v="2021-10-07T00:00:00"/>
    <n v="1687"/>
    <n v="1704.1999510000001"/>
    <n v="1676.650024"/>
    <n v="1691"/>
    <n v="1640.650269"/>
    <n v="5476108"/>
    <n v="2.3710729104919974E-3"/>
    <x v="4"/>
    <x v="11"/>
    <x v="3"/>
  </r>
  <r>
    <x v="0"/>
    <d v="2021-10-08T00:00:00"/>
    <n v="1705.25"/>
    <n v="1731.5"/>
    <n v="1698.400024"/>
    <n v="1723.849976"/>
    <n v="1672.522095"/>
    <n v="4738376"/>
    <n v="1.0907477495968316E-2"/>
    <x v="4"/>
    <x v="11"/>
    <x v="4"/>
  </r>
  <r>
    <x v="0"/>
    <d v="2021-10-11T00:00:00"/>
    <n v="1682"/>
    <n v="1730"/>
    <n v="1663.6999510000001"/>
    <n v="1690.9499510000001"/>
    <n v="1640.601807"/>
    <n v="8840633"/>
    <n v="5.3210172413793435E-3"/>
    <x v="4"/>
    <x v="11"/>
    <x v="24"/>
  </r>
  <r>
    <x v="0"/>
    <d v="2021-10-12T00:00:00"/>
    <n v="1677"/>
    <n v="1689"/>
    <n v="1662"/>
    <n v="1685.150024"/>
    <n v="1634.9746090000001"/>
    <n v="7439300"/>
    <n v="4.859883124627329E-3"/>
    <x v="4"/>
    <x v="11"/>
    <x v="25"/>
  </r>
  <r>
    <x v="0"/>
    <d v="2021-10-13T00:00:00"/>
    <n v="1695.9499510000001"/>
    <n v="1713.650024"/>
    <n v="1680.0500489999999"/>
    <n v="1709.1999510000001"/>
    <n v="1658.30835"/>
    <n v="7104171"/>
    <n v="7.8127305538629073E-3"/>
    <x v="4"/>
    <x v="11"/>
    <x v="7"/>
  </r>
  <r>
    <x v="0"/>
    <d v="2021-10-14T00:00:00"/>
    <n v="1754"/>
    <n v="1783.599976"/>
    <n v="1698.1999510000001"/>
    <n v="1715.75"/>
    <n v="1664.6633300000001"/>
    <n v="19655776"/>
    <n v="-2.1807297605473203E-2"/>
    <x v="4"/>
    <x v="11"/>
    <x v="8"/>
  </r>
  <r>
    <x v="0"/>
    <d v="2021-10-18T00:00:00"/>
    <n v="1740"/>
    <n v="1799"/>
    <n v="1740"/>
    <n v="1792.150024"/>
    <n v="1738.7885739999999"/>
    <n v="13438109"/>
    <n v="2.9971278160919556E-2"/>
    <x v="4"/>
    <x v="11"/>
    <x v="26"/>
  </r>
  <r>
    <x v="0"/>
    <d v="2021-10-19T00:00:00"/>
    <n v="1814"/>
    <n v="1834.5"/>
    <n v="1782.3000489999999"/>
    <n v="1822.150024"/>
    <n v="1767.895264"/>
    <n v="10324260"/>
    <n v="4.4928467475193112E-3"/>
    <x v="4"/>
    <x v="11"/>
    <x v="27"/>
  </r>
  <r>
    <x v="0"/>
    <d v="2021-10-20T00:00:00"/>
    <n v="1829.400024"/>
    <n v="1848"/>
    <n v="1794.0500489999999"/>
    <n v="1802.349976"/>
    <n v="1748.684937"/>
    <n v="5876115"/>
    <n v="-1.4786294766114018E-2"/>
    <x v="4"/>
    <x v="11"/>
    <x v="12"/>
  </r>
  <r>
    <x v="0"/>
    <d v="2021-10-21T00:00:00"/>
    <n v="1814"/>
    <n v="1814"/>
    <n v="1746.849976"/>
    <n v="1753.650024"/>
    <n v="1701.434937"/>
    <n v="8779629"/>
    <n v="-3.3269005512679146E-2"/>
    <x v="4"/>
    <x v="11"/>
    <x v="13"/>
  </r>
  <r>
    <x v="0"/>
    <d v="2021-10-22T00:00:00"/>
    <n v="1749.900024"/>
    <n v="1763.1999510000001"/>
    <n v="1707"/>
    <n v="1719.8000489999999"/>
    <n v="1668.5927730000001"/>
    <n v="7369809"/>
    <n v="-1.7200968390866246E-2"/>
    <x v="4"/>
    <x v="11"/>
    <x v="14"/>
  </r>
  <r>
    <x v="0"/>
    <d v="2021-10-25T00:00:00"/>
    <n v="1722.0500489999999"/>
    <n v="1729.75"/>
    <n v="1687.1999510000001"/>
    <n v="1707.5500489999999"/>
    <n v="1656.7075199999999"/>
    <n v="5905209"/>
    <n v="-8.4201966188033831E-3"/>
    <x v="4"/>
    <x v="11"/>
    <x v="29"/>
  </r>
  <r>
    <x v="0"/>
    <d v="2021-10-26T00:00:00"/>
    <n v="1710.0500489999999"/>
    <n v="1726.599976"/>
    <n v="1695.900024"/>
    <n v="1703.6999510000001"/>
    <n v="1667.6213379999999"/>
    <n v="5871709"/>
    <n v="-3.7133989170160769E-3"/>
    <x v="4"/>
    <x v="11"/>
    <x v="28"/>
  </r>
  <r>
    <x v="0"/>
    <d v="2021-10-27T00:00:00"/>
    <n v="1709.099976"/>
    <n v="1734.150024"/>
    <n v="1701.150024"/>
    <n v="1728.9499510000001"/>
    <n v="1692.3366699999999"/>
    <n v="5090259"/>
    <n v="1.1614285459448211E-2"/>
    <x v="4"/>
    <x v="11"/>
    <x v="17"/>
  </r>
  <r>
    <x v="0"/>
    <d v="2021-10-28T00:00:00"/>
    <n v="1719.349976"/>
    <n v="1724.75"/>
    <n v="1692.0500489999999"/>
    <n v="1703.900024"/>
    <n v="1667.817139"/>
    <n v="5329972"/>
    <n v="-8.9859262021474203E-3"/>
    <x v="4"/>
    <x v="11"/>
    <x v="18"/>
  </r>
  <r>
    <x v="0"/>
    <d v="2021-10-29T00:00:00"/>
    <n v="1699"/>
    <n v="1712.599976"/>
    <n v="1661.0500489999999"/>
    <n v="1667.75"/>
    <n v="1632.4327390000001"/>
    <n v="5875091"/>
    <n v="-1.8393172454384932E-2"/>
    <x v="4"/>
    <x v="11"/>
    <x v="19"/>
  </r>
  <r>
    <x v="0"/>
    <d v="2021-11-01T00:00:00"/>
    <n v="1677.5"/>
    <n v="1707.1999510000001"/>
    <n v="1676"/>
    <n v="1700.0500489999999"/>
    <n v="1664.048706"/>
    <n v="3636806"/>
    <n v="1.3442652160953767E-2"/>
    <x v="4"/>
    <x v="0"/>
    <x v="21"/>
  </r>
  <r>
    <x v="0"/>
    <d v="2021-11-02T00:00:00"/>
    <n v="1695"/>
    <n v="1706.4499510000001"/>
    <n v="1686.349976"/>
    <n v="1697.900024"/>
    <n v="1661.944336"/>
    <n v="3471772"/>
    <n v="1.7109286135693394E-3"/>
    <x v="4"/>
    <x v="0"/>
    <x v="0"/>
  </r>
  <r>
    <x v="0"/>
    <d v="2021-11-03T00:00:00"/>
    <n v="1709"/>
    <n v="1717.4499510000001"/>
    <n v="1699"/>
    <n v="1702.5"/>
    <n v="1666.4467770000001"/>
    <n v="3530713"/>
    <n v="-3.8033937975424223E-3"/>
    <x v="4"/>
    <x v="0"/>
    <x v="1"/>
  </r>
  <r>
    <x v="0"/>
    <d v="2021-11-04T00:00:00"/>
    <n v="1715"/>
    <n v="1717"/>
    <n v="1705"/>
    <n v="1708.6999510000001"/>
    <n v="1672.5155030000001"/>
    <n v="483407"/>
    <n v="-3.6734979591836409E-3"/>
    <x v="4"/>
    <x v="0"/>
    <x v="22"/>
  </r>
  <r>
    <x v="0"/>
    <d v="2021-11-08T00:00:00"/>
    <n v="1730"/>
    <n v="1741"/>
    <n v="1703"/>
    <n v="1737.5"/>
    <n v="1700.705688"/>
    <n v="5245903"/>
    <n v="4.335260115606936E-3"/>
    <x v="4"/>
    <x v="0"/>
    <x v="4"/>
  </r>
  <r>
    <x v="0"/>
    <d v="2021-11-09T00:00:00"/>
    <n v="1734.75"/>
    <n v="1750"/>
    <n v="1726"/>
    <n v="1742.5"/>
    <n v="1705.5998540000001"/>
    <n v="4016134"/>
    <n v="4.4675025219772305E-3"/>
    <x v="4"/>
    <x v="0"/>
    <x v="5"/>
  </r>
  <r>
    <x v="0"/>
    <d v="2021-11-10T00:00:00"/>
    <n v="1726"/>
    <n v="1750.9499510000001"/>
    <n v="1721.9499510000001"/>
    <n v="1740.150024"/>
    <n v="1703.299561"/>
    <n v="4780368"/>
    <n v="8.1981599073001326E-3"/>
    <x v="4"/>
    <x v="0"/>
    <x v="6"/>
  </r>
  <r>
    <x v="0"/>
    <d v="2021-11-11T00:00:00"/>
    <n v="1732.9499510000001"/>
    <n v="1739.75"/>
    <n v="1709"/>
    <n v="1733.3000489999999"/>
    <n v="1696.5947269999999"/>
    <n v="4731349"/>
    <n v="2.0202429954648414E-4"/>
    <x v="4"/>
    <x v="0"/>
    <x v="24"/>
  </r>
  <r>
    <x v="0"/>
    <d v="2021-11-12T00:00:00"/>
    <n v="1743"/>
    <n v="1782.849976"/>
    <n v="1738.0500489999999"/>
    <n v="1780.1999510000001"/>
    <n v="1742.5013429999999"/>
    <n v="5069009"/>
    <n v="2.1342484796328203E-2"/>
    <x v="4"/>
    <x v="0"/>
    <x v="25"/>
  </r>
  <r>
    <x v="0"/>
    <d v="2021-11-15T00:00:00"/>
    <n v="1782.099976"/>
    <n v="1800"/>
    <n v="1775.5"/>
    <n v="1787.150024"/>
    <n v="1749.3043210000001"/>
    <n v="4354074"/>
    <n v="2.8337624532912631E-3"/>
    <x v="4"/>
    <x v="0"/>
    <x v="9"/>
  </r>
  <r>
    <x v="0"/>
    <d v="2021-11-16T00:00:00"/>
    <n v="1790"/>
    <n v="1808.9499510000001"/>
    <n v="1777"/>
    <n v="1792.3000489999999"/>
    <n v="1754.345337"/>
    <n v="6034233"/>
    <n v="1.2849435754189633E-3"/>
    <x v="4"/>
    <x v="0"/>
    <x v="10"/>
  </r>
  <r>
    <x v="0"/>
    <d v="2021-11-17T00:00:00"/>
    <n v="1792.5500489999999"/>
    <n v="1802"/>
    <n v="1780.6999510000001"/>
    <n v="1787.4499510000001"/>
    <n v="1749.5977780000001"/>
    <n v="4732492"/>
    <n v="-2.8451635159894434E-3"/>
    <x v="4"/>
    <x v="0"/>
    <x v="11"/>
  </r>
  <r>
    <x v="0"/>
    <d v="2021-11-18T00:00:00"/>
    <n v="1781.599976"/>
    <n v="1789.4499510000001"/>
    <n v="1759"/>
    <n v="1779.400024"/>
    <n v="1741.718384"/>
    <n v="4326924"/>
    <n v="-1.2348181576311041E-3"/>
    <x v="4"/>
    <x v="0"/>
    <x v="26"/>
  </r>
  <r>
    <x v="0"/>
    <d v="2021-11-22T00:00:00"/>
    <n v="1784"/>
    <n v="1785.400024"/>
    <n v="1751.150024"/>
    <n v="1759.400024"/>
    <n v="1722.141846"/>
    <n v="6621839"/>
    <n v="-1.378922421524662E-2"/>
    <x v="4"/>
    <x v="0"/>
    <x v="14"/>
  </r>
  <r>
    <x v="0"/>
    <d v="2021-11-23T00:00:00"/>
    <n v="1735.099976"/>
    <n v="1747.25"/>
    <n v="1710"/>
    <n v="1736.900024"/>
    <n v="1700.118408"/>
    <n v="8436160"/>
    <n v="1.0374318626583051E-3"/>
    <x v="4"/>
    <x v="0"/>
    <x v="15"/>
  </r>
  <r>
    <x v="0"/>
    <d v="2021-11-24T00:00:00"/>
    <n v="1740"/>
    <n v="1740.5"/>
    <n v="1688"/>
    <n v="1696"/>
    <n v="1660.0844729999999"/>
    <n v="7333061"/>
    <n v="-2.528735632183908E-2"/>
    <x v="4"/>
    <x v="0"/>
    <x v="16"/>
  </r>
  <r>
    <x v="0"/>
    <d v="2021-11-25T00:00:00"/>
    <n v="1700"/>
    <n v="1726.1999510000001"/>
    <n v="1696.9499510000001"/>
    <n v="1722.400024"/>
    <n v="1685.9254149999999"/>
    <n v="4476260"/>
    <n v="1.317648470588237E-2"/>
    <x v="4"/>
    <x v="0"/>
    <x v="29"/>
  </r>
  <r>
    <x v="0"/>
    <d v="2021-11-26T00:00:00"/>
    <n v="1702.5500489999999"/>
    <n v="1718.349976"/>
    <n v="1684"/>
    <n v="1691.650024"/>
    <n v="1655.8266599999999"/>
    <n v="4494181"/>
    <n v="-6.4021759632864189E-3"/>
    <x v="4"/>
    <x v="0"/>
    <x v="28"/>
  </r>
  <r>
    <x v="0"/>
    <d v="2021-11-29T00:00:00"/>
    <n v="1691"/>
    <n v="1712"/>
    <n v="1669.150024"/>
    <n v="1696.349976"/>
    <n v="1660.427124"/>
    <n v="3942776"/>
    <n v="3.1637942046126373E-3"/>
    <x v="4"/>
    <x v="0"/>
    <x v="19"/>
  </r>
  <r>
    <x v="0"/>
    <d v="2021-11-30T00:00:00"/>
    <n v="1704.5500489999999"/>
    <n v="1729.900024"/>
    <n v="1700.0500489999999"/>
    <n v="1712.650024"/>
    <n v="1676.381836"/>
    <n v="14808963"/>
    <n v="4.7519725248032808E-3"/>
    <x v="4"/>
    <x v="0"/>
    <x v="20"/>
  </r>
  <r>
    <x v="0"/>
    <d v="2021-12-01T00:00:00"/>
    <n v="1715"/>
    <n v="1741.900024"/>
    <n v="1713"/>
    <n v="1714.900024"/>
    <n v="1678.5842290000001"/>
    <n v="5193264"/>
    <n v="-5.8295043731760729E-5"/>
    <x v="4"/>
    <x v="1"/>
    <x v="21"/>
  </r>
  <r>
    <x v="0"/>
    <d v="2021-12-02T00:00:00"/>
    <n v="1715"/>
    <n v="1750.5"/>
    <n v="1711.349976"/>
    <n v="1748.25"/>
    <n v="1711.2280270000001"/>
    <n v="5559574"/>
    <n v="1.9387755102040816E-2"/>
    <x v="4"/>
    <x v="1"/>
    <x v="0"/>
  </r>
  <r>
    <x v="0"/>
    <d v="2021-12-03T00:00:00"/>
    <n v="1771.099976"/>
    <n v="1786.650024"/>
    <n v="1732.5500489999999"/>
    <n v="1735.5500489999999"/>
    <n v="1698.7969969999999"/>
    <n v="6754012"/>
    <n v="-2.0072230524382336E-2"/>
    <x v="4"/>
    <x v="1"/>
    <x v="1"/>
  </r>
  <r>
    <x v="0"/>
    <d v="2021-12-06T00:00:00"/>
    <n v="1730"/>
    <n v="1733.9499510000001"/>
    <n v="1691.5"/>
    <n v="1695.3000489999999"/>
    <n v="1659.399414"/>
    <n v="3991449"/>
    <n v="-2.0057775144508704E-2"/>
    <x v="4"/>
    <x v="1"/>
    <x v="2"/>
  </r>
  <r>
    <x v="0"/>
    <d v="2021-12-07T00:00:00"/>
    <n v="1701.099976"/>
    <n v="1724.900024"/>
    <n v="1694"/>
    <n v="1711.650024"/>
    <n v="1675.4030760000001"/>
    <n v="4202122"/>
    <n v="6.2018976831730091E-3"/>
    <x v="4"/>
    <x v="1"/>
    <x v="3"/>
  </r>
  <r>
    <x v="0"/>
    <d v="2021-12-08T00:00:00"/>
    <n v="1733"/>
    <n v="1759.8000489999999"/>
    <n v="1732.599976"/>
    <n v="1753.349976"/>
    <n v="1716.219971"/>
    <n v="3029169"/>
    <n v="1.1742628967109042E-2"/>
    <x v="4"/>
    <x v="1"/>
    <x v="4"/>
  </r>
  <r>
    <x v="0"/>
    <d v="2021-12-09T00:00:00"/>
    <n v="1759"/>
    <n v="1769.400024"/>
    <n v="1742"/>
    <n v="1763.4499510000001"/>
    <n v="1726.1060789999999"/>
    <n v="2082171"/>
    <n v="2.5298186469585307E-3"/>
    <x v="4"/>
    <x v="1"/>
    <x v="5"/>
  </r>
  <r>
    <x v="0"/>
    <d v="2021-12-10T00:00:00"/>
    <n v="1760"/>
    <n v="1763.75"/>
    <n v="1746"/>
    <n v="1759.25"/>
    <n v="1721.994995"/>
    <n v="1823469"/>
    <n v="-4.2613636363636362E-4"/>
    <x v="4"/>
    <x v="1"/>
    <x v="6"/>
  </r>
  <r>
    <x v="0"/>
    <d v="2021-12-13T00:00:00"/>
    <n v="1767.0500489999999"/>
    <n v="1771.349976"/>
    <n v="1738.8000489999999"/>
    <n v="1744.650024"/>
    <n v="1707.7042240000001"/>
    <n v="4040584"/>
    <n v="-1.2676508519199228E-2"/>
    <x v="4"/>
    <x v="1"/>
    <x v="7"/>
  </r>
  <r>
    <x v="0"/>
    <d v="2021-12-14T00:00:00"/>
    <n v="1730.900024"/>
    <n v="1763"/>
    <n v="1710.349976"/>
    <n v="1752.150024"/>
    <n v="1715.0454099999999"/>
    <n v="4768144"/>
    <n v="1.2276850023314807E-2"/>
    <x v="4"/>
    <x v="1"/>
    <x v="8"/>
  </r>
  <r>
    <x v="0"/>
    <d v="2021-12-15T00:00:00"/>
    <n v="1745"/>
    <n v="1747.9499510000001"/>
    <n v="1721.1999510000001"/>
    <n v="1734.1999510000001"/>
    <n v="1697.4754640000001"/>
    <n v="3053149"/>
    <n v="-6.189139828080197E-3"/>
    <x v="4"/>
    <x v="1"/>
    <x v="9"/>
  </r>
  <r>
    <x v="0"/>
    <d v="2021-12-16T00:00:00"/>
    <n v="1762.650024"/>
    <n v="1777.599976"/>
    <n v="1758"/>
    <n v="1771.599976"/>
    <n v="1734.083496"/>
    <n v="4481031"/>
    <n v="5.0775547488943499E-3"/>
    <x v="4"/>
    <x v="1"/>
    <x v="10"/>
  </r>
  <r>
    <x v="0"/>
    <d v="2021-12-17T00:00:00"/>
    <n v="1820"/>
    <n v="1842"/>
    <n v="1806.75"/>
    <n v="1820.849976"/>
    <n v="1782.2905270000001"/>
    <n v="18887243"/>
    <n v="4.6701978021976352E-4"/>
    <x v="4"/>
    <x v="1"/>
    <x v="11"/>
  </r>
  <r>
    <x v="0"/>
    <d v="2021-12-20T00:00:00"/>
    <n v="1801.6999510000001"/>
    <n v="1829.650024"/>
    <n v="1787.3000489999999"/>
    <n v="1798.900024"/>
    <n v="1760.8054199999999"/>
    <n v="5773891"/>
    <n v="-1.5540473309365291E-3"/>
    <x v="4"/>
    <x v="1"/>
    <x v="12"/>
  </r>
  <r>
    <x v="0"/>
    <d v="2021-12-21T00:00:00"/>
    <n v="1801"/>
    <n v="1838"/>
    <n v="1801"/>
    <n v="1811.599976"/>
    <n v="1773.2364500000001"/>
    <n v="5353584"/>
    <n v="5.8856057745696666E-3"/>
    <x v="4"/>
    <x v="1"/>
    <x v="13"/>
  </r>
  <r>
    <x v="0"/>
    <d v="2021-12-22T00:00:00"/>
    <n v="1825"/>
    <n v="1829.150024"/>
    <n v="1812.349976"/>
    <n v="1824.6999510000001"/>
    <n v="1786.0589600000001"/>
    <n v="4156428"/>
    <n v="-1.6441041095887371E-4"/>
    <x v="4"/>
    <x v="1"/>
    <x v="14"/>
  </r>
  <r>
    <x v="0"/>
    <d v="2021-12-23T00:00:00"/>
    <n v="1831.25"/>
    <n v="1861.599976"/>
    <n v="1827"/>
    <n v="1857.599976"/>
    <n v="1818.2623289999999"/>
    <n v="4112933"/>
    <n v="1.438906539249145E-2"/>
    <x v="4"/>
    <x v="1"/>
    <x v="15"/>
  </r>
  <r>
    <x v="0"/>
    <d v="2021-12-24T00:00:00"/>
    <n v="1872.9499510000001"/>
    <n v="1875.75"/>
    <n v="1854"/>
    <n v="1863.5"/>
    <n v="1824.0373540000001"/>
    <n v="3780347"/>
    <n v="-5.0454904013609997E-3"/>
    <x v="4"/>
    <x v="1"/>
    <x v="16"/>
  </r>
  <r>
    <x v="0"/>
    <d v="2021-12-27T00:00:00"/>
    <n v="1860"/>
    <n v="1874.5"/>
    <n v="1845.0500489999999"/>
    <n v="1866.150024"/>
    <n v="1826.631226"/>
    <n v="2647733"/>
    <n v="3.3064645161290486E-3"/>
    <x v="4"/>
    <x v="1"/>
    <x v="17"/>
  </r>
  <r>
    <x v="0"/>
    <d v="2021-12-28T00:00:00"/>
    <n v="1880.6999510000001"/>
    <n v="1895.900024"/>
    <n v="1878.400024"/>
    <n v="1888"/>
    <n v="1848.0185550000001"/>
    <n v="3340933"/>
    <n v="3.8815596268391376E-3"/>
    <x v="4"/>
    <x v="1"/>
    <x v="18"/>
  </r>
  <r>
    <x v="0"/>
    <d v="2021-12-29T00:00:00"/>
    <n v="1883.5"/>
    <n v="1893.8000489999999"/>
    <n v="1876.400024"/>
    <n v="1885.5500489999999"/>
    <n v="1845.6204829999999"/>
    <n v="3236635"/>
    <n v="1.0884252720997846E-3"/>
    <x v="4"/>
    <x v="1"/>
    <x v="19"/>
  </r>
  <r>
    <x v="0"/>
    <d v="2021-12-30T00:00:00"/>
    <n v="1884.5"/>
    <n v="1909.8000489999999"/>
    <n v="1874.349976"/>
    <n v="1892.849976"/>
    <n v="1852.7658690000001"/>
    <n v="4584738"/>
    <n v="4.4308707880074127E-3"/>
    <x v="4"/>
    <x v="1"/>
    <x v="20"/>
  </r>
  <r>
    <x v="0"/>
    <d v="2021-12-31T00:00:00"/>
    <n v="1890"/>
    <n v="1898.349976"/>
    <n v="1871.650024"/>
    <n v="1887.75"/>
    <n v="1847.7739260000001"/>
    <n v="4619420"/>
    <n v="-1.1904761904761906E-3"/>
    <x v="4"/>
    <x v="1"/>
    <x v="30"/>
  </r>
  <r>
    <x v="0"/>
    <d v="2022-01-03T00:00:00"/>
    <n v="1887.75"/>
    <n v="1914.0500489999999"/>
    <n v="1887.75"/>
    <n v="1898.4499510000001"/>
    <n v="1858.247192"/>
    <n v="3329616"/>
    <n v="5.6680974705337339E-3"/>
    <x v="5"/>
    <x v="2"/>
    <x v="1"/>
  </r>
  <r>
    <x v="0"/>
    <d v="2022-01-04T00:00:00"/>
    <n v="1898.4499510000001"/>
    <n v="1906.650024"/>
    <n v="1878"/>
    <n v="1899.150024"/>
    <n v="1858.932495"/>
    <n v="3921999"/>
    <n v="3.6876031397678645E-4"/>
    <x v="5"/>
    <x v="2"/>
    <x v="22"/>
  </r>
  <r>
    <x v="0"/>
    <d v="2022-01-05T00:00:00"/>
    <n v="1900"/>
    <n v="1902.900024"/>
    <n v="1840"/>
    <n v="1844.650024"/>
    <n v="1805.586548"/>
    <n v="6995719"/>
    <n v="-2.9131566315789458E-2"/>
    <x v="5"/>
    <x v="2"/>
    <x v="23"/>
  </r>
  <r>
    <x v="0"/>
    <d v="2022-01-06T00:00:00"/>
    <n v="1828"/>
    <n v="1828"/>
    <n v="1800"/>
    <n v="1817.8000489999999"/>
    <n v="1779.3051760000001"/>
    <n v="6449205"/>
    <n v="-5.5798419037199429E-3"/>
    <x v="5"/>
    <x v="2"/>
    <x v="2"/>
  </r>
  <r>
    <x v="0"/>
    <d v="2022-01-07T00:00:00"/>
    <n v="1815.4499510000001"/>
    <n v="1836"/>
    <n v="1806.8000489999999"/>
    <n v="1814.3000489999999"/>
    <n v="1775.8792719999999"/>
    <n v="4834389"/>
    <n v="-6.3339779726051559E-4"/>
    <x v="5"/>
    <x v="2"/>
    <x v="3"/>
  </r>
  <r>
    <x v="0"/>
    <d v="2022-01-10T00:00:00"/>
    <n v="1815"/>
    <n v="1869.900024"/>
    <n v="1813"/>
    <n v="1850.75"/>
    <n v="1811.5573730000001"/>
    <n v="7857560"/>
    <n v="1.9696969696969695E-2"/>
    <x v="5"/>
    <x v="2"/>
    <x v="6"/>
  </r>
  <r>
    <x v="0"/>
    <d v="2022-01-11T00:00:00"/>
    <n v="1855"/>
    <n v="1870"/>
    <n v="1850.150024"/>
    <n v="1855.599976"/>
    <n v="1816.3046879999999"/>
    <n v="5142287"/>
    <n v="3.2343719676548231E-4"/>
    <x v="5"/>
    <x v="2"/>
    <x v="24"/>
  </r>
  <r>
    <x v="0"/>
    <d v="2022-01-12T00:00:00"/>
    <n v="1868.900024"/>
    <n v="1889"/>
    <n v="1860"/>
    <n v="1877.4499510000001"/>
    <n v="1837.6920170000001"/>
    <n v="5362535"/>
    <n v="4.574844502222568E-3"/>
    <x v="5"/>
    <x v="2"/>
    <x v="25"/>
  </r>
  <r>
    <x v="0"/>
    <d v="2022-01-13T00:00:00"/>
    <n v="1905"/>
    <n v="1912.5"/>
    <n v="1866.349976"/>
    <n v="1896.8000489999999"/>
    <n v="1856.632202"/>
    <n v="14277630"/>
    <n v="-4.3044362204724702E-3"/>
    <x v="5"/>
    <x v="2"/>
    <x v="7"/>
  </r>
  <r>
    <x v="0"/>
    <d v="2022-01-14T00:00:00"/>
    <n v="1882"/>
    <n v="1933"/>
    <n v="1881"/>
    <n v="1929.349976"/>
    <n v="1888.4929199999999"/>
    <n v="7688506"/>
    <n v="2.5159392136025489E-2"/>
    <x v="5"/>
    <x v="2"/>
    <x v="8"/>
  </r>
  <r>
    <x v="0"/>
    <d v="2022-01-17T00:00:00"/>
    <n v="1938.5500489999999"/>
    <n v="1953.900024"/>
    <n v="1930.5"/>
    <n v="1939.5"/>
    <n v="1898.4279790000001"/>
    <n v="5262464"/>
    <n v="4.9003171235640123E-4"/>
    <x v="5"/>
    <x v="2"/>
    <x v="11"/>
  </r>
  <r>
    <x v="0"/>
    <d v="2022-01-18T00:00:00"/>
    <n v="1922.099976"/>
    <n v="1945"/>
    <n v="1911.4499510000001"/>
    <n v="1920.75"/>
    <n v="1880.075073"/>
    <n v="3690315"/>
    <n v="-7.0234431967963859E-4"/>
    <x v="5"/>
    <x v="2"/>
    <x v="26"/>
  </r>
  <r>
    <x v="0"/>
    <d v="2022-01-19T00:00:00"/>
    <n v="1916"/>
    <n v="1916"/>
    <n v="1862.849976"/>
    <n v="1867.0500489999999"/>
    <n v="1827.5123289999999"/>
    <n v="5747770"/>
    <n v="-2.5547991127348672E-2"/>
    <x v="5"/>
    <x v="2"/>
    <x v="27"/>
  </r>
  <r>
    <x v="0"/>
    <d v="2022-01-20T00:00:00"/>
    <n v="1844"/>
    <n v="1848"/>
    <n v="1815.5"/>
    <n v="1823.6999510000001"/>
    <n v="1785.0802000000001"/>
    <n v="5533463"/>
    <n v="-1.1008703362255935E-2"/>
    <x v="5"/>
    <x v="2"/>
    <x v="12"/>
  </r>
  <r>
    <x v="0"/>
    <d v="2022-01-21T00:00:00"/>
    <n v="1795"/>
    <n v="1808"/>
    <n v="1776"/>
    <n v="1785.6999510000001"/>
    <n v="1747.884888"/>
    <n v="8252758"/>
    <n v="-5.1810857938718357E-3"/>
    <x v="5"/>
    <x v="2"/>
    <x v="13"/>
  </r>
  <r>
    <x v="0"/>
    <d v="2022-01-24T00:00:00"/>
    <n v="1765"/>
    <n v="1768.650024"/>
    <n v="1728"/>
    <n v="1736.8000489999999"/>
    <n v="1700.02063"/>
    <n v="7116712"/>
    <n v="-1.5977309348441958E-2"/>
    <x v="5"/>
    <x v="2"/>
    <x v="16"/>
  </r>
  <r>
    <x v="0"/>
    <d v="2022-01-25T00:00:00"/>
    <n v="1726.599976"/>
    <n v="1740"/>
    <n v="1700.5"/>
    <n v="1722.150024"/>
    <n v="1685.6807859999999"/>
    <n v="9137653"/>
    <n v="-2.5772918231524054E-3"/>
    <x v="5"/>
    <x v="2"/>
    <x v="29"/>
  </r>
  <r>
    <x v="0"/>
    <d v="2022-01-27T00:00:00"/>
    <n v="1702"/>
    <n v="1709.6999510000001"/>
    <n v="1665"/>
    <n v="1678.599976"/>
    <n v="1643.0529790000001"/>
    <n v="11231734"/>
    <n v="-1.3748545240893084E-2"/>
    <x v="5"/>
    <x v="2"/>
    <x v="17"/>
  </r>
  <r>
    <x v="0"/>
    <d v="2022-01-28T00:00:00"/>
    <n v="1681"/>
    <n v="1727.5500489999999"/>
    <n v="1679.5"/>
    <n v="1686.1999510000001"/>
    <n v="1650.4920649999999"/>
    <n v="10998502"/>
    <n v="3.0933676383105625E-3"/>
    <x v="5"/>
    <x v="2"/>
    <x v="18"/>
  </r>
  <r>
    <x v="0"/>
    <d v="2022-01-31T00:00:00"/>
    <n v="1718"/>
    <n v="1749.5"/>
    <n v="1715.349976"/>
    <n v="1736.1999510000001"/>
    <n v="1699.4332280000001"/>
    <n v="8788872"/>
    <n v="1.0593685098952303E-2"/>
    <x v="5"/>
    <x v="2"/>
    <x v="30"/>
  </r>
  <r>
    <x v="0"/>
    <d v="2022-02-01T00:00:00"/>
    <n v="1766.099976"/>
    <n v="1780"/>
    <n v="1734.6999510000001"/>
    <n v="1772.0500489999999"/>
    <n v="1734.524048"/>
    <n v="5119935"/>
    <n v="3.3690465323917623E-3"/>
    <x v="5"/>
    <x v="3"/>
    <x v="21"/>
  </r>
  <r>
    <x v="0"/>
    <d v="2022-02-02T00:00:00"/>
    <n v="1789"/>
    <n v="1792.8000489999999"/>
    <n v="1772"/>
    <n v="1787.099976"/>
    <n v="1749.255249"/>
    <n v="4253717"/>
    <n v="-1.0620592509782171E-3"/>
    <x v="5"/>
    <x v="3"/>
    <x v="0"/>
  </r>
  <r>
    <x v="0"/>
    <d v="2022-02-03T00:00:00"/>
    <n v="1779"/>
    <n v="1779"/>
    <n v="1734"/>
    <n v="1738.5500489999999"/>
    <n v="1701.7335210000001"/>
    <n v="3832922"/>
    <n v="-2.2737465430016895E-2"/>
    <x v="5"/>
    <x v="3"/>
    <x v="1"/>
  </r>
  <r>
    <x v="0"/>
    <d v="2022-02-04T00:00:00"/>
    <n v="1732"/>
    <n v="1753.9499510000001"/>
    <n v="1710.150024"/>
    <n v="1741.099976"/>
    <n v="1704.22937"/>
    <n v="4700077"/>
    <n v="5.2540277136258482E-3"/>
    <x v="5"/>
    <x v="3"/>
    <x v="22"/>
  </r>
  <r>
    <x v="0"/>
    <d v="2022-02-07T00:00:00"/>
    <n v="1722.1999510000001"/>
    <n v="1732"/>
    <n v="1695.400024"/>
    <n v="1715"/>
    <n v="1678.682129"/>
    <n v="4310209"/>
    <n v="-4.1806707727632814E-3"/>
    <x v="5"/>
    <x v="3"/>
    <x v="3"/>
  </r>
  <r>
    <x v="0"/>
    <d v="2022-02-08T00:00:00"/>
    <n v="1710"/>
    <n v="1725"/>
    <n v="1696"/>
    <n v="1717.3000489999999"/>
    <n v="1680.9334719999999"/>
    <n v="6053401"/>
    <n v="4.2690345029239444E-3"/>
    <x v="5"/>
    <x v="3"/>
    <x v="4"/>
  </r>
  <r>
    <x v="0"/>
    <d v="2022-02-09T00:00:00"/>
    <n v="1735"/>
    <n v="1743"/>
    <n v="1725"/>
    <n v="1737.3000489999999"/>
    <n v="1700.509888"/>
    <n v="3867244"/>
    <n v="1.3256766570604868E-3"/>
    <x v="5"/>
    <x v="3"/>
    <x v="5"/>
  </r>
  <r>
    <x v="0"/>
    <d v="2022-02-10T00:00:00"/>
    <n v="1755.650024"/>
    <n v="1773.900024"/>
    <n v="1748.75"/>
    <n v="1769.599976"/>
    <n v="1732.1258539999999"/>
    <n v="4334630"/>
    <n v="7.9457476201418263E-3"/>
    <x v="5"/>
    <x v="3"/>
    <x v="6"/>
  </r>
  <r>
    <x v="0"/>
    <d v="2022-02-11T00:00:00"/>
    <n v="1740"/>
    <n v="1745.9499510000001"/>
    <n v="1713"/>
    <n v="1721.349976"/>
    <n v="1684.8977050000001"/>
    <n v="7551371"/>
    <n v="-1.0718404597701167E-2"/>
    <x v="5"/>
    <x v="3"/>
    <x v="24"/>
  </r>
  <r>
    <x v="0"/>
    <d v="2022-02-14T00:00:00"/>
    <n v="1690"/>
    <n v="1718.5500489999999"/>
    <n v="1678.25"/>
    <n v="1682.1999510000001"/>
    <n v="1646.5766599999999"/>
    <n v="7459637"/>
    <n v="-4.6154136094674232E-3"/>
    <x v="5"/>
    <x v="3"/>
    <x v="8"/>
  </r>
  <r>
    <x v="0"/>
    <d v="2022-02-15T00:00:00"/>
    <n v="1699"/>
    <n v="1746.75"/>
    <n v="1690.4499510000001"/>
    <n v="1738.25"/>
    <n v="1701.439697"/>
    <n v="4669915"/>
    <n v="2.3101824602707474E-2"/>
    <x v="5"/>
    <x v="3"/>
    <x v="9"/>
  </r>
  <r>
    <x v="0"/>
    <d v="2022-02-16T00:00:00"/>
    <n v="1738.25"/>
    <n v="1755.4499510000001"/>
    <n v="1726.849976"/>
    <n v="1733.3000489999999"/>
    <n v="1696.5947269999999"/>
    <n v="5350642"/>
    <n v="-2.8476634546239351E-3"/>
    <x v="5"/>
    <x v="3"/>
    <x v="10"/>
  </r>
  <r>
    <x v="0"/>
    <d v="2022-02-17T00:00:00"/>
    <n v="1744"/>
    <n v="1749"/>
    <n v="1720.3000489999999"/>
    <n v="1724.8000489999999"/>
    <n v="1688.274658"/>
    <n v="3937950"/>
    <n v="-1.1009146215596363E-2"/>
    <x v="5"/>
    <x v="3"/>
    <x v="11"/>
  </r>
  <r>
    <x v="0"/>
    <d v="2022-02-18T00:00:00"/>
    <n v="1710"/>
    <n v="1722.5"/>
    <n v="1703.5"/>
    <n v="1706.9499510000001"/>
    <n v="1670.80249"/>
    <n v="5602215"/>
    <n v="-1.7836543859648798E-3"/>
    <x v="5"/>
    <x v="3"/>
    <x v="26"/>
  </r>
  <r>
    <x v="0"/>
    <d v="2022-02-21T00:00:00"/>
    <n v="1701"/>
    <n v="1737.3000489999999"/>
    <n v="1691.5"/>
    <n v="1730.6999510000001"/>
    <n v="1694.049683"/>
    <n v="5120890"/>
    <n v="1.7460288653733131E-2"/>
    <x v="5"/>
    <x v="3"/>
    <x v="13"/>
  </r>
  <r>
    <x v="0"/>
    <d v="2022-02-22T00:00:00"/>
    <n v="1699.900024"/>
    <n v="1751"/>
    <n v="1691.0500489999999"/>
    <n v="1734.349976"/>
    <n v="1697.622437"/>
    <n v="8878515"/>
    <n v="2.0265869470921273E-2"/>
    <x v="5"/>
    <x v="3"/>
    <x v="14"/>
  </r>
  <r>
    <x v="0"/>
    <d v="2022-02-23T00:00:00"/>
    <n v="1750"/>
    <n v="1758.25"/>
    <n v="1733.400024"/>
    <n v="1742.849976"/>
    <n v="1705.9423830000001"/>
    <n v="5478811"/>
    <n v="-4.0857280000000176E-3"/>
    <x v="5"/>
    <x v="3"/>
    <x v="15"/>
  </r>
  <r>
    <x v="0"/>
    <d v="2022-02-24T00:00:00"/>
    <n v="1690.099976"/>
    <n v="1714.9499510000001"/>
    <n v="1670.5"/>
    <n v="1678.150024"/>
    <n v="1642.6125489999999"/>
    <n v="13592379"/>
    <n v="-7.0705592389168461E-3"/>
    <x v="5"/>
    <x v="3"/>
    <x v="16"/>
  </r>
  <r>
    <x v="0"/>
    <d v="2022-02-25T00:00:00"/>
    <n v="1715"/>
    <n v="1728.150024"/>
    <n v="1677"/>
    <n v="1694.599976"/>
    <n v="1658.714111"/>
    <n v="9737281"/>
    <n v="-1.1895057725947539E-2"/>
    <x v="5"/>
    <x v="3"/>
    <x v="29"/>
  </r>
  <r>
    <x v="0"/>
    <d v="2022-02-28T00:00:00"/>
    <n v="1682.1999510000001"/>
    <n v="1728.0500489999999"/>
    <n v="1665"/>
    <n v="1715.599976"/>
    <n v="1679.269409"/>
    <n v="15076542"/>
    <n v="1.9854967288606175E-2"/>
    <x v="5"/>
    <x v="3"/>
    <x v="18"/>
  </r>
  <r>
    <x v="0"/>
    <d v="2022-03-02T00:00:00"/>
    <n v="1710"/>
    <n v="1714.400024"/>
    <n v="1691"/>
    <n v="1702.8000489999999"/>
    <n v="1666.740601"/>
    <n v="6771489"/>
    <n v="-4.2104976608187458E-3"/>
    <x v="5"/>
    <x v="4"/>
    <x v="0"/>
  </r>
  <r>
    <x v="0"/>
    <d v="2022-03-03T00:00:00"/>
    <n v="1720.1999510000001"/>
    <n v="1733.900024"/>
    <n v="1705.5500489999999"/>
    <n v="1720.849976"/>
    <n v="1684.408203"/>
    <n v="7344147"/>
    <n v="3.7787758313912085E-4"/>
    <x v="5"/>
    <x v="4"/>
    <x v="1"/>
  </r>
  <r>
    <x v="0"/>
    <d v="2022-03-04T00:00:00"/>
    <n v="1695.25"/>
    <n v="1736"/>
    <n v="1681"/>
    <n v="1723.3000489999999"/>
    <n v="1686.8063959999999"/>
    <n v="9074499"/>
    <n v="1.6546261023447837E-2"/>
    <x v="5"/>
    <x v="4"/>
    <x v="22"/>
  </r>
  <r>
    <x v="0"/>
    <d v="2022-03-07T00:00:00"/>
    <n v="1697"/>
    <n v="1751"/>
    <n v="1696"/>
    <n v="1739.849976"/>
    <n v="1703.0058590000001"/>
    <n v="9742588"/>
    <n v="2.5250427813789021E-2"/>
    <x v="5"/>
    <x v="4"/>
    <x v="3"/>
  </r>
  <r>
    <x v="0"/>
    <d v="2022-03-08T00:00:00"/>
    <n v="1718.4499510000001"/>
    <n v="1800"/>
    <n v="1718.4499510000001"/>
    <n v="1778.1999510000001"/>
    <n v="1740.5437010000001"/>
    <n v="10984500"/>
    <n v="3.4769706249070734E-2"/>
    <x v="5"/>
    <x v="4"/>
    <x v="4"/>
  </r>
  <r>
    <x v="0"/>
    <d v="2022-03-09T00:00:00"/>
    <n v="1791"/>
    <n v="1831.599976"/>
    <n v="1791"/>
    <n v="1813.349976"/>
    <n v="1774.949341"/>
    <n v="10193515"/>
    <n v="1.2479048576214388E-2"/>
    <x v="5"/>
    <x v="4"/>
    <x v="5"/>
  </r>
  <r>
    <x v="0"/>
    <d v="2022-03-10T00:00:00"/>
    <n v="1844.75"/>
    <n v="1844.75"/>
    <n v="1810.1999510000001"/>
    <n v="1825.900024"/>
    <n v="1787.233643"/>
    <n v="6547182"/>
    <n v="-1.0218173736278612E-2"/>
    <x v="5"/>
    <x v="4"/>
    <x v="6"/>
  </r>
  <r>
    <x v="0"/>
    <d v="2022-03-11T00:00:00"/>
    <n v="1814"/>
    <n v="1831.400024"/>
    <n v="1811"/>
    <n v="1822"/>
    <n v="1783.416138"/>
    <n v="4758657"/>
    <n v="4.410143329658214E-3"/>
    <x v="5"/>
    <x v="4"/>
    <x v="24"/>
  </r>
  <r>
    <x v="0"/>
    <d v="2022-03-14T00:00:00"/>
    <n v="1831.5500489999999"/>
    <n v="1895"/>
    <n v="1831.5500489999999"/>
    <n v="1890.6999510000001"/>
    <n v="1850.6613769999999"/>
    <n v="10289724"/>
    <n v="3.2294996269577839E-2"/>
    <x v="5"/>
    <x v="4"/>
    <x v="8"/>
  </r>
  <r>
    <x v="0"/>
    <d v="2022-03-15T00:00:00"/>
    <n v="1888.349976"/>
    <n v="1888.349976"/>
    <n v="1830"/>
    <n v="1839.3000489999999"/>
    <n v="1800.3498540000001"/>
    <n v="7140443"/>
    <n v="-2.5975019262001478E-2"/>
    <x v="5"/>
    <x v="4"/>
    <x v="9"/>
  </r>
  <r>
    <x v="0"/>
    <d v="2022-03-16T00:00:00"/>
    <n v="1865"/>
    <n v="1893.9499510000001"/>
    <n v="1849"/>
    <n v="1889.400024"/>
    <n v="1849.3889160000001"/>
    <n v="5233979"/>
    <n v="1.308312278820377E-2"/>
    <x v="5"/>
    <x v="4"/>
    <x v="10"/>
  </r>
  <r>
    <x v="0"/>
    <d v="2022-03-17T00:00:00"/>
    <n v="1923.3000489999999"/>
    <n v="1923.3000489999999"/>
    <n v="1833.0500489999999"/>
    <n v="1854.599976"/>
    <n v="1815.3258060000001"/>
    <n v="17731459"/>
    <n v="-3.5719893542206206E-2"/>
    <x v="5"/>
    <x v="4"/>
    <x v="11"/>
  </r>
  <r>
    <x v="0"/>
    <d v="2022-03-21T00:00:00"/>
    <n v="1861"/>
    <n v="1886.900024"/>
    <n v="1841.099976"/>
    <n v="1853.0500489999999"/>
    <n v="1813.8088379999999"/>
    <n v="8362085"/>
    <n v="-4.2718704997313567E-3"/>
    <x v="5"/>
    <x v="4"/>
    <x v="13"/>
  </r>
  <r>
    <x v="0"/>
    <d v="2022-03-22T00:00:00"/>
    <n v="1850"/>
    <n v="1890"/>
    <n v="1839"/>
    <n v="1887.400024"/>
    <n v="1847.4313959999999"/>
    <n v="5709382"/>
    <n v="2.0216229189189205E-2"/>
    <x v="5"/>
    <x v="4"/>
    <x v="14"/>
  </r>
  <r>
    <x v="0"/>
    <d v="2022-03-23T00:00:00"/>
    <n v="1897"/>
    <n v="1900"/>
    <n v="1857"/>
    <n v="1872.400024"/>
    <n v="1832.7490230000001"/>
    <n v="6192824"/>
    <n v="-1.2967831312598824E-2"/>
    <x v="5"/>
    <x v="4"/>
    <x v="15"/>
  </r>
  <r>
    <x v="0"/>
    <d v="2022-03-24T00:00:00"/>
    <n v="1856.150024"/>
    <n v="1894.599976"/>
    <n v="1856.150024"/>
    <n v="1886.6999510000001"/>
    <n v="1846.7460940000001"/>
    <n v="3784303"/>
    <n v="1.6458759585696089E-2"/>
    <x v="5"/>
    <x v="4"/>
    <x v="16"/>
  </r>
  <r>
    <x v="0"/>
    <d v="2022-03-25T00:00:00"/>
    <n v="1892"/>
    <n v="1894"/>
    <n v="1858"/>
    <n v="1876.5500489999999"/>
    <n v="1836.8110349999999"/>
    <n v="3438588"/>
    <n v="-8.1659360465116577E-3"/>
    <x v="5"/>
    <x v="4"/>
    <x v="29"/>
  </r>
  <r>
    <x v="0"/>
    <d v="2022-03-28T00:00:00"/>
    <n v="1866"/>
    <n v="1880.900024"/>
    <n v="1852.650024"/>
    <n v="1873.900024"/>
    <n v="1834.217163"/>
    <n v="4008555"/>
    <n v="4.2336677384780443E-3"/>
    <x v="5"/>
    <x v="4"/>
    <x v="18"/>
  </r>
  <r>
    <x v="0"/>
    <d v="2022-03-29T00:00:00"/>
    <n v="1873.900024"/>
    <n v="1889.400024"/>
    <n v="1860.5500489999999"/>
    <n v="1886"/>
    <n v="1846.0610349999999"/>
    <n v="3917785"/>
    <n v="6.4571086210733564E-3"/>
    <x v="5"/>
    <x v="4"/>
    <x v="19"/>
  </r>
  <r>
    <x v="0"/>
    <d v="2022-03-30T00:00:00"/>
    <n v="1910"/>
    <n v="1919"/>
    <n v="1895"/>
    <n v="1903.9499510000001"/>
    <n v="1863.630737"/>
    <n v="7795839"/>
    <n v="-3.1675649214659395E-3"/>
    <x v="5"/>
    <x v="4"/>
    <x v="20"/>
  </r>
  <r>
    <x v="0"/>
    <d v="2022-03-31T00:00:00"/>
    <n v="1900"/>
    <n v="1913"/>
    <n v="1894.1999510000001"/>
    <n v="1906.849976"/>
    <n v="1866.4693600000001"/>
    <n v="5399145"/>
    <n v="3.6052505263157735E-3"/>
    <x v="5"/>
    <x v="4"/>
    <x v="30"/>
  </r>
  <r>
    <x v="0"/>
    <d v="2022-04-01T00:00:00"/>
    <n v="1886.849976"/>
    <n v="1910.3000489999999"/>
    <n v="1878.3000489999999"/>
    <n v="1903.5500489999999"/>
    <n v="1863.2392580000001"/>
    <n v="6171518"/>
    <n v="8.8507688541317152E-3"/>
    <x v="5"/>
    <x v="5"/>
    <x v="21"/>
  </r>
  <r>
    <x v="0"/>
    <d v="2022-04-04T00:00:00"/>
    <n v="1889.75"/>
    <n v="1893"/>
    <n v="1873"/>
    <n v="1882.9499510000001"/>
    <n v="1843.075562"/>
    <n v="7364074"/>
    <n v="-3.59838550072758E-3"/>
    <x v="5"/>
    <x v="5"/>
    <x v="22"/>
  </r>
  <r>
    <x v="0"/>
    <d v="2022-04-05T00:00:00"/>
    <n v="1883.8000489999999"/>
    <n v="1889.599976"/>
    <n v="1857.150024"/>
    <n v="1861.099976"/>
    <n v="1821.688232"/>
    <n v="5472024"/>
    <n v="-1.2050149914822502E-2"/>
    <x v="5"/>
    <x v="5"/>
    <x v="23"/>
  </r>
  <r>
    <x v="0"/>
    <d v="2022-04-06T00:00:00"/>
    <n v="1855"/>
    <n v="1857.5"/>
    <n v="1822.150024"/>
    <n v="1828.849976"/>
    <n v="1790.121216"/>
    <n v="5407453"/>
    <n v="-1.4097047978436673E-2"/>
    <x v="5"/>
    <x v="5"/>
    <x v="2"/>
  </r>
  <r>
    <x v="0"/>
    <d v="2022-04-07T00:00:00"/>
    <n v="1821.0500489999999"/>
    <n v="1828.150024"/>
    <n v="1807.5500489999999"/>
    <n v="1811"/>
    <n v="1772.6492920000001"/>
    <n v="5797544"/>
    <n v="-5.5188208613589536E-3"/>
    <x v="5"/>
    <x v="5"/>
    <x v="3"/>
  </r>
  <r>
    <x v="0"/>
    <d v="2022-04-08T00:00:00"/>
    <n v="1823"/>
    <n v="1838"/>
    <n v="1808"/>
    <n v="1814.599976"/>
    <n v="1776.1729740000001"/>
    <n v="5131446"/>
    <n v="-4.6078025233132367E-3"/>
    <x v="5"/>
    <x v="5"/>
    <x v="4"/>
  </r>
  <r>
    <x v="0"/>
    <d v="2022-04-11T00:00:00"/>
    <n v="1814"/>
    <n v="1814"/>
    <n v="1762.5500489999999"/>
    <n v="1766.5500489999999"/>
    <n v="1729.1405030000001"/>
    <n v="8248407"/>
    <n v="-2.6157635611907419E-2"/>
    <x v="5"/>
    <x v="5"/>
    <x v="24"/>
  </r>
  <r>
    <x v="0"/>
    <d v="2022-04-12T00:00:00"/>
    <n v="1757.5"/>
    <n v="1757.5"/>
    <n v="1727.75"/>
    <n v="1742.4499510000001"/>
    <n v="1705.5507809999999"/>
    <n v="6456184"/>
    <n v="-8.5633280227595705E-3"/>
    <x v="5"/>
    <x v="5"/>
    <x v="25"/>
  </r>
  <r>
    <x v="0"/>
    <d v="2022-04-13T00:00:00"/>
    <n v="1754.9499510000001"/>
    <n v="1757.5"/>
    <n v="1732"/>
    <n v="1748.5500489999999"/>
    <n v="1711.5217290000001"/>
    <n v="6257693"/>
    <n v="-3.6467718047191824E-3"/>
    <x v="5"/>
    <x v="5"/>
    <x v="7"/>
  </r>
  <r>
    <x v="0"/>
    <d v="2022-04-18T00:00:00"/>
    <n v="1605.5"/>
    <n v="1650"/>
    <n v="1590"/>
    <n v="1621.400024"/>
    <n v="1587.0642089999999"/>
    <n v="30523965"/>
    <n v="9.903471815633778E-3"/>
    <x v="5"/>
    <x v="5"/>
    <x v="26"/>
  </r>
  <r>
    <x v="0"/>
    <d v="2022-04-19T00:00:00"/>
    <n v="1636.650024"/>
    <n v="1636.650024"/>
    <n v="1550"/>
    <n v="1562"/>
    <n v="1528.922241"/>
    <n v="17044923"/>
    <n v="-4.5611476433766895E-2"/>
    <x v="5"/>
    <x v="5"/>
    <x v="27"/>
  </r>
  <r>
    <x v="0"/>
    <d v="2022-04-20T00:00:00"/>
    <n v="1575"/>
    <n v="1596.3000489999999"/>
    <n v="1563"/>
    <n v="1587.6999510000001"/>
    <n v="1554.0778809999999"/>
    <n v="10678747"/>
    <n v="8.063460952380988E-3"/>
    <x v="5"/>
    <x v="5"/>
    <x v="12"/>
  </r>
  <r>
    <x v="0"/>
    <d v="2022-04-21T00:00:00"/>
    <n v="1595"/>
    <n v="1627.1999510000001"/>
    <n v="1589.25"/>
    <n v="1618.8000489999999"/>
    <n v="1584.519409"/>
    <n v="7766514"/>
    <n v="1.4921660815046986E-2"/>
    <x v="5"/>
    <x v="5"/>
    <x v="13"/>
  </r>
  <r>
    <x v="0"/>
    <d v="2022-04-22T00:00:00"/>
    <n v="1604.349976"/>
    <n v="1610.6999510000001"/>
    <n v="1582.400024"/>
    <n v="1585.4499510000001"/>
    <n v="1551.8754879999999"/>
    <n v="8134245"/>
    <n v="-1.1780487601041927E-2"/>
    <x v="5"/>
    <x v="5"/>
    <x v="14"/>
  </r>
  <r>
    <x v="0"/>
    <d v="2022-04-25T00:00:00"/>
    <n v="1572.8000489999999"/>
    <n v="1572.8000489999999"/>
    <n v="1554.099976"/>
    <n v="1561.099976"/>
    <n v="1528.041138"/>
    <n v="7000570"/>
    <n v="-7.4390085424011678E-3"/>
    <x v="5"/>
    <x v="5"/>
    <x v="29"/>
  </r>
  <r>
    <x v="0"/>
    <d v="2022-04-26T00:00:00"/>
    <n v="1577.1999510000001"/>
    <n v="1592"/>
    <n v="1566.5500489999999"/>
    <n v="1581"/>
    <n v="1547.519775"/>
    <n v="5345435"/>
    <n v="2.4093641377496747E-3"/>
    <x v="5"/>
    <x v="5"/>
    <x v="28"/>
  </r>
  <r>
    <x v="0"/>
    <d v="2022-04-27T00:00:00"/>
    <n v="1572.75"/>
    <n v="1572.75"/>
    <n v="1550.349976"/>
    <n v="1552.8000489999999"/>
    <n v="1519.9169919999999"/>
    <n v="8819356"/>
    <n v="-1.2684756636464825E-2"/>
    <x v="5"/>
    <x v="5"/>
    <x v="17"/>
  </r>
  <r>
    <x v="0"/>
    <d v="2022-04-28T00:00:00"/>
    <n v="1570"/>
    <n v="1601.8000489999999"/>
    <n v="1557.4499510000001"/>
    <n v="1582.599976"/>
    <n v="1549.0858149999999"/>
    <n v="9245177"/>
    <n v="8.0254624203821463E-3"/>
    <x v="5"/>
    <x v="5"/>
    <x v="18"/>
  </r>
  <r>
    <x v="0"/>
    <d v="2022-04-29T00:00:00"/>
    <n v="1590"/>
    <n v="1597.3000489999999"/>
    <n v="1560.8000489999999"/>
    <n v="1567.5500489999999"/>
    <n v="1534.3546140000001"/>
    <n v="9831395"/>
    <n v="-1.4119466037735885E-2"/>
    <x v="5"/>
    <x v="5"/>
    <x v="19"/>
  </r>
  <r>
    <x v="0"/>
    <d v="2022-05-02T00:00:00"/>
    <n v="1550.900024"/>
    <n v="1552.75"/>
    <n v="1531"/>
    <n v="1541"/>
    <n v="1508.3668210000001"/>
    <n v="7072627"/>
    <n v="-6.383405665612415E-3"/>
    <x v="5"/>
    <x v="6"/>
    <x v="0"/>
  </r>
  <r>
    <x v="0"/>
    <d v="2022-05-04T00:00:00"/>
    <n v="1547.25"/>
    <n v="1570"/>
    <n v="1530.150024"/>
    <n v="1535.5500489999999"/>
    <n v="1503.0323490000001"/>
    <n v="6220959"/>
    <n v="-7.561771530134145E-3"/>
    <x v="5"/>
    <x v="6"/>
    <x v="22"/>
  </r>
  <r>
    <x v="0"/>
    <d v="2022-05-05T00:00:00"/>
    <n v="1560.0500489999999"/>
    <n v="1589.400024"/>
    <n v="1557.4499510000001"/>
    <n v="1585.150024"/>
    <n v="1551.5820309999999"/>
    <n v="6144870"/>
    <n v="1.6089211378884478E-2"/>
    <x v="5"/>
    <x v="6"/>
    <x v="23"/>
  </r>
  <r>
    <x v="0"/>
    <d v="2022-05-06T00:00:00"/>
    <n v="1550"/>
    <n v="1561.849976"/>
    <n v="1535.0500489999999"/>
    <n v="1542.849976"/>
    <n v="1510.1777340000001"/>
    <n v="6171472"/>
    <n v="-4.6129187096774389E-3"/>
    <x v="5"/>
    <x v="6"/>
    <x v="2"/>
  </r>
  <r>
    <x v="0"/>
    <d v="2022-05-09T00:00:00"/>
    <n v="1540"/>
    <n v="1586.8000489999999"/>
    <n v="1522.150024"/>
    <n v="1570.349976"/>
    <n v="1537.095337"/>
    <n v="6832202"/>
    <n v="1.9707776623376604E-2"/>
    <x v="5"/>
    <x v="6"/>
    <x v="5"/>
  </r>
  <r>
    <x v="0"/>
    <d v="2022-05-10T00:00:00"/>
    <n v="1558"/>
    <n v="1569.150024"/>
    <n v="1546.0500489999999"/>
    <n v="1553"/>
    <n v="1520.112793"/>
    <n v="6212545"/>
    <n v="-3.2092426187419771E-3"/>
    <x v="5"/>
    <x v="6"/>
    <x v="6"/>
  </r>
  <r>
    <x v="0"/>
    <d v="2022-05-11T00:00:00"/>
    <n v="1549.9499510000001"/>
    <n v="1549.9499510000001"/>
    <n v="1511.599976"/>
    <n v="1526.75"/>
    <n v="1494.4185789999999"/>
    <n v="7846080"/>
    <n v="-1.4968193640724889E-2"/>
    <x v="5"/>
    <x v="6"/>
    <x v="24"/>
  </r>
  <r>
    <x v="0"/>
    <d v="2022-05-12T00:00:00"/>
    <n v="1514"/>
    <n v="1527.5"/>
    <n v="1504.3000489999999"/>
    <n v="1508.8000489999999"/>
    <n v="1476.848755"/>
    <n v="7034979"/>
    <n v="-3.4345779392338542E-3"/>
    <x v="5"/>
    <x v="6"/>
    <x v="25"/>
  </r>
  <r>
    <x v="0"/>
    <d v="2022-05-13T00:00:00"/>
    <n v="1519.3000489999999"/>
    <n v="1529.25"/>
    <n v="1498.099976"/>
    <n v="1504.400024"/>
    <n v="1472.5419919999999"/>
    <n v="6723761"/>
    <n v="-9.8071641673460608E-3"/>
    <x v="5"/>
    <x v="6"/>
    <x v="7"/>
  </r>
  <r>
    <x v="0"/>
    <d v="2022-05-16T00:00:00"/>
    <n v="1510"/>
    <n v="1511.849976"/>
    <n v="1478.650024"/>
    <n v="1489.099976"/>
    <n v="1457.565918"/>
    <n v="6145331"/>
    <n v="-1.3841075496688763E-2"/>
    <x v="5"/>
    <x v="6"/>
    <x v="10"/>
  </r>
  <r>
    <x v="0"/>
    <d v="2022-05-17T00:00:00"/>
    <n v="1494.900024"/>
    <n v="1525"/>
    <n v="1480.900024"/>
    <n v="1518.4499510000001"/>
    <n v="1486.294312"/>
    <n v="6516378"/>
    <n v="1.5753513025564058E-2"/>
    <x v="5"/>
    <x v="6"/>
    <x v="11"/>
  </r>
  <r>
    <x v="0"/>
    <d v="2022-05-18T00:00:00"/>
    <n v="1522"/>
    <n v="1549.6999510000001"/>
    <n v="1505.3000489999999"/>
    <n v="1509.1999510000001"/>
    <n v="1477.2402340000001"/>
    <n v="6594126"/>
    <n v="-8.4100190538764427E-3"/>
    <x v="5"/>
    <x v="6"/>
    <x v="26"/>
  </r>
  <r>
    <x v="0"/>
    <d v="2022-05-19T00:00:00"/>
    <n v="1481"/>
    <n v="1484.6999510000001"/>
    <n v="1417.650024"/>
    <n v="1427.150024"/>
    <n v="1396.927856"/>
    <n v="16561140"/>
    <n v="-3.6360550979068179E-2"/>
    <x v="5"/>
    <x v="6"/>
    <x v="27"/>
  </r>
  <r>
    <x v="0"/>
    <d v="2022-05-20T00:00:00"/>
    <n v="1453"/>
    <n v="1466.75"/>
    <n v="1446.6999510000001"/>
    <n v="1455.150024"/>
    <n v="1424.3348390000001"/>
    <n v="10488908"/>
    <n v="1.4797136958018104E-3"/>
    <x v="5"/>
    <x v="6"/>
    <x v="12"/>
  </r>
  <r>
    <x v="0"/>
    <d v="2022-05-23T00:00:00"/>
    <n v="1455.099976"/>
    <n v="1488"/>
    <n v="1450.0500489999999"/>
    <n v="1468.400024"/>
    <n v="1437.3043210000001"/>
    <n v="5887569"/>
    <n v="9.1402984120453733E-3"/>
    <x v="5"/>
    <x v="6"/>
    <x v="15"/>
  </r>
  <r>
    <x v="0"/>
    <d v="2022-05-24T00:00:00"/>
    <n v="1468.599976"/>
    <n v="1469.5500489999999"/>
    <n v="1435.25"/>
    <n v="1441"/>
    <n v="1410.4844969999999"/>
    <n v="5693167"/>
    <n v="-1.8793392653575783E-2"/>
    <x v="5"/>
    <x v="6"/>
    <x v="16"/>
  </r>
  <r>
    <x v="0"/>
    <d v="2022-05-25T00:00:00"/>
    <n v="1435"/>
    <n v="1442.5"/>
    <n v="1399.25"/>
    <n v="1410.4499510000001"/>
    <n v="1380.5814210000001"/>
    <n v="9630092"/>
    <n v="-1.7108048083623654E-2"/>
    <x v="5"/>
    <x v="6"/>
    <x v="29"/>
  </r>
  <r>
    <x v="0"/>
    <d v="2022-05-26T00:00:00"/>
    <n v="1418"/>
    <n v="1430"/>
    <n v="1407.0500489999999"/>
    <n v="1423.9499510000001"/>
    <n v="1393.7955320000001"/>
    <n v="13040065"/>
    <n v="4.1960162200282477E-3"/>
    <x v="5"/>
    <x v="6"/>
    <x v="28"/>
  </r>
  <r>
    <x v="0"/>
    <d v="2022-05-27T00:00:00"/>
    <n v="1443.9499510000001"/>
    <n v="1467"/>
    <n v="1437.400024"/>
    <n v="1461.349976"/>
    <n v="1430.403564"/>
    <n v="8284860"/>
    <n v="1.2050296471806115E-2"/>
    <x v="5"/>
    <x v="6"/>
    <x v="17"/>
  </r>
  <r>
    <x v="0"/>
    <d v="2022-05-30T00:00:00"/>
    <n v="1487"/>
    <n v="1530"/>
    <n v="1485"/>
    <n v="1526.8000489999999"/>
    <n v="1494.4676509999999"/>
    <n v="10904213"/>
    <n v="2.6765332212508368E-2"/>
    <x v="5"/>
    <x v="6"/>
    <x v="20"/>
  </r>
  <r>
    <x v="0"/>
    <d v="2022-05-31T00:00:00"/>
    <n v="1510.6999510000001"/>
    <n v="1518"/>
    <n v="1488.150024"/>
    <n v="1503.599976"/>
    <n v="1487.3454589999999"/>
    <n v="16033857"/>
    <n v="-4.6997916398291359E-3"/>
    <x v="5"/>
    <x v="6"/>
    <x v="30"/>
  </r>
  <r>
    <x v="0"/>
    <d v="2022-06-01T00:00:00"/>
    <n v="1513"/>
    <n v="1514.75"/>
    <n v="1472.099976"/>
    <n v="1478.5500489999999"/>
    <n v="1462.566284"/>
    <n v="8738508"/>
    <n v="-2.276930006609389E-2"/>
    <x v="5"/>
    <x v="7"/>
    <x v="21"/>
  </r>
  <r>
    <x v="0"/>
    <d v="2022-06-02T00:00:00"/>
    <n v="1484"/>
    <n v="1513.849976"/>
    <n v="1475.599976"/>
    <n v="1508"/>
    <n v="1491.697876"/>
    <n v="7205840"/>
    <n v="1.6172506738544475E-2"/>
    <x v="5"/>
    <x v="7"/>
    <x v="0"/>
  </r>
  <r>
    <x v="0"/>
    <d v="2022-06-03T00:00:00"/>
    <n v="1524.900024"/>
    <n v="1555"/>
    <n v="1518"/>
    <n v="1521.6999510000001"/>
    <n v="1505.2497559999999"/>
    <n v="9395707"/>
    <n v="-2.0985461011442511E-3"/>
    <x v="5"/>
    <x v="7"/>
    <x v="1"/>
  </r>
  <r>
    <x v="0"/>
    <d v="2022-06-06T00:00:00"/>
    <n v="1516"/>
    <n v="1536.599976"/>
    <n v="1493"/>
    <n v="1530.0500489999999"/>
    <n v="1513.5095209999999"/>
    <n v="6624883"/>
    <n v="9.2678423482849236E-3"/>
    <x v="5"/>
    <x v="7"/>
    <x v="2"/>
  </r>
  <r>
    <x v="0"/>
    <d v="2022-06-07T00:00:00"/>
    <n v="1519.849976"/>
    <n v="1519.849976"/>
    <n v="1502.599976"/>
    <n v="1506.6999510000001"/>
    <n v="1490.411865"/>
    <n v="4904592"/>
    <n v="-8.652186207620741E-3"/>
    <x v="5"/>
    <x v="7"/>
    <x v="3"/>
  </r>
  <r>
    <x v="0"/>
    <d v="2022-06-08T00:00:00"/>
    <n v="1520.1999510000001"/>
    <n v="1520.1999510000001"/>
    <n v="1492"/>
    <n v="1500"/>
    <n v="1483.784302"/>
    <n v="4697608"/>
    <n v="-1.3287693494998708E-2"/>
    <x v="5"/>
    <x v="7"/>
    <x v="4"/>
  </r>
  <r>
    <x v="0"/>
    <d v="2022-06-09T00:00:00"/>
    <n v="1485"/>
    <n v="1516.9499510000001"/>
    <n v="1481.5"/>
    <n v="1515"/>
    <n v="1498.622192"/>
    <n v="4361061"/>
    <n v="2.0202020202020204E-2"/>
    <x v="5"/>
    <x v="7"/>
    <x v="5"/>
  </r>
  <r>
    <x v="0"/>
    <d v="2022-06-10T00:00:00"/>
    <n v="1486.099976"/>
    <n v="1493.9499510000001"/>
    <n v="1473.599976"/>
    <n v="1476.8000489999999"/>
    <n v="1460.8352050000001"/>
    <n v="6516436"/>
    <n v="-6.2579416931502763E-3"/>
    <x v="5"/>
    <x v="7"/>
    <x v="6"/>
  </r>
  <r>
    <x v="0"/>
    <d v="2022-06-13T00:00:00"/>
    <n v="1443.599976"/>
    <n v="1443.599976"/>
    <n v="1411.6999510000001"/>
    <n v="1424.5"/>
    <n v="1409.100586"/>
    <n v="6987685"/>
    <n v="-1.3230795454100209E-2"/>
    <x v="5"/>
    <x v="7"/>
    <x v="7"/>
  </r>
  <r>
    <x v="0"/>
    <d v="2022-06-14T00:00:00"/>
    <n v="1410"/>
    <n v="1448.900024"/>
    <n v="1403.150024"/>
    <n v="1440.5500489999999"/>
    <n v="1424.9770510000001"/>
    <n v="6090247"/>
    <n v="2.1666701418439675E-2"/>
    <x v="5"/>
    <x v="7"/>
    <x v="8"/>
  </r>
  <r>
    <x v="0"/>
    <d v="2022-06-15T00:00:00"/>
    <n v="1440.1999510000001"/>
    <n v="1446.400024"/>
    <n v="1418.849976"/>
    <n v="1422.1999510000001"/>
    <n v="1406.825317"/>
    <n v="4651958"/>
    <n v="-1.2498264555211056E-2"/>
    <x v="5"/>
    <x v="7"/>
    <x v="9"/>
  </r>
  <r>
    <x v="0"/>
    <d v="2022-06-16T00:00:00"/>
    <n v="1438"/>
    <n v="1443.75"/>
    <n v="1392"/>
    <n v="1397.1999510000001"/>
    <n v="1382.095581"/>
    <n v="6641772"/>
    <n v="-2.8372773991655036E-2"/>
    <x v="5"/>
    <x v="7"/>
    <x v="10"/>
  </r>
  <r>
    <x v="0"/>
    <d v="2022-06-17T00:00:00"/>
    <n v="1391.0500489999999"/>
    <n v="1396.9499510000001"/>
    <n v="1367.150024"/>
    <n v="1387.3000489999999"/>
    <n v="1372.3027340000001"/>
    <n v="9692047"/>
    <n v="-2.6958052319510754E-3"/>
    <x v="5"/>
    <x v="7"/>
    <x v="11"/>
  </r>
  <r>
    <x v="0"/>
    <d v="2022-06-20T00:00:00"/>
    <n v="1390.0500489999999"/>
    <n v="1422.349976"/>
    <n v="1382"/>
    <n v="1414.150024"/>
    <n v="1398.862427"/>
    <n v="4595194"/>
    <n v="1.7337487248993352E-2"/>
    <x v="5"/>
    <x v="7"/>
    <x v="12"/>
  </r>
  <r>
    <x v="0"/>
    <d v="2022-06-21T00:00:00"/>
    <n v="1424"/>
    <n v="1456"/>
    <n v="1422.75"/>
    <n v="1449.900024"/>
    <n v="1434.225952"/>
    <n v="6270787"/>
    <n v="1.8188219101123618E-2"/>
    <x v="5"/>
    <x v="7"/>
    <x v="13"/>
  </r>
  <r>
    <x v="0"/>
    <d v="2022-06-22T00:00:00"/>
    <n v="1436.0500489999999"/>
    <n v="1459.599976"/>
    <n v="1435"/>
    <n v="1437.25"/>
    <n v="1421.7126459999999"/>
    <n v="6253366"/>
    <n v="8.3559135061876634E-4"/>
    <x v="5"/>
    <x v="7"/>
    <x v="14"/>
  </r>
  <r>
    <x v="0"/>
    <d v="2022-06-23T00:00:00"/>
    <n v="1439.8000489999999"/>
    <n v="1458"/>
    <n v="1433"/>
    <n v="1452.4499510000001"/>
    <n v="1436.7482910000001"/>
    <n v="6254281"/>
    <n v="8.7858741279985275E-3"/>
    <x v="5"/>
    <x v="7"/>
    <x v="15"/>
  </r>
  <r>
    <x v="0"/>
    <d v="2022-06-24T00:00:00"/>
    <n v="1458"/>
    <n v="1467.5"/>
    <n v="1428.900024"/>
    <n v="1441.099976"/>
    <n v="1425.5211179999999"/>
    <n v="6114340"/>
    <n v="-1.1591237311385481E-2"/>
    <x v="5"/>
    <x v="7"/>
    <x v="16"/>
  </r>
  <r>
    <x v="0"/>
    <d v="2022-06-27T00:00:00"/>
    <n v="1468.0500489999999"/>
    <n v="1484"/>
    <n v="1465.150024"/>
    <n v="1474.599976"/>
    <n v="1458.658936"/>
    <n v="4511097"/>
    <n v="4.4616510210000512E-3"/>
    <x v="5"/>
    <x v="7"/>
    <x v="17"/>
  </r>
  <r>
    <x v="0"/>
    <d v="2022-06-28T00:00:00"/>
    <n v="1469"/>
    <n v="1488.25"/>
    <n v="1453"/>
    <n v="1480.150024"/>
    <n v="1464.1489260000001"/>
    <n v="4412178"/>
    <n v="7.5902137508509398E-3"/>
    <x v="5"/>
    <x v="7"/>
    <x v="18"/>
  </r>
  <r>
    <x v="0"/>
    <d v="2022-06-29T00:00:00"/>
    <n v="1464.6999510000001"/>
    <n v="1477"/>
    <n v="1457"/>
    <n v="1463.25"/>
    <n v="1447.4316409999999"/>
    <n v="5060038"/>
    <n v="-9.8993039428322844E-4"/>
    <x v="5"/>
    <x v="7"/>
    <x v="19"/>
  </r>
  <r>
    <x v="0"/>
    <d v="2022-06-30T00:00:00"/>
    <n v="1465.0500489999999"/>
    <n v="1482"/>
    <n v="1455"/>
    <n v="1461.900024"/>
    <n v="1446.0961910000001"/>
    <n v="9165177"/>
    <n v="-2.1501142586562339E-3"/>
    <x v="5"/>
    <x v="7"/>
    <x v="20"/>
  </r>
  <r>
    <x v="0"/>
    <d v="2022-07-01T00:00:00"/>
    <n v="1454"/>
    <n v="1485"/>
    <n v="1442.349976"/>
    <n v="1479.400024"/>
    <n v="1463.4071039999999"/>
    <n v="4651635"/>
    <n v="1.7469067400275123E-2"/>
    <x v="5"/>
    <x v="8"/>
    <x v="21"/>
  </r>
  <r>
    <x v="0"/>
    <d v="2022-07-04T00:00:00"/>
    <n v="1480.25"/>
    <n v="1492.25"/>
    <n v="1462"/>
    <n v="1488"/>
    <n v="1471.9140629999999"/>
    <n v="4800224"/>
    <n v="5.235602094240838E-3"/>
    <x v="5"/>
    <x v="8"/>
    <x v="22"/>
  </r>
  <r>
    <x v="0"/>
    <d v="2022-07-05T00:00:00"/>
    <n v="1498.8000489999999"/>
    <n v="1509.9499510000001"/>
    <n v="1472"/>
    <n v="1475.9499510000001"/>
    <n v="1459.994263"/>
    <n v="7379669"/>
    <n v="-1.5245594644359322E-2"/>
    <x v="5"/>
    <x v="8"/>
    <x v="23"/>
  </r>
  <r>
    <x v="0"/>
    <d v="2022-07-06T00:00:00"/>
    <n v="1482.1999510000001"/>
    <n v="1500"/>
    <n v="1470"/>
    <n v="1491.650024"/>
    <n v="1475.524658"/>
    <n v="5209162"/>
    <n v="6.3757072678515929E-3"/>
    <x v="5"/>
    <x v="8"/>
    <x v="2"/>
  </r>
  <r>
    <x v="0"/>
    <d v="2022-07-07T00:00:00"/>
    <n v="1503.0500489999999"/>
    <n v="1513.9499510000001"/>
    <n v="1495.6999510000001"/>
    <n v="1498.6999510000001"/>
    <n v="1482.498413"/>
    <n v="3323472"/>
    <n v="-2.8941804052992578E-3"/>
    <x v="5"/>
    <x v="8"/>
    <x v="3"/>
  </r>
  <r>
    <x v="0"/>
    <d v="2022-07-08T00:00:00"/>
    <n v="1515"/>
    <n v="1516.9499510000001"/>
    <n v="1499.9499510000001"/>
    <n v="1514.4499510000001"/>
    <n v="1498.078125"/>
    <n v="3652582"/>
    <n v="-3.6306864686464982E-4"/>
    <x v="5"/>
    <x v="8"/>
    <x v="4"/>
  </r>
  <r>
    <x v="0"/>
    <d v="2022-07-11T00:00:00"/>
    <n v="1495"/>
    <n v="1499.900024"/>
    <n v="1466.400024"/>
    <n v="1473.150024"/>
    <n v="1457.2246090000001"/>
    <n v="4702638"/>
    <n v="-1.4615368561872889E-2"/>
    <x v="5"/>
    <x v="8"/>
    <x v="24"/>
  </r>
  <r>
    <x v="0"/>
    <d v="2022-07-12T00:00:00"/>
    <n v="1461.8000489999999"/>
    <n v="1468.599976"/>
    <n v="1436"/>
    <n v="1438.599976"/>
    <n v="1423.048096"/>
    <n v="4710356"/>
    <n v="-1.5870893571163079E-2"/>
    <x v="5"/>
    <x v="8"/>
    <x v="25"/>
  </r>
  <r>
    <x v="0"/>
    <d v="2022-07-13T00:00:00"/>
    <n v="1450"/>
    <n v="1460"/>
    <n v="1438.599976"/>
    <n v="1444.4499510000001"/>
    <n v="1428.8348390000001"/>
    <n v="5264025"/>
    <n v="-3.8276199999999617E-3"/>
    <x v="5"/>
    <x v="8"/>
    <x v="7"/>
  </r>
  <r>
    <x v="0"/>
    <d v="2022-07-14T00:00:00"/>
    <n v="1451"/>
    <n v="1452.9499510000001"/>
    <n v="1414"/>
    <n v="1428.849976"/>
    <n v="1413.403442"/>
    <n v="6157606"/>
    <n v="-1.5265350792556878E-2"/>
    <x v="5"/>
    <x v="8"/>
    <x v="8"/>
  </r>
  <r>
    <x v="0"/>
    <d v="2022-07-15T00:00:00"/>
    <n v="1446"/>
    <n v="1446"/>
    <n v="1410.650024"/>
    <n v="1430.349976"/>
    <n v="1414.8873289999999"/>
    <n v="5620018"/>
    <n v="-1.0822976486860326E-2"/>
    <x v="5"/>
    <x v="8"/>
    <x v="9"/>
  </r>
  <r>
    <x v="0"/>
    <d v="2022-07-18T00:00:00"/>
    <n v="1450"/>
    <n v="1493.599976"/>
    <n v="1448.0500489999999"/>
    <n v="1489.900024"/>
    <n v="1473.7935789999999"/>
    <n v="5835171"/>
    <n v="2.7517257931034503E-2"/>
    <x v="5"/>
    <x v="8"/>
    <x v="26"/>
  </r>
  <r>
    <x v="0"/>
    <d v="2022-07-19T00:00:00"/>
    <n v="1471.5500489999999"/>
    <n v="1486.849976"/>
    <n v="1470.099976"/>
    <n v="1484.150024"/>
    <n v="1468.1057129999999"/>
    <n v="3418540"/>
    <n v="8.5623829162742165E-3"/>
    <x v="5"/>
    <x v="8"/>
    <x v="27"/>
  </r>
  <r>
    <x v="0"/>
    <d v="2022-07-20T00:00:00"/>
    <n v="1501.25"/>
    <n v="1525.8000489999999"/>
    <n v="1500"/>
    <n v="1515.3000489999999"/>
    <n v="1498.9189449999999"/>
    <n v="5079392"/>
    <n v="9.3589002497918034E-3"/>
    <x v="5"/>
    <x v="8"/>
    <x v="12"/>
  </r>
  <r>
    <x v="0"/>
    <d v="2022-07-21T00:00:00"/>
    <n v="1517"/>
    <n v="1535.4499510000001"/>
    <n v="1503.099976"/>
    <n v="1532.900024"/>
    <n v="1516.3287350000001"/>
    <n v="5008061"/>
    <n v="1.0481228740936079E-2"/>
    <x v="5"/>
    <x v="8"/>
    <x v="13"/>
  </r>
  <r>
    <x v="0"/>
    <d v="2022-07-22T00:00:00"/>
    <n v="1534"/>
    <n v="1540"/>
    <n v="1492.150024"/>
    <n v="1506.3000489999999"/>
    <n v="1490.0162350000001"/>
    <n v="7020642"/>
    <n v="-1.8057334419817508E-2"/>
    <x v="5"/>
    <x v="8"/>
    <x v="14"/>
  </r>
  <r>
    <x v="0"/>
    <d v="2022-07-25T00:00:00"/>
    <n v="1480.099976"/>
    <n v="1517.150024"/>
    <n v="1480.099976"/>
    <n v="1503.599976"/>
    <n v="1487.3454589999999"/>
    <n v="7859626"/>
    <n v="1.5877305844912735E-2"/>
    <x v="5"/>
    <x v="8"/>
    <x v="29"/>
  </r>
  <r>
    <x v="0"/>
    <d v="2022-07-26T00:00:00"/>
    <n v="1496.650024"/>
    <n v="1496.650024"/>
    <n v="1445"/>
    <n v="1451.150024"/>
    <n v="1435.4624020000001"/>
    <n v="7268273"/>
    <n v="-3.0401228924845827E-2"/>
    <x v="5"/>
    <x v="8"/>
    <x v="28"/>
  </r>
  <r>
    <x v="0"/>
    <d v="2022-07-27T00:00:00"/>
    <n v="1451"/>
    <n v="1473"/>
    <n v="1445"/>
    <n v="1471.0500489999999"/>
    <n v="1455.1473390000001"/>
    <n v="4517285"/>
    <n v="1.381809028256371E-2"/>
    <x v="5"/>
    <x v="8"/>
    <x v="17"/>
  </r>
  <r>
    <x v="0"/>
    <d v="2022-07-28T00:00:00"/>
    <n v="1496.400024"/>
    <n v="1524.4499510000001"/>
    <n v="1489.849976"/>
    <n v="1517.400024"/>
    <n v="1500.996216"/>
    <n v="6636841"/>
    <n v="1.4033680608922523E-2"/>
    <x v="5"/>
    <x v="8"/>
    <x v="18"/>
  </r>
  <r>
    <x v="0"/>
    <d v="2022-07-29T00:00:00"/>
    <n v="1532.8000489999999"/>
    <n v="1555.6999510000001"/>
    <n v="1528"/>
    <n v="1549.6999510000001"/>
    <n v="1532.9470209999999"/>
    <n v="7009465"/>
    <n v="1.1025509824993561E-2"/>
    <x v="5"/>
    <x v="8"/>
    <x v="19"/>
  </r>
  <r>
    <x v="0"/>
    <d v="2022-08-01T00:00:00"/>
    <n v="1564"/>
    <n v="1564"/>
    <n v="1537.900024"/>
    <n v="1551.0500489999999"/>
    <n v="1534.282471"/>
    <n v="2983249"/>
    <n v="-8.2800198209719029E-3"/>
    <x v="5"/>
    <x v="9"/>
    <x v="21"/>
  </r>
  <r>
    <x v="0"/>
    <d v="2022-08-02T00:00:00"/>
    <n v="1546.5500489999999"/>
    <n v="1547"/>
    <n v="1528.349976"/>
    <n v="1543.599976"/>
    <n v="1526.9129640000001"/>
    <n v="4374635"/>
    <n v="-1.9075186101526385E-3"/>
    <x v="5"/>
    <x v="9"/>
    <x v="0"/>
  </r>
  <r>
    <x v="0"/>
    <d v="2022-08-03T00:00:00"/>
    <n v="1549"/>
    <n v="1570"/>
    <n v="1539.900024"/>
    <n v="1566.099976"/>
    <n v="1549.1697999999999"/>
    <n v="6011955"/>
    <n v="1.103936475145253E-2"/>
    <x v="5"/>
    <x v="9"/>
    <x v="1"/>
  </r>
  <r>
    <x v="0"/>
    <d v="2022-08-04T00:00:00"/>
    <n v="1587.5"/>
    <n v="1603.849976"/>
    <n v="1574.9499510000001"/>
    <n v="1599.900024"/>
    <n v="1582.60437"/>
    <n v="7402209"/>
    <n v="7.8110387401574997E-3"/>
    <x v="5"/>
    <x v="9"/>
    <x v="22"/>
  </r>
  <r>
    <x v="0"/>
    <d v="2022-08-05T00:00:00"/>
    <n v="1608.400024"/>
    <n v="1625.6999510000001"/>
    <n v="1602.3000489999999"/>
    <n v="1616.650024"/>
    <n v="1599.1733400000001"/>
    <n v="5361971"/>
    <n v="5.1293209878738475E-3"/>
    <x v="5"/>
    <x v="9"/>
    <x v="23"/>
  </r>
  <r>
    <x v="0"/>
    <d v="2022-08-08T00:00:00"/>
    <n v="1617"/>
    <n v="1622"/>
    <n v="1596"/>
    <n v="1619.400024"/>
    <n v="1601.8935550000001"/>
    <n v="3763409"/>
    <n v="1.4842448979592025E-3"/>
    <x v="5"/>
    <x v="9"/>
    <x v="4"/>
  </r>
  <r>
    <x v="0"/>
    <d v="2022-08-10T00:00:00"/>
    <n v="1621.1999510000001"/>
    <n v="1621.1999510000001"/>
    <n v="1588.099976"/>
    <n v="1602.4499510000001"/>
    <n v="1585.126831"/>
    <n v="4423829"/>
    <n v="-1.1565507381390243E-2"/>
    <x v="5"/>
    <x v="9"/>
    <x v="6"/>
  </r>
  <r>
    <x v="0"/>
    <d v="2022-08-11T00:00:00"/>
    <n v="1630"/>
    <n v="1631.349976"/>
    <n v="1616"/>
    <n v="1619.9499510000001"/>
    <n v="1602.4376219999999"/>
    <n v="3462090"/>
    <n v="-6.1656742331288004E-3"/>
    <x v="5"/>
    <x v="9"/>
    <x v="24"/>
  </r>
  <r>
    <x v="0"/>
    <d v="2022-08-12T00:00:00"/>
    <n v="1613.3000489999999"/>
    <n v="1614"/>
    <n v="1590.150024"/>
    <n v="1594.099976"/>
    <n v="1576.8670649999999"/>
    <n v="3562286"/>
    <n v="-1.1901117223607037E-2"/>
    <x v="5"/>
    <x v="9"/>
    <x v="25"/>
  </r>
  <r>
    <x v="0"/>
    <d v="2022-08-16T00:00:00"/>
    <n v="1609"/>
    <n v="1609"/>
    <n v="1591.099976"/>
    <n v="1596.4499510000001"/>
    <n v="1579.19165"/>
    <n v="3004430"/>
    <n v="-7.7999061528899591E-3"/>
    <x v="5"/>
    <x v="9"/>
    <x v="10"/>
  </r>
  <r>
    <x v="0"/>
    <d v="2022-08-17T00:00:00"/>
    <n v="1596.4499510000001"/>
    <n v="1612"/>
    <n v="1585"/>
    <n v="1606.25"/>
    <n v="1588.8857419999999"/>
    <n v="4067324"/>
    <n v="6.1386509447798809E-3"/>
    <x v="5"/>
    <x v="9"/>
    <x v="11"/>
  </r>
  <r>
    <x v="0"/>
    <d v="2022-08-18T00:00:00"/>
    <n v="1594.099976"/>
    <n v="1598.1999510000001"/>
    <n v="1574"/>
    <n v="1582.9499510000001"/>
    <n v="1565.837524"/>
    <n v="4635706"/>
    <n v="-6.9945581631449157E-3"/>
    <x v="5"/>
    <x v="9"/>
    <x v="26"/>
  </r>
  <r>
    <x v="0"/>
    <d v="2022-08-19T00:00:00"/>
    <n v="1585.3000489999999"/>
    <n v="1604.900024"/>
    <n v="1585.099976"/>
    <n v="1597.099976"/>
    <n v="1579.834595"/>
    <n v="4739884"/>
    <n v="7.4433398317519548E-3"/>
    <x v="5"/>
    <x v="9"/>
    <x v="27"/>
  </r>
  <r>
    <x v="0"/>
    <d v="2022-08-22T00:00:00"/>
    <n v="1586"/>
    <n v="1599"/>
    <n v="1574"/>
    <n v="1575.650024"/>
    <n v="1558.616577"/>
    <n v="3950555"/>
    <n v="-6.5258360655737514E-3"/>
    <x v="5"/>
    <x v="9"/>
    <x v="14"/>
  </r>
  <r>
    <x v="0"/>
    <d v="2022-08-23T00:00:00"/>
    <n v="1548"/>
    <n v="1554.5"/>
    <n v="1533"/>
    <n v="1542.400024"/>
    <n v="1525.725952"/>
    <n v="5551574"/>
    <n v="-3.6175555555555358E-3"/>
    <x v="5"/>
    <x v="9"/>
    <x v="15"/>
  </r>
  <r>
    <x v="0"/>
    <d v="2022-08-24T00:00:00"/>
    <n v="1535"/>
    <n v="1546"/>
    <n v="1531"/>
    <n v="1537.5"/>
    <n v="1520.8789059999999"/>
    <n v="2888426"/>
    <n v="1.6286644951140066E-3"/>
    <x v="5"/>
    <x v="9"/>
    <x v="16"/>
  </r>
  <r>
    <x v="0"/>
    <d v="2022-08-25T00:00:00"/>
    <n v="1548"/>
    <n v="1548.6999510000001"/>
    <n v="1513.75"/>
    <n v="1518.150024"/>
    <n v="1501.738159"/>
    <n v="4331088"/>
    <n v="-1.9282930232558119E-2"/>
    <x v="5"/>
    <x v="9"/>
    <x v="29"/>
  </r>
  <r>
    <x v="0"/>
    <d v="2022-08-26T00:00:00"/>
    <n v="1535.150024"/>
    <n v="1544.9499510000001"/>
    <n v="1517.4499510000001"/>
    <n v="1521.5500489999999"/>
    <n v="1505.1014399999999"/>
    <n v="3079136"/>
    <n v="-8.8590527227846265E-3"/>
    <x v="5"/>
    <x v="9"/>
    <x v="28"/>
  </r>
  <r>
    <x v="0"/>
    <d v="2022-08-29T00:00:00"/>
    <n v="1468.5500489999999"/>
    <n v="1468.5500489999999"/>
    <n v="1450"/>
    <n v="1461.75"/>
    <n v="1445.947876"/>
    <n v="8079050"/>
    <n v="-4.6304509707588079E-3"/>
    <x v="5"/>
    <x v="9"/>
    <x v="19"/>
  </r>
  <r>
    <x v="0"/>
    <d v="2022-08-30T00:00:00"/>
    <n v="1473.099976"/>
    <n v="1496.099976"/>
    <n v="1466"/>
    <n v="1492.9499510000001"/>
    <n v="1476.810547"/>
    <n v="6725875"/>
    <n v="1.34749679746109E-2"/>
    <x v="5"/>
    <x v="9"/>
    <x v="20"/>
  </r>
  <r>
    <x v="0"/>
    <d v="2022-09-01T00:00:00"/>
    <n v="1460.0500489999999"/>
    <n v="1468.099976"/>
    <n v="1451.0500489999999"/>
    <n v="1464.1999510000001"/>
    <n v="1448.3713379999999"/>
    <n v="8140604"/>
    <n v="2.8423011956627189E-3"/>
    <x v="5"/>
    <x v="10"/>
    <x v="21"/>
  </r>
  <r>
    <x v="0"/>
    <d v="2022-09-02T00:00:00"/>
    <n v="1478"/>
    <n v="1478"/>
    <n v="1448"/>
    <n v="1453"/>
    <n v="1437.2924800000001"/>
    <n v="5175653"/>
    <n v="-1.6914749661705007E-2"/>
    <x v="5"/>
    <x v="10"/>
    <x v="0"/>
  </r>
  <r>
    <x v="0"/>
    <d v="2022-09-05T00:00:00"/>
    <n v="1451"/>
    <n v="1467"/>
    <n v="1446.349976"/>
    <n v="1461.3000489999999"/>
    <n v="1445.502808"/>
    <n v="3669352"/>
    <n v="7.098586492074393E-3"/>
    <x v="5"/>
    <x v="10"/>
    <x v="23"/>
  </r>
  <r>
    <x v="0"/>
    <d v="2022-09-06T00:00:00"/>
    <n v="1461.3000489999999"/>
    <n v="1470"/>
    <n v="1445.4499510000001"/>
    <n v="1455.099976"/>
    <n v="1439.369751"/>
    <n v="3428442"/>
    <n v="-4.2428473223160585E-3"/>
    <x v="5"/>
    <x v="10"/>
    <x v="2"/>
  </r>
  <r>
    <x v="0"/>
    <d v="2022-09-07T00:00:00"/>
    <n v="1440"/>
    <n v="1465.75"/>
    <n v="1438.0500489999999"/>
    <n v="1457.650024"/>
    <n v="1441.892212"/>
    <n v="3600574"/>
    <n v="1.2256961111111133E-2"/>
    <x v="5"/>
    <x v="10"/>
    <x v="3"/>
  </r>
  <r>
    <x v="0"/>
    <d v="2022-09-08T00:00:00"/>
    <n v="1475"/>
    <n v="1481.099976"/>
    <n v="1463.599976"/>
    <n v="1475.900024"/>
    <n v="1459.9449460000001"/>
    <n v="4061475"/>
    <n v="6.1018576271188504E-4"/>
    <x v="5"/>
    <x v="10"/>
    <x v="4"/>
  </r>
  <r>
    <x v="0"/>
    <d v="2022-09-09T00:00:00"/>
    <n v="1488"/>
    <n v="1520"/>
    <n v="1480"/>
    <n v="1511.650024"/>
    <n v="1495.3084719999999"/>
    <n v="4816910"/>
    <n v="1.5893833333333354E-2"/>
    <x v="5"/>
    <x v="10"/>
    <x v="5"/>
  </r>
  <r>
    <x v="0"/>
    <d v="2022-09-12T00:00:00"/>
    <n v="1525.8000489999999"/>
    <n v="1545.900024"/>
    <n v="1521.150024"/>
    <n v="1536.1999510000001"/>
    <n v="1519.593018"/>
    <n v="5494819"/>
    <n v="6.8160320264874438E-3"/>
    <x v="5"/>
    <x v="10"/>
    <x v="25"/>
  </r>
  <r>
    <x v="0"/>
    <d v="2022-09-13T00:00:00"/>
    <n v="1551.900024"/>
    <n v="1553"/>
    <n v="1541.3000489999999"/>
    <n v="1544.9499510000001"/>
    <n v="1528.248413"/>
    <n v="4947158"/>
    <n v="-4.4784283088586223E-3"/>
    <x v="5"/>
    <x v="10"/>
    <x v="7"/>
  </r>
  <r>
    <x v="0"/>
    <d v="2022-09-14T00:00:00"/>
    <n v="1497"/>
    <n v="1498.9499510000001"/>
    <n v="1472"/>
    <n v="1475.400024"/>
    <n v="1459.450317"/>
    <n v="14332197"/>
    <n v="-1.4428841683366713E-2"/>
    <x v="5"/>
    <x v="10"/>
    <x v="8"/>
  </r>
  <r>
    <x v="0"/>
    <d v="2022-09-15T00:00:00"/>
    <n v="1475"/>
    <n v="1475.1999510000001"/>
    <n v="1429.0500489999999"/>
    <n v="1432.8000489999999"/>
    <n v="1417.310913"/>
    <n v="12784100"/>
    <n v="-2.8610136271186477E-2"/>
    <x v="5"/>
    <x v="10"/>
    <x v="9"/>
  </r>
  <r>
    <x v="0"/>
    <d v="2022-09-16T00:00:00"/>
    <n v="1425"/>
    <n v="1425"/>
    <n v="1368.349976"/>
    <n v="1377.0500489999999"/>
    <n v="1362.1635739999999"/>
    <n v="20464045"/>
    <n v="-3.3649088421052673E-2"/>
    <x v="5"/>
    <x v="10"/>
    <x v="10"/>
  </r>
  <r>
    <x v="0"/>
    <d v="2022-09-19T00:00:00"/>
    <n v="1392"/>
    <n v="1406"/>
    <n v="1380.599976"/>
    <n v="1390.3000489999999"/>
    <n v="1375.270264"/>
    <n v="6595241"/>
    <n v="-1.2212291666667066E-3"/>
    <x v="5"/>
    <x v="10"/>
    <x v="27"/>
  </r>
  <r>
    <x v="0"/>
    <d v="2022-09-20T00:00:00"/>
    <n v="1407.9499510000001"/>
    <n v="1413.5500489999999"/>
    <n v="1385.099976"/>
    <n v="1388.5500489999999"/>
    <n v="1373.5391850000001"/>
    <n v="7219797"/>
    <n v="-1.3778829273172161E-2"/>
    <x v="5"/>
    <x v="10"/>
    <x v="12"/>
  </r>
  <r>
    <x v="0"/>
    <d v="2022-09-21T00:00:00"/>
    <n v="1379.900024"/>
    <n v="1388.8000489999999"/>
    <n v="1368.400024"/>
    <n v="1377.25"/>
    <n v="1362.361328"/>
    <n v="7917054"/>
    <n v="-1.9204463757586181E-3"/>
    <x v="5"/>
    <x v="10"/>
    <x v="13"/>
  </r>
  <r>
    <x v="0"/>
    <d v="2022-09-22T00:00:00"/>
    <n v="1366.349976"/>
    <n v="1383.9499510000001"/>
    <n v="1360"/>
    <n v="1367.9499510000001"/>
    <n v="1353.161865"/>
    <n v="9168498"/>
    <n v="1.1709847609351338E-3"/>
    <x v="5"/>
    <x v="10"/>
    <x v="14"/>
  </r>
  <r>
    <x v="0"/>
    <d v="2022-09-23T00:00:00"/>
    <n v="1367.5"/>
    <n v="1394.8000489999999"/>
    <n v="1362"/>
    <n v="1365.4499510000001"/>
    <n v="1350.6888429999999"/>
    <n v="10426200"/>
    <n v="-1.4991217550273817E-3"/>
    <x v="5"/>
    <x v="10"/>
    <x v="15"/>
  </r>
  <r>
    <x v="0"/>
    <d v="2022-09-26T00:00:00"/>
    <n v="1360"/>
    <n v="1399.4499510000001"/>
    <n v="1355"/>
    <n v="1380.25"/>
    <n v="1365.328857"/>
    <n v="9414587"/>
    <n v="1.488970588235294E-2"/>
    <x v="5"/>
    <x v="10"/>
    <x v="28"/>
  </r>
  <r>
    <x v="0"/>
    <d v="2022-09-27T00:00:00"/>
    <n v="1393.4499510000001"/>
    <n v="1406.5"/>
    <n v="1378"/>
    <n v="1393.5500489999999"/>
    <n v="1378.485107"/>
    <n v="8561254"/>
    <n v="7.1834657518954543E-5"/>
    <x v="5"/>
    <x v="10"/>
    <x v="17"/>
  </r>
  <r>
    <x v="0"/>
    <d v="2022-09-28T00:00:00"/>
    <n v="1379"/>
    <n v="1405.849976"/>
    <n v="1377"/>
    <n v="1394.6999510000001"/>
    <n v="1379.6226810000001"/>
    <n v="7022098"/>
    <n v="1.1385026105873861E-2"/>
    <x v="5"/>
    <x v="10"/>
    <x v="18"/>
  </r>
  <r>
    <x v="0"/>
    <d v="2022-09-29T00:00:00"/>
    <n v="1404.900024"/>
    <n v="1409.849976"/>
    <n v="1393"/>
    <n v="1398.650024"/>
    <n v="1383.530029"/>
    <n v="6119965"/>
    <n v="-4.4487151350493534E-3"/>
    <x v="5"/>
    <x v="10"/>
    <x v="19"/>
  </r>
  <r>
    <x v="0"/>
    <d v="2022-09-30T00:00:00"/>
    <n v="1388.9499510000001"/>
    <n v="1419.3000489999999"/>
    <n v="1376"/>
    <n v="1413.4499510000001"/>
    <n v="1398.169922"/>
    <n v="8120130"/>
    <n v="1.7639224496433997E-2"/>
    <x v="5"/>
    <x v="10"/>
    <x v="20"/>
  </r>
  <r>
    <x v="0"/>
    <d v="2022-10-03T00:00:00"/>
    <n v="1412"/>
    <n v="1412"/>
    <n v="1386"/>
    <n v="1393.75"/>
    <n v="1378.6829829999999"/>
    <n v="4943169"/>
    <n v="-1.2924929178470254E-2"/>
    <x v="5"/>
    <x v="11"/>
    <x v="1"/>
  </r>
  <r>
    <x v="0"/>
    <d v="2022-10-04T00:00:00"/>
    <n v="1419.6999510000001"/>
    <n v="1432.25"/>
    <n v="1414"/>
    <n v="1429.400024"/>
    <n v="1413.9476320000001"/>
    <n v="6631341"/>
    <n v="6.8324810416225583E-3"/>
    <x v="5"/>
    <x v="11"/>
    <x v="22"/>
  </r>
  <r>
    <x v="0"/>
    <d v="2022-10-06T00:00:00"/>
    <n v="1445"/>
    <n v="1459.8000489999999"/>
    <n v="1444.099976"/>
    <n v="1455.150024"/>
    <n v="1439.419189"/>
    <n v="6180672"/>
    <n v="7.0242380622837584E-3"/>
    <x v="5"/>
    <x v="11"/>
    <x v="2"/>
  </r>
  <r>
    <x v="0"/>
    <d v="2022-10-07T00:00:00"/>
    <n v="1446.349976"/>
    <n v="1457.849976"/>
    <n v="1440.150024"/>
    <n v="1451.1999510000001"/>
    <n v="1435.511841"/>
    <n v="3994466"/>
    <n v="3.353251343366487E-3"/>
    <x v="5"/>
    <x v="11"/>
    <x v="3"/>
  </r>
  <r>
    <x v="0"/>
    <d v="2022-10-10T00:00:00"/>
    <n v="1426.349976"/>
    <n v="1465"/>
    <n v="1426.349976"/>
    <n v="1462.650024"/>
    <n v="1446.838135"/>
    <n v="5274677"/>
    <n v="2.5449608168255096E-2"/>
    <x v="5"/>
    <x v="11"/>
    <x v="6"/>
  </r>
  <r>
    <x v="0"/>
    <d v="2022-10-11T00:00:00"/>
    <n v="1462.650024"/>
    <n v="1479.650024"/>
    <n v="1420.099976"/>
    <n v="1423.8000489999999"/>
    <n v="1408.408203"/>
    <n v="12824774"/>
    <n v="-2.6561360792074266E-2"/>
    <x v="5"/>
    <x v="11"/>
    <x v="24"/>
  </r>
  <r>
    <x v="0"/>
    <d v="2022-10-12T00:00:00"/>
    <n v="1437"/>
    <n v="1441.099976"/>
    <n v="1413.5500489999999"/>
    <n v="1428.6999510000001"/>
    <n v="1413.2551269999999"/>
    <n v="5481467"/>
    <n v="-5.7759561586638447E-3"/>
    <x v="5"/>
    <x v="11"/>
    <x v="25"/>
  </r>
  <r>
    <x v="0"/>
    <d v="2022-10-13T00:00:00"/>
    <n v="1431"/>
    <n v="1437.9499510000001"/>
    <n v="1415"/>
    <n v="1419.900024"/>
    <n v="1404.550293"/>
    <n v="4821514"/>
    <n v="-7.7567966457022849E-3"/>
    <x v="5"/>
    <x v="11"/>
    <x v="7"/>
  </r>
  <r>
    <x v="0"/>
    <d v="2022-10-14T00:00:00"/>
    <n v="1485"/>
    <n v="1494"/>
    <n v="1467.25"/>
    <n v="1474.25"/>
    <n v="1458.3127440000001"/>
    <n v="14990688"/>
    <n v="-7.2390572390572394E-3"/>
    <x v="5"/>
    <x v="11"/>
    <x v="8"/>
  </r>
  <r>
    <x v="0"/>
    <d v="2022-10-17T00:00:00"/>
    <n v="1476.900024"/>
    <n v="1495"/>
    <n v="1475.5"/>
    <n v="1489.9499510000001"/>
    <n v="1473.8428960000001"/>
    <n v="4286396"/>
    <n v="8.8360259922373903E-3"/>
    <x v="5"/>
    <x v="11"/>
    <x v="11"/>
  </r>
  <r>
    <x v="0"/>
    <d v="2022-10-18T00:00:00"/>
    <n v="1510"/>
    <n v="1510.9499510000001"/>
    <n v="1497.25"/>
    <n v="1503.6999510000001"/>
    <n v="1487.444336"/>
    <n v="4692004"/>
    <n v="-4.1722178807946653E-3"/>
    <x v="5"/>
    <x v="11"/>
    <x v="26"/>
  </r>
  <r>
    <x v="0"/>
    <d v="2022-10-19T00:00:00"/>
    <n v="1504"/>
    <n v="1504.9499510000001"/>
    <n v="1481.3000489999999"/>
    <n v="1485.4499510000001"/>
    <n v="1469.3916019999999"/>
    <n v="3553171"/>
    <n v="-1.2333809175531878E-2"/>
    <x v="5"/>
    <x v="11"/>
    <x v="27"/>
  </r>
  <r>
    <x v="0"/>
    <d v="2022-10-20T00:00:00"/>
    <n v="1475"/>
    <n v="1504"/>
    <n v="1474.1999510000001"/>
    <n v="1500.900024"/>
    <n v="1484.674683"/>
    <n v="4583939"/>
    <n v="1.7559338305084767E-2"/>
    <x v="5"/>
    <x v="11"/>
    <x v="12"/>
  </r>
  <r>
    <x v="0"/>
    <d v="2022-10-21T00:00:00"/>
    <n v="1500.3000489999999"/>
    <n v="1506"/>
    <n v="1491.349976"/>
    <n v="1500.5"/>
    <n v="1484.2789310000001"/>
    <n v="3594485"/>
    <n v="1.3327400751158379E-4"/>
    <x v="5"/>
    <x v="11"/>
    <x v="13"/>
  </r>
  <r>
    <x v="0"/>
    <d v="2022-10-24T00:00:00"/>
    <n v="1518.5"/>
    <n v="1521.8000489999999"/>
    <n v="1511"/>
    <n v="1517.849976"/>
    <n v="1501.4414059999999"/>
    <n v="982837"/>
    <n v="-4.2806980572935818E-4"/>
    <x v="5"/>
    <x v="11"/>
    <x v="16"/>
  </r>
  <r>
    <x v="0"/>
    <d v="2022-10-25T00:00:00"/>
    <n v="1528.099976"/>
    <n v="1532.900024"/>
    <n v="1521.0500489999999"/>
    <n v="1526.3000489999999"/>
    <n v="1509.8000489999999"/>
    <n v="3914341"/>
    <n v="-1.1778856280801519E-3"/>
    <x v="5"/>
    <x v="11"/>
    <x v="29"/>
  </r>
  <r>
    <x v="0"/>
    <d v="2022-10-27T00:00:00"/>
    <n v="1530.8000489999999"/>
    <n v="1534.900024"/>
    <n v="1512.5"/>
    <n v="1523.9499510000001"/>
    <n v="1523.9499510000001"/>
    <n v="6760137"/>
    <n v="-4.4748483020200696E-3"/>
    <x v="5"/>
    <x v="11"/>
    <x v="17"/>
  </r>
  <r>
    <x v="0"/>
    <d v="2022-10-28T00:00:00"/>
    <n v="1526"/>
    <n v="1527.9499510000001"/>
    <n v="1507"/>
    <n v="1513.25"/>
    <n v="1513.25"/>
    <n v="3053981"/>
    <n v="-8.355176933158584E-3"/>
    <x v="5"/>
    <x v="11"/>
    <x v="18"/>
  </r>
  <r>
    <x v="0"/>
    <d v="2022-10-31T00:00:00"/>
    <n v="1530.25"/>
    <n v="1546.400024"/>
    <n v="1530.25"/>
    <n v="1537.650024"/>
    <n v="1537.650024"/>
    <n v="4542336"/>
    <n v="4.8358268256820979E-3"/>
    <x v="5"/>
    <x v="11"/>
    <x v="30"/>
  </r>
  <r>
    <x v="0"/>
    <d v="2022-11-01T00:00:00"/>
    <n v="1553.0500489999999"/>
    <n v="1575"/>
    <n v="1547.099976"/>
    <n v="1573"/>
    <n v="1573"/>
    <n v="4541009"/>
    <n v="1.2845658781470511E-2"/>
    <x v="5"/>
    <x v="0"/>
    <x v="21"/>
  </r>
  <r>
    <x v="1"/>
    <d v="2017-11-02T00:00:00"/>
    <n v="1304.25"/>
    <n v="1337"/>
    <n v="1303.375"/>
    <n v="1313.0749510000001"/>
    <n v="1199.3498540000001"/>
    <n v="1468422"/>
    <n v="6.7663032394096653E-3"/>
    <x v="0"/>
    <x v="0"/>
    <x v="0"/>
  </r>
  <r>
    <x v="1"/>
    <d v="2017-11-03T00:00:00"/>
    <n v="1316.1999510000001"/>
    <n v="1318.349976"/>
    <n v="1301.400024"/>
    <n v="1310.0500489999999"/>
    <n v="1196.5866699999999"/>
    <n v="666886"/>
    <n v="-4.6724678840229733E-3"/>
    <x v="0"/>
    <x v="0"/>
    <x v="1"/>
  </r>
  <r>
    <x v="1"/>
    <d v="2017-11-06T00:00:00"/>
    <n v="1310"/>
    <n v="1335.900024"/>
    <n v="1305.875"/>
    <n v="1332.775024"/>
    <n v="1217.34375"/>
    <n v="1377000"/>
    <n v="1.7385514503816816E-2"/>
    <x v="0"/>
    <x v="0"/>
    <x v="2"/>
  </r>
  <r>
    <x v="1"/>
    <d v="2017-11-07T00:00:00"/>
    <n v="1335"/>
    <n v="1384"/>
    <n v="1333.025024"/>
    <n v="1355.025024"/>
    <n v="1237.6667480000001"/>
    <n v="2696892"/>
    <n v="1.5000017977528113E-2"/>
    <x v="0"/>
    <x v="0"/>
    <x v="3"/>
  </r>
  <r>
    <x v="1"/>
    <d v="2017-11-08T00:00:00"/>
    <n v="1361.5"/>
    <n v="1379.5"/>
    <n v="1359.125"/>
    <n v="1367.5"/>
    <n v="1249.0610349999999"/>
    <n v="1402252"/>
    <n v="4.4069041498347415E-3"/>
    <x v="0"/>
    <x v="0"/>
    <x v="4"/>
  </r>
  <r>
    <x v="1"/>
    <d v="2017-11-09T00:00:00"/>
    <n v="1375"/>
    <n v="1375"/>
    <n v="1359.650024"/>
    <n v="1368.1999510000001"/>
    <n v="1249.700439"/>
    <n v="1152432"/>
    <n v="-4.9454901818181416E-3"/>
    <x v="0"/>
    <x v="0"/>
    <x v="5"/>
  </r>
  <r>
    <x v="1"/>
    <d v="2017-11-10T00:00:00"/>
    <n v="1361.099976"/>
    <n v="1363"/>
    <n v="1346.6750489999999"/>
    <n v="1354.375"/>
    <n v="1237.0729980000001"/>
    <n v="1356566"/>
    <n v="-4.9408391143781561E-3"/>
    <x v="0"/>
    <x v="0"/>
    <x v="6"/>
  </r>
  <r>
    <x v="1"/>
    <d v="2017-11-13T00:00:00"/>
    <n v="1351.025024"/>
    <n v="1388.6999510000001"/>
    <n v="1351.025024"/>
    <n v="1379.474976"/>
    <n v="1259.9989009999999"/>
    <n v="1496996"/>
    <n v="2.1058049624993431E-2"/>
    <x v="0"/>
    <x v="0"/>
    <x v="7"/>
  </r>
  <r>
    <x v="1"/>
    <d v="2017-11-14T00:00:00"/>
    <n v="1378.275024"/>
    <n v="1378.275024"/>
    <n v="1353.75"/>
    <n v="1357.3000489999999"/>
    <n v="1239.744385"/>
    <n v="1657252"/>
    <n v="-1.5218279831500514E-2"/>
    <x v="0"/>
    <x v="0"/>
    <x v="8"/>
  </r>
  <r>
    <x v="1"/>
    <d v="2017-11-15T00:00:00"/>
    <n v="1353"/>
    <n v="1377.5"/>
    <n v="1350.6750489999999"/>
    <n v="1352.650024"/>
    <n v="1235.497314"/>
    <n v="6670834"/>
    <n v="-2.586666666666442E-4"/>
    <x v="0"/>
    <x v="0"/>
    <x v="9"/>
  </r>
  <r>
    <x v="1"/>
    <d v="2017-11-16T00:00:00"/>
    <n v="1355"/>
    <n v="1381.5"/>
    <n v="1343.474976"/>
    <n v="1373.3249510000001"/>
    <n v="1254.381592"/>
    <n v="1653482"/>
    <n v="1.3523949077490816E-2"/>
    <x v="0"/>
    <x v="0"/>
    <x v="10"/>
  </r>
  <r>
    <x v="1"/>
    <d v="2017-11-17T00:00:00"/>
    <n v="1374.0500489999999"/>
    <n v="1374.0500489999999"/>
    <n v="1351.8000489999999"/>
    <n v="1353.650024"/>
    <n v="1236.4107670000001"/>
    <n v="1325464"/>
    <n v="-1.484663896693323E-2"/>
    <x v="0"/>
    <x v="0"/>
    <x v="11"/>
  </r>
  <r>
    <x v="1"/>
    <d v="2017-11-20T00:00:00"/>
    <n v="1357.5"/>
    <n v="1363.4499510000001"/>
    <n v="1347.650024"/>
    <n v="1351.724976"/>
    <n v="1234.652466"/>
    <n v="1014498"/>
    <n v="-4.2541613259668735E-3"/>
    <x v="0"/>
    <x v="0"/>
    <x v="12"/>
  </r>
  <r>
    <x v="1"/>
    <d v="2017-11-21T00:00:00"/>
    <n v="1350.5"/>
    <n v="1350.5"/>
    <n v="1333"/>
    <n v="1336.474976"/>
    <n v="1220.7230219999999"/>
    <n v="1527740"/>
    <n v="-1.0385060348019275E-2"/>
    <x v="0"/>
    <x v="0"/>
    <x v="13"/>
  </r>
  <r>
    <x v="1"/>
    <d v="2017-11-22T00:00:00"/>
    <n v="1336.5"/>
    <n v="1354.849976"/>
    <n v="1336.1999510000001"/>
    <n v="1340.3249510000001"/>
    <n v="1224.2395019999999"/>
    <n v="1822624"/>
    <n v="2.8619161990273518E-3"/>
    <x v="0"/>
    <x v="0"/>
    <x v="14"/>
  </r>
  <r>
    <x v="1"/>
    <d v="2017-11-23T00:00:00"/>
    <n v="1340.5"/>
    <n v="1346.5"/>
    <n v="1334.5"/>
    <n v="1340.625"/>
    <n v="1224.5139160000001"/>
    <n v="793470"/>
    <n v="9.324878776575905E-5"/>
    <x v="0"/>
    <x v="0"/>
    <x v="15"/>
  </r>
  <r>
    <x v="1"/>
    <d v="2017-11-24T00:00:00"/>
    <n v="1341"/>
    <n v="1351.4499510000001"/>
    <n v="1336.5500489999999"/>
    <n v="1344.025024"/>
    <n v="1227.6191409999999"/>
    <n v="2287512"/>
    <n v="2.2557971662938332E-3"/>
    <x v="0"/>
    <x v="0"/>
    <x v="16"/>
  </r>
  <r>
    <x v="1"/>
    <d v="2017-11-27T00:00:00"/>
    <n v="1344"/>
    <n v="1347.9499510000001"/>
    <n v="1331.099976"/>
    <n v="1342.9250489999999"/>
    <n v="1226.6145019999999"/>
    <n v="1856786"/>
    <n v="-7.9981473214289843E-4"/>
    <x v="0"/>
    <x v="0"/>
    <x v="17"/>
  </r>
  <r>
    <x v="1"/>
    <d v="2017-11-28T00:00:00"/>
    <n v="1343"/>
    <n v="1351.1999510000001"/>
    <n v="1335"/>
    <n v="1342.650024"/>
    <n v="1226.3632809999999"/>
    <n v="911716"/>
    <n v="-2.6059270290392379E-4"/>
    <x v="0"/>
    <x v="0"/>
    <x v="18"/>
  </r>
  <r>
    <x v="1"/>
    <d v="2017-11-29T00:00:00"/>
    <n v="1338.75"/>
    <n v="1346.5"/>
    <n v="1325"/>
    <n v="1329.0749510000001"/>
    <n v="1213.9639890000001"/>
    <n v="1447532"/>
    <n v="-7.2269273576096695E-3"/>
    <x v="0"/>
    <x v="0"/>
    <x v="19"/>
  </r>
  <r>
    <x v="1"/>
    <d v="2017-11-30T00:00:00"/>
    <n v="1326.8249510000001"/>
    <n v="1333.474976"/>
    <n v="1311.5"/>
    <n v="1318.5"/>
    <n v="1204.304932"/>
    <n v="4299962"/>
    <n v="-6.2743401032108381E-3"/>
    <x v="0"/>
    <x v="0"/>
    <x v="20"/>
  </r>
  <r>
    <x v="1"/>
    <d v="2017-12-01T00:00:00"/>
    <n v="1317.5"/>
    <n v="1334"/>
    <n v="1310.75"/>
    <n v="1314.974976"/>
    <n v="1201.085327"/>
    <n v="1031144"/>
    <n v="-1.9165267552182393E-3"/>
    <x v="0"/>
    <x v="1"/>
    <x v="21"/>
  </r>
  <r>
    <x v="1"/>
    <d v="2017-12-04T00:00:00"/>
    <n v="1311"/>
    <n v="1329.25"/>
    <n v="1301.474976"/>
    <n v="1316.1750489999999"/>
    <n v="1202.181274"/>
    <n v="1259104"/>
    <n v="3.9474057971014068E-3"/>
    <x v="0"/>
    <x v="1"/>
    <x v="22"/>
  </r>
  <r>
    <x v="1"/>
    <d v="2017-12-05T00:00:00"/>
    <n v="1315.5"/>
    <n v="1325.849976"/>
    <n v="1314.0749510000001"/>
    <n v="1317.775024"/>
    <n v="1203.6427000000001"/>
    <n v="1167914"/>
    <n v="1.7293987077157205E-3"/>
    <x v="0"/>
    <x v="1"/>
    <x v="23"/>
  </r>
  <r>
    <x v="1"/>
    <d v="2017-12-06T00:00:00"/>
    <n v="1318"/>
    <n v="1322.5"/>
    <n v="1306.4250489999999"/>
    <n v="1316.650024"/>
    <n v="1202.615112"/>
    <n v="1407518"/>
    <n v="-1.0242610015174277E-3"/>
    <x v="0"/>
    <x v="1"/>
    <x v="2"/>
  </r>
  <r>
    <x v="1"/>
    <d v="2017-12-07T00:00:00"/>
    <n v="1316.150024"/>
    <n v="1322.974976"/>
    <n v="1307.5"/>
    <n v="1308.625"/>
    <n v="1195.2851559999999"/>
    <n v="1326300"/>
    <n v="-5.7174515539879138E-3"/>
    <x v="0"/>
    <x v="1"/>
    <x v="3"/>
  </r>
  <r>
    <x v="1"/>
    <d v="2017-12-08T00:00:00"/>
    <n v="1309"/>
    <n v="1322.5"/>
    <n v="1298.5"/>
    <n v="1300.75"/>
    <n v="1188.0924070000001"/>
    <n v="1385548"/>
    <n v="-6.3025210084033615E-3"/>
    <x v="0"/>
    <x v="1"/>
    <x v="4"/>
  </r>
  <r>
    <x v="1"/>
    <d v="2017-12-11T00:00:00"/>
    <n v="1304.1750489999999"/>
    <n v="1336.3249510000001"/>
    <n v="1304.1750489999999"/>
    <n v="1330.5500489999999"/>
    <n v="1215.3115230000001"/>
    <n v="1008002"/>
    <n v="2.022351218896843E-2"/>
    <x v="0"/>
    <x v="1"/>
    <x v="24"/>
  </r>
  <r>
    <x v="1"/>
    <d v="2017-12-12T00:00:00"/>
    <n v="1330.5"/>
    <n v="1331"/>
    <n v="1303.6999510000001"/>
    <n v="1306.0749510000001"/>
    <n v="1192.956177"/>
    <n v="1882246"/>
    <n v="-1.8357797068771099E-2"/>
    <x v="0"/>
    <x v="1"/>
    <x v="25"/>
  </r>
  <r>
    <x v="1"/>
    <d v="2017-12-13T00:00:00"/>
    <n v="1305.6999510000001"/>
    <n v="1325.724976"/>
    <n v="1300.5"/>
    <n v="1314.1999510000001"/>
    <n v="1200.3773189999999"/>
    <n v="2961458"/>
    <n v="6.5099182959224905E-3"/>
    <x v="0"/>
    <x v="1"/>
    <x v="7"/>
  </r>
  <r>
    <x v="1"/>
    <d v="2017-12-14T00:00:00"/>
    <n v="1316"/>
    <n v="1316"/>
    <n v="1265.5500489999999"/>
    <n v="1278.900024"/>
    <n v="1168.1347659999999"/>
    <n v="5504150"/>
    <n v="-2.8191471124620039E-2"/>
    <x v="0"/>
    <x v="1"/>
    <x v="8"/>
  </r>
  <r>
    <x v="1"/>
    <d v="2017-12-15T00:00:00"/>
    <n v="1281.875"/>
    <n v="1292.224976"/>
    <n v="1268.4250489999999"/>
    <n v="1272.8000489999999"/>
    <n v="1162.5627440000001"/>
    <n v="2718138"/>
    <n v="-7.0794352023403652E-3"/>
    <x v="0"/>
    <x v="1"/>
    <x v="9"/>
  </r>
  <r>
    <x v="1"/>
    <d v="2017-12-18T00:00:00"/>
    <n v="1268.5"/>
    <n v="1294.474976"/>
    <n v="1247.1750489999999"/>
    <n v="1290.25"/>
    <n v="1178.5014650000001"/>
    <n v="2180664"/>
    <n v="1.714623571147024E-2"/>
    <x v="0"/>
    <x v="1"/>
    <x v="26"/>
  </r>
  <r>
    <x v="1"/>
    <d v="2017-12-19T00:00:00"/>
    <n v="1288"/>
    <n v="1298.900024"/>
    <n v="1282.349976"/>
    <n v="1287.650024"/>
    <n v="1176.126953"/>
    <n v="1801952"/>
    <n v="-2.7172049689438635E-4"/>
    <x v="0"/>
    <x v="1"/>
    <x v="27"/>
  </r>
  <r>
    <x v="1"/>
    <d v="2017-12-20T00:00:00"/>
    <n v="1291"/>
    <n v="1296.375"/>
    <n v="1275.3249510000001"/>
    <n v="1294.474976"/>
    <n v="1182.3607179999999"/>
    <n v="1577570"/>
    <n v="2.6916932610379315E-3"/>
    <x v="0"/>
    <x v="1"/>
    <x v="12"/>
  </r>
  <r>
    <x v="1"/>
    <d v="2017-12-21T00:00:00"/>
    <n v="1293.5"/>
    <n v="1304"/>
    <n v="1290.025024"/>
    <n v="1297.849976"/>
    <n v="1185.443481"/>
    <n v="1293648"/>
    <n v="3.3629501352918202E-3"/>
    <x v="0"/>
    <x v="1"/>
    <x v="13"/>
  </r>
  <r>
    <x v="1"/>
    <d v="2017-12-22T00:00:00"/>
    <n v="1302"/>
    <n v="1331.9499510000001"/>
    <n v="1295.099976"/>
    <n v="1323.375"/>
    <n v="1208.758057"/>
    <n v="3665664"/>
    <n v="1.6417050691244238E-2"/>
    <x v="0"/>
    <x v="1"/>
    <x v="14"/>
  </r>
  <r>
    <x v="1"/>
    <d v="2017-12-26T00:00:00"/>
    <n v="1343"/>
    <n v="1344.875"/>
    <n v="1315.8000489999999"/>
    <n v="1324.724976"/>
    <n v="1209.9907229999999"/>
    <n v="2175786"/>
    <n v="-1.3607612807148199E-2"/>
    <x v="0"/>
    <x v="1"/>
    <x v="28"/>
  </r>
  <r>
    <x v="1"/>
    <d v="2017-12-27T00:00:00"/>
    <n v="1324.724976"/>
    <n v="1329.25"/>
    <n v="1305.25"/>
    <n v="1309.9499510000001"/>
    <n v="1196.4957280000001"/>
    <n v="739284"/>
    <n v="-1.1153277297309683E-2"/>
    <x v="0"/>
    <x v="1"/>
    <x v="17"/>
  </r>
  <r>
    <x v="1"/>
    <d v="2017-12-28T00:00:00"/>
    <n v="1304.400024"/>
    <n v="1326.75"/>
    <n v="1302.8249510000001"/>
    <n v="1313.474976"/>
    <n v="1199.715332"/>
    <n v="2605088"/>
    <n v="6.9571847845963696E-3"/>
    <x v="0"/>
    <x v="1"/>
    <x v="18"/>
  </r>
  <r>
    <x v="1"/>
    <d v="2017-12-29T00:00:00"/>
    <n v="1311.5500489999999"/>
    <n v="1354.4499510000001"/>
    <n v="1309.275024"/>
    <n v="1350.599976"/>
    <n v="1233.6251219999999"/>
    <n v="2609542"/>
    <n v="2.9773874835942328E-2"/>
    <x v="0"/>
    <x v="1"/>
    <x v="19"/>
  </r>
  <r>
    <x v="1"/>
    <d v="2018-01-01T00:00:00"/>
    <n v="1341.150024"/>
    <n v="1347.400024"/>
    <n v="1317.5"/>
    <n v="1322.8000489999999"/>
    <n v="1208.232422"/>
    <n v="1351760"/>
    <n v="-1.3682268703445279E-2"/>
    <x v="1"/>
    <x v="2"/>
    <x v="21"/>
  </r>
  <r>
    <x v="1"/>
    <d v="2018-01-02T00:00:00"/>
    <n v="1330"/>
    <n v="1334.8000489999999"/>
    <n v="1310.099976"/>
    <n v="1315.599976"/>
    <n v="1201.6560059999999"/>
    <n v="1920290"/>
    <n v="-1.0827085714285737E-2"/>
    <x v="1"/>
    <x v="2"/>
    <x v="0"/>
  </r>
  <r>
    <x v="1"/>
    <d v="2018-01-03T00:00:00"/>
    <n v="1316"/>
    <n v="1334.5"/>
    <n v="1315.599976"/>
    <n v="1319.3249510000001"/>
    <n v="1205.05835"/>
    <n v="1257120"/>
    <n v="2.5265585106383401E-3"/>
    <x v="1"/>
    <x v="2"/>
    <x v="1"/>
  </r>
  <r>
    <x v="1"/>
    <d v="2018-01-04T00:00:00"/>
    <n v="1325"/>
    <n v="1331"/>
    <n v="1320"/>
    <n v="1328.5500489999999"/>
    <n v="1213.484375"/>
    <n v="913082"/>
    <n v="2.6792822641509015E-3"/>
    <x v="1"/>
    <x v="2"/>
    <x v="22"/>
  </r>
  <r>
    <x v="1"/>
    <d v="2018-01-05T00:00:00"/>
    <n v="1325"/>
    <n v="1349.75"/>
    <n v="1325"/>
    <n v="1344.599976"/>
    <n v="1228.1446530000001"/>
    <n v="1153706"/>
    <n v="1.4792434716981108E-2"/>
    <x v="1"/>
    <x v="2"/>
    <x v="23"/>
  </r>
  <r>
    <x v="1"/>
    <d v="2018-01-08T00:00:00"/>
    <n v="1350"/>
    <n v="1363.4250489999999"/>
    <n v="1340.9250489999999"/>
    <n v="1357.1999510000001"/>
    <n v="1239.6530760000001"/>
    <n v="1242220"/>
    <n v="5.3332970370370781E-3"/>
    <x v="1"/>
    <x v="2"/>
    <x v="4"/>
  </r>
  <r>
    <x v="1"/>
    <d v="2018-01-09T00:00:00"/>
    <n v="1357.5"/>
    <n v="1360.5"/>
    <n v="1338.275024"/>
    <n v="1354.5"/>
    <n v="1237.1870120000001"/>
    <n v="2149396"/>
    <n v="-2.2099447513812156E-3"/>
    <x v="1"/>
    <x v="2"/>
    <x v="5"/>
  </r>
  <r>
    <x v="1"/>
    <d v="2018-01-10T00:00:00"/>
    <n v="1355.5"/>
    <n v="1408"/>
    <n v="1347.3249510000001"/>
    <n v="1403.3000489999999"/>
    <n v="1281.7607419999999"/>
    <n v="3365850"/>
    <n v="3.5263776466248578E-2"/>
    <x v="1"/>
    <x v="2"/>
    <x v="6"/>
  </r>
  <r>
    <x v="1"/>
    <d v="2018-01-11T00:00:00"/>
    <n v="1405"/>
    <n v="1410.9499510000001"/>
    <n v="1391.099976"/>
    <n v="1395.25"/>
    <n v="1274.407837"/>
    <n v="2520744"/>
    <n v="-6.939501779359431E-3"/>
    <x v="1"/>
    <x v="2"/>
    <x v="24"/>
  </r>
  <r>
    <x v="1"/>
    <d v="2018-01-12T00:00:00"/>
    <n v="1402.5"/>
    <n v="1402.5"/>
    <n v="1370.275024"/>
    <n v="1388.1750489999999"/>
    <n v="1267.9454350000001"/>
    <n v="3360314"/>
    <n v="-1.021386880570414E-2"/>
    <x v="1"/>
    <x v="2"/>
    <x v="25"/>
  </r>
  <r>
    <x v="1"/>
    <d v="2018-01-15T00:00:00"/>
    <n v="1388.5749510000001"/>
    <n v="1404"/>
    <n v="1367.525024"/>
    <n v="1373.0500489999999"/>
    <n v="1254.130615"/>
    <n v="1457214"/>
    <n v="-1.1180456617642175E-2"/>
    <x v="1"/>
    <x v="2"/>
    <x v="9"/>
  </r>
  <r>
    <x v="1"/>
    <d v="2018-01-16T00:00:00"/>
    <n v="1378"/>
    <n v="1430.8249510000001"/>
    <n v="1375.275024"/>
    <n v="1425.4250489999999"/>
    <n v="1301.969116"/>
    <n v="4267752"/>
    <n v="3.4415855587808381E-2"/>
    <x v="1"/>
    <x v="2"/>
    <x v="10"/>
  </r>
  <r>
    <x v="1"/>
    <d v="2018-01-17T00:00:00"/>
    <n v="1435"/>
    <n v="1462.5"/>
    <n v="1431.0749510000001"/>
    <n v="1444.474976"/>
    <n v="1319.369019"/>
    <n v="4280806"/>
    <n v="6.6027707317072963E-3"/>
    <x v="1"/>
    <x v="2"/>
    <x v="11"/>
  </r>
  <r>
    <x v="1"/>
    <d v="2018-01-18T00:00:00"/>
    <n v="1448.5"/>
    <n v="1466.5"/>
    <n v="1434.025024"/>
    <n v="1459.099976"/>
    <n v="1332.727783"/>
    <n v="2209478"/>
    <n v="7.3178985157058814E-3"/>
    <x v="1"/>
    <x v="2"/>
    <x v="26"/>
  </r>
  <r>
    <x v="1"/>
    <d v="2018-01-19T00:00:00"/>
    <n v="1465.275024"/>
    <n v="1491"/>
    <n v="1451.8249510000001"/>
    <n v="1479.650024"/>
    <n v="1351.497803"/>
    <n v="1820000"/>
    <n v="9.8104449775975981E-3"/>
    <x v="1"/>
    <x v="2"/>
    <x v="27"/>
  </r>
  <r>
    <x v="1"/>
    <d v="2018-01-22T00:00:00"/>
    <n v="1480.5"/>
    <n v="1567.349976"/>
    <n v="1461"/>
    <n v="1558.1999510000001"/>
    <n v="1426.6191409999999"/>
    <n v="4367110"/>
    <n v="5.248223640661942E-2"/>
    <x v="1"/>
    <x v="2"/>
    <x v="14"/>
  </r>
  <r>
    <x v="1"/>
    <d v="2018-01-23T00:00:00"/>
    <n v="1557.474976"/>
    <n v="1571.1750489999999"/>
    <n v="1545.025024"/>
    <n v="1551"/>
    <n v="1420.0271"/>
    <n v="3239610"/>
    <n v="-4.1573547567546731E-3"/>
    <x v="1"/>
    <x v="2"/>
    <x v="15"/>
  </r>
  <r>
    <x v="1"/>
    <d v="2018-01-24T00:00:00"/>
    <n v="1545"/>
    <n v="1629.525024"/>
    <n v="1541.3249510000001"/>
    <n v="1587.3000489999999"/>
    <n v="1453.261841"/>
    <n v="5621538"/>
    <n v="2.737867249190935E-2"/>
    <x v="1"/>
    <x v="2"/>
    <x v="16"/>
  </r>
  <r>
    <x v="1"/>
    <d v="2018-01-25T00:00:00"/>
    <n v="1587.5"/>
    <n v="1589.900024"/>
    <n v="1540.5"/>
    <n v="1560.525024"/>
    <n v="1428.7479249999999"/>
    <n v="3833844"/>
    <n v="-1.6992110866141712E-2"/>
    <x v="1"/>
    <x v="2"/>
    <x v="29"/>
  </r>
  <r>
    <x v="1"/>
    <d v="2018-01-29T00:00:00"/>
    <n v="1565.6999510000001"/>
    <n v="1612.5"/>
    <n v="1561"/>
    <n v="1599.4250489999999"/>
    <n v="1464.3630370000001"/>
    <n v="3141060"/>
    <n v="2.1539949578755456E-2"/>
    <x v="1"/>
    <x v="2"/>
    <x v="19"/>
  </r>
  <r>
    <x v="1"/>
    <d v="2018-01-30T00:00:00"/>
    <n v="1590"/>
    <n v="1601.900024"/>
    <n v="1571.849976"/>
    <n v="1576.4250489999999"/>
    <n v="1443.3050539999999"/>
    <n v="1574758"/>
    <n v="-8.5377050314465758E-3"/>
    <x v="1"/>
    <x v="2"/>
    <x v="20"/>
  </r>
  <r>
    <x v="1"/>
    <d v="2018-01-31T00:00:00"/>
    <n v="1568.5"/>
    <n v="1575"/>
    <n v="1549.3000489999999"/>
    <n v="1556.1750489999999"/>
    <n v="1424.7651370000001"/>
    <n v="3043214"/>
    <n v="-7.8577947083200862E-3"/>
    <x v="1"/>
    <x v="2"/>
    <x v="30"/>
  </r>
  <r>
    <x v="1"/>
    <d v="2018-02-01T00:00:00"/>
    <n v="1562"/>
    <n v="1595"/>
    <n v="1544.400024"/>
    <n v="1569.3000489999999"/>
    <n v="1436.7817379999999"/>
    <n v="2400630"/>
    <n v="4.6735268886043176E-3"/>
    <x v="1"/>
    <x v="3"/>
    <x v="21"/>
  </r>
  <r>
    <x v="1"/>
    <d v="2018-02-02T00:00:00"/>
    <n v="1560"/>
    <n v="1595"/>
    <n v="1551.724976"/>
    <n v="1576.8249510000001"/>
    <n v="1443.671143"/>
    <n v="2456490"/>
    <n v="1.0785225000000035E-2"/>
    <x v="1"/>
    <x v="3"/>
    <x v="0"/>
  </r>
  <r>
    <x v="1"/>
    <d v="2018-02-05T00:00:00"/>
    <n v="1555"/>
    <n v="1594"/>
    <n v="1538.4250489999999"/>
    <n v="1551.599976"/>
    <n v="1420.5764160000001"/>
    <n v="2757742"/>
    <n v="-2.1865106109324956E-3"/>
    <x v="1"/>
    <x v="3"/>
    <x v="23"/>
  </r>
  <r>
    <x v="1"/>
    <d v="2018-02-06T00:00:00"/>
    <n v="1505"/>
    <n v="1538.5749510000001"/>
    <n v="1492.5"/>
    <n v="1498.625"/>
    <n v="1372.0748289999999"/>
    <n v="2657306"/>
    <n v="-4.2358803986710962E-3"/>
    <x v="1"/>
    <x v="3"/>
    <x v="2"/>
  </r>
  <r>
    <x v="1"/>
    <d v="2018-02-07T00:00:00"/>
    <n v="1513.5"/>
    <n v="1515.5"/>
    <n v="1473.724976"/>
    <n v="1477.525024"/>
    <n v="1352.7569579999999"/>
    <n v="2180324"/>
    <n v="-2.3769392798149963E-2"/>
    <x v="1"/>
    <x v="3"/>
    <x v="3"/>
  </r>
  <r>
    <x v="1"/>
    <d v="2018-02-08T00:00:00"/>
    <n v="1489.875"/>
    <n v="1513.8000489999999"/>
    <n v="1479.5"/>
    <n v="1487.099976"/>
    <n v="1361.523193"/>
    <n v="2755004"/>
    <n v="-1.8625884721872844E-3"/>
    <x v="1"/>
    <x v="3"/>
    <x v="4"/>
  </r>
  <r>
    <x v="1"/>
    <d v="2018-02-09T00:00:00"/>
    <n v="1475"/>
    <n v="1497"/>
    <n v="1448.3249510000001"/>
    <n v="1485.849976"/>
    <n v="1360.3785399999999"/>
    <n v="2102458"/>
    <n v="7.3559159322033694E-3"/>
    <x v="1"/>
    <x v="3"/>
    <x v="5"/>
  </r>
  <r>
    <x v="1"/>
    <d v="2018-02-12T00:00:00"/>
    <n v="1489.150024"/>
    <n v="1511.6750489999999"/>
    <n v="1477.775024"/>
    <n v="1483.650024"/>
    <n v="1358.36438"/>
    <n v="1974562"/>
    <n v="-3.6933820712210523E-3"/>
    <x v="1"/>
    <x v="3"/>
    <x v="25"/>
  </r>
  <r>
    <x v="1"/>
    <d v="2018-02-14T00:00:00"/>
    <n v="1485"/>
    <n v="1487.224976"/>
    <n v="1446.25"/>
    <n v="1455.900024"/>
    <n v="1332.9580080000001"/>
    <n v="2847532"/>
    <n v="-1.9595943434343413E-2"/>
    <x v="1"/>
    <x v="3"/>
    <x v="8"/>
  </r>
  <r>
    <x v="1"/>
    <d v="2018-02-15T00:00:00"/>
    <n v="1465.974976"/>
    <n v="1471.5"/>
    <n v="1452.5500489999999"/>
    <n v="1462.9250489999999"/>
    <n v="1339.3895259999999"/>
    <n v="2465236"/>
    <n v="-2.0804768498313203E-3"/>
    <x v="1"/>
    <x v="3"/>
    <x v="9"/>
  </r>
  <r>
    <x v="1"/>
    <d v="2018-02-16T00:00:00"/>
    <n v="1461.5"/>
    <n v="1499.8000489999999"/>
    <n v="1461.5"/>
    <n v="1466.525024"/>
    <n v="1342.685547"/>
    <n v="2515756"/>
    <n v="3.4382647964420325E-3"/>
    <x v="1"/>
    <x v="3"/>
    <x v="10"/>
  </r>
  <r>
    <x v="1"/>
    <d v="2018-02-19T00:00:00"/>
    <n v="1472.5"/>
    <n v="1476.650024"/>
    <n v="1447.599976"/>
    <n v="1461.8000489999999"/>
    <n v="1338.3594969999999"/>
    <n v="1568224"/>
    <n v="-7.2665202037351818E-3"/>
    <x v="1"/>
    <x v="3"/>
    <x v="27"/>
  </r>
  <r>
    <x v="1"/>
    <d v="2018-02-20T00:00:00"/>
    <n v="1464"/>
    <n v="1492.525024"/>
    <n v="1463.9499510000001"/>
    <n v="1472.375"/>
    <n v="1348.0417480000001"/>
    <n v="1889068"/>
    <n v="5.7206284153005467E-3"/>
    <x v="1"/>
    <x v="3"/>
    <x v="12"/>
  </r>
  <r>
    <x v="1"/>
    <d v="2018-02-21T00:00:00"/>
    <n v="1487"/>
    <n v="1531.3000489999999"/>
    <n v="1480.025024"/>
    <n v="1521.150024"/>
    <n v="1392.6979980000001"/>
    <n v="3089228"/>
    <n v="2.2965718897108293E-2"/>
    <x v="1"/>
    <x v="3"/>
    <x v="13"/>
  </r>
  <r>
    <x v="1"/>
    <d v="2018-02-22T00:00:00"/>
    <n v="1526"/>
    <n v="1539.5"/>
    <n v="1511.25"/>
    <n v="1525.099976"/>
    <n v="1396.314087"/>
    <n v="3463010"/>
    <n v="-5.8979292267367651E-4"/>
    <x v="1"/>
    <x v="3"/>
    <x v="14"/>
  </r>
  <r>
    <x v="1"/>
    <d v="2018-02-23T00:00:00"/>
    <n v="1525"/>
    <n v="1544.5"/>
    <n v="1496.0500489999999"/>
    <n v="1537.900024"/>
    <n v="1408.033447"/>
    <n v="3362500"/>
    <n v="8.4590321311475616E-3"/>
    <x v="1"/>
    <x v="3"/>
    <x v="15"/>
  </r>
  <r>
    <x v="1"/>
    <d v="2018-02-26T00:00:00"/>
    <n v="1537.5"/>
    <n v="1544.974976"/>
    <n v="1510.599976"/>
    <n v="1515.849976"/>
    <n v="1387.845581"/>
    <n v="1363882"/>
    <n v="-1.4081316422764247E-2"/>
    <x v="1"/>
    <x v="3"/>
    <x v="28"/>
  </r>
  <r>
    <x v="1"/>
    <d v="2018-02-27T00:00:00"/>
    <n v="1520.5"/>
    <n v="1539.275024"/>
    <n v="1516"/>
    <n v="1521.1750489999999"/>
    <n v="1392.720581"/>
    <n v="1717800"/>
    <n v="4.4396514304501447E-4"/>
    <x v="1"/>
    <x v="3"/>
    <x v="17"/>
  </r>
  <r>
    <x v="1"/>
    <d v="2018-02-28T00:00:00"/>
    <n v="1517.5"/>
    <n v="1531.974976"/>
    <n v="1510.724976"/>
    <n v="1517.525024"/>
    <n v="1389.3789059999999"/>
    <n v="2706864"/>
    <n v="1.6490280065917861E-5"/>
    <x v="1"/>
    <x v="3"/>
    <x v="18"/>
  </r>
  <r>
    <x v="1"/>
    <d v="2018-03-01T00:00:00"/>
    <n v="1524.5"/>
    <n v="1530.599976"/>
    <n v="1510"/>
    <n v="1518.849976"/>
    <n v="1390.592163"/>
    <n v="1718124"/>
    <n v="-3.706148901279128E-3"/>
    <x v="1"/>
    <x v="4"/>
    <x v="21"/>
  </r>
  <r>
    <x v="1"/>
    <d v="2018-03-05T00:00:00"/>
    <n v="1524.5"/>
    <n v="1556.8249510000001"/>
    <n v="1516.474976"/>
    <n v="1552.9250489999999"/>
    <n v="1421.789307"/>
    <n v="2858168"/>
    <n v="1.8645489668743815E-2"/>
    <x v="1"/>
    <x v="4"/>
    <x v="23"/>
  </r>
  <r>
    <x v="1"/>
    <d v="2018-03-06T00:00:00"/>
    <n v="1561"/>
    <n v="1563.5"/>
    <n v="1515.0749510000001"/>
    <n v="1521.400024"/>
    <n v="1392.926514"/>
    <n v="1906764"/>
    <n v="-2.5368338244714905E-2"/>
    <x v="1"/>
    <x v="4"/>
    <x v="2"/>
  </r>
  <r>
    <x v="1"/>
    <d v="2018-03-07T00:00:00"/>
    <n v="1535"/>
    <n v="1544.5"/>
    <n v="1509.25"/>
    <n v="1513.724976"/>
    <n v="1385.89978"/>
    <n v="1917772"/>
    <n v="-1.3859950488599369E-2"/>
    <x v="1"/>
    <x v="4"/>
    <x v="3"/>
  </r>
  <r>
    <x v="1"/>
    <d v="2018-03-08T00:00:00"/>
    <n v="1527.4499510000001"/>
    <n v="1527.4499510000001"/>
    <n v="1493.75"/>
    <n v="1501.974976"/>
    <n v="1375.1419679999999"/>
    <n v="1951826"/>
    <n v="-1.6678107838048625E-2"/>
    <x v="1"/>
    <x v="4"/>
    <x v="4"/>
  </r>
  <r>
    <x v="1"/>
    <d v="2018-03-09T00:00:00"/>
    <n v="1502.5"/>
    <n v="1531.599976"/>
    <n v="1488.599976"/>
    <n v="1517.0500489999999"/>
    <n v="1388.944092"/>
    <n v="1872436"/>
    <n v="9.6838928452578667E-3"/>
    <x v="1"/>
    <x v="4"/>
    <x v="5"/>
  </r>
  <r>
    <x v="1"/>
    <d v="2018-03-12T00:00:00"/>
    <n v="1521.5"/>
    <n v="1541.9499510000001"/>
    <n v="1517.75"/>
    <n v="1526.0749510000001"/>
    <n v="1397.2070309999999"/>
    <n v="2091340"/>
    <n v="3.0068688793953701E-3"/>
    <x v="1"/>
    <x v="4"/>
    <x v="25"/>
  </r>
  <r>
    <x v="1"/>
    <d v="2018-03-13T00:00:00"/>
    <n v="1462.4499510000001"/>
    <n v="1469.849976"/>
    <n v="1436"/>
    <n v="1443.400024"/>
    <n v="1321.513428"/>
    <n v="88067154"/>
    <n v="-1.3026036882133291E-2"/>
    <x v="1"/>
    <x v="4"/>
    <x v="7"/>
  </r>
  <r>
    <x v="1"/>
    <d v="2018-03-14T00:00:00"/>
    <n v="1446.474976"/>
    <n v="1461.525024"/>
    <n v="1437.525024"/>
    <n v="1443.4499510000001"/>
    <n v="1321.5589600000001"/>
    <n v="3668668"/>
    <n v="-2.0913082149303041E-3"/>
    <x v="1"/>
    <x v="4"/>
    <x v="8"/>
  </r>
  <r>
    <x v="1"/>
    <d v="2018-03-15T00:00:00"/>
    <n v="1447.5"/>
    <n v="1451.275024"/>
    <n v="1427.8000489999999"/>
    <n v="1434.849976"/>
    <n v="1313.685303"/>
    <n v="2348906"/>
    <n v="-8.739222107081196E-3"/>
    <x v="1"/>
    <x v="4"/>
    <x v="9"/>
  </r>
  <r>
    <x v="1"/>
    <d v="2018-03-16T00:00:00"/>
    <n v="1434.400024"/>
    <n v="1436"/>
    <n v="1402.5"/>
    <n v="1412.849976"/>
    <n v="1293.543091"/>
    <n v="7197482"/>
    <n v="-1.5023736502670373E-2"/>
    <x v="1"/>
    <x v="4"/>
    <x v="10"/>
  </r>
  <r>
    <x v="1"/>
    <d v="2018-03-19T00:00:00"/>
    <n v="1414.5"/>
    <n v="1424"/>
    <n v="1410"/>
    <n v="1415.5"/>
    <n v="1295.9693600000001"/>
    <n v="3489940"/>
    <n v="7.0696359137504422E-4"/>
    <x v="1"/>
    <x v="4"/>
    <x v="27"/>
  </r>
  <r>
    <x v="1"/>
    <d v="2018-03-20T00:00:00"/>
    <n v="1410"/>
    <n v="1436.599976"/>
    <n v="1409.5"/>
    <n v="1432.4250489999999"/>
    <n v="1311.4650879999999"/>
    <n v="4024984"/>
    <n v="1.5904290070921947E-2"/>
    <x v="1"/>
    <x v="4"/>
    <x v="12"/>
  </r>
  <r>
    <x v="1"/>
    <d v="2018-03-21T00:00:00"/>
    <n v="1436.25"/>
    <n v="1442.150024"/>
    <n v="1425"/>
    <n v="1428.375"/>
    <n v="1307.757202"/>
    <n v="3907678"/>
    <n v="-5.4830287206266322E-3"/>
    <x v="1"/>
    <x v="4"/>
    <x v="13"/>
  </r>
  <r>
    <x v="1"/>
    <d v="2018-03-22T00:00:00"/>
    <n v="1429.974976"/>
    <n v="1437.974976"/>
    <n v="1411.275024"/>
    <n v="1415.6750489999999"/>
    <n v="1296.1295170000001"/>
    <n v="2326094"/>
    <n v="-1.0000123946224935E-2"/>
    <x v="1"/>
    <x v="4"/>
    <x v="14"/>
  </r>
  <r>
    <x v="1"/>
    <d v="2018-03-23T00:00:00"/>
    <n v="1401"/>
    <n v="1417.0500489999999"/>
    <n v="1399.025024"/>
    <n v="1409.0749510000001"/>
    <n v="1290.0867920000001"/>
    <n v="3654122"/>
    <n v="5.7637052105639222E-3"/>
    <x v="1"/>
    <x v="4"/>
    <x v="15"/>
  </r>
  <r>
    <x v="1"/>
    <d v="2018-03-26T00:00:00"/>
    <n v="1409.5"/>
    <n v="1413.6999510000001"/>
    <n v="1390.775024"/>
    <n v="1408.5"/>
    <n v="1289.5604249999999"/>
    <n v="2964210"/>
    <n v="-7.0947144377438804E-4"/>
    <x v="1"/>
    <x v="4"/>
    <x v="28"/>
  </r>
  <r>
    <x v="1"/>
    <d v="2018-03-27T00:00:00"/>
    <n v="1412.5"/>
    <n v="1431.5"/>
    <n v="1411.525024"/>
    <n v="1423.849976"/>
    <n v="1303.614014"/>
    <n v="2494574"/>
    <n v="8.035381238938032E-3"/>
    <x v="1"/>
    <x v="4"/>
    <x v="17"/>
  </r>
  <r>
    <x v="1"/>
    <d v="2018-03-28T00:00:00"/>
    <n v="1417.9499510000001"/>
    <n v="1437.5"/>
    <n v="1412.5"/>
    <n v="1424.5749510000001"/>
    <n v="1304.2779539999999"/>
    <n v="6865654"/>
    <n v="4.6722382516588556E-3"/>
    <x v="1"/>
    <x v="4"/>
    <x v="18"/>
  </r>
  <r>
    <x v="1"/>
    <d v="2018-04-02T00:00:00"/>
    <n v="1420"/>
    <n v="1457"/>
    <n v="1420"/>
    <n v="1454.8249510000001"/>
    <n v="1331.9735109999999"/>
    <n v="1662988"/>
    <n v="2.452461338028173E-2"/>
    <x v="1"/>
    <x v="5"/>
    <x v="0"/>
  </r>
  <r>
    <x v="1"/>
    <d v="2018-04-03T00:00:00"/>
    <n v="1446.0500489999999"/>
    <n v="1464.9499510000001"/>
    <n v="1446.0500489999999"/>
    <n v="1455.625"/>
    <n v="1332.705933"/>
    <n v="1937290"/>
    <n v="6.6214520075715969E-3"/>
    <x v="1"/>
    <x v="5"/>
    <x v="1"/>
  </r>
  <r>
    <x v="1"/>
    <d v="2018-04-04T00:00:00"/>
    <n v="1464.724976"/>
    <n v="1467"/>
    <n v="1446"/>
    <n v="1455.4499510000001"/>
    <n v="1332.5457759999999"/>
    <n v="2841820"/>
    <n v="-6.3322638392696558E-3"/>
    <x v="1"/>
    <x v="5"/>
    <x v="22"/>
  </r>
  <r>
    <x v="1"/>
    <d v="2018-04-05T00:00:00"/>
    <n v="1463.275024"/>
    <n v="1481.875"/>
    <n v="1460.1750489999999"/>
    <n v="1478.974976"/>
    <n v="1354.084351"/>
    <n v="1809424"/>
    <n v="1.0729324113714894E-2"/>
    <x v="1"/>
    <x v="5"/>
    <x v="23"/>
  </r>
  <r>
    <x v="1"/>
    <d v="2018-04-06T00:00:00"/>
    <n v="1477"/>
    <n v="1480"/>
    <n v="1463.275024"/>
    <n v="1475.150024"/>
    <n v="1350.5821530000001"/>
    <n v="1129018"/>
    <n v="-1.2525226811103383E-3"/>
    <x v="1"/>
    <x v="5"/>
    <x v="2"/>
  </r>
  <r>
    <x v="1"/>
    <d v="2018-04-09T00:00:00"/>
    <n v="1469.849976"/>
    <n v="1481.75"/>
    <n v="1457.5"/>
    <n v="1461.9499510000001"/>
    <n v="1338.4967039999999"/>
    <n v="1235866"/>
    <n v="-5.3747151947430545E-3"/>
    <x v="1"/>
    <x v="5"/>
    <x v="5"/>
  </r>
  <r>
    <x v="1"/>
    <d v="2018-04-10T00:00:00"/>
    <n v="1462.849976"/>
    <n v="1478.625"/>
    <n v="1462.849976"/>
    <n v="1468.8000489999999"/>
    <n v="1344.768433"/>
    <n v="1184532"/>
    <n v="4.0674526421839823E-3"/>
    <x v="1"/>
    <x v="5"/>
    <x v="6"/>
  </r>
  <r>
    <x v="1"/>
    <d v="2018-04-11T00:00:00"/>
    <n v="1475.3000489999999"/>
    <n v="1512.5"/>
    <n v="1472.8000489999999"/>
    <n v="1507.0749510000001"/>
    <n v="1379.8114009999999"/>
    <n v="3124416"/>
    <n v="2.1537925130239124E-2"/>
    <x v="1"/>
    <x v="5"/>
    <x v="24"/>
  </r>
  <r>
    <x v="1"/>
    <d v="2018-04-12T00:00:00"/>
    <n v="1505"/>
    <n v="1575"/>
    <n v="1503.974976"/>
    <n v="1569.625"/>
    <n v="1437.079346"/>
    <n v="6114360"/>
    <n v="4.2940199335548171E-2"/>
    <x v="1"/>
    <x v="5"/>
    <x v="25"/>
  </r>
  <r>
    <x v="1"/>
    <d v="2018-04-13T00:00:00"/>
    <n v="1575"/>
    <n v="1620.400024"/>
    <n v="1566.0500489999999"/>
    <n v="1576.650024"/>
    <n v="1443.5111079999999"/>
    <n v="8179118"/>
    <n v="1.0476342857143051E-3"/>
    <x v="1"/>
    <x v="5"/>
    <x v="7"/>
  </r>
  <r>
    <x v="1"/>
    <d v="2018-04-16T00:00:00"/>
    <n v="1558"/>
    <n v="1599.974976"/>
    <n v="1555.375"/>
    <n v="1593.8249510000001"/>
    <n v="1459.2358400000001"/>
    <n v="6270274"/>
    <n v="2.2994191912708635E-2"/>
    <x v="1"/>
    <x v="5"/>
    <x v="10"/>
  </r>
  <r>
    <x v="1"/>
    <d v="2018-04-17T00:00:00"/>
    <n v="1593.8249510000001"/>
    <n v="1597.474976"/>
    <n v="1573.599976"/>
    <n v="1583.3000489999999"/>
    <n v="1449.599487"/>
    <n v="3301724"/>
    <n v="-6.6035495261863994E-3"/>
    <x v="1"/>
    <x v="5"/>
    <x v="11"/>
  </r>
  <r>
    <x v="1"/>
    <d v="2018-04-18T00:00:00"/>
    <n v="1583"/>
    <n v="1596.724976"/>
    <n v="1572.9250489999999"/>
    <n v="1579.5500489999999"/>
    <n v="1446.1667480000001"/>
    <n v="2433066"/>
    <n v="-2.1793752368920124E-3"/>
    <x v="1"/>
    <x v="5"/>
    <x v="26"/>
  </r>
  <r>
    <x v="1"/>
    <d v="2018-04-19T00:00:00"/>
    <n v="1589.9499510000001"/>
    <n v="1608.599976"/>
    <n v="1582.875"/>
    <n v="1595.5749510000001"/>
    <n v="1460.838135"/>
    <n v="4820952"/>
    <n v="3.5378472111415537E-3"/>
    <x v="1"/>
    <x v="5"/>
    <x v="27"/>
  </r>
  <r>
    <x v="1"/>
    <d v="2018-04-20T00:00:00"/>
    <n v="1625"/>
    <n v="1711.1750489999999"/>
    <n v="1620"/>
    <n v="1701.224976"/>
    <n v="1557.56665"/>
    <n v="18465662"/>
    <n v="4.690767753846152E-2"/>
    <x v="1"/>
    <x v="5"/>
    <x v="12"/>
  </r>
  <r>
    <x v="1"/>
    <d v="2018-04-23T00:00:00"/>
    <n v="1712"/>
    <n v="1778.9499510000001"/>
    <n v="1694.775024"/>
    <n v="1704.3249510000001"/>
    <n v="1560.4047849999999"/>
    <n v="15185910"/>
    <n v="-4.4830893691588459E-3"/>
    <x v="1"/>
    <x v="5"/>
    <x v="15"/>
  </r>
  <r>
    <x v="1"/>
    <d v="2018-04-24T00:00:00"/>
    <n v="1705"/>
    <n v="1721.5749510000001"/>
    <n v="1671.25"/>
    <n v="1692.8249510000001"/>
    <n v="1549.8760990000001"/>
    <n v="8314336"/>
    <n v="-7.1407912023460085E-3"/>
    <x v="1"/>
    <x v="5"/>
    <x v="16"/>
  </r>
  <r>
    <x v="1"/>
    <d v="2018-04-25T00:00:00"/>
    <n v="1692.5"/>
    <n v="1741.5"/>
    <n v="1682.525024"/>
    <n v="1735.125"/>
    <n v="1588.604004"/>
    <n v="8196574"/>
    <n v="2.5184638109305761E-2"/>
    <x v="1"/>
    <x v="5"/>
    <x v="29"/>
  </r>
  <r>
    <x v="1"/>
    <d v="2018-04-26T00:00:00"/>
    <n v="1733.5"/>
    <n v="1780"/>
    <n v="1733.5"/>
    <n v="1769.625"/>
    <n v="1620.1906739999999"/>
    <n v="12135034"/>
    <n v="2.0839342370925874E-2"/>
    <x v="1"/>
    <x v="5"/>
    <x v="28"/>
  </r>
  <r>
    <x v="1"/>
    <d v="2018-04-27T00:00:00"/>
    <n v="1762.5"/>
    <n v="1772"/>
    <n v="1710"/>
    <n v="1725.974976"/>
    <n v="1580.2265629999999"/>
    <n v="4501330"/>
    <n v="-2.0723417872340444E-2"/>
    <x v="1"/>
    <x v="5"/>
    <x v="17"/>
  </r>
  <r>
    <x v="1"/>
    <d v="2018-04-30T00:00:00"/>
    <n v="1725.974976"/>
    <n v="1774.5"/>
    <n v="1718.8000489999999"/>
    <n v="1766.0500489999999"/>
    <n v="1616.9173579999999"/>
    <n v="3458558"/>
    <n v="2.3218803028578774E-2"/>
    <x v="1"/>
    <x v="5"/>
    <x v="20"/>
  </r>
  <r>
    <x v="1"/>
    <d v="2018-05-02T00:00:00"/>
    <n v="1765.25"/>
    <n v="1766.099976"/>
    <n v="1735.650024"/>
    <n v="1749.875"/>
    <n v="1602.1083980000001"/>
    <n v="3158046"/>
    <n v="-8.7098144738705571E-3"/>
    <x v="1"/>
    <x v="6"/>
    <x v="0"/>
  </r>
  <r>
    <x v="1"/>
    <d v="2018-05-03T00:00:00"/>
    <n v="1754.900024"/>
    <n v="1763"/>
    <n v="1735.1999510000001"/>
    <n v="1740.9250489999999"/>
    <n v="1593.9141850000001"/>
    <n v="3761550"/>
    <n v="-7.9634023641680027E-3"/>
    <x v="1"/>
    <x v="6"/>
    <x v="1"/>
  </r>
  <r>
    <x v="1"/>
    <d v="2018-05-04T00:00:00"/>
    <n v="1746"/>
    <n v="1748.5"/>
    <n v="1735"/>
    <n v="1740.375"/>
    <n v="1593.4105219999999"/>
    <n v="2347244"/>
    <n v="-3.2216494845360823E-3"/>
    <x v="1"/>
    <x v="6"/>
    <x v="22"/>
  </r>
  <r>
    <x v="1"/>
    <d v="2018-05-07T00:00:00"/>
    <n v="1745"/>
    <n v="1745"/>
    <n v="1705.4499510000001"/>
    <n v="1710.474976"/>
    <n v="1566.0354"/>
    <n v="3484426"/>
    <n v="-1.978511404011463E-2"/>
    <x v="1"/>
    <x v="6"/>
    <x v="3"/>
  </r>
  <r>
    <x v="1"/>
    <d v="2018-05-08T00:00:00"/>
    <n v="1717.349976"/>
    <n v="1743.25"/>
    <n v="1698.349976"/>
    <n v="1720.599976"/>
    <n v="1575.305298"/>
    <n v="2992820"/>
    <n v="1.8924506043723262E-3"/>
    <x v="1"/>
    <x v="6"/>
    <x v="4"/>
  </r>
  <r>
    <x v="1"/>
    <d v="2018-05-09T00:00:00"/>
    <n v="1720.099976"/>
    <n v="1747.375"/>
    <n v="1720.099976"/>
    <n v="1744.650024"/>
    <n v="1597.3245850000001"/>
    <n v="2615050"/>
    <n v="1.4272454126236242E-2"/>
    <x v="1"/>
    <x v="6"/>
    <x v="5"/>
  </r>
  <r>
    <x v="1"/>
    <d v="2018-05-10T00:00:00"/>
    <n v="1751.474976"/>
    <n v="1755.5749510000001"/>
    <n v="1720.099976"/>
    <n v="1725.625"/>
    <n v="1579.9061280000001"/>
    <n v="3858678"/>
    <n v="-1.4758975351755165E-2"/>
    <x v="1"/>
    <x v="6"/>
    <x v="6"/>
  </r>
  <r>
    <x v="1"/>
    <d v="2018-05-11T00:00:00"/>
    <n v="1727.099976"/>
    <n v="1742.5"/>
    <n v="1721.25"/>
    <n v="1728.474976"/>
    <n v="1582.5150149999999"/>
    <n v="2627876"/>
    <n v="7.9613225586658222E-4"/>
    <x v="1"/>
    <x v="6"/>
    <x v="24"/>
  </r>
  <r>
    <x v="1"/>
    <d v="2018-05-14T00:00:00"/>
    <n v="1728.5"/>
    <n v="1735.5"/>
    <n v="1705.400024"/>
    <n v="1716.775024"/>
    <n v="1571.803345"/>
    <n v="2433894"/>
    <n v="-6.7833242695978999E-3"/>
    <x v="1"/>
    <x v="6"/>
    <x v="8"/>
  </r>
  <r>
    <x v="1"/>
    <d v="2018-05-15T00:00:00"/>
    <n v="1725"/>
    <n v="1747.900024"/>
    <n v="1716.849976"/>
    <n v="1741.1999510000001"/>
    <n v="1594.1655270000001"/>
    <n v="1952890"/>
    <n v="9.3912759420290183E-3"/>
    <x v="1"/>
    <x v="6"/>
    <x v="9"/>
  </r>
  <r>
    <x v="1"/>
    <d v="2018-05-16T00:00:00"/>
    <n v="1739.974976"/>
    <n v="1754.5"/>
    <n v="1737.625"/>
    <n v="1746.9499510000001"/>
    <n v="1599.4300539999999"/>
    <n v="1648450"/>
    <n v="4.0086639728777835E-3"/>
    <x v="1"/>
    <x v="6"/>
    <x v="10"/>
  </r>
  <r>
    <x v="1"/>
    <d v="2018-05-17T00:00:00"/>
    <n v="1756.474976"/>
    <n v="1766.5749510000001"/>
    <n v="1738"/>
    <n v="1745.900024"/>
    <n v="1598.4688719999999"/>
    <n v="2968048"/>
    <n v="-6.0205537479857268E-3"/>
    <x v="1"/>
    <x v="6"/>
    <x v="11"/>
  </r>
  <r>
    <x v="1"/>
    <d v="2018-05-18T00:00:00"/>
    <n v="1740.400024"/>
    <n v="1758.849976"/>
    <n v="1729"/>
    <n v="1751.025024"/>
    <n v="1603.160889"/>
    <n v="1874996"/>
    <n v="6.104918325374604E-3"/>
    <x v="1"/>
    <x v="6"/>
    <x v="26"/>
  </r>
  <r>
    <x v="1"/>
    <d v="2018-05-21T00:00:00"/>
    <n v="1764.349976"/>
    <n v="1796"/>
    <n v="1759.025024"/>
    <n v="1778.375"/>
    <n v="1628.2014160000001"/>
    <n v="3446178"/>
    <n v="7.9491167799919712E-3"/>
    <x v="1"/>
    <x v="6"/>
    <x v="13"/>
  </r>
  <r>
    <x v="1"/>
    <d v="2018-05-22T00:00:00"/>
    <n v="1779"/>
    <n v="1787.474976"/>
    <n v="1746.849976"/>
    <n v="1754.4499510000001"/>
    <n v="1606.2969969999999"/>
    <n v="1857416"/>
    <n v="-1.3799915120854381E-2"/>
    <x v="1"/>
    <x v="6"/>
    <x v="14"/>
  </r>
  <r>
    <x v="1"/>
    <d v="2018-05-23T00:00:00"/>
    <n v="1762.5"/>
    <n v="1772.5"/>
    <n v="1740.5"/>
    <n v="1747.5500489999999"/>
    <n v="1599.979736"/>
    <n v="1507298"/>
    <n v="-8.4822417021276908E-3"/>
    <x v="1"/>
    <x v="6"/>
    <x v="15"/>
  </r>
  <r>
    <x v="1"/>
    <d v="2018-05-24T00:00:00"/>
    <n v="1755"/>
    <n v="1807.5"/>
    <n v="1751.1750489999999"/>
    <n v="1801.849976"/>
    <n v="1649.694336"/>
    <n v="2962316"/>
    <n v="2.6695143019943003E-2"/>
    <x v="1"/>
    <x v="6"/>
    <x v="16"/>
  </r>
  <r>
    <x v="1"/>
    <d v="2018-05-25T00:00:00"/>
    <n v="1812.5"/>
    <n v="1837.400024"/>
    <n v="1786.275024"/>
    <n v="1792.900024"/>
    <n v="1641.500366"/>
    <n v="3769772"/>
    <n v="-1.0813779862068948E-2"/>
    <x v="1"/>
    <x v="6"/>
    <x v="29"/>
  </r>
  <r>
    <x v="1"/>
    <d v="2018-05-28T00:00:00"/>
    <n v="1808.25"/>
    <n v="1808.25"/>
    <n v="1743"/>
    <n v="1751.025024"/>
    <n v="1603.160889"/>
    <n v="3716798"/>
    <n v="-3.1646606387391106E-2"/>
    <x v="1"/>
    <x v="6"/>
    <x v="18"/>
  </r>
  <r>
    <x v="1"/>
    <d v="2018-05-29T00:00:00"/>
    <n v="1764.9499510000001"/>
    <n v="1772"/>
    <n v="1744"/>
    <n v="1761.75"/>
    <n v="1612.9804690000001"/>
    <n v="3525312"/>
    <n v="-1.813054811093652E-3"/>
    <x v="1"/>
    <x v="6"/>
    <x v="19"/>
  </r>
  <r>
    <x v="1"/>
    <d v="2018-05-30T00:00:00"/>
    <n v="1754.525024"/>
    <n v="1766.5"/>
    <n v="1741.25"/>
    <n v="1757.0500489999999"/>
    <n v="1608.67749"/>
    <n v="3779106"/>
    <n v="1.439150177660797E-3"/>
    <x v="1"/>
    <x v="6"/>
    <x v="20"/>
  </r>
  <r>
    <x v="1"/>
    <d v="2018-05-31T00:00:00"/>
    <n v="1734"/>
    <n v="1759.0500489999999"/>
    <n v="1726.099976"/>
    <n v="1741.0500489999999"/>
    <n v="1607.2926030000001"/>
    <n v="5049371"/>
    <n v="4.0657722029988144E-3"/>
    <x v="1"/>
    <x v="6"/>
    <x v="30"/>
  </r>
  <r>
    <x v="1"/>
    <d v="2018-06-01T00:00:00"/>
    <n v="1754"/>
    <n v="1757.5"/>
    <n v="1716.3000489999999"/>
    <n v="1732.4499510000001"/>
    <n v="1599.3530270000001"/>
    <n v="1603856"/>
    <n v="-1.2286230900798143E-2"/>
    <x v="1"/>
    <x v="7"/>
    <x v="21"/>
  </r>
  <r>
    <x v="1"/>
    <d v="2018-06-04T00:00:00"/>
    <n v="1745"/>
    <n v="1749"/>
    <n v="1712.599976"/>
    <n v="1744.25"/>
    <n v="1610.2468260000001"/>
    <n v="1681483"/>
    <n v="-4.2979942693409742E-4"/>
    <x v="1"/>
    <x v="7"/>
    <x v="22"/>
  </r>
  <r>
    <x v="1"/>
    <d v="2018-06-05T00:00:00"/>
    <n v="1744"/>
    <n v="1751.900024"/>
    <n v="1711.150024"/>
    <n v="1721.599976"/>
    <n v="1589.3367920000001"/>
    <n v="2449568"/>
    <n v="-1.2844050458715613E-2"/>
    <x v="1"/>
    <x v="7"/>
    <x v="23"/>
  </r>
  <r>
    <x v="1"/>
    <d v="2018-06-06T00:00:00"/>
    <n v="1723"/>
    <n v="1734.900024"/>
    <n v="1715.1999510000001"/>
    <n v="1725.75"/>
    <n v="1593.168091"/>
    <n v="2236512"/>
    <n v="1.596053395240859E-3"/>
    <x v="1"/>
    <x v="7"/>
    <x v="2"/>
  </r>
  <r>
    <x v="1"/>
    <d v="2018-06-07T00:00:00"/>
    <n v="1725"/>
    <n v="1749"/>
    <n v="1723.8000489999999"/>
    <n v="1735.5500489999999"/>
    <n v="1602.2150879999999"/>
    <n v="2414762"/>
    <n v="6.1159704347825763E-3"/>
    <x v="1"/>
    <x v="7"/>
    <x v="3"/>
  </r>
  <r>
    <x v="1"/>
    <d v="2018-06-08T00:00:00"/>
    <n v="1735"/>
    <n v="1757.3000489999999"/>
    <n v="1735"/>
    <n v="1747.099976"/>
    <n v="1612.8779300000001"/>
    <n v="2582138"/>
    <n v="6.9740495677233253E-3"/>
    <x v="1"/>
    <x v="7"/>
    <x v="4"/>
  </r>
  <r>
    <x v="1"/>
    <d v="2018-06-11T00:00:00"/>
    <n v="1747.099976"/>
    <n v="1763"/>
    <n v="1743"/>
    <n v="1749.6999510000001"/>
    <n v="1615.277832"/>
    <n v="2179378"/>
    <n v="1.4881661242722643E-3"/>
    <x v="1"/>
    <x v="7"/>
    <x v="24"/>
  </r>
  <r>
    <x v="1"/>
    <d v="2018-06-12T00:00:00"/>
    <n v="1757"/>
    <n v="1785"/>
    <n v="1753"/>
    <n v="1781"/>
    <n v="1644.173462"/>
    <n v="4608875"/>
    <n v="1.3659647125782584E-2"/>
    <x v="1"/>
    <x v="7"/>
    <x v="25"/>
  </r>
  <r>
    <x v="1"/>
    <d v="2018-06-13T00:00:00"/>
    <n v="1816"/>
    <n v="1831.650024"/>
    <n v="1798"/>
    <n v="1824.099976"/>
    <n v="1683.962158"/>
    <n v="5370983"/>
    <n v="4.4603392070484416E-3"/>
    <x v="1"/>
    <x v="7"/>
    <x v="7"/>
  </r>
  <r>
    <x v="1"/>
    <d v="2018-06-14T00:00:00"/>
    <n v="1830"/>
    <n v="1832.3000489999999"/>
    <n v="1784"/>
    <n v="1787.5500489999999"/>
    <n v="1650.2202150000001"/>
    <n v="3819998"/>
    <n v="-2.3196694535519157E-2"/>
    <x v="1"/>
    <x v="7"/>
    <x v="8"/>
  </r>
  <r>
    <x v="1"/>
    <d v="2018-06-15T00:00:00"/>
    <n v="1800"/>
    <n v="1847.099976"/>
    <n v="1788.599976"/>
    <n v="1840.0500489999999"/>
    <n v="1698.6866460000001"/>
    <n v="9183574"/>
    <n v="2.2250027222222191E-2"/>
    <x v="1"/>
    <x v="7"/>
    <x v="9"/>
  </r>
  <r>
    <x v="1"/>
    <d v="2018-06-18T00:00:00"/>
    <n v="1867.9499510000001"/>
    <n v="1867.9499510000001"/>
    <n v="1822.150024"/>
    <n v="1829"/>
    <n v="1688.4857179999999"/>
    <n v="4674987"/>
    <n v="-2.0851710175183412E-2"/>
    <x v="1"/>
    <x v="7"/>
    <x v="26"/>
  </r>
  <r>
    <x v="1"/>
    <d v="2018-06-19T00:00:00"/>
    <n v="1822.150024"/>
    <n v="1839"/>
    <n v="1821"/>
    <n v="1824.5"/>
    <n v="1684.331543"/>
    <n v="3245034"/>
    <n v="1.2896720736755151E-3"/>
    <x v="1"/>
    <x v="7"/>
    <x v="27"/>
  </r>
  <r>
    <x v="1"/>
    <d v="2018-06-20T00:00:00"/>
    <n v="1832"/>
    <n v="1836.3000489999999"/>
    <n v="1818.599976"/>
    <n v="1822.4499510000001"/>
    <n v="1682.439087"/>
    <n v="3107695"/>
    <n v="-5.2129088427947294E-3"/>
    <x v="1"/>
    <x v="7"/>
    <x v="12"/>
  </r>
  <r>
    <x v="1"/>
    <d v="2018-06-21T00:00:00"/>
    <n v="1832"/>
    <n v="1832"/>
    <n v="1817.599976"/>
    <n v="1819.349976"/>
    <n v="1679.5771480000001"/>
    <n v="2910659"/>
    <n v="-6.9050349344978333E-3"/>
    <x v="1"/>
    <x v="7"/>
    <x v="13"/>
  </r>
  <r>
    <x v="1"/>
    <d v="2018-06-22T00:00:00"/>
    <n v="1827"/>
    <n v="1827"/>
    <n v="1799.5500489999999"/>
    <n v="1809.8000489999999"/>
    <n v="1670.760986"/>
    <n v="2949458"/>
    <n v="-9.4143136288998668E-3"/>
    <x v="1"/>
    <x v="7"/>
    <x v="14"/>
  </r>
  <r>
    <x v="1"/>
    <d v="2018-06-25T00:00:00"/>
    <n v="1811.900024"/>
    <n v="1822.349976"/>
    <n v="1806"/>
    <n v="1819.25"/>
    <n v="1679.4848629999999"/>
    <n v="2083217"/>
    <n v="4.0565019607284739E-3"/>
    <x v="1"/>
    <x v="7"/>
    <x v="29"/>
  </r>
  <r>
    <x v="1"/>
    <d v="2018-06-26T00:00:00"/>
    <n v="1823"/>
    <n v="1861"/>
    <n v="1821"/>
    <n v="1852"/>
    <n v="1709.71875"/>
    <n v="4679712"/>
    <n v="1.5907844212835986E-2"/>
    <x v="1"/>
    <x v="7"/>
    <x v="28"/>
  </r>
  <r>
    <x v="1"/>
    <d v="2018-06-27T00:00:00"/>
    <n v="1860"/>
    <n v="1885.150024"/>
    <n v="1851.25"/>
    <n v="1858"/>
    <n v="1715.2578129999999"/>
    <n v="4081208"/>
    <n v="-1.0752688172043011E-3"/>
    <x v="1"/>
    <x v="7"/>
    <x v="17"/>
  </r>
  <r>
    <x v="1"/>
    <d v="2018-06-28T00:00:00"/>
    <n v="1865"/>
    <n v="1871"/>
    <n v="1826.3000489999999"/>
    <n v="1842.6999510000001"/>
    <n v="1701.1331789999999"/>
    <n v="4888125"/>
    <n v="-1.1957130831099167E-2"/>
    <x v="1"/>
    <x v="7"/>
    <x v="18"/>
  </r>
  <r>
    <x v="1"/>
    <d v="2018-06-29T00:00:00"/>
    <n v="1844.900024"/>
    <n v="1867.400024"/>
    <n v="1842.3000489999999"/>
    <n v="1847.75"/>
    <n v="1705.795288"/>
    <n v="3506276"/>
    <n v="1.5447861471760539E-3"/>
    <x v="1"/>
    <x v="7"/>
    <x v="19"/>
  </r>
  <r>
    <x v="1"/>
    <d v="2018-07-02T00:00:00"/>
    <n v="1852"/>
    <n v="1857.8000489999999"/>
    <n v="1841.099976"/>
    <n v="1851.349976"/>
    <n v="1709.118774"/>
    <n v="2650290"/>
    <n v="-3.5098488120951962E-4"/>
    <x v="1"/>
    <x v="8"/>
    <x v="0"/>
  </r>
  <r>
    <x v="1"/>
    <d v="2018-07-03T00:00:00"/>
    <n v="1859.9499510000001"/>
    <n v="1879.900024"/>
    <n v="1857.0500489999999"/>
    <n v="1874.0500489999999"/>
    <n v="1730.074707"/>
    <n v="3242233"/>
    <n v="7.5809018368580222E-3"/>
    <x v="1"/>
    <x v="8"/>
    <x v="1"/>
  </r>
  <r>
    <x v="1"/>
    <d v="2018-07-04T00:00:00"/>
    <n v="1879.900024"/>
    <n v="1879.900024"/>
    <n v="1857.150024"/>
    <n v="1866.150024"/>
    <n v="1722.7814940000001"/>
    <n v="2700614"/>
    <n v="-7.3142187480497636E-3"/>
    <x v="1"/>
    <x v="8"/>
    <x v="22"/>
  </r>
  <r>
    <x v="1"/>
    <d v="2018-07-05T00:00:00"/>
    <n v="1873"/>
    <n v="1887.5"/>
    <n v="1862.099976"/>
    <n v="1880.3000489999999"/>
    <n v="1735.844482"/>
    <n v="2472571"/>
    <n v="3.8975168179391055E-3"/>
    <x v="1"/>
    <x v="8"/>
    <x v="23"/>
  </r>
  <r>
    <x v="1"/>
    <d v="2018-07-06T00:00:00"/>
    <n v="1882.849976"/>
    <n v="1921"/>
    <n v="1881.650024"/>
    <n v="1912.9499510000001"/>
    <n v="1765.986206"/>
    <n v="3713781"/>
    <n v="1.5986390516330808E-2"/>
    <x v="1"/>
    <x v="8"/>
    <x v="2"/>
  </r>
  <r>
    <x v="1"/>
    <d v="2018-07-09T00:00:00"/>
    <n v="1924"/>
    <n v="1924.400024"/>
    <n v="1876.5"/>
    <n v="1883"/>
    <n v="1738.337158"/>
    <n v="6151747"/>
    <n v="-2.1309771309771311E-2"/>
    <x v="1"/>
    <x v="8"/>
    <x v="5"/>
  </r>
  <r>
    <x v="1"/>
    <d v="2018-07-10T00:00:00"/>
    <n v="1898"/>
    <n v="1898.900024"/>
    <n v="1870.75"/>
    <n v="1875.099976"/>
    <n v="1731.0444339999999"/>
    <n v="5303302"/>
    <n v="-1.2065344573235E-2"/>
    <x v="1"/>
    <x v="8"/>
    <x v="6"/>
  </r>
  <r>
    <x v="1"/>
    <d v="2018-07-11T00:00:00"/>
    <n v="1900"/>
    <n v="1998"/>
    <n v="1894.150024"/>
    <n v="1979.900024"/>
    <n v="1827.793091"/>
    <n v="22903802"/>
    <n v="4.2052644210526333E-2"/>
    <x v="1"/>
    <x v="8"/>
    <x v="24"/>
  </r>
  <r>
    <x v="1"/>
    <d v="2018-07-12T00:00:00"/>
    <n v="1984"/>
    <n v="1990.900024"/>
    <n v="1960.5"/>
    <n v="1971.349976"/>
    <n v="1819.899658"/>
    <n v="6921701"/>
    <n v="-6.3760201612903375E-3"/>
    <x v="1"/>
    <x v="8"/>
    <x v="25"/>
  </r>
  <r>
    <x v="1"/>
    <d v="2018-07-13T00:00:00"/>
    <n v="1975"/>
    <n v="1997.900024"/>
    <n v="1974"/>
    <n v="1981.099976"/>
    <n v="1828.9003909999999"/>
    <n v="4148185"/>
    <n v="3.0885954430379592E-3"/>
    <x v="1"/>
    <x v="8"/>
    <x v="7"/>
  </r>
  <r>
    <x v="1"/>
    <d v="2018-07-16T00:00:00"/>
    <n v="1990"/>
    <n v="1996"/>
    <n v="1977.4499510000001"/>
    <n v="1989.1999510000001"/>
    <n v="1836.3781739999999"/>
    <n v="2582159"/>
    <n v="-4.0203467336680628E-4"/>
    <x v="1"/>
    <x v="8"/>
    <x v="10"/>
  </r>
  <r>
    <x v="1"/>
    <d v="2018-07-17T00:00:00"/>
    <n v="1989"/>
    <n v="2009"/>
    <n v="1981"/>
    <n v="2002.150024"/>
    <n v="1852.0576169999999"/>
    <n v="3315492"/>
    <n v="6.6113745600804574E-3"/>
    <x v="1"/>
    <x v="8"/>
    <x v="11"/>
  </r>
  <r>
    <x v="1"/>
    <d v="2018-07-18T00:00:00"/>
    <n v="2005"/>
    <n v="2011.6999510000001"/>
    <n v="1993.0500489999999"/>
    <n v="2000.25"/>
    <n v="1850.299927"/>
    <n v="2013869"/>
    <n v="-2.3690773067331669E-3"/>
    <x v="1"/>
    <x v="8"/>
    <x v="26"/>
  </r>
  <r>
    <x v="1"/>
    <d v="2018-07-19T00:00:00"/>
    <n v="2002.099976"/>
    <n v="2010.4499510000001"/>
    <n v="1970"/>
    <n v="1981.400024"/>
    <n v="1832.863159"/>
    <n v="1746318"/>
    <n v="-1.033912004801899E-2"/>
    <x v="1"/>
    <x v="8"/>
    <x v="27"/>
  </r>
  <r>
    <x v="1"/>
    <d v="2018-07-20T00:00:00"/>
    <n v="1984.900024"/>
    <n v="2000"/>
    <n v="1984"/>
    <n v="1996.599976"/>
    <n v="1846.924072"/>
    <n v="1934995"/>
    <n v="5.8944792475854888E-3"/>
    <x v="1"/>
    <x v="8"/>
    <x v="12"/>
  </r>
  <r>
    <x v="1"/>
    <d v="2018-07-23T00:00:00"/>
    <n v="2001"/>
    <n v="2009.9499510000001"/>
    <n v="1986"/>
    <n v="2005.650024"/>
    <n v="1855.295288"/>
    <n v="2086201"/>
    <n v="2.3238500749625337E-3"/>
    <x v="1"/>
    <x v="8"/>
    <x v="15"/>
  </r>
  <r>
    <x v="1"/>
    <d v="2018-07-24T00:00:00"/>
    <n v="2015"/>
    <n v="2015"/>
    <n v="1984.150024"/>
    <n v="1999"/>
    <n v="1849.1439210000001"/>
    <n v="2038423"/>
    <n v="-7.9404466501240695E-3"/>
    <x v="1"/>
    <x v="8"/>
    <x v="16"/>
  </r>
  <r>
    <x v="1"/>
    <d v="2018-07-25T00:00:00"/>
    <n v="2001.900024"/>
    <n v="2002"/>
    <n v="1968.400024"/>
    <n v="1981.5"/>
    <n v="1832.955811"/>
    <n v="1535492"/>
    <n v="-1.0190331063205996E-2"/>
    <x v="1"/>
    <x v="8"/>
    <x v="29"/>
  </r>
  <r>
    <x v="1"/>
    <d v="2018-07-26T00:00:00"/>
    <n v="1974.9499510000001"/>
    <n v="1985"/>
    <n v="1955.099976"/>
    <n v="1964.6999510000001"/>
    <n v="1817.415283"/>
    <n v="3503036"/>
    <n v="-5.1900049390163003E-3"/>
    <x v="1"/>
    <x v="8"/>
    <x v="28"/>
  </r>
  <r>
    <x v="1"/>
    <d v="2018-07-27T00:00:00"/>
    <n v="1960.849976"/>
    <n v="1964.650024"/>
    <n v="1940.3000489999999"/>
    <n v="1943.75"/>
    <n v="1798.0357670000001"/>
    <n v="2033977"/>
    <n v="-8.7206957234345645E-3"/>
    <x v="1"/>
    <x v="8"/>
    <x v="17"/>
  </r>
  <r>
    <x v="1"/>
    <d v="2018-07-30T00:00:00"/>
    <n v="1943"/>
    <n v="1954.6999510000001"/>
    <n v="1931.5500489999999"/>
    <n v="1944.599976"/>
    <n v="1798.8217770000001"/>
    <n v="1579251"/>
    <n v="8.2345651055067918E-4"/>
    <x v="1"/>
    <x v="8"/>
    <x v="20"/>
  </r>
  <r>
    <x v="1"/>
    <d v="2018-07-31T00:00:00"/>
    <n v="1942"/>
    <n v="1947"/>
    <n v="1928"/>
    <n v="1940.1999510000001"/>
    <n v="1794.7517089999999"/>
    <n v="2204803"/>
    <n v="-9.2690473738411144E-4"/>
    <x v="1"/>
    <x v="8"/>
    <x v="30"/>
  </r>
  <r>
    <x v="1"/>
    <d v="2018-08-01T00:00:00"/>
    <n v="1949.9499510000001"/>
    <n v="1981.5500489999999"/>
    <n v="1949.8000489999999"/>
    <n v="1976.5"/>
    <n v="1828.3305660000001"/>
    <n v="2425180"/>
    <n v="1.3615759207760274E-2"/>
    <x v="1"/>
    <x v="9"/>
    <x v="21"/>
  </r>
  <r>
    <x v="1"/>
    <d v="2018-08-02T00:00:00"/>
    <n v="1980"/>
    <n v="1985"/>
    <n v="1945"/>
    <n v="1948.400024"/>
    <n v="1802.3370359999999"/>
    <n v="1509287"/>
    <n v="-1.5959583838383824E-2"/>
    <x v="1"/>
    <x v="9"/>
    <x v="0"/>
  </r>
  <r>
    <x v="1"/>
    <d v="2018-08-03T00:00:00"/>
    <n v="1956.5"/>
    <n v="1982.0500489999999"/>
    <n v="1956.5"/>
    <n v="1979.4499510000001"/>
    <n v="1831.0593260000001"/>
    <n v="1505131"/>
    <n v="1.1730105290058806E-2"/>
    <x v="1"/>
    <x v="9"/>
    <x v="1"/>
  </r>
  <r>
    <x v="1"/>
    <d v="2018-08-06T00:00:00"/>
    <n v="1997"/>
    <n v="1998.9499510000001"/>
    <n v="1972.25"/>
    <n v="1975.5500489999999"/>
    <n v="1827.4517820000001"/>
    <n v="1532249"/>
    <n v="-1.0741087130696072E-2"/>
    <x v="1"/>
    <x v="9"/>
    <x v="2"/>
  </r>
  <r>
    <x v="1"/>
    <d v="2018-08-07T00:00:00"/>
    <n v="1978.1999510000001"/>
    <n v="1979.150024"/>
    <n v="1960.5"/>
    <n v="1967.349976"/>
    <n v="1819.866577"/>
    <n v="1353521"/>
    <n v="-5.4847716453108363E-3"/>
    <x v="1"/>
    <x v="9"/>
    <x v="3"/>
  </r>
  <r>
    <x v="1"/>
    <d v="2018-08-08T00:00:00"/>
    <n v="1972"/>
    <n v="1978.3000489999999"/>
    <n v="1962"/>
    <n v="1974"/>
    <n v="1826.0180660000001"/>
    <n v="1315062"/>
    <n v="1.0141987829614604E-3"/>
    <x v="1"/>
    <x v="9"/>
    <x v="4"/>
  </r>
  <r>
    <x v="1"/>
    <d v="2018-08-09T00:00:00"/>
    <n v="1980"/>
    <n v="1980.8000489999999"/>
    <n v="1966"/>
    <n v="1974.349976"/>
    <n v="1826.3414310000001"/>
    <n v="2060297"/>
    <n v="-2.8535474747474901E-3"/>
    <x v="1"/>
    <x v="9"/>
    <x v="5"/>
  </r>
  <r>
    <x v="1"/>
    <d v="2018-08-10T00:00:00"/>
    <n v="1980.9499510000001"/>
    <n v="1996.5"/>
    <n v="1972.0500489999999"/>
    <n v="1993.099976"/>
    <n v="1843.6864009999999"/>
    <n v="2784105"/>
    <n v="6.1334336053601359E-3"/>
    <x v="1"/>
    <x v="9"/>
    <x v="6"/>
  </r>
  <r>
    <x v="1"/>
    <d v="2018-08-13T00:00:00"/>
    <n v="1997.8000489999999"/>
    <n v="2004.25"/>
    <n v="1990"/>
    <n v="2000.150024"/>
    <n v="1850.2078859999999"/>
    <n v="3559575"/>
    <n v="1.176281380699919E-3"/>
    <x v="1"/>
    <x v="9"/>
    <x v="7"/>
  </r>
  <r>
    <x v="1"/>
    <d v="2018-08-14T00:00:00"/>
    <n v="1992"/>
    <n v="2024.599976"/>
    <n v="1982.400024"/>
    <n v="2003.5500489999999"/>
    <n v="1853.3526609999999"/>
    <n v="3311765"/>
    <n v="5.7982173694778837E-3"/>
    <x v="1"/>
    <x v="9"/>
    <x v="8"/>
  </r>
  <r>
    <x v="1"/>
    <d v="2018-08-16T00:00:00"/>
    <n v="2000.3000489999999"/>
    <n v="2020.0500489999999"/>
    <n v="1995"/>
    <n v="2008.5"/>
    <n v="1857.931763"/>
    <n v="2152065"/>
    <n v="4.0993604954913717E-3"/>
    <x v="1"/>
    <x v="9"/>
    <x v="10"/>
  </r>
  <r>
    <x v="1"/>
    <d v="2018-08-17T00:00:00"/>
    <n v="2013.849976"/>
    <n v="2021.900024"/>
    <n v="2004"/>
    <n v="2012.75"/>
    <n v="1861.8630370000001"/>
    <n v="1213731"/>
    <n v="-5.4620553323678645E-4"/>
    <x v="1"/>
    <x v="9"/>
    <x v="11"/>
  </r>
  <r>
    <x v="1"/>
    <d v="2018-08-20T00:00:00"/>
    <n v="2024"/>
    <n v="2024"/>
    <n v="2003.6999510000001"/>
    <n v="2009.9499510000001"/>
    <n v="1859.2725829999999"/>
    <n v="1587032"/>
    <n v="-6.9417238142292217E-3"/>
    <x v="1"/>
    <x v="9"/>
    <x v="12"/>
  </r>
  <r>
    <x v="1"/>
    <d v="2018-08-21T00:00:00"/>
    <n v="2010.150024"/>
    <n v="2024"/>
    <n v="2004"/>
    <n v="2017.650024"/>
    <n v="1866.395874"/>
    <n v="1376866"/>
    <n v="3.7310648013603189E-3"/>
    <x v="1"/>
    <x v="9"/>
    <x v="13"/>
  </r>
  <r>
    <x v="1"/>
    <d v="2018-08-23T00:00:00"/>
    <n v="2022.8000489999999"/>
    <n v="2038"/>
    <n v="2020.3000489999999"/>
    <n v="2035.099976"/>
    <n v="1882.537476"/>
    <n v="3046791"/>
    <n v="6.0806440093180095E-3"/>
    <x v="1"/>
    <x v="9"/>
    <x v="15"/>
  </r>
  <r>
    <x v="1"/>
    <d v="2018-08-24T00:00:00"/>
    <n v="2035.099976"/>
    <n v="2046"/>
    <n v="2031"/>
    <n v="2043"/>
    <n v="1889.8452150000001"/>
    <n v="1570533"/>
    <n v="3.8818849654391773E-3"/>
    <x v="1"/>
    <x v="9"/>
    <x v="16"/>
  </r>
  <r>
    <x v="1"/>
    <d v="2018-08-27T00:00:00"/>
    <n v="2043"/>
    <n v="2059"/>
    <n v="2035"/>
    <n v="2050.8999020000001"/>
    <n v="1897.1529539999999"/>
    <n v="1532702"/>
    <n v="3.866814488497362E-3"/>
    <x v="1"/>
    <x v="9"/>
    <x v="17"/>
  </r>
  <r>
    <x v="1"/>
    <d v="2018-08-28T00:00:00"/>
    <n v="2055"/>
    <n v="2072"/>
    <n v="2052"/>
    <n v="2069.1999510000001"/>
    <n v="1914.0814210000001"/>
    <n v="1987983"/>
    <n v="6.9099518248175451E-3"/>
    <x v="1"/>
    <x v="9"/>
    <x v="18"/>
  </r>
  <r>
    <x v="1"/>
    <d v="2018-08-29T00:00:00"/>
    <n v="2072.5"/>
    <n v="2076.6000979999999"/>
    <n v="2045.599976"/>
    <n v="2072"/>
    <n v="1916.671509"/>
    <n v="1525867"/>
    <n v="-2.4125452352231604E-4"/>
    <x v="1"/>
    <x v="9"/>
    <x v="19"/>
  </r>
  <r>
    <x v="1"/>
    <d v="2018-08-30T00:00:00"/>
    <n v="2068"/>
    <n v="2085"/>
    <n v="2065.5"/>
    <n v="2082.3999020000001"/>
    <n v="1926.291626"/>
    <n v="2408020"/>
    <n v="6.9632021276596285E-3"/>
    <x v="1"/>
    <x v="9"/>
    <x v="20"/>
  </r>
  <r>
    <x v="1"/>
    <d v="2018-08-31T00:00:00"/>
    <n v="2082.3000489999999"/>
    <n v="2092"/>
    <n v="2074"/>
    <n v="2078.3999020000001"/>
    <n v="1922.591553"/>
    <n v="2504554"/>
    <n v="-1.8729995237107319E-3"/>
    <x v="1"/>
    <x v="9"/>
    <x v="30"/>
  </r>
  <r>
    <x v="1"/>
    <d v="2018-09-03T00:00:00"/>
    <n v="2084.8000489999999"/>
    <n v="2090"/>
    <n v="2048.3999020000001"/>
    <n v="2052.8999020000001"/>
    <n v="1899.0029300000001"/>
    <n v="1439711"/>
    <n v="-1.5301298086260661E-2"/>
    <x v="1"/>
    <x v="10"/>
    <x v="1"/>
  </r>
  <r>
    <x v="1"/>
    <d v="2018-09-04T00:00:00"/>
    <n v="2059.8000489999999"/>
    <n v="2104.75"/>
    <n v="2056.9499510000001"/>
    <n v="2098.8999020000001"/>
    <n v="1941.5551760000001"/>
    <n v="4420803"/>
    <n v="1.8982353660483949E-2"/>
    <x v="1"/>
    <x v="10"/>
    <x v="22"/>
  </r>
  <r>
    <x v="1"/>
    <d v="2018-09-05T00:00:00"/>
    <n v="2100"/>
    <n v="2107.25"/>
    <n v="2075.0500489999999"/>
    <n v="2079.25"/>
    <n v="1923.377563"/>
    <n v="1681106"/>
    <n v="-9.8809523809523809E-3"/>
    <x v="1"/>
    <x v="10"/>
    <x v="23"/>
  </r>
  <r>
    <x v="1"/>
    <d v="2018-09-06T00:00:00"/>
    <n v="2075"/>
    <n v="2081.5"/>
    <n v="2060.3000489999999"/>
    <n v="2075.3000489999999"/>
    <n v="1919.723999"/>
    <n v="2238097"/>
    <n v="1.4460192771081662E-4"/>
    <x v="1"/>
    <x v="10"/>
    <x v="2"/>
  </r>
  <r>
    <x v="1"/>
    <d v="2018-09-07T00:00:00"/>
    <n v="2079.3000489999999"/>
    <n v="2084"/>
    <n v="2065.3999020000001"/>
    <n v="2079.8500979999999"/>
    <n v="1923.9332280000001"/>
    <n v="1312182"/>
    <n v="2.6453565480579882E-4"/>
    <x v="1"/>
    <x v="10"/>
    <x v="3"/>
  </r>
  <r>
    <x v="1"/>
    <d v="2018-09-10T00:00:00"/>
    <n v="2084.3999020000001"/>
    <n v="2093.3999020000001"/>
    <n v="2074.25"/>
    <n v="2080.75"/>
    <n v="1924.765625"/>
    <n v="1530539"/>
    <n v="-1.7510565014410132E-3"/>
    <x v="1"/>
    <x v="10"/>
    <x v="6"/>
  </r>
  <r>
    <x v="1"/>
    <d v="2018-09-11T00:00:00"/>
    <n v="2089"/>
    <n v="2089"/>
    <n v="2042.1999510000001"/>
    <n v="2046.25"/>
    <n v="1892.8519289999999"/>
    <n v="3679745"/>
    <n v="-2.0464337003350885E-2"/>
    <x v="1"/>
    <x v="10"/>
    <x v="24"/>
  </r>
  <r>
    <x v="1"/>
    <d v="2018-09-12T00:00:00"/>
    <n v="2052.3500979999999"/>
    <n v="2068.8999020000001"/>
    <n v="2040"/>
    <n v="2043.9499510000001"/>
    <n v="1890.723999"/>
    <n v="2307661"/>
    <n v="-4.09294057977034E-3"/>
    <x v="1"/>
    <x v="10"/>
    <x v="25"/>
  </r>
  <r>
    <x v="1"/>
    <d v="2018-09-14T00:00:00"/>
    <n v="2044"/>
    <n v="2071.5500489999999"/>
    <n v="2018.150024"/>
    <n v="2065.3999020000001"/>
    <n v="1910.5656739999999"/>
    <n v="3642038"/>
    <n v="1.0469619373776962E-2"/>
    <x v="1"/>
    <x v="10"/>
    <x v="8"/>
  </r>
  <r>
    <x v="1"/>
    <d v="2018-09-17T00:00:00"/>
    <n v="2070"/>
    <n v="2077.8000489999999"/>
    <n v="2054.5500489999999"/>
    <n v="2074.1499020000001"/>
    <n v="1918.660034"/>
    <n v="1033857"/>
    <n v="2.0047835748792805E-3"/>
    <x v="1"/>
    <x v="10"/>
    <x v="11"/>
  </r>
  <r>
    <x v="1"/>
    <d v="2018-09-18T00:00:00"/>
    <n v="2073"/>
    <n v="2078.8000489999999"/>
    <n v="2057.6000979999999"/>
    <n v="2070.75"/>
    <n v="1915.514893"/>
    <n v="1456507"/>
    <n v="-1.0853835021707671E-3"/>
    <x v="1"/>
    <x v="10"/>
    <x v="26"/>
  </r>
  <r>
    <x v="1"/>
    <d v="2018-09-19T00:00:00"/>
    <n v="2071.8999020000001"/>
    <n v="2089"/>
    <n v="2066.8500979999999"/>
    <n v="2077.8999020000001"/>
    <n v="1922.12915"/>
    <n v="1301268"/>
    <n v="2.8958927958866228E-3"/>
    <x v="1"/>
    <x v="10"/>
    <x v="27"/>
  </r>
  <r>
    <x v="1"/>
    <d v="2018-09-21T00:00:00"/>
    <n v="2077"/>
    <n v="2121"/>
    <n v="2050.1499020000001"/>
    <n v="2103.1499020000001"/>
    <n v="1945.4858400000001"/>
    <n v="4508530"/>
    <n v="1.2590227250842615E-2"/>
    <x v="1"/>
    <x v="10"/>
    <x v="13"/>
  </r>
  <r>
    <x v="1"/>
    <d v="2018-09-24T00:00:00"/>
    <n v="2115"/>
    <n v="2210.5"/>
    <n v="2098.1499020000001"/>
    <n v="2198.4499510000001"/>
    <n v="2033.6420900000001"/>
    <n v="3032226"/>
    <n v="3.9456241607565036E-2"/>
    <x v="1"/>
    <x v="10"/>
    <x v="16"/>
  </r>
  <r>
    <x v="1"/>
    <d v="2018-09-25T00:00:00"/>
    <n v="2204.8999020000001"/>
    <n v="2211.8999020000001"/>
    <n v="2153.8000489999999"/>
    <n v="2183.1999510000001"/>
    <n v="2019.534668"/>
    <n v="2868778"/>
    <n v="-9.8416943918028504E-3"/>
    <x v="1"/>
    <x v="10"/>
    <x v="29"/>
  </r>
  <r>
    <x v="1"/>
    <d v="2018-09-26T00:00:00"/>
    <n v="2187"/>
    <n v="2199"/>
    <n v="2135.1000979999999"/>
    <n v="2142.1499020000001"/>
    <n v="1981.5622559999999"/>
    <n v="1970951"/>
    <n v="-2.0507589391860946E-2"/>
    <x v="1"/>
    <x v="10"/>
    <x v="28"/>
  </r>
  <r>
    <x v="1"/>
    <d v="2018-09-27T00:00:00"/>
    <n v="2141.8999020000001"/>
    <n v="2209.6999510000001"/>
    <n v="2135.8000489999999"/>
    <n v="2188.8500979999999"/>
    <n v="2024.7620850000001"/>
    <n v="3311802"/>
    <n v="2.1919883350365724E-2"/>
    <x v="1"/>
    <x v="10"/>
    <x v="17"/>
  </r>
  <r>
    <x v="1"/>
    <d v="2018-09-28T00:00:00"/>
    <n v="2178"/>
    <n v="2190"/>
    <n v="2158.8500979999999"/>
    <n v="2183.6999510000001"/>
    <n v="2019.9976810000001"/>
    <n v="2904371"/>
    <n v="2.6170573921028722E-3"/>
    <x v="1"/>
    <x v="10"/>
    <x v="18"/>
  </r>
  <r>
    <x v="1"/>
    <d v="2018-10-01T00:00:00"/>
    <n v="2190.8999020000001"/>
    <n v="2275.9499510000001"/>
    <n v="2190.3500979999999"/>
    <n v="2255.5500489999999"/>
    <n v="2086.4614259999998"/>
    <n v="3772208"/>
    <n v="2.9508489612411253E-2"/>
    <x v="1"/>
    <x v="11"/>
    <x v="21"/>
  </r>
  <r>
    <x v="1"/>
    <d v="2018-10-03T00:00:00"/>
    <n v="2250.3000489999999"/>
    <n v="2255"/>
    <n v="2155.6000979999999"/>
    <n v="2162.8500979999999"/>
    <n v="2000.710693"/>
    <n v="3902322"/>
    <n v="-3.8861462514237388E-2"/>
    <x v="1"/>
    <x v="11"/>
    <x v="1"/>
  </r>
  <r>
    <x v="1"/>
    <d v="2018-10-04T00:00:00"/>
    <n v="2156.6000979999999"/>
    <n v="2156.6499020000001"/>
    <n v="2056.3500979999999"/>
    <n v="2064.8000489999999"/>
    <n v="1910.0111079999999"/>
    <n v="4762419"/>
    <n v="-4.2567024403427411E-2"/>
    <x v="1"/>
    <x v="11"/>
    <x v="22"/>
  </r>
  <r>
    <x v="1"/>
    <d v="2018-10-05T00:00:00"/>
    <n v="2050"/>
    <n v="2120"/>
    <n v="2020.900024"/>
    <n v="2102.6499020000001"/>
    <n v="1945.023193"/>
    <n v="3417624"/>
    <n v="2.5682879024390298E-2"/>
    <x v="1"/>
    <x v="11"/>
    <x v="23"/>
  </r>
  <r>
    <x v="1"/>
    <d v="2018-10-08T00:00:00"/>
    <n v="2102.6499020000001"/>
    <n v="2122.1999510000001"/>
    <n v="2048.1499020000001"/>
    <n v="2077.5500489999999"/>
    <n v="1921.8051760000001"/>
    <n v="2010154"/>
    <n v="-1.1937247839559819E-2"/>
    <x v="1"/>
    <x v="11"/>
    <x v="4"/>
  </r>
  <r>
    <x v="1"/>
    <d v="2018-10-09T00:00:00"/>
    <n v="2080.3500979999999"/>
    <n v="2107.6499020000001"/>
    <n v="2053.1999510000001"/>
    <n v="2091.8000489999999"/>
    <n v="1934.986938"/>
    <n v="1867130"/>
    <n v="5.5038577453899572E-3"/>
    <x v="1"/>
    <x v="11"/>
    <x v="5"/>
  </r>
  <r>
    <x v="1"/>
    <d v="2018-10-10T00:00:00"/>
    <n v="2100"/>
    <n v="2105.9499510000001"/>
    <n v="2029"/>
    <n v="2043.599976"/>
    <n v="1890.400269"/>
    <n v="2749573"/>
    <n v="-2.6857154285714301E-2"/>
    <x v="1"/>
    <x v="11"/>
    <x v="6"/>
  </r>
  <r>
    <x v="1"/>
    <d v="2018-10-11T00:00:00"/>
    <n v="1985"/>
    <n v="2013"/>
    <n v="1941"/>
    <n v="1979.9499510000001"/>
    <n v="1831.5219729999999"/>
    <n v="4700256"/>
    <n v="-2.5441052896725161E-3"/>
    <x v="1"/>
    <x v="11"/>
    <x v="24"/>
  </r>
  <r>
    <x v="1"/>
    <d v="2018-10-12T00:00:00"/>
    <n v="1978"/>
    <n v="1978"/>
    <n v="1903"/>
    <n v="1918.3000489999999"/>
    <n v="1774.493774"/>
    <n v="9373289"/>
    <n v="-3.0181977249747246E-2"/>
    <x v="1"/>
    <x v="11"/>
    <x v="25"/>
  </r>
  <r>
    <x v="1"/>
    <d v="2018-10-15T00:00:00"/>
    <n v="1940"/>
    <n v="1955.5500489999999"/>
    <n v="1920"/>
    <n v="1949.5"/>
    <n v="1803.3546140000001"/>
    <n v="2638151"/>
    <n v="4.8969072164948453E-3"/>
    <x v="1"/>
    <x v="11"/>
    <x v="9"/>
  </r>
  <r>
    <x v="1"/>
    <d v="2018-10-16T00:00:00"/>
    <n v="1958"/>
    <n v="1971.900024"/>
    <n v="1935"/>
    <n v="1962.3000489999999"/>
    <n v="1815.194702"/>
    <n v="2815425"/>
    <n v="2.1961435137895528E-3"/>
    <x v="1"/>
    <x v="11"/>
    <x v="10"/>
  </r>
  <r>
    <x v="1"/>
    <d v="2018-10-17T00:00:00"/>
    <n v="1970"/>
    <n v="1989"/>
    <n v="1920"/>
    <n v="1929.400024"/>
    <n v="1784.7617190000001"/>
    <n v="2779207"/>
    <n v="-2.0609124873096431E-2"/>
    <x v="1"/>
    <x v="11"/>
    <x v="11"/>
  </r>
  <r>
    <x v="1"/>
    <d v="2018-10-19T00:00:00"/>
    <n v="1929"/>
    <n v="1929"/>
    <n v="1870.0500489999999"/>
    <n v="1913.1999510000001"/>
    <n v="1769.776001"/>
    <n v="3428776"/>
    <n v="-8.1907978227060366E-3"/>
    <x v="1"/>
    <x v="11"/>
    <x v="27"/>
  </r>
  <r>
    <x v="1"/>
    <d v="2018-10-22T00:00:00"/>
    <n v="1914"/>
    <n v="1916"/>
    <n v="1886.9499510000001"/>
    <n v="1903"/>
    <n v="1760.340698"/>
    <n v="1778496"/>
    <n v="-5.7471264367816091E-3"/>
    <x v="1"/>
    <x v="11"/>
    <x v="14"/>
  </r>
  <r>
    <x v="1"/>
    <d v="2018-10-23T00:00:00"/>
    <n v="1888"/>
    <n v="1898"/>
    <n v="1837"/>
    <n v="1843.650024"/>
    <n v="1709.031982"/>
    <n v="2752811"/>
    <n v="-2.3490453389830492E-2"/>
    <x v="1"/>
    <x v="11"/>
    <x v="15"/>
  </r>
  <r>
    <x v="1"/>
    <d v="2018-10-24T00:00:00"/>
    <n v="1852.0500489999999"/>
    <n v="1874"/>
    <n v="1811.099976"/>
    <n v="1848.5"/>
    <n v="1713.527832"/>
    <n v="2735913"/>
    <n v="-1.9168213094007723E-3"/>
    <x v="1"/>
    <x v="11"/>
    <x v="16"/>
  </r>
  <r>
    <x v="1"/>
    <d v="2018-10-25T00:00:00"/>
    <n v="1844"/>
    <n v="1876.900024"/>
    <n v="1825.0500489999999"/>
    <n v="1853"/>
    <n v="1717.6994629999999"/>
    <n v="2507233"/>
    <n v="4.8806941431670282E-3"/>
    <x v="1"/>
    <x v="11"/>
    <x v="29"/>
  </r>
  <r>
    <x v="1"/>
    <d v="2018-10-26T00:00:00"/>
    <n v="1853.900024"/>
    <n v="1853.900024"/>
    <n v="1791.099976"/>
    <n v="1799.099976"/>
    <n v="1667.735107"/>
    <n v="2285970"/>
    <n v="-2.9559332914707411E-2"/>
    <x v="1"/>
    <x v="11"/>
    <x v="28"/>
  </r>
  <r>
    <x v="1"/>
    <d v="2018-10-29T00:00:00"/>
    <n v="1808.6999510000001"/>
    <n v="1877.9499510000001"/>
    <n v="1784.349976"/>
    <n v="1871"/>
    <n v="1734.384888"/>
    <n v="2609483"/>
    <n v="3.4444656763304098E-2"/>
    <x v="1"/>
    <x v="11"/>
    <x v="19"/>
  </r>
  <r>
    <x v="1"/>
    <d v="2018-10-30T00:00:00"/>
    <n v="1867"/>
    <n v="1909.400024"/>
    <n v="1845"/>
    <n v="1894.8000489999999"/>
    <n v="1756.4472659999999"/>
    <n v="2404883"/>
    <n v="1.4890224424209933E-2"/>
    <x v="1"/>
    <x v="11"/>
    <x v="20"/>
  </r>
  <r>
    <x v="1"/>
    <d v="2018-10-31T00:00:00"/>
    <n v="1900"/>
    <n v="1943.900024"/>
    <n v="1875.4499510000001"/>
    <n v="1938.150024"/>
    <n v="1796.6319579999999"/>
    <n v="2769190"/>
    <n v="2.0078960000000017E-2"/>
    <x v="1"/>
    <x v="11"/>
    <x v="30"/>
  </r>
  <r>
    <x v="1"/>
    <d v="2018-11-01T00:00:00"/>
    <n v="1943.650024"/>
    <n v="1944.349976"/>
    <n v="1901.3000489999999"/>
    <n v="1935.75"/>
    <n v="1794.406982"/>
    <n v="2769759"/>
    <n v="-4.0645300864102629E-3"/>
    <x v="1"/>
    <x v="0"/>
    <x v="21"/>
  </r>
  <r>
    <x v="1"/>
    <d v="2018-11-02T00:00:00"/>
    <n v="1934.1999510000001"/>
    <n v="1954.599976"/>
    <n v="1905"/>
    <n v="1913.4499510000001"/>
    <n v="1773.7352289999999"/>
    <n v="1818635"/>
    <n v="-1.0727949811637648E-2"/>
    <x v="1"/>
    <x v="0"/>
    <x v="0"/>
  </r>
  <r>
    <x v="1"/>
    <d v="2018-11-05T00:00:00"/>
    <n v="1910"/>
    <n v="1927.349976"/>
    <n v="1884.75"/>
    <n v="1890.849976"/>
    <n v="1752.7856449999999"/>
    <n v="1713366"/>
    <n v="-1.0026190575916246E-2"/>
    <x v="1"/>
    <x v="0"/>
    <x v="23"/>
  </r>
  <r>
    <x v="1"/>
    <d v="2018-11-06T00:00:00"/>
    <n v="1894"/>
    <n v="1937.5"/>
    <n v="1891"/>
    <n v="1932.6999510000001"/>
    <n v="1791.5795900000001"/>
    <n v="1398710"/>
    <n v="2.0432920274551243E-2"/>
    <x v="1"/>
    <x v="0"/>
    <x v="2"/>
  </r>
  <r>
    <x v="1"/>
    <d v="2018-11-07T00:00:00"/>
    <n v="1940"/>
    <n v="1949"/>
    <n v="1937"/>
    <n v="1942.150024"/>
    <n v="1800.3396"/>
    <n v="144530"/>
    <n v="1.1082597938144485E-3"/>
    <x v="1"/>
    <x v="0"/>
    <x v="3"/>
  </r>
  <r>
    <x v="1"/>
    <d v="2018-11-09T00:00:00"/>
    <n v="1961"/>
    <n v="1961.9499510000001"/>
    <n v="1905"/>
    <n v="1909.1999510000001"/>
    <n v="1769.7955320000001"/>
    <n v="2570479"/>
    <n v="-2.6415119326874015E-2"/>
    <x v="1"/>
    <x v="0"/>
    <x v="5"/>
  </r>
  <r>
    <x v="1"/>
    <d v="2018-11-12T00:00:00"/>
    <n v="1908.5"/>
    <n v="1946.099976"/>
    <n v="1908.5"/>
    <n v="1914.849976"/>
    <n v="1775.033081"/>
    <n v="2552008"/>
    <n v="3.3272077547812258E-3"/>
    <x v="1"/>
    <x v="0"/>
    <x v="25"/>
  </r>
  <r>
    <x v="1"/>
    <d v="2018-11-13T00:00:00"/>
    <n v="1915"/>
    <n v="1939"/>
    <n v="1903"/>
    <n v="1934.9499510000001"/>
    <n v="1793.665405"/>
    <n v="1418432"/>
    <n v="1.0417728981723266E-2"/>
    <x v="1"/>
    <x v="0"/>
    <x v="7"/>
  </r>
  <r>
    <x v="1"/>
    <d v="2018-11-14T00:00:00"/>
    <n v="1925"/>
    <n v="1929.900024"/>
    <n v="1870"/>
    <n v="1880.650024"/>
    <n v="1743.3304439999999"/>
    <n v="2422318"/>
    <n v="-2.3038948571428557E-2"/>
    <x v="1"/>
    <x v="0"/>
    <x v="8"/>
  </r>
  <r>
    <x v="1"/>
    <d v="2018-11-15T00:00:00"/>
    <n v="1864"/>
    <n v="1899"/>
    <n v="1857.599976"/>
    <n v="1872.849976"/>
    <n v="1736.1000979999999"/>
    <n v="1829123"/>
    <n v="4.7478412017167215E-3"/>
    <x v="1"/>
    <x v="0"/>
    <x v="9"/>
  </r>
  <r>
    <x v="1"/>
    <d v="2018-11-16T00:00:00"/>
    <n v="1889"/>
    <n v="1899.8000489999999"/>
    <n v="1870.25"/>
    <n v="1886.599976"/>
    <n v="1748.845581"/>
    <n v="1829729"/>
    <n v="-1.2705262043409371E-3"/>
    <x v="1"/>
    <x v="0"/>
    <x v="10"/>
  </r>
  <r>
    <x v="1"/>
    <d v="2018-11-19T00:00:00"/>
    <n v="1899"/>
    <n v="1907.349976"/>
    <n v="1864.3000489999999"/>
    <n v="1902.4499510000001"/>
    <n v="1763.5386960000001"/>
    <n v="1740628"/>
    <n v="1.8167198525540051E-3"/>
    <x v="1"/>
    <x v="0"/>
    <x v="27"/>
  </r>
  <r>
    <x v="1"/>
    <d v="2018-11-20T00:00:00"/>
    <n v="1902"/>
    <n v="1902"/>
    <n v="1874.1999510000001"/>
    <n v="1878.25"/>
    <n v="1741.1058350000001"/>
    <n v="1190182"/>
    <n v="-1.2486855941114617E-2"/>
    <x v="1"/>
    <x v="0"/>
    <x v="12"/>
  </r>
  <r>
    <x v="1"/>
    <d v="2018-11-21T00:00:00"/>
    <n v="1871"/>
    <n v="1871.0500489999999"/>
    <n v="1798.5500489999999"/>
    <n v="1812"/>
    <n v="1679.693115"/>
    <n v="3840461"/>
    <n v="-3.1533939070016032E-2"/>
    <x v="1"/>
    <x v="0"/>
    <x v="13"/>
  </r>
  <r>
    <x v="1"/>
    <d v="2018-11-22T00:00:00"/>
    <n v="1820"/>
    <n v="1847.599976"/>
    <n v="1809.9499510000001"/>
    <n v="1812.5500489999999"/>
    <n v="1680.202759"/>
    <n v="3194219"/>
    <n v="-4.0933796703297009E-3"/>
    <x v="1"/>
    <x v="0"/>
    <x v="14"/>
  </r>
  <r>
    <x v="1"/>
    <d v="2018-11-26T00:00:00"/>
    <n v="1819"/>
    <n v="1860"/>
    <n v="1784.5"/>
    <n v="1846.099976"/>
    <n v="1711.3029790000001"/>
    <n v="4333177"/>
    <n v="1.4898282572842205E-2"/>
    <x v="1"/>
    <x v="0"/>
    <x v="28"/>
  </r>
  <r>
    <x v="1"/>
    <d v="2018-11-27T00:00:00"/>
    <n v="1854"/>
    <n v="1897.900024"/>
    <n v="1835.349976"/>
    <n v="1890.25"/>
    <n v="1752.2294919999999"/>
    <n v="3344839"/>
    <n v="1.9552319309600864E-2"/>
    <x v="1"/>
    <x v="0"/>
    <x v="17"/>
  </r>
  <r>
    <x v="1"/>
    <d v="2018-11-28T00:00:00"/>
    <n v="1889"/>
    <n v="1989"/>
    <n v="1882.5"/>
    <n v="1983.900024"/>
    <n v="1839.04126"/>
    <n v="5313249"/>
    <n v="5.0238233986236121E-2"/>
    <x v="1"/>
    <x v="0"/>
    <x v="18"/>
  </r>
  <r>
    <x v="1"/>
    <d v="2018-11-29T00:00:00"/>
    <n v="1997"/>
    <n v="1997"/>
    <n v="1942.5500489999999"/>
    <n v="1960.5500489999999"/>
    <n v="1817.396362"/>
    <n v="4035441"/>
    <n v="-1.8252354031046598E-2"/>
    <x v="1"/>
    <x v="0"/>
    <x v="19"/>
  </r>
  <r>
    <x v="1"/>
    <d v="2018-11-30T00:00:00"/>
    <n v="1966"/>
    <n v="1991"/>
    <n v="1959.849976"/>
    <n v="1968.25"/>
    <n v="1824.534302"/>
    <n v="5268901"/>
    <n v="1.1444557477110885E-3"/>
    <x v="1"/>
    <x v="0"/>
    <x v="20"/>
  </r>
  <r>
    <x v="1"/>
    <d v="2018-12-03T00:00:00"/>
    <n v="1984"/>
    <n v="1990"/>
    <n v="1968.3000489999999"/>
    <n v="1982.400024"/>
    <n v="1837.651001"/>
    <n v="1610576"/>
    <n v="-8.0643951612901696E-4"/>
    <x v="1"/>
    <x v="1"/>
    <x v="1"/>
  </r>
  <r>
    <x v="1"/>
    <d v="2018-12-04T00:00:00"/>
    <n v="1983"/>
    <n v="2019.400024"/>
    <n v="1971"/>
    <n v="2010.849976"/>
    <n v="1864.023682"/>
    <n v="3270615"/>
    <n v="1.4044365103378705E-2"/>
    <x v="1"/>
    <x v="1"/>
    <x v="22"/>
  </r>
  <r>
    <x v="1"/>
    <d v="2018-12-05T00:00:00"/>
    <n v="2006"/>
    <n v="2018"/>
    <n v="1985"/>
    <n v="2006.75"/>
    <n v="1860.2226559999999"/>
    <n v="2501539"/>
    <n v="3.7387836490528417E-4"/>
    <x v="1"/>
    <x v="1"/>
    <x v="23"/>
  </r>
  <r>
    <x v="1"/>
    <d v="2018-12-06T00:00:00"/>
    <n v="1998"/>
    <n v="2017"/>
    <n v="1979.599976"/>
    <n v="1992.6999510000001"/>
    <n v="1847.1986079999999"/>
    <n v="2321216"/>
    <n v="-2.6526771771771492E-3"/>
    <x v="1"/>
    <x v="1"/>
    <x v="2"/>
  </r>
  <r>
    <x v="1"/>
    <d v="2018-12-07T00:00:00"/>
    <n v="1985.0500489999999"/>
    <n v="2003.900024"/>
    <n v="1973"/>
    <n v="1995.1999510000001"/>
    <n v="1849.515991"/>
    <n v="1680420"/>
    <n v="5.1131718341878999E-3"/>
    <x v="1"/>
    <x v="1"/>
    <x v="3"/>
  </r>
  <r>
    <x v="1"/>
    <d v="2018-12-10T00:00:00"/>
    <n v="1975"/>
    <n v="2011"/>
    <n v="1960"/>
    <n v="1975.8000489999999"/>
    <n v="1831.532837"/>
    <n v="2010786"/>
    <n v="4.0508810126579469E-4"/>
    <x v="1"/>
    <x v="1"/>
    <x v="6"/>
  </r>
  <r>
    <x v="1"/>
    <d v="2018-12-11T00:00:00"/>
    <n v="1970"/>
    <n v="2010"/>
    <n v="1961"/>
    <n v="2000"/>
    <n v="1853.966064"/>
    <n v="2942014"/>
    <n v="1.5228426395939087E-2"/>
    <x v="1"/>
    <x v="1"/>
    <x v="24"/>
  </r>
  <r>
    <x v="1"/>
    <d v="2018-12-12T00:00:00"/>
    <n v="2001.099976"/>
    <n v="2022"/>
    <n v="1984.9499510000001"/>
    <n v="2016.8000489999999"/>
    <n v="1869.5390629999999"/>
    <n v="2219993"/>
    <n v="7.8457214473526011E-3"/>
    <x v="1"/>
    <x v="1"/>
    <x v="25"/>
  </r>
  <r>
    <x v="1"/>
    <d v="2018-12-13T00:00:00"/>
    <n v="2024"/>
    <n v="2029.6999510000001"/>
    <n v="1974.5"/>
    <n v="1982.599976"/>
    <n v="1837.8364260000001"/>
    <n v="3748429"/>
    <n v="-2.0454557312252979E-2"/>
    <x v="1"/>
    <x v="1"/>
    <x v="7"/>
  </r>
  <r>
    <x v="1"/>
    <d v="2018-12-14T00:00:00"/>
    <n v="1983"/>
    <n v="1998.9499510000001"/>
    <n v="1975.25"/>
    <n v="1989.75"/>
    <n v="1844.4642329999999"/>
    <n v="2473761"/>
    <n v="3.4039334341906201E-3"/>
    <x v="1"/>
    <x v="1"/>
    <x v="8"/>
  </r>
  <r>
    <x v="1"/>
    <d v="2018-12-17T00:00:00"/>
    <n v="1999"/>
    <n v="2004.900024"/>
    <n v="1985"/>
    <n v="1994.3000489999999"/>
    <n v="1848.682251"/>
    <n v="1227921"/>
    <n v="-2.3511510755377966E-3"/>
    <x v="1"/>
    <x v="1"/>
    <x v="11"/>
  </r>
  <r>
    <x v="1"/>
    <d v="2018-12-18T00:00:00"/>
    <n v="1991.900024"/>
    <n v="2002"/>
    <n v="1976.400024"/>
    <n v="1987.849976"/>
    <n v="1842.7028809999999"/>
    <n v="1768742"/>
    <n v="-2.0332586732274976E-3"/>
    <x v="1"/>
    <x v="1"/>
    <x v="26"/>
  </r>
  <r>
    <x v="1"/>
    <d v="2018-12-19T00:00:00"/>
    <n v="1984.8000489999999"/>
    <n v="1984.8000489999999"/>
    <n v="1960.0500489999999"/>
    <n v="1968.4499510000001"/>
    <n v="1824.7196039999999"/>
    <n v="2498833"/>
    <n v="-8.237654975994959E-3"/>
    <x v="1"/>
    <x v="1"/>
    <x v="27"/>
  </r>
  <r>
    <x v="1"/>
    <d v="2018-12-20T00:00:00"/>
    <n v="1953.8000489999999"/>
    <n v="1974.900024"/>
    <n v="1946"/>
    <n v="1954.0500489999999"/>
    <n v="1811.3710940000001"/>
    <n v="1940277"/>
    <n v="1.2795577527391084E-4"/>
    <x v="1"/>
    <x v="1"/>
    <x v="12"/>
  </r>
  <r>
    <x v="1"/>
    <d v="2018-12-21T00:00:00"/>
    <n v="1948"/>
    <n v="1950"/>
    <n v="1886.5500489999999"/>
    <n v="1895.8000489999999"/>
    <n v="1757.374268"/>
    <n v="3729956"/>
    <n v="-2.6796689425051364E-2"/>
    <x v="1"/>
    <x v="1"/>
    <x v="13"/>
  </r>
  <r>
    <x v="1"/>
    <d v="2018-12-24T00:00:00"/>
    <n v="1905.8000489999999"/>
    <n v="1938.900024"/>
    <n v="1905"/>
    <n v="1918.5"/>
    <n v="1778.416626"/>
    <n v="1864116"/>
    <n v="6.6638423095140009E-3"/>
    <x v="1"/>
    <x v="1"/>
    <x v="16"/>
  </r>
  <r>
    <x v="1"/>
    <d v="2018-12-26T00:00:00"/>
    <n v="1921.8000489999999"/>
    <n v="1921.8000489999999"/>
    <n v="1870.25"/>
    <n v="1889.1999510000001"/>
    <n v="1751.2558590000001"/>
    <n v="2446614"/>
    <n v="-1.6963314168382503E-2"/>
    <x v="1"/>
    <x v="1"/>
    <x v="28"/>
  </r>
  <r>
    <x v="1"/>
    <d v="2018-12-27T00:00:00"/>
    <n v="1909"/>
    <n v="1941.6999510000001"/>
    <n v="1872.099976"/>
    <n v="1908.9499510000001"/>
    <n v="1769.5639650000001"/>
    <n v="4968201"/>
    <n v="-2.6217391304318754E-5"/>
    <x v="1"/>
    <x v="1"/>
    <x v="17"/>
  </r>
  <r>
    <x v="1"/>
    <d v="2018-12-28T00:00:00"/>
    <n v="1915"/>
    <n v="1920"/>
    <n v="1893"/>
    <n v="1896.0500489999999"/>
    <n v="1757.605957"/>
    <n v="2239130"/>
    <n v="-9.8955357702350151E-3"/>
    <x v="1"/>
    <x v="1"/>
    <x v="18"/>
  </r>
  <r>
    <x v="1"/>
    <d v="2018-12-31T00:00:00"/>
    <n v="1908"/>
    <n v="1909"/>
    <n v="1886.150024"/>
    <n v="1893.0500489999999"/>
    <n v="1754.8251949999999"/>
    <n v="1879740"/>
    <n v="-7.8354040880503437E-3"/>
    <x v="1"/>
    <x v="1"/>
    <x v="30"/>
  </r>
  <r>
    <x v="1"/>
    <d v="2019-01-01T00:00:00"/>
    <n v="1896"/>
    <n v="1910"/>
    <n v="1885"/>
    <n v="1902.8000489999999"/>
    <n v="1763.8630370000001"/>
    <n v="1094883"/>
    <n v="3.5865237341771859E-3"/>
    <x v="2"/>
    <x v="2"/>
    <x v="21"/>
  </r>
  <r>
    <x v="1"/>
    <d v="2019-01-02T00:00:00"/>
    <n v="1905"/>
    <n v="1934.4499510000001"/>
    <n v="1900"/>
    <n v="1923.3000489999999"/>
    <n v="1782.866211"/>
    <n v="2100463"/>
    <n v="9.6063249343831727E-3"/>
    <x v="2"/>
    <x v="2"/>
    <x v="0"/>
  </r>
  <r>
    <x v="1"/>
    <d v="2019-01-03T00:00:00"/>
    <n v="1919"/>
    <n v="1944.9499510000001"/>
    <n v="1893.099976"/>
    <n v="1899.9499510000001"/>
    <n v="1761.2210689999999"/>
    <n v="2611668"/>
    <n v="-9.9270708702448897E-3"/>
    <x v="2"/>
    <x v="2"/>
    <x v="1"/>
  </r>
  <r>
    <x v="1"/>
    <d v="2019-01-04T00:00:00"/>
    <n v="1900"/>
    <n v="1901.1999510000001"/>
    <n v="1841"/>
    <n v="1876.849976"/>
    <n v="1739.8077390000001"/>
    <n v="4280862"/>
    <n v="-1.2184223157894752E-2"/>
    <x v="2"/>
    <x v="2"/>
    <x v="22"/>
  </r>
  <r>
    <x v="1"/>
    <d v="2019-01-07T00:00:00"/>
    <n v="1891.8000489999999"/>
    <n v="1908.8000489999999"/>
    <n v="1881"/>
    <n v="1897.900024"/>
    <n v="1759.320923"/>
    <n v="1856423"/>
    <n v="3.2244290316117263E-3"/>
    <x v="2"/>
    <x v="2"/>
    <x v="3"/>
  </r>
  <r>
    <x v="1"/>
    <d v="2019-01-08T00:00:00"/>
    <n v="1905.400024"/>
    <n v="1906.400024"/>
    <n v="1883.3000489999999"/>
    <n v="1893.5500489999999"/>
    <n v="1755.2885739999999"/>
    <n v="1691756"/>
    <n v="-6.2191533802563263E-3"/>
    <x v="2"/>
    <x v="2"/>
    <x v="4"/>
  </r>
  <r>
    <x v="1"/>
    <d v="2019-01-09T00:00:00"/>
    <n v="1907.400024"/>
    <n v="1919"/>
    <n v="1866.6999510000001"/>
    <n v="1886.9499510000001"/>
    <n v="1749.170288"/>
    <n v="2414376"/>
    <n v="-1.072143899689915E-2"/>
    <x v="2"/>
    <x v="2"/>
    <x v="5"/>
  </r>
  <r>
    <x v="1"/>
    <d v="2019-01-10T00:00:00"/>
    <n v="1890"/>
    <n v="1905"/>
    <n v="1872.099976"/>
    <n v="1888.5500489999999"/>
    <n v="1750.653564"/>
    <n v="3053461"/>
    <n v="-7.6716984126987066E-4"/>
    <x v="2"/>
    <x v="2"/>
    <x v="6"/>
  </r>
  <r>
    <x v="1"/>
    <d v="2019-01-11T00:00:00"/>
    <n v="1870"/>
    <n v="1875"/>
    <n v="1835"/>
    <n v="1842.5500489999999"/>
    <n v="1708.0124510000001"/>
    <n v="9209862"/>
    <n v="-1.4679118181818211E-2"/>
    <x v="2"/>
    <x v="2"/>
    <x v="24"/>
  </r>
  <r>
    <x v="1"/>
    <d v="2019-01-14T00:00:00"/>
    <n v="1850"/>
    <n v="1851"/>
    <n v="1810"/>
    <n v="1813.25"/>
    <n v="1680.8515629999999"/>
    <n v="3615370"/>
    <n v="-1.9864864864864863E-2"/>
    <x v="2"/>
    <x v="2"/>
    <x v="8"/>
  </r>
  <r>
    <x v="1"/>
    <d v="2019-01-15T00:00:00"/>
    <n v="1810"/>
    <n v="1869.349976"/>
    <n v="1808"/>
    <n v="1867.8000489999999"/>
    <n v="1731.4187010000001"/>
    <n v="7711653"/>
    <n v="3.1933728729281741E-2"/>
    <x v="2"/>
    <x v="2"/>
    <x v="9"/>
  </r>
  <r>
    <x v="1"/>
    <d v="2019-01-16T00:00:00"/>
    <n v="1870"/>
    <n v="1875"/>
    <n v="1847"/>
    <n v="1870.150024"/>
    <n v="1733.597168"/>
    <n v="2359280"/>
    <n v="8.0226737967930675E-5"/>
    <x v="2"/>
    <x v="2"/>
    <x v="10"/>
  </r>
  <r>
    <x v="1"/>
    <d v="2019-01-17T00:00:00"/>
    <n v="1878"/>
    <n v="1898"/>
    <n v="1871.3000489999999"/>
    <n v="1894.3000489999999"/>
    <n v="1759.7476810000001"/>
    <n v="2625816"/>
    <n v="8.6794723109690861E-3"/>
    <x v="2"/>
    <x v="2"/>
    <x v="11"/>
  </r>
  <r>
    <x v="1"/>
    <d v="2019-01-18T00:00:00"/>
    <n v="1881"/>
    <n v="1904.1999510000001"/>
    <n v="1876"/>
    <n v="1900.650024"/>
    <n v="1765.646606"/>
    <n v="1683728"/>
    <n v="1.0446583732057433E-2"/>
    <x v="2"/>
    <x v="2"/>
    <x v="26"/>
  </r>
  <r>
    <x v="1"/>
    <d v="2019-01-21T00:00:00"/>
    <n v="1902"/>
    <n v="1932"/>
    <n v="1895.4499510000001"/>
    <n v="1908.6999510000001"/>
    <n v="1773.125"/>
    <n v="2409803"/>
    <n v="3.522582018927474E-3"/>
    <x v="2"/>
    <x v="2"/>
    <x v="13"/>
  </r>
  <r>
    <x v="1"/>
    <d v="2019-01-22T00:00:00"/>
    <n v="1907.099976"/>
    <n v="1918.25"/>
    <n v="1890"/>
    <n v="1901.900024"/>
    <n v="1766.8077390000001"/>
    <n v="2457093"/>
    <n v="-2.7266278986099362E-3"/>
    <x v="2"/>
    <x v="2"/>
    <x v="14"/>
  </r>
  <r>
    <x v="1"/>
    <d v="2019-01-23T00:00:00"/>
    <n v="1901"/>
    <n v="1906.099976"/>
    <n v="1870"/>
    <n v="1875.599976"/>
    <n v="1742.3758539999999"/>
    <n v="2578169"/>
    <n v="-1.3361401367701226E-2"/>
    <x v="2"/>
    <x v="2"/>
    <x v="15"/>
  </r>
  <r>
    <x v="1"/>
    <d v="2019-01-24T00:00:00"/>
    <n v="1884.8000489999999"/>
    <n v="1905.25"/>
    <n v="1875"/>
    <n v="1901.5500489999999"/>
    <n v="1766.4826660000001"/>
    <n v="1962927"/>
    <n v="8.8868843190485301E-3"/>
    <x v="2"/>
    <x v="2"/>
    <x v="16"/>
  </r>
  <r>
    <x v="1"/>
    <d v="2019-01-25T00:00:00"/>
    <n v="1902"/>
    <n v="1935"/>
    <n v="1901"/>
    <n v="1920.8000489999999"/>
    <n v="1784.365356"/>
    <n v="2327080"/>
    <n v="9.8843580441640086E-3"/>
    <x v="2"/>
    <x v="2"/>
    <x v="29"/>
  </r>
  <r>
    <x v="1"/>
    <d v="2019-01-28T00:00:00"/>
    <n v="1933"/>
    <n v="1962"/>
    <n v="1925.5"/>
    <n v="1955"/>
    <n v="1816.1358640000001"/>
    <n v="2769033"/>
    <n v="1.1381272633212623E-2"/>
    <x v="2"/>
    <x v="2"/>
    <x v="18"/>
  </r>
  <r>
    <x v="1"/>
    <d v="2019-01-29T00:00:00"/>
    <n v="1962"/>
    <n v="1989.0500489999999"/>
    <n v="1936.650024"/>
    <n v="1982.75"/>
    <n v="1841.9149170000001"/>
    <n v="2557626"/>
    <n v="1.0575942915392456E-2"/>
    <x v="2"/>
    <x v="2"/>
    <x v="19"/>
  </r>
  <r>
    <x v="1"/>
    <d v="2019-01-30T00:00:00"/>
    <n v="1979.599976"/>
    <n v="1989.5"/>
    <n v="1954.650024"/>
    <n v="1981.400024"/>
    <n v="1840.660889"/>
    <n v="2429575"/>
    <n v="9.0929885927623427E-4"/>
    <x v="2"/>
    <x v="2"/>
    <x v="20"/>
  </r>
  <r>
    <x v="1"/>
    <d v="2019-01-31T00:00:00"/>
    <n v="1987"/>
    <n v="2019.75"/>
    <n v="1985"/>
    <n v="2014.099976"/>
    <n v="1871.038086"/>
    <n v="4094319"/>
    <n v="1.3638639154504263E-2"/>
    <x v="2"/>
    <x v="2"/>
    <x v="30"/>
  </r>
  <r>
    <x v="1"/>
    <d v="2019-02-01T00:00:00"/>
    <n v="2009.5"/>
    <n v="2034.75"/>
    <n v="1998.099976"/>
    <n v="2029.9499510000001"/>
    <n v="1885.7623289999999"/>
    <n v="3064163"/>
    <n v="1.0176636476735534E-2"/>
    <x v="2"/>
    <x v="3"/>
    <x v="21"/>
  </r>
  <r>
    <x v="1"/>
    <d v="2019-02-04T00:00:00"/>
    <n v="2029.9499510000001"/>
    <n v="2055.4499510000001"/>
    <n v="2023"/>
    <n v="2050.25"/>
    <n v="1904.6207280000001"/>
    <n v="1590764"/>
    <n v="1.0000270691402847E-2"/>
    <x v="2"/>
    <x v="3"/>
    <x v="22"/>
  </r>
  <r>
    <x v="1"/>
    <d v="2019-02-05T00:00:00"/>
    <n v="2050"/>
    <n v="2055"/>
    <n v="2028"/>
    <n v="2044.5500489999999"/>
    <n v="1899.3251949999999"/>
    <n v="1111404"/>
    <n v="-2.6585126829268562E-3"/>
    <x v="2"/>
    <x v="3"/>
    <x v="23"/>
  </r>
  <r>
    <x v="1"/>
    <d v="2019-02-06T00:00:00"/>
    <n v="2049.8999020000001"/>
    <n v="2086.8500979999999"/>
    <n v="2041.0500489999999"/>
    <n v="2074.8000489999999"/>
    <n v="1927.4267580000001"/>
    <n v="1789812"/>
    <n v="1.2147006288309892E-2"/>
    <x v="2"/>
    <x v="3"/>
    <x v="2"/>
  </r>
  <r>
    <x v="1"/>
    <d v="2019-02-07T00:00:00"/>
    <n v="2074.75"/>
    <n v="2097.9499510000001"/>
    <n v="2067"/>
    <n v="2082.8999020000001"/>
    <n v="1934.951294"/>
    <n v="1339945"/>
    <n v="3.928136883961977E-3"/>
    <x v="2"/>
    <x v="3"/>
    <x v="3"/>
  </r>
  <r>
    <x v="1"/>
    <d v="2019-02-08T00:00:00"/>
    <n v="2075"/>
    <n v="2089.5"/>
    <n v="2051"/>
    <n v="2061.3999020000001"/>
    <n v="1914.978394"/>
    <n v="1684474"/>
    <n v="-6.5542640963854887E-3"/>
    <x v="2"/>
    <x v="3"/>
    <x v="4"/>
  </r>
  <r>
    <x v="1"/>
    <d v="2019-02-11T00:00:00"/>
    <n v="2060"/>
    <n v="2096"/>
    <n v="2048.8999020000001"/>
    <n v="2065.8999020000001"/>
    <n v="1919.158936"/>
    <n v="1778730"/>
    <n v="2.8640300970874323E-3"/>
    <x v="2"/>
    <x v="3"/>
    <x v="24"/>
  </r>
  <r>
    <x v="1"/>
    <d v="2019-02-12T00:00:00"/>
    <n v="2070"/>
    <n v="2070"/>
    <n v="2018"/>
    <n v="2051.6000979999999"/>
    <n v="1905.8748780000001"/>
    <n v="2422903"/>
    <n v="-8.8888415458937726E-3"/>
    <x v="2"/>
    <x v="3"/>
    <x v="25"/>
  </r>
  <r>
    <x v="1"/>
    <d v="2019-02-14T00:00:00"/>
    <n v="2060.0500489999999"/>
    <n v="2075"/>
    <n v="2033.0500489999999"/>
    <n v="2044.599976"/>
    <n v="1899.3713379999999"/>
    <n v="1724085"/>
    <n v="-7.4998532232262169E-3"/>
    <x v="2"/>
    <x v="3"/>
    <x v="8"/>
  </r>
  <r>
    <x v="1"/>
    <d v="2019-02-15T00:00:00"/>
    <n v="2049"/>
    <n v="2052"/>
    <n v="2010.9499510000001"/>
    <n v="2029.6999510000001"/>
    <n v="1885.530029"/>
    <n v="1930065"/>
    <n v="-9.4192528062469229E-3"/>
    <x v="2"/>
    <x v="3"/>
    <x v="9"/>
  </r>
  <r>
    <x v="1"/>
    <d v="2019-02-18T00:00:00"/>
    <n v="2037.599976"/>
    <n v="2041.9499510000001"/>
    <n v="1962.650024"/>
    <n v="1970.3000489999999"/>
    <n v="1830.3492429999999"/>
    <n v="2942184"/>
    <n v="-3.3029018351342983E-2"/>
    <x v="2"/>
    <x v="3"/>
    <x v="26"/>
  </r>
  <r>
    <x v="1"/>
    <d v="2019-02-19T00:00:00"/>
    <n v="1970"/>
    <n v="1971"/>
    <n v="1892"/>
    <n v="1904.8000489999999"/>
    <n v="1769.501831"/>
    <n v="4408554"/>
    <n v="-3.3096421827411196E-2"/>
    <x v="2"/>
    <x v="3"/>
    <x v="27"/>
  </r>
  <r>
    <x v="1"/>
    <d v="2019-02-20T00:00:00"/>
    <n v="1915"/>
    <n v="1933.8000489999999"/>
    <n v="1881.3000489999999"/>
    <n v="1914.75"/>
    <n v="1778.7451169999999"/>
    <n v="4645778"/>
    <n v="-1.3054830287206266E-4"/>
    <x v="2"/>
    <x v="3"/>
    <x v="12"/>
  </r>
  <r>
    <x v="1"/>
    <d v="2019-02-21T00:00:00"/>
    <n v="1914.75"/>
    <n v="1940"/>
    <n v="1897.0500489999999"/>
    <n v="1914.1999510000001"/>
    <n v="1778.2341309999999"/>
    <n v="4683919"/>
    <n v="-2.8726935631280559E-4"/>
    <x v="2"/>
    <x v="3"/>
    <x v="13"/>
  </r>
  <r>
    <x v="1"/>
    <d v="2019-02-22T00:00:00"/>
    <n v="1917.1999510000001"/>
    <n v="1930"/>
    <n v="1905.099976"/>
    <n v="1925.650024"/>
    <n v="1788.8707280000001"/>
    <n v="2271955"/>
    <n v="4.4075074149634037E-3"/>
    <x v="2"/>
    <x v="3"/>
    <x v="14"/>
  </r>
  <r>
    <x v="1"/>
    <d v="2019-02-25T00:00:00"/>
    <n v="1932.5"/>
    <n v="1990"/>
    <n v="1930.5"/>
    <n v="1985.150024"/>
    <n v="1844.144409"/>
    <n v="2934880"/>
    <n v="2.7244514359637789E-2"/>
    <x v="2"/>
    <x v="3"/>
    <x v="29"/>
  </r>
  <r>
    <x v="1"/>
    <d v="2019-02-26T00:00:00"/>
    <n v="1984"/>
    <n v="2045.150024"/>
    <n v="1972.25"/>
    <n v="2038.6999510000001"/>
    <n v="1893.8908690000001"/>
    <n v="6453309"/>
    <n v="2.7570539818548415E-2"/>
    <x v="2"/>
    <x v="3"/>
    <x v="28"/>
  </r>
  <r>
    <x v="1"/>
    <d v="2019-02-27T00:00:00"/>
    <n v="2040"/>
    <n v="2074.9499510000001"/>
    <n v="2022"/>
    <n v="2058.1000979999999"/>
    <n v="1911.912842"/>
    <n v="4732082"/>
    <n v="8.872597058823475E-3"/>
    <x v="2"/>
    <x v="3"/>
    <x v="17"/>
  </r>
  <r>
    <x v="1"/>
    <d v="2019-02-28T00:00:00"/>
    <n v="2060"/>
    <n v="2071.3500979999999"/>
    <n v="1977.599976"/>
    <n v="1983.4499510000001"/>
    <n v="1842.565063"/>
    <n v="8454295"/>
    <n v="-3.7160217961165025E-2"/>
    <x v="2"/>
    <x v="3"/>
    <x v="18"/>
  </r>
  <r>
    <x v="1"/>
    <d v="2019-03-01T00:00:00"/>
    <n v="1995.0500489999999"/>
    <n v="2005"/>
    <n v="1980.349976"/>
    <n v="1995.400024"/>
    <n v="1853.6663820000001"/>
    <n v="4148548"/>
    <n v="1.7542166432140763E-4"/>
    <x v="2"/>
    <x v="4"/>
    <x v="21"/>
  </r>
  <r>
    <x v="1"/>
    <d v="2019-03-05T00:00:00"/>
    <n v="2005"/>
    <n v="2007"/>
    <n v="1976.599976"/>
    <n v="1988.099976"/>
    <n v="1846.8847659999999"/>
    <n v="2449622"/>
    <n v="-8.4289396508728329E-3"/>
    <x v="2"/>
    <x v="4"/>
    <x v="23"/>
  </r>
  <r>
    <x v="1"/>
    <d v="2019-03-06T00:00:00"/>
    <n v="1989.3000489999999"/>
    <n v="2015"/>
    <n v="1985.0500489999999"/>
    <n v="1999.599976"/>
    <n v="1857.567871"/>
    <n v="2635047"/>
    <n v="5.1776638748778445E-3"/>
    <x v="2"/>
    <x v="4"/>
    <x v="2"/>
  </r>
  <r>
    <x v="1"/>
    <d v="2019-03-07T00:00:00"/>
    <n v="2005"/>
    <n v="2024.0500489999999"/>
    <n v="2000.1999510000001"/>
    <n v="2013.3000489999999"/>
    <n v="1870.2947999999999"/>
    <n v="2539884"/>
    <n v="4.1396753117206708E-3"/>
    <x v="2"/>
    <x v="4"/>
    <x v="3"/>
  </r>
  <r>
    <x v="1"/>
    <d v="2019-03-08T00:00:00"/>
    <n v="2025"/>
    <n v="2033"/>
    <n v="2010.0500489999999"/>
    <n v="2022.6999510000001"/>
    <n v="1879.0272219999999"/>
    <n v="2031071"/>
    <n v="-1.1358266666666394E-3"/>
    <x v="2"/>
    <x v="4"/>
    <x v="4"/>
  </r>
  <r>
    <x v="1"/>
    <d v="2019-03-11T00:00:00"/>
    <n v="2028.900024"/>
    <n v="2033"/>
    <n v="2003.650024"/>
    <n v="2014.8000489999999"/>
    <n v="1871.688721"/>
    <n v="3111689"/>
    <n v="-6.9495661852286943E-3"/>
    <x v="2"/>
    <x v="4"/>
    <x v="24"/>
  </r>
  <r>
    <x v="1"/>
    <d v="2019-03-12T00:00:00"/>
    <n v="2014.0500489999999"/>
    <n v="2024.8000489999999"/>
    <n v="2003"/>
    <n v="2012.4499510000001"/>
    <n v="1869.505371"/>
    <n v="2658550"/>
    <n v="-7.9446784393186101E-4"/>
    <x v="2"/>
    <x v="4"/>
    <x v="25"/>
  </r>
  <r>
    <x v="1"/>
    <d v="2019-03-13T00:00:00"/>
    <n v="2013"/>
    <n v="2015.900024"/>
    <n v="1978.599976"/>
    <n v="2000.5"/>
    <n v="1858.4041749999999"/>
    <n v="1833163"/>
    <n v="-6.2096373571783412E-3"/>
    <x v="2"/>
    <x v="4"/>
    <x v="7"/>
  </r>
  <r>
    <x v="1"/>
    <d v="2019-03-14T00:00:00"/>
    <n v="2004.9499510000001"/>
    <n v="2007.8000489999999"/>
    <n v="1981"/>
    <n v="1987.400024"/>
    <n v="1846.2348629999999"/>
    <n v="1905495"/>
    <n v="-8.7532992986915827E-3"/>
    <x v="2"/>
    <x v="4"/>
    <x v="8"/>
  </r>
  <r>
    <x v="1"/>
    <d v="2019-03-15T00:00:00"/>
    <n v="1998.900024"/>
    <n v="2068.9499510000001"/>
    <n v="1991"/>
    <n v="2039.9499510000001"/>
    <n v="1895.052246"/>
    <n v="5184318"/>
    <n v="2.053625819557248E-2"/>
    <x v="2"/>
    <x v="4"/>
    <x v="9"/>
  </r>
  <r>
    <x v="1"/>
    <d v="2019-03-18T00:00:00"/>
    <n v="2043"/>
    <n v="2064.6000979999999"/>
    <n v="2011"/>
    <n v="2022.8000489999999"/>
    <n v="1879.1201169999999"/>
    <n v="2349915"/>
    <n v="-9.8873964757709518E-3"/>
    <x v="2"/>
    <x v="4"/>
    <x v="26"/>
  </r>
  <r>
    <x v="1"/>
    <d v="2019-03-19T00:00:00"/>
    <n v="2030"/>
    <n v="2030"/>
    <n v="1995.099976"/>
    <n v="2022.8000489999999"/>
    <n v="1879.1201169999999"/>
    <n v="2373993"/>
    <n v="-3.5467738916256431E-3"/>
    <x v="2"/>
    <x v="4"/>
    <x v="27"/>
  </r>
  <r>
    <x v="1"/>
    <d v="2019-03-20T00:00:00"/>
    <n v="2028"/>
    <n v="2044.8000489999999"/>
    <n v="2000"/>
    <n v="2015.0500489999999"/>
    <n v="1871.920654"/>
    <n v="3091165"/>
    <n v="-6.3855774161735972E-3"/>
    <x v="2"/>
    <x v="4"/>
    <x v="12"/>
  </r>
  <r>
    <x v="1"/>
    <d v="2019-03-22T00:00:00"/>
    <n v="2015"/>
    <n v="2016"/>
    <n v="1983.3000489999999"/>
    <n v="2005.650024"/>
    <n v="1863.1884769999999"/>
    <n v="3148149"/>
    <n v="-4.6401866004962631E-3"/>
    <x v="2"/>
    <x v="4"/>
    <x v="14"/>
  </r>
  <r>
    <x v="1"/>
    <d v="2019-03-25T00:00:00"/>
    <n v="2007.8000489999999"/>
    <n v="2007.8000489999999"/>
    <n v="1977.1999510000001"/>
    <n v="1984.25"/>
    <n v="1843.3084719999999"/>
    <n v="2429205"/>
    <n v="-1.1729280020552457E-2"/>
    <x v="2"/>
    <x v="4"/>
    <x v="29"/>
  </r>
  <r>
    <x v="1"/>
    <d v="2019-03-26T00:00:00"/>
    <n v="1984"/>
    <n v="1994.9499510000001"/>
    <n v="1958.0500489999999"/>
    <n v="1982.650024"/>
    <n v="1841.8220209999999"/>
    <n v="2316539"/>
    <n v="-6.8043145161288793E-4"/>
    <x v="2"/>
    <x v="4"/>
    <x v="28"/>
  </r>
  <r>
    <x v="1"/>
    <d v="2019-03-27T00:00:00"/>
    <n v="1994"/>
    <n v="1998"/>
    <n v="1961"/>
    <n v="1967.900024"/>
    <n v="1828.119629"/>
    <n v="2266166"/>
    <n v="-1.308925576730189E-2"/>
    <x v="2"/>
    <x v="4"/>
    <x v="17"/>
  </r>
  <r>
    <x v="1"/>
    <d v="2019-03-28T00:00:00"/>
    <n v="1980"/>
    <n v="2014.599976"/>
    <n v="1972.8000489999999"/>
    <n v="2000.3000489999999"/>
    <n v="1858.218384"/>
    <n v="4054489"/>
    <n v="1.0252549999999971E-2"/>
    <x v="2"/>
    <x v="4"/>
    <x v="18"/>
  </r>
  <r>
    <x v="1"/>
    <d v="2019-04-01T00:00:00"/>
    <n v="2010"/>
    <n v="2039.9499510000001"/>
    <n v="2008.25"/>
    <n v="2031.650024"/>
    <n v="1887.3416749999999"/>
    <n v="2095740"/>
    <n v="1.0771156218905488E-2"/>
    <x v="2"/>
    <x v="5"/>
    <x v="21"/>
  </r>
  <r>
    <x v="1"/>
    <d v="2019-04-02T00:00:00"/>
    <n v="2037.099976"/>
    <n v="2086"/>
    <n v="2037"/>
    <n v="2079.3000489999999"/>
    <n v="1931.607178"/>
    <n v="3719663"/>
    <n v="2.071575941150567E-2"/>
    <x v="2"/>
    <x v="5"/>
    <x v="0"/>
  </r>
  <r>
    <x v="1"/>
    <d v="2019-04-03T00:00:00"/>
    <n v="2085"/>
    <n v="2089.6000979999999"/>
    <n v="2058.1000979999999"/>
    <n v="2079.3000489999999"/>
    <n v="1931.607178"/>
    <n v="2939886"/>
    <n v="-2.7337894484412736E-3"/>
    <x v="2"/>
    <x v="5"/>
    <x v="1"/>
  </r>
  <r>
    <x v="1"/>
    <d v="2019-04-04T00:00:00"/>
    <n v="2078.1499020000001"/>
    <n v="2079.6999510000001"/>
    <n v="2007.400024"/>
    <n v="2014.5"/>
    <n v="1871.4095460000001"/>
    <n v="4397518"/>
    <n v="-3.0628157256001501E-2"/>
    <x v="2"/>
    <x v="5"/>
    <x v="22"/>
  </r>
  <r>
    <x v="1"/>
    <d v="2019-04-05T00:00:00"/>
    <n v="2028.650024"/>
    <n v="2054.3999020000001"/>
    <n v="2018.8000489999999"/>
    <n v="2048.3000489999999"/>
    <n v="1902.8088379999999"/>
    <n v="3152103"/>
    <n v="9.6862567557389166E-3"/>
    <x v="2"/>
    <x v="5"/>
    <x v="23"/>
  </r>
  <r>
    <x v="1"/>
    <d v="2019-04-08T00:00:00"/>
    <n v="2059"/>
    <n v="2075"/>
    <n v="2032.6999510000001"/>
    <n v="2070.75"/>
    <n v="1923.6640629999999"/>
    <n v="2194294"/>
    <n v="5.7066537153958232E-3"/>
    <x v="2"/>
    <x v="5"/>
    <x v="4"/>
  </r>
  <r>
    <x v="1"/>
    <d v="2019-04-09T00:00:00"/>
    <n v="2070"/>
    <n v="2098"/>
    <n v="2057.6499020000001"/>
    <n v="2091.5"/>
    <n v="1942.940308"/>
    <n v="2690970"/>
    <n v="1.0386473429951691E-2"/>
    <x v="2"/>
    <x v="5"/>
    <x v="5"/>
  </r>
  <r>
    <x v="1"/>
    <d v="2019-04-10T00:00:00"/>
    <n v="2083"/>
    <n v="2085.5"/>
    <n v="2036"/>
    <n v="2040.25"/>
    <n v="1895.3304439999999"/>
    <n v="3313062"/>
    <n v="-2.0523283725396062E-2"/>
    <x v="2"/>
    <x v="5"/>
    <x v="6"/>
  </r>
  <r>
    <x v="1"/>
    <d v="2019-04-11T00:00:00"/>
    <n v="2045"/>
    <n v="2055"/>
    <n v="2013.650024"/>
    <n v="2019.5"/>
    <n v="1876.0545649999999"/>
    <n v="3422442"/>
    <n v="-1.2469437652811735E-2"/>
    <x v="2"/>
    <x v="5"/>
    <x v="24"/>
  </r>
  <r>
    <x v="1"/>
    <d v="2019-04-12T00:00:00"/>
    <n v="2038"/>
    <n v="2039"/>
    <n v="2007"/>
    <n v="2014.5"/>
    <n v="1871.4095460000001"/>
    <n v="3198471"/>
    <n v="-1.1530912659470068E-2"/>
    <x v="2"/>
    <x v="5"/>
    <x v="25"/>
  </r>
  <r>
    <x v="1"/>
    <d v="2019-04-15T00:00:00"/>
    <n v="2070"/>
    <n v="2119.8000489999999"/>
    <n v="2041"/>
    <n v="2113.3000489999999"/>
    <n v="1963.1920170000001"/>
    <n v="9189201"/>
    <n v="2.0917898067632824E-2"/>
    <x v="2"/>
    <x v="5"/>
    <x v="9"/>
  </r>
  <r>
    <x v="1"/>
    <d v="2019-04-16T00:00:00"/>
    <n v="2120"/>
    <n v="2155.9499510000001"/>
    <n v="2115.5500489999999"/>
    <n v="2131.8000489999999"/>
    <n v="1980.377808"/>
    <n v="5771952"/>
    <n v="5.5660608490565779E-3"/>
    <x v="2"/>
    <x v="5"/>
    <x v="10"/>
  </r>
  <r>
    <x v="1"/>
    <d v="2019-04-18T00:00:00"/>
    <n v="2149.8999020000001"/>
    <n v="2155"/>
    <n v="2114.1999510000001"/>
    <n v="2150.0500489999999"/>
    <n v="1997.3314210000001"/>
    <n v="3413728"/>
    <n v="6.9839065465399276E-5"/>
    <x v="2"/>
    <x v="5"/>
    <x v="26"/>
  </r>
  <r>
    <x v="1"/>
    <d v="2019-04-22T00:00:00"/>
    <n v="2148"/>
    <n v="2176"/>
    <n v="2145.6000979999999"/>
    <n v="2161.4499510000001"/>
    <n v="2007.921509"/>
    <n v="2007135"/>
    <n v="6.2616159217877354E-3"/>
    <x v="2"/>
    <x v="5"/>
    <x v="14"/>
  </r>
  <r>
    <x v="1"/>
    <d v="2019-04-23T00:00:00"/>
    <n v="2163"/>
    <n v="2165.5"/>
    <n v="2134.0500489999999"/>
    <n v="2155.0500489999999"/>
    <n v="2001.9766850000001"/>
    <n v="2163524"/>
    <n v="-3.6754281091077464E-3"/>
    <x v="2"/>
    <x v="5"/>
    <x v="15"/>
  </r>
  <r>
    <x v="1"/>
    <d v="2019-04-24T00:00:00"/>
    <n v="2158"/>
    <n v="2195"/>
    <n v="2156.1000979999999"/>
    <n v="2183.4499510000001"/>
    <n v="2028.3592530000001"/>
    <n v="3003071"/>
    <n v="1.179330444856351E-2"/>
    <x v="2"/>
    <x v="5"/>
    <x v="16"/>
  </r>
  <r>
    <x v="1"/>
    <d v="2019-04-25T00:00:00"/>
    <n v="2175"/>
    <n v="2205"/>
    <n v="2168.0500489999999"/>
    <n v="2195"/>
    <n v="2039.0888669999999"/>
    <n v="4211526"/>
    <n v="9.1954022988505746E-3"/>
    <x v="2"/>
    <x v="5"/>
    <x v="29"/>
  </r>
  <r>
    <x v="1"/>
    <d v="2019-04-26T00:00:00"/>
    <n v="2203"/>
    <n v="2243.9499510000001"/>
    <n v="2193.1499020000001"/>
    <n v="2238.5500489999999"/>
    <n v="2079.545654"/>
    <n v="2716958"/>
    <n v="1.6137108034498387E-2"/>
    <x v="2"/>
    <x v="5"/>
    <x v="28"/>
  </r>
  <r>
    <x v="1"/>
    <d v="2019-04-30T00:00:00"/>
    <n v="2238.5500489999999"/>
    <n v="2266.9499510000001"/>
    <n v="2230.1000979999999"/>
    <n v="2260.3500979999999"/>
    <n v="2099.7971189999998"/>
    <n v="3488395"/>
    <n v="9.7384684384154881E-3"/>
    <x v="2"/>
    <x v="5"/>
    <x v="20"/>
  </r>
  <r>
    <x v="1"/>
    <d v="2019-05-02T00:00:00"/>
    <n v="2255"/>
    <n v="2259.3999020000001"/>
    <n v="2211.1000979999999"/>
    <n v="2215.3999020000001"/>
    <n v="2058.0397950000001"/>
    <n v="2457699"/>
    <n v="-1.7561019068736094E-2"/>
    <x v="2"/>
    <x v="6"/>
    <x v="0"/>
  </r>
  <r>
    <x v="1"/>
    <d v="2019-05-03T00:00:00"/>
    <n v="2185"/>
    <n v="2186.0500489999999"/>
    <n v="2125"/>
    <n v="2132"/>
    <n v="1980.564087"/>
    <n v="3780886"/>
    <n v="-2.4256292906178489E-2"/>
    <x v="2"/>
    <x v="6"/>
    <x v="1"/>
  </r>
  <r>
    <x v="1"/>
    <d v="2019-05-06T00:00:00"/>
    <n v="2110"/>
    <n v="2165"/>
    <n v="2108.5"/>
    <n v="2157.8500979999999"/>
    <n v="2004.5776370000001"/>
    <n v="2891422"/>
    <n v="2.267777156398099E-2"/>
    <x v="2"/>
    <x v="6"/>
    <x v="2"/>
  </r>
  <r>
    <x v="1"/>
    <d v="2019-05-07T00:00:00"/>
    <n v="2160.0500489999999"/>
    <n v="2184.3500979999999"/>
    <n v="2138.8000489999999"/>
    <n v="2151.9499510000001"/>
    <n v="1999.096313"/>
    <n v="2201698"/>
    <n v="-3.7499584807073557E-3"/>
    <x v="2"/>
    <x v="6"/>
    <x v="3"/>
  </r>
  <r>
    <x v="1"/>
    <d v="2019-05-08T00:00:00"/>
    <n v="2151"/>
    <n v="2168"/>
    <n v="2130.3999020000001"/>
    <n v="2152.8500979999999"/>
    <n v="1999.932861"/>
    <n v="1824895"/>
    <n v="8.6011064621101306E-4"/>
    <x v="2"/>
    <x v="6"/>
    <x v="4"/>
  </r>
  <r>
    <x v="1"/>
    <d v="2019-05-09T00:00:00"/>
    <n v="2145"/>
    <n v="2184.1000979999999"/>
    <n v="2136.1000979999999"/>
    <n v="2172.5500489999999"/>
    <n v="2018.2333980000001"/>
    <n v="2264162"/>
    <n v="1.2843845687645662E-2"/>
    <x v="2"/>
    <x v="6"/>
    <x v="5"/>
  </r>
  <r>
    <x v="1"/>
    <d v="2019-05-10T00:00:00"/>
    <n v="2175"/>
    <n v="2192"/>
    <n v="2125.8500979999999"/>
    <n v="2135.8000489999999"/>
    <n v="1984.0936280000001"/>
    <n v="2039633"/>
    <n v="-1.8022965977011519E-2"/>
    <x v="2"/>
    <x v="6"/>
    <x v="6"/>
  </r>
  <r>
    <x v="1"/>
    <d v="2019-05-13T00:00:00"/>
    <n v="2133"/>
    <n v="2167"/>
    <n v="2121.6499020000001"/>
    <n v="2128.75"/>
    <n v="1977.544067"/>
    <n v="1701744"/>
    <n v="-1.9924988279418658E-3"/>
    <x v="2"/>
    <x v="6"/>
    <x v="7"/>
  </r>
  <r>
    <x v="1"/>
    <d v="2019-05-14T00:00:00"/>
    <n v="2135"/>
    <n v="2159.8000489999999"/>
    <n v="2072.3500979999999"/>
    <n v="2092.3500979999999"/>
    <n v="1943.7303469999999"/>
    <n v="2456110"/>
    <n v="-1.9976534894613634E-2"/>
    <x v="2"/>
    <x v="6"/>
    <x v="8"/>
  </r>
  <r>
    <x v="1"/>
    <d v="2019-05-15T00:00:00"/>
    <n v="2097"/>
    <n v="2124"/>
    <n v="2084.5"/>
    <n v="2095.3999020000001"/>
    <n v="1946.5634769999999"/>
    <n v="2346876"/>
    <n v="-7.6304148783971817E-4"/>
    <x v="2"/>
    <x v="6"/>
    <x v="9"/>
  </r>
  <r>
    <x v="1"/>
    <d v="2019-05-16T00:00:00"/>
    <n v="2096"/>
    <n v="2124"/>
    <n v="2077.0500489999999"/>
    <n v="2108.75"/>
    <n v="1958.9650879999999"/>
    <n v="1946529"/>
    <n v="6.0830152671755722E-3"/>
    <x v="2"/>
    <x v="6"/>
    <x v="10"/>
  </r>
  <r>
    <x v="1"/>
    <d v="2019-05-17T00:00:00"/>
    <n v="2112.6000979999999"/>
    <n v="2135"/>
    <n v="2090"/>
    <n v="2095.4499510000001"/>
    <n v="1946.6098629999999"/>
    <n v="1947908"/>
    <n v="-8.1180281191106114E-3"/>
    <x v="2"/>
    <x v="6"/>
    <x v="11"/>
  </r>
  <r>
    <x v="1"/>
    <d v="2019-05-20T00:00:00"/>
    <n v="2125"/>
    <n v="2151.3999020000001"/>
    <n v="2050"/>
    <n v="2143.9499510000001"/>
    <n v="1991.6644289999999"/>
    <n v="2625116"/>
    <n v="8.9176240000000268E-3"/>
    <x v="2"/>
    <x v="6"/>
    <x v="12"/>
  </r>
  <r>
    <x v="1"/>
    <d v="2019-05-21T00:00:00"/>
    <n v="2148.0500489999999"/>
    <n v="2148.6999510000001"/>
    <n v="2102.5500489999999"/>
    <n v="2109.75"/>
    <n v="1959.894043"/>
    <n v="1863157"/>
    <n v="-1.7830147401747036E-2"/>
    <x v="2"/>
    <x v="6"/>
    <x v="13"/>
  </r>
  <r>
    <x v="1"/>
    <d v="2019-05-22T00:00:00"/>
    <n v="2110"/>
    <n v="2121.9499510000001"/>
    <n v="2075"/>
    <n v="2081.75"/>
    <n v="1933.8829350000001"/>
    <n v="2595795"/>
    <n v="-1.3388625592417061E-2"/>
    <x v="2"/>
    <x v="6"/>
    <x v="14"/>
  </r>
  <r>
    <x v="1"/>
    <d v="2019-05-23T00:00:00"/>
    <n v="2098"/>
    <n v="2115.3500979999999"/>
    <n v="2050"/>
    <n v="2054.0500489999999"/>
    <n v="1908.150513"/>
    <n v="2541294"/>
    <n v="-2.0948499046711179E-2"/>
    <x v="2"/>
    <x v="6"/>
    <x v="15"/>
  </r>
  <r>
    <x v="1"/>
    <d v="2019-05-24T00:00:00"/>
    <n v="2070"/>
    <n v="2070"/>
    <n v="2032.25"/>
    <n v="2048"/>
    <n v="1902.5302730000001"/>
    <n v="2274208"/>
    <n v="-1.0628019323671498E-2"/>
    <x v="2"/>
    <x v="6"/>
    <x v="16"/>
  </r>
  <r>
    <x v="1"/>
    <d v="2019-05-27T00:00:00"/>
    <n v="2054.8000489999999"/>
    <n v="2068.9499510000001"/>
    <n v="2040.099976"/>
    <n v="2055.1499020000001"/>
    <n v="1909.172241"/>
    <n v="2329820"/>
    <n v="1.7026133524302174E-4"/>
    <x v="2"/>
    <x v="6"/>
    <x v="17"/>
  </r>
  <r>
    <x v="1"/>
    <d v="2019-05-28T00:00:00"/>
    <n v="2060"/>
    <n v="2097.5"/>
    <n v="2045"/>
    <n v="2073.75"/>
    <n v="1926.4510499999999"/>
    <n v="5872979"/>
    <n v="6.6747572815533977E-3"/>
    <x v="2"/>
    <x v="6"/>
    <x v="18"/>
  </r>
  <r>
    <x v="1"/>
    <d v="2019-05-29T00:00:00"/>
    <n v="2080"/>
    <n v="2123.6999510000001"/>
    <n v="2077.1000979999999"/>
    <n v="2107.5500489999999"/>
    <n v="1957.8504640000001"/>
    <n v="3281320"/>
    <n v="1.3245215865384588E-2"/>
    <x v="2"/>
    <x v="6"/>
    <x v="19"/>
  </r>
  <r>
    <x v="1"/>
    <d v="2019-05-30T00:00:00"/>
    <n v="2123"/>
    <n v="2156.5500489999999"/>
    <n v="2114.3999020000001"/>
    <n v="2146.3000489999999"/>
    <n v="1993.8480219999999"/>
    <n v="4971725"/>
    <n v="1.0975058407913305E-2"/>
    <x v="2"/>
    <x v="6"/>
    <x v="20"/>
  </r>
  <r>
    <x v="1"/>
    <d v="2019-05-31T00:00:00"/>
    <n v="2160"/>
    <n v="2204.9499510000001"/>
    <n v="2152.25"/>
    <n v="2196.5500489999999"/>
    <n v="2040.528564"/>
    <n v="4265370"/>
    <n v="1.6921318981481456E-2"/>
    <x v="2"/>
    <x v="6"/>
    <x v="30"/>
  </r>
  <r>
    <x v="1"/>
    <d v="2019-06-03T00:00:00"/>
    <n v="2201"/>
    <n v="2247.6499020000001"/>
    <n v="2185.6499020000001"/>
    <n v="2242.3000489999999"/>
    <n v="2083.0290530000002"/>
    <n v="3682419"/>
    <n v="1.8764220354384346E-2"/>
    <x v="2"/>
    <x v="7"/>
    <x v="1"/>
  </r>
  <r>
    <x v="1"/>
    <d v="2019-06-04T00:00:00"/>
    <n v="2224"/>
    <n v="2224"/>
    <n v="2175"/>
    <n v="2183.1000979999999"/>
    <n v="2044.445923"/>
    <n v="2408658"/>
    <n v="-1.839024370503602E-2"/>
    <x v="2"/>
    <x v="7"/>
    <x v="22"/>
  </r>
  <r>
    <x v="1"/>
    <d v="2019-06-06T00:00:00"/>
    <n v="2199"/>
    <n v="2199"/>
    <n v="2152"/>
    <n v="2166.1000979999999"/>
    <n v="2028.526245"/>
    <n v="3735467"/>
    <n v="-1.496130150068218E-2"/>
    <x v="2"/>
    <x v="7"/>
    <x v="2"/>
  </r>
  <r>
    <x v="1"/>
    <d v="2019-06-07T00:00:00"/>
    <n v="2174"/>
    <n v="2189.8000489999999"/>
    <n v="2142.1000979999999"/>
    <n v="2181.75"/>
    <n v="2043.1816409999999"/>
    <n v="2659446"/>
    <n v="3.5648574057037721E-3"/>
    <x v="2"/>
    <x v="7"/>
    <x v="3"/>
  </r>
  <r>
    <x v="1"/>
    <d v="2019-06-10T00:00:00"/>
    <n v="2196.6999510000001"/>
    <n v="2235.8500979999999"/>
    <n v="2185.5"/>
    <n v="2231.5"/>
    <n v="2089.7719729999999"/>
    <n v="2080593"/>
    <n v="1.5841967394845152E-2"/>
    <x v="2"/>
    <x v="7"/>
    <x v="6"/>
  </r>
  <r>
    <x v="1"/>
    <d v="2019-06-11T00:00:00"/>
    <n v="2237"/>
    <n v="2263.9499510000001"/>
    <n v="2231"/>
    <n v="2252.8000489999999"/>
    <n v="2109.7189939999998"/>
    <n v="3048937"/>
    <n v="7.0630527492176777E-3"/>
    <x v="2"/>
    <x v="7"/>
    <x v="24"/>
  </r>
  <r>
    <x v="1"/>
    <d v="2019-06-12T00:00:00"/>
    <n v="2245"/>
    <n v="2266.8999020000001"/>
    <n v="2219"/>
    <n v="2260.8999020000001"/>
    <n v="2117.3041990000002"/>
    <n v="2404448"/>
    <n v="7.0823616926503838E-3"/>
    <x v="2"/>
    <x v="7"/>
    <x v="25"/>
  </r>
  <r>
    <x v="1"/>
    <d v="2019-06-13T00:00:00"/>
    <n v="2264"/>
    <n v="2285"/>
    <n v="2243.0500489999999"/>
    <n v="2254.1000979999999"/>
    <n v="2110.9365229999999"/>
    <n v="3320916"/>
    <n v="-4.3727482332155971E-3"/>
    <x v="2"/>
    <x v="7"/>
    <x v="7"/>
  </r>
  <r>
    <x v="1"/>
    <d v="2019-06-14T00:00:00"/>
    <n v="2257.25"/>
    <n v="2263.1000979999999"/>
    <n v="2234"/>
    <n v="2254.5"/>
    <n v="2111.3110350000002"/>
    <n v="2131408"/>
    <n v="-1.2182965998449441E-3"/>
    <x v="2"/>
    <x v="7"/>
    <x v="8"/>
  </r>
  <r>
    <x v="1"/>
    <d v="2019-06-17T00:00:00"/>
    <n v="2256"/>
    <n v="2262"/>
    <n v="2241.4499510000001"/>
    <n v="2249.1999510000001"/>
    <n v="2106.3471679999998"/>
    <n v="1489497"/>
    <n v="-3.0142061170212518E-3"/>
    <x v="2"/>
    <x v="7"/>
    <x v="11"/>
  </r>
  <r>
    <x v="1"/>
    <d v="2019-06-18T00:00:00"/>
    <n v="2244"/>
    <n v="2260"/>
    <n v="2231.1999510000001"/>
    <n v="2250.8500979999999"/>
    <n v="2107.8928219999998"/>
    <n v="1877447"/>
    <n v="3.0526283422459399E-3"/>
    <x v="2"/>
    <x v="7"/>
    <x v="26"/>
  </r>
  <r>
    <x v="1"/>
    <d v="2019-06-19T00:00:00"/>
    <n v="2255"/>
    <n v="2276"/>
    <n v="2243.1499020000001"/>
    <n v="2259.8999020000001"/>
    <n v="2116.3676759999998"/>
    <n v="1652817"/>
    <n v="2.1729055432372999E-3"/>
    <x v="2"/>
    <x v="7"/>
    <x v="27"/>
  </r>
  <r>
    <x v="1"/>
    <d v="2019-06-20T00:00:00"/>
    <n v="2230"/>
    <n v="2284"/>
    <n v="2212"/>
    <n v="2277.9499510000001"/>
    <n v="2133.2717290000001"/>
    <n v="2199377"/>
    <n v="2.1502220179372221E-2"/>
    <x v="2"/>
    <x v="7"/>
    <x v="12"/>
  </r>
  <r>
    <x v="1"/>
    <d v="2019-06-21T00:00:00"/>
    <n v="2285"/>
    <n v="2292.5"/>
    <n v="2242"/>
    <n v="2249.8500979999999"/>
    <n v="2106.9567870000001"/>
    <n v="3871804"/>
    <n v="-1.5382889277899391E-2"/>
    <x v="2"/>
    <x v="7"/>
    <x v="13"/>
  </r>
  <r>
    <x v="1"/>
    <d v="2019-06-24T00:00:00"/>
    <n v="2254.1499020000001"/>
    <n v="2280"/>
    <n v="2250.8000489999999"/>
    <n v="2275.5"/>
    <n v="2130.9770509999998"/>
    <n v="1382424"/>
    <n v="9.4714632691716566E-3"/>
    <x v="2"/>
    <x v="7"/>
    <x v="16"/>
  </r>
  <r>
    <x v="1"/>
    <d v="2019-06-25T00:00:00"/>
    <n v="2270"/>
    <n v="2274.4499510000001"/>
    <n v="2250.5"/>
    <n v="2267.8000489999999"/>
    <n v="2123.766357"/>
    <n v="1386077"/>
    <n v="-9.6914140969165438E-4"/>
    <x v="2"/>
    <x v="7"/>
    <x v="29"/>
  </r>
  <r>
    <x v="1"/>
    <d v="2019-06-26T00:00:00"/>
    <n v="2265"/>
    <n v="2266.8000489999999"/>
    <n v="2250"/>
    <n v="2254.1999510000001"/>
    <n v="2111.0297850000002"/>
    <n v="1762224"/>
    <n v="-4.7682335540838606E-3"/>
    <x v="2"/>
    <x v="7"/>
    <x v="28"/>
  </r>
  <r>
    <x v="1"/>
    <d v="2019-06-27T00:00:00"/>
    <n v="2255"/>
    <n v="2264"/>
    <n v="2241.3000489999999"/>
    <n v="2252.5500489999999"/>
    <n v="2109.4846189999998"/>
    <n v="2813464"/>
    <n v="-1.08645277161865E-3"/>
    <x v="2"/>
    <x v="7"/>
    <x v="17"/>
  </r>
  <r>
    <x v="1"/>
    <d v="2019-06-28T00:00:00"/>
    <n v="2260"/>
    <n v="2261.9499510000001"/>
    <n v="2222.5"/>
    <n v="2227.1999510000001"/>
    <n v="2085.744385"/>
    <n v="2372928"/>
    <n v="-1.4513296017699091E-2"/>
    <x v="2"/>
    <x v="7"/>
    <x v="18"/>
  </r>
  <r>
    <x v="1"/>
    <d v="2019-07-01T00:00:00"/>
    <n v="2235"/>
    <n v="2255"/>
    <n v="2206.6000979999999"/>
    <n v="2239.5500489999999"/>
    <n v="2097.3100589999999"/>
    <n v="2769940"/>
    <n v="2.0358161073825254E-3"/>
    <x v="2"/>
    <x v="8"/>
    <x v="21"/>
  </r>
  <r>
    <x v="1"/>
    <d v="2019-07-02T00:00:00"/>
    <n v="2244.8999020000001"/>
    <n v="2257"/>
    <n v="2216.4499510000001"/>
    <n v="2252.1000979999999"/>
    <n v="2109.0634770000001"/>
    <n v="1771746"/>
    <n v="3.2073572605999328E-3"/>
    <x v="2"/>
    <x v="8"/>
    <x v="0"/>
  </r>
  <r>
    <x v="1"/>
    <d v="2019-07-03T00:00:00"/>
    <n v="2252.1999510000001"/>
    <n v="2258.8000489999999"/>
    <n v="2232"/>
    <n v="2237.6499020000001"/>
    <n v="2095.53125"/>
    <n v="1656881"/>
    <n v="-6.460371777177054E-3"/>
    <x v="2"/>
    <x v="8"/>
    <x v="1"/>
  </r>
  <r>
    <x v="1"/>
    <d v="2019-07-04T00:00:00"/>
    <n v="2234"/>
    <n v="2252"/>
    <n v="2230.1000979999999"/>
    <n v="2242.6499020000001"/>
    <n v="2100.2136230000001"/>
    <n v="984140"/>
    <n v="3.8719346463742662E-3"/>
    <x v="2"/>
    <x v="8"/>
    <x v="22"/>
  </r>
  <r>
    <x v="1"/>
    <d v="2019-07-05T00:00:00"/>
    <n v="2247"/>
    <n v="2250"/>
    <n v="2140"/>
    <n v="2163.1000979999999"/>
    <n v="2025.7164310000001"/>
    <n v="4088470"/>
    <n v="-3.7338630173564799E-2"/>
    <x v="2"/>
    <x v="8"/>
    <x v="23"/>
  </r>
  <r>
    <x v="1"/>
    <d v="2019-07-08T00:00:00"/>
    <n v="2149"/>
    <n v="2188.8000489999999"/>
    <n v="2132.1000979999999"/>
    <n v="2175.3999020000001"/>
    <n v="2037.2352289999999"/>
    <n v="2788062"/>
    <n v="1.2284738017682695E-2"/>
    <x v="2"/>
    <x v="8"/>
    <x v="4"/>
  </r>
  <r>
    <x v="1"/>
    <d v="2019-07-09T00:00:00"/>
    <n v="2174"/>
    <n v="2174.3999020000001"/>
    <n v="2104.5500489999999"/>
    <n v="2133.3500979999999"/>
    <n v="1997.8553469999999"/>
    <n v="3977224"/>
    <n v="-1.8698206991720381E-2"/>
    <x v="2"/>
    <x v="8"/>
    <x v="5"/>
  </r>
  <r>
    <x v="1"/>
    <d v="2019-07-10T00:00:00"/>
    <n v="2080"/>
    <n v="2127.8500979999999"/>
    <n v="2071.3000489999999"/>
    <n v="2108.1999510000001"/>
    <n v="1974.3032229999999"/>
    <n v="6343581"/>
    <n v="1.3557668750000028E-2"/>
    <x v="2"/>
    <x v="8"/>
    <x v="6"/>
  </r>
  <r>
    <x v="1"/>
    <d v="2019-07-11T00:00:00"/>
    <n v="2128"/>
    <n v="2129"/>
    <n v="2086.0500489999999"/>
    <n v="2102.5500489999999"/>
    <n v="1969.011841"/>
    <n v="2400346"/>
    <n v="-1.1959563439849651E-2"/>
    <x v="2"/>
    <x v="8"/>
    <x v="24"/>
  </r>
  <r>
    <x v="1"/>
    <d v="2019-07-12T00:00:00"/>
    <n v="2102.1000979999999"/>
    <n v="2119.75"/>
    <n v="2093.1000979999999"/>
    <n v="2107.6000979999999"/>
    <n v="1973.740845"/>
    <n v="1560725"/>
    <n v="2.6164310658816211E-3"/>
    <x v="2"/>
    <x v="8"/>
    <x v="25"/>
  </r>
  <r>
    <x v="1"/>
    <d v="2019-07-15T00:00:00"/>
    <n v="2125"/>
    <n v="2153.6000979999999"/>
    <n v="2098"/>
    <n v="2145.6999510000001"/>
    <n v="2009.421143"/>
    <n v="2900415"/>
    <n v="9.7411534117647323E-3"/>
    <x v="2"/>
    <x v="8"/>
    <x v="9"/>
  </r>
  <r>
    <x v="1"/>
    <d v="2019-07-16T00:00:00"/>
    <n v="2126"/>
    <n v="2132.5"/>
    <n v="2100"/>
    <n v="2106"/>
    <n v="1976.849487"/>
    <n v="2735399"/>
    <n v="-9.4073377234242701E-3"/>
    <x v="2"/>
    <x v="8"/>
    <x v="10"/>
  </r>
  <r>
    <x v="1"/>
    <d v="2019-07-17T00:00:00"/>
    <n v="2108"/>
    <n v="2125"/>
    <n v="2092.1000979999999"/>
    <n v="2117.25"/>
    <n v="1987.4095460000001"/>
    <n v="1802969"/>
    <n v="4.3880455407969638E-3"/>
    <x v="2"/>
    <x v="8"/>
    <x v="11"/>
  </r>
  <r>
    <x v="1"/>
    <d v="2019-07-18T00:00:00"/>
    <n v="2116.1999510000001"/>
    <n v="2116.1999510000001"/>
    <n v="2060"/>
    <n v="2065.9499510000001"/>
    <n v="1939.2548830000001"/>
    <n v="3072096"/>
    <n v="-2.374539323481914E-2"/>
    <x v="2"/>
    <x v="8"/>
    <x v="26"/>
  </r>
  <r>
    <x v="1"/>
    <d v="2019-07-19T00:00:00"/>
    <n v="2077"/>
    <n v="2097"/>
    <n v="2062.5"/>
    <n v="2076.9499510000001"/>
    <n v="1949.5804439999999"/>
    <n v="1953177"/>
    <n v="-2.4096774193521667E-5"/>
    <x v="2"/>
    <x v="8"/>
    <x v="27"/>
  </r>
  <r>
    <x v="1"/>
    <d v="2019-07-22T00:00:00"/>
    <n v="2077"/>
    <n v="2117.4499510000001"/>
    <n v="2068.8000489999999"/>
    <n v="2109.8999020000001"/>
    <n v="1980.510254"/>
    <n v="1920167"/>
    <n v="1.584010688493024E-2"/>
    <x v="2"/>
    <x v="8"/>
    <x v="14"/>
  </r>
  <r>
    <x v="1"/>
    <d v="2019-07-23T00:00:00"/>
    <n v="2127.8999020000001"/>
    <n v="2130"/>
    <n v="2102.3999020000001"/>
    <n v="2112.4499510000001"/>
    <n v="1982.903442"/>
    <n v="3538588"/>
    <n v="-7.2606568502018073E-3"/>
    <x v="2"/>
    <x v="8"/>
    <x v="15"/>
  </r>
  <r>
    <x v="1"/>
    <d v="2019-07-24T00:00:00"/>
    <n v="2110"/>
    <n v="2120.8000489999999"/>
    <n v="2076.5"/>
    <n v="2096.8000489999999"/>
    <n v="1968.213501"/>
    <n v="2413196"/>
    <n v="-6.2559009478673246E-3"/>
    <x v="2"/>
    <x v="8"/>
    <x v="16"/>
  </r>
  <r>
    <x v="1"/>
    <d v="2019-07-25T00:00:00"/>
    <n v="2108.8999020000001"/>
    <n v="2135"/>
    <n v="2092.5500489999999"/>
    <n v="2127.8999020000001"/>
    <n v="1997.4061280000001"/>
    <n v="2544464"/>
    <n v="9.0094366176323142E-3"/>
    <x v="2"/>
    <x v="8"/>
    <x v="29"/>
  </r>
  <r>
    <x v="1"/>
    <d v="2019-07-26T00:00:00"/>
    <n v="2129.8000489999999"/>
    <n v="2129.8000489999999"/>
    <n v="2095"/>
    <n v="2109.0500489999999"/>
    <n v="1979.71228"/>
    <n v="1720592"/>
    <n v="-9.7426986208131137E-3"/>
    <x v="2"/>
    <x v="8"/>
    <x v="28"/>
  </r>
  <r>
    <x v="1"/>
    <d v="2019-07-29T00:00:00"/>
    <n v="2110.8000489999999"/>
    <n v="2142"/>
    <n v="2103.3000489999999"/>
    <n v="2130"/>
    <n v="1999.377197"/>
    <n v="1647090"/>
    <n v="9.0960538915545834E-3"/>
    <x v="2"/>
    <x v="8"/>
    <x v="19"/>
  </r>
  <r>
    <x v="1"/>
    <d v="2019-07-30T00:00:00"/>
    <n v="2130"/>
    <n v="2185"/>
    <n v="2120.4499510000001"/>
    <n v="2179.1499020000001"/>
    <n v="2045.512817"/>
    <n v="2851672"/>
    <n v="2.30750713615024E-2"/>
    <x v="2"/>
    <x v="8"/>
    <x v="20"/>
  </r>
  <r>
    <x v="1"/>
    <d v="2019-07-31T00:00:00"/>
    <n v="2171.75"/>
    <n v="2211.6999510000001"/>
    <n v="2147.1499020000001"/>
    <n v="2205.6999510000001"/>
    <n v="2070.4350589999999"/>
    <n v="3000677"/>
    <n v="1.563253182917005E-2"/>
    <x v="2"/>
    <x v="8"/>
    <x v="30"/>
  </r>
  <r>
    <x v="1"/>
    <d v="2019-08-01T00:00:00"/>
    <n v="2200"/>
    <n v="2217.5"/>
    <n v="2166.25"/>
    <n v="2180.0500489999999"/>
    <n v="2046.3582759999999"/>
    <n v="2375236"/>
    <n v="-9.0681595454545714E-3"/>
    <x v="2"/>
    <x v="9"/>
    <x v="21"/>
  </r>
  <r>
    <x v="1"/>
    <d v="2019-08-02T00:00:00"/>
    <n v="2173"/>
    <n v="2210"/>
    <n v="2165.5"/>
    <n v="2205.3000489999999"/>
    <n v="2070.0598140000002"/>
    <n v="2500816"/>
    <n v="1.4864265531523214E-2"/>
    <x v="2"/>
    <x v="9"/>
    <x v="0"/>
  </r>
  <r>
    <x v="1"/>
    <d v="2019-08-05T00:00:00"/>
    <n v="2199.8999020000001"/>
    <n v="2252.25"/>
    <n v="2195.6000979999999"/>
    <n v="2248.6000979999999"/>
    <n v="2110.704346"/>
    <n v="3039682"/>
    <n v="2.2137459961575914E-2"/>
    <x v="2"/>
    <x v="9"/>
    <x v="23"/>
  </r>
  <r>
    <x v="1"/>
    <d v="2019-08-06T00:00:00"/>
    <n v="2232.8000489999999"/>
    <n v="2251.9499510000001"/>
    <n v="2211.4499510000001"/>
    <n v="2214.8999020000001"/>
    <n v="2079.070557"/>
    <n v="2885467"/>
    <n v="-8.0169055030327226E-3"/>
    <x v="2"/>
    <x v="9"/>
    <x v="2"/>
  </r>
  <r>
    <x v="1"/>
    <d v="2019-08-07T00:00:00"/>
    <n v="2230"/>
    <n v="2238.5"/>
    <n v="2207.25"/>
    <n v="2213.4499510000001"/>
    <n v="2077.7094729999999"/>
    <n v="2165362"/>
    <n v="-7.4215466367712757E-3"/>
    <x v="2"/>
    <x v="9"/>
    <x v="3"/>
  </r>
  <r>
    <x v="1"/>
    <d v="2019-08-08T00:00:00"/>
    <n v="2228.8999020000001"/>
    <n v="2281"/>
    <n v="2218.8999020000001"/>
    <n v="2258.1000979999999"/>
    <n v="2119.6218260000001"/>
    <n v="2073298"/>
    <n v="1.3100721110803735E-2"/>
    <x v="2"/>
    <x v="9"/>
    <x v="4"/>
  </r>
  <r>
    <x v="1"/>
    <d v="2019-08-09T00:00:00"/>
    <n v="2260"/>
    <n v="2267.8999020000001"/>
    <n v="2241.3500979999999"/>
    <n v="2246.25"/>
    <n v="2108.4982909999999"/>
    <n v="1744550"/>
    <n v="-6.0840707964601769E-3"/>
    <x v="2"/>
    <x v="9"/>
    <x v="5"/>
  </r>
  <r>
    <x v="1"/>
    <d v="2019-08-13T00:00:00"/>
    <n v="2245"/>
    <n v="2246.25"/>
    <n v="2194.3000489999999"/>
    <n v="2199.4499510000001"/>
    <n v="2064.568115"/>
    <n v="1647281"/>
    <n v="-2.0289554120267235E-2"/>
    <x v="2"/>
    <x v="9"/>
    <x v="7"/>
  </r>
  <r>
    <x v="1"/>
    <d v="2019-08-14T00:00:00"/>
    <n v="2181.1000979999999"/>
    <n v="2217.8500979999999"/>
    <n v="2167.3999020000001"/>
    <n v="2204.3999020000001"/>
    <n v="2069.2145999999998"/>
    <n v="1945002"/>
    <n v="1.0682592706939682E-2"/>
    <x v="2"/>
    <x v="9"/>
    <x v="8"/>
  </r>
  <r>
    <x v="1"/>
    <d v="2019-08-16T00:00:00"/>
    <n v="2241.3999020000001"/>
    <n v="2241.3999020000001"/>
    <n v="2143.25"/>
    <n v="2165.1000979999999"/>
    <n v="2032.3249510000001"/>
    <n v="3755507"/>
    <n v="-3.4041138277876228E-2"/>
    <x v="2"/>
    <x v="9"/>
    <x v="10"/>
  </r>
  <r>
    <x v="1"/>
    <d v="2019-08-19T00:00:00"/>
    <n v="2180"/>
    <n v="2186"/>
    <n v="2157.6999510000001"/>
    <n v="2163"/>
    <n v="2030.353638"/>
    <n v="974884"/>
    <n v="-7.7981651376146793E-3"/>
    <x v="2"/>
    <x v="9"/>
    <x v="27"/>
  </r>
  <r>
    <x v="1"/>
    <d v="2019-08-20T00:00:00"/>
    <n v="2172"/>
    <n v="2205"/>
    <n v="2166.5"/>
    <n v="2186.75"/>
    <n v="2052.6472170000002"/>
    <n v="1843611"/>
    <n v="6.79097605893186E-3"/>
    <x v="2"/>
    <x v="9"/>
    <x v="12"/>
  </r>
  <r>
    <x v="1"/>
    <d v="2019-08-21T00:00:00"/>
    <n v="2184.9499510000001"/>
    <n v="2202"/>
    <n v="2182.25"/>
    <n v="2186.1999510000001"/>
    <n v="2052.1308589999999"/>
    <n v="1214408"/>
    <n v="5.7209548412214407E-4"/>
    <x v="2"/>
    <x v="9"/>
    <x v="13"/>
  </r>
  <r>
    <x v="1"/>
    <d v="2019-08-22T00:00:00"/>
    <n v="2187"/>
    <n v="2235.6499020000001"/>
    <n v="2170"/>
    <n v="2216"/>
    <n v="2080.1035160000001"/>
    <n v="2131601"/>
    <n v="1.3260173754000914E-2"/>
    <x v="2"/>
    <x v="9"/>
    <x v="14"/>
  </r>
  <r>
    <x v="1"/>
    <d v="2019-08-23T00:00:00"/>
    <n v="2214.9499510000001"/>
    <n v="2259.8999020000001"/>
    <n v="2213.8999020000001"/>
    <n v="2247.6999510000001"/>
    <n v="2109.8596189999998"/>
    <n v="2826425"/>
    <n v="1.4785887141700024E-2"/>
    <x v="2"/>
    <x v="9"/>
    <x v="15"/>
  </r>
  <r>
    <x v="1"/>
    <d v="2019-08-26T00:00:00"/>
    <n v="2247"/>
    <n v="2282"/>
    <n v="2225"/>
    <n v="2276.3000489999999"/>
    <n v="2136.7055660000001"/>
    <n v="2345475"/>
    <n v="1.3039630173564729E-2"/>
    <x v="2"/>
    <x v="9"/>
    <x v="28"/>
  </r>
  <r>
    <x v="1"/>
    <d v="2019-08-27T00:00:00"/>
    <n v="2270"/>
    <n v="2274.8500979999999"/>
    <n v="2229"/>
    <n v="2236.5"/>
    <n v="2099.3461910000001"/>
    <n v="3432106"/>
    <n v="-1.4757709251101321E-2"/>
    <x v="2"/>
    <x v="9"/>
    <x v="17"/>
  </r>
  <r>
    <x v="1"/>
    <d v="2019-08-28T00:00:00"/>
    <n v="2240"/>
    <n v="2252.1499020000001"/>
    <n v="2216"/>
    <n v="2239.25"/>
    <n v="2101.9272460000002"/>
    <n v="1294621"/>
    <n v="-3.3482142857142857E-4"/>
    <x v="2"/>
    <x v="9"/>
    <x v="18"/>
  </r>
  <r>
    <x v="1"/>
    <d v="2019-08-29T00:00:00"/>
    <n v="2222.1999510000001"/>
    <n v="2248.1999510000001"/>
    <n v="2222.1999510000001"/>
    <n v="2233.4499510000001"/>
    <n v="2096.483154"/>
    <n v="1670652"/>
    <n v="5.0625507371366146E-3"/>
    <x v="2"/>
    <x v="9"/>
    <x v="19"/>
  </r>
  <r>
    <x v="1"/>
    <d v="2019-08-30T00:00:00"/>
    <n v="2241"/>
    <n v="2266"/>
    <n v="2218"/>
    <n v="2259.6000979999999"/>
    <n v="2121.0297850000002"/>
    <n v="2583625"/>
    <n v="8.2999098616688485E-3"/>
    <x v="2"/>
    <x v="9"/>
    <x v="20"/>
  </r>
  <r>
    <x v="1"/>
    <d v="2019-09-03T00:00:00"/>
    <n v="2270"/>
    <n v="2296.1999510000001"/>
    <n v="2236.9499510000001"/>
    <n v="2251.6000979999999"/>
    <n v="2113.5202640000002"/>
    <n v="2545060"/>
    <n v="-8.1056837004405777E-3"/>
    <x v="2"/>
    <x v="10"/>
    <x v="1"/>
  </r>
  <r>
    <x v="1"/>
    <d v="2019-09-04T00:00:00"/>
    <n v="2265"/>
    <n v="2270"/>
    <n v="2233"/>
    <n v="2245.3999020000001"/>
    <n v="2107.7006839999999"/>
    <n v="2228092"/>
    <n v="-8.6534649006622024E-3"/>
    <x v="2"/>
    <x v="10"/>
    <x v="22"/>
  </r>
  <r>
    <x v="1"/>
    <d v="2019-09-05T00:00:00"/>
    <n v="2242.1999510000001"/>
    <n v="2253.6499020000001"/>
    <n v="2207.3000489999999"/>
    <n v="2215.3000489999999"/>
    <n v="2079.446289"/>
    <n v="2055943"/>
    <n v="-1.199710221561775E-2"/>
    <x v="2"/>
    <x v="10"/>
    <x v="23"/>
  </r>
  <r>
    <x v="1"/>
    <d v="2019-09-06T00:00:00"/>
    <n v="2216"/>
    <n v="2233.5"/>
    <n v="2192.6000979999999"/>
    <n v="2197.5"/>
    <n v="2062.7380370000001"/>
    <n v="1890550"/>
    <n v="-8.3483754512635386E-3"/>
    <x v="2"/>
    <x v="10"/>
    <x v="2"/>
  </r>
  <r>
    <x v="1"/>
    <d v="2019-09-09T00:00:00"/>
    <n v="2200"/>
    <n v="2202.8500979999999"/>
    <n v="2179.8000489999999"/>
    <n v="2182.8500979999999"/>
    <n v="2048.9865719999998"/>
    <n v="1703945"/>
    <n v="-7.7954100000000503E-3"/>
    <x v="2"/>
    <x v="10"/>
    <x v="5"/>
  </r>
  <r>
    <x v="1"/>
    <d v="2019-09-11T00:00:00"/>
    <n v="2186"/>
    <n v="2195"/>
    <n v="2146.5500489999999"/>
    <n v="2154"/>
    <n v="2021.9051509999999"/>
    <n v="2627440"/>
    <n v="-1.463860933211345E-2"/>
    <x v="2"/>
    <x v="10"/>
    <x v="24"/>
  </r>
  <r>
    <x v="1"/>
    <d v="2019-09-12T00:00:00"/>
    <n v="2155"/>
    <n v="2165"/>
    <n v="2120.3500979999999"/>
    <n v="2133.6000979999999"/>
    <n v="2002.75647"/>
    <n v="2118859"/>
    <n v="-9.9303489559165251E-3"/>
    <x v="2"/>
    <x v="10"/>
    <x v="25"/>
  </r>
  <r>
    <x v="1"/>
    <d v="2019-09-13T00:00:00"/>
    <n v="2135"/>
    <n v="2157.9499510000001"/>
    <n v="2115.5500489999999"/>
    <n v="2141.9499510000001"/>
    <n v="2010.594482"/>
    <n v="2291174"/>
    <n v="3.2552463700234453E-3"/>
    <x v="2"/>
    <x v="10"/>
    <x v="7"/>
  </r>
  <r>
    <x v="1"/>
    <d v="2019-09-16T00:00:00"/>
    <n v="2159.9499510000001"/>
    <n v="2173.3999020000001"/>
    <n v="2126.3999020000001"/>
    <n v="2150"/>
    <n v="2018.151001"/>
    <n v="2597948"/>
    <n v="-4.6065655342585549E-3"/>
    <x v="2"/>
    <x v="10"/>
    <x v="10"/>
  </r>
  <r>
    <x v="1"/>
    <d v="2019-09-17T00:00:00"/>
    <n v="2154.9499510000001"/>
    <n v="2156.5500489999999"/>
    <n v="2105.6000979999999"/>
    <n v="2122.6499020000001"/>
    <n v="1992.478149"/>
    <n v="2796530"/>
    <n v="-1.4988769917840167E-2"/>
    <x v="2"/>
    <x v="10"/>
    <x v="11"/>
  </r>
  <r>
    <x v="1"/>
    <d v="2019-09-18T00:00:00"/>
    <n v="2126.3999020000001"/>
    <n v="2142.9499510000001"/>
    <n v="2113.1499020000001"/>
    <n v="2138.5500489999999"/>
    <n v="2007.402832"/>
    <n v="1454663"/>
    <n v="5.7139520127761148E-3"/>
    <x v="2"/>
    <x v="10"/>
    <x v="26"/>
  </r>
  <r>
    <x v="1"/>
    <d v="2019-09-19T00:00:00"/>
    <n v="2135"/>
    <n v="2135.8000489999999"/>
    <n v="2091"/>
    <n v="2101.9499510000001"/>
    <n v="1973.0473629999999"/>
    <n v="1652691"/>
    <n v="-1.5480116627634634E-2"/>
    <x v="2"/>
    <x v="10"/>
    <x v="27"/>
  </r>
  <r>
    <x v="1"/>
    <d v="2019-09-20T00:00:00"/>
    <n v="2104.8999020000001"/>
    <n v="2129.3999020000001"/>
    <n v="2057"/>
    <n v="2065.4499510000001"/>
    <n v="1938.7860109999999"/>
    <n v="6941979"/>
    <n v="-1.8741960585639313E-2"/>
    <x v="2"/>
    <x v="10"/>
    <x v="12"/>
  </r>
  <r>
    <x v="1"/>
    <d v="2019-09-23T00:00:00"/>
    <n v="2099"/>
    <n v="2099"/>
    <n v="1975"/>
    <n v="2015.8000489999999"/>
    <n v="1892.180664"/>
    <n v="6323401"/>
    <n v="-3.9637899475940951E-2"/>
    <x v="2"/>
    <x v="10"/>
    <x v="15"/>
  </r>
  <r>
    <x v="1"/>
    <d v="2019-09-24T00:00:00"/>
    <n v="2015"/>
    <n v="2061"/>
    <n v="2013"/>
    <n v="2044.6999510000001"/>
    <n v="1919.3082280000001"/>
    <n v="4620978"/>
    <n v="1.4739429776674966E-2"/>
    <x v="2"/>
    <x v="10"/>
    <x v="16"/>
  </r>
  <r>
    <x v="1"/>
    <d v="2019-09-25T00:00:00"/>
    <n v="2065"/>
    <n v="2092"/>
    <n v="2060.0500489999999"/>
    <n v="2088.4499510000001"/>
    <n v="1960.3754879999999"/>
    <n v="4002232"/>
    <n v="1.1355908474576298E-2"/>
    <x v="2"/>
    <x v="10"/>
    <x v="29"/>
  </r>
  <r>
    <x v="1"/>
    <d v="2019-09-26T00:00:00"/>
    <n v="2097.8999020000001"/>
    <n v="2107"/>
    <n v="2063"/>
    <n v="2087.6000979999999"/>
    <n v="1959.5778809999999"/>
    <n v="4234281"/>
    <n v="-4.9095783789212559E-3"/>
    <x v="2"/>
    <x v="10"/>
    <x v="28"/>
  </r>
  <r>
    <x v="1"/>
    <d v="2019-09-27T00:00:00"/>
    <n v="2085"/>
    <n v="2085.1999510000001"/>
    <n v="2051.3999020000001"/>
    <n v="2056.1499020000001"/>
    <n v="1930.05603"/>
    <n v="2046795"/>
    <n v="-1.3836977458033519E-2"/>
    <x v="2"/>
    <x v="10"/>
    <x v="17"/>
  </r>
  <r>
    <x v="1"/>
    <d v="2019-09-30T00:00:00"/>
    <n v="2061.8500979999999"/>
    <n v="2104"/>
    <n v="2060"/>
    <n v="2099.3000489999999"/>
    <n v="1970.5600589999999"/>
    <n v="2620039"/>
    <n v="1.8163275320706683E-2"/>
    <x v="2"/>
    <x v="10"/>
    <x v="20"/>
  </r>
  <r>
    <x v="1"/>
    <d v="2019-10-01T00:00:00"/>
    <n v="2095.9499510000001"/>
    <n v="2095.9499510000001"/>
    <n v="2039.6999510000001"/>
    <n v="2059.9499510000001"/>
    <n v="1933.623169"/>
    <n v="3342877"/>
    <n v="-1.7175982653032346E-2"/>
    <x v="2"/>
    <x v="11"/>
    <x v="21"/>
  </r>
  <r>
    <x v="1"/>
    <d v="2019-10-03T00:00:00"/>
    <n v="2070"/>
    <n v="2081.1499020000001"/>
    <n v="2046.150024"/>
    <n v="2060.25"/>
    <n v="1933.904663"/>
    <n v="2317618"/>
    <n v="-4.7101449275362322E-3"/>
    <x v="2"/>
    <x v="11"/>
    <x v="1"/>
  </r>
  <r>
    <x v="1"/>
    <d v="2019-10-04T00:00:00"/>
    <n v="2060.6000979999999"/>
    <n v="2087.9499510000001"/>
    <n v="2054.9499510000001"/>
    <n v="2079.3500979999999"/>
    <n v="1951.8336179999999"/>
    <n v="2163251"/>
    <n v="9.0992910357514702E-3"/>
    <x v="2"/>
    <x v="11"/>
    <x v="22"/>
  </r>
  <r>
    <x v="1"/>
    <d v="2019-10-07T00:00:00"/>
    <n v="2080"/>
    <n v="2094.5"/>
    <n v="2041"/>
    <n v="2047.6999510000001"/>
    <n v="1922.1243899999999"/>
    <n v="2177916"/>
    <n v="-1.5528869711538435E-2"/>
    <x v="2"/>
    <x v="11"/>
    <x v="3"/>
  </r>
  <r>
    <x v="1"/>
    <d v="2019-10-09T00:00:00"/>
    <n v="2060"/>
    <n v="2060"/>
    <n v="2015.5"/>
    <n v="2020.099976"/>
    <n v="1896.2170410000001"/>
    <n v="2066920"/>
    <n v="-1.9368943689320402E-2"/>
    <x v="2"/>
    <x v="11"/>
    <x v="5"/>
  </r>
  <r>
    <x v="1"/>
    <d v="2019-10-10T00:00:00"/>
    <n v="2028"/>
    <n v="2039.0500489999999"/>
    <n v="1997.099976"/>
    <n v="2004.4499510000001"/>
    <n v="1881.5267329999999"/>
    <n v="2881452"/>
    <n v="-1.1612450197238632E-2"/>
    <x v="2"/>
    <x v="11"/>
    <x v="6"/>
  </r>
  <r>
    <x v="1"/>
    <d v="2019-10-11T00:00:00"/>
    <n v="1931"/>
    <n v="1995"/>
    <n v="1925"/>
    <n v="1986.849976"/>
    <n v="1865.0061040000001"/>
    <n v="12593069"/>
    <n v="2.8922825479026394E-2"/>
    <x v="2"/>
    <x v="11"/>
    <x v="24"/>
  </r>
  <r>
    <x v="1"/>
    <d v="2019-10-14T00:00:00"/>
    <n v="1995"/>
    <n v="2032.75"/>
    <n v="1968"/>
    <n v="2021"/>
    <n v="1897.061768"/>
    <n v="3510704"/>
    <n v="1.3032581453634085E-2"/>
    <x v="2"/>
    <x v="11"/>
    <x v="8"/>
  </r>
  <r>
    <x v="1"/>
    <d v="2019-10-15T00:00:00"/>
    <n v="2032"/>
    <n v="2047"/>
    <n v="2022.6999510000001"/>
    <n v="2037.3000489999999"/>
    <n v="1912.362427"/>
    <n v="2261310"/>
    <n v="2.6082918307086343E-3"/>
    <x v="2"/>
    <x v="11"/>
    <x v="9"/>
  </r>
  <r>
    <x v="1"/>
    <d v="2019-10-16T00:00:00"/>
    <n v="2038"/>
    <n v="2056"/>
    <n v="2016"/>
    <n v="2046.400024"/>
    <n v="1920.9041749999999"/>
    <n v="3034082"/>
    <n v="4.121699705593734E-3"/>
    <x v="2"/>
    <x v="11"/>
    <x v="10"/>
  </r>
  <r>
    <x v="1"/>
    <d v="2019-10-17T00:00:00"/>
    <n v="2014"/>
    <n v="2038"/>
    <n v="1999.3000489999999"/>
    <n v="2030.9499510000001"/>
    <n v="1944.408081"/>
    <n v="3818774"/>
    <n v="8.4160630585898982E-3"/>
    <x v="2"/>
    <x v="11"/>
    <x v="11"/>
  </r>
  <r>
    <x v="1"/>
    <d v="2019-10-18T00:00:00"/>
    <n v="2037.5"/>
    <n v="2063.8999020000001"/>
    <n v="2025"/>
    <n v="2057.3500979999999"/>
    <n v="1969.6831050000001"/>
    <n v="3087901"/>
    <n v="9.7423793865030126E-3"/>
    <x v="2"/>
    <x v="11"/>
    <x v="26"/>
  </r>
  <r>
    <x v="1"/>
    <d v="2019-10-22T00:00:00"/>
    <n v="2080"/>
    <n v="2111.5"/>
    <n v="2040.0500489999999"/>
    <n v="2051.3999020000001"/>
    <n v="1963.986328"/>
    <n v="5552505"/>
    <n v="-1.3750047115384563E-2"/>
    <x v="2"/>
    <x v="11"/>
    <x v="14"/>
  </r>
  <r>
    <x v="1"/>
    <d v="2019-10-23T00:00:00"/>
    <n v="2060"/>
    <n v="2083.8500979999999"/>
    <n v="2052.5"/>
    <n v="2070.1000979999999"/>
    <n v="1981.8901370000001"/>
    <n v="2348134"/>
    <n v="4.9029601941747037E-3"/>
    <x v="2"/>
    <x v="11"/>
    <x v="15"/>
  </r>
  <r>
    <x v="1"/>
    <d v="2019-10-24T00:00:00"/>
    <n v="2084"/>
    <n v="2099"/>
    <n v="2061.3000489999999"/>
    <n v="2082"/>
    <n v="1993.2827150000001"/>
    <n v="2798671"/>
    <n v="-9.5969289827255275E-4"/>
    <x v="2"/>
    <x v="11"/>
    <x v="16"/>
  </r>
  <r>
    <x v="1"/>
    <d v="2019-10-25T00:00:00"/>
    <n v="2094"/>
    <n v="2130"/>
    <n v="2075.0500489999999"/>
    <n v="2124.9499510000001"/>
    <n v="2034.402832"/>
    <n v="3954245"/>
    <n v="1.4780301337153799E-2"/>
    <x v="2"/>
    <x v="11"/>
    <x v="29"/>
  </r>
  <r>
    <x v="1"/>
    <d v="2019-10-27T00:00:00"/>
    <n v="2129"/>
    <n v="2129"/>
    <n v="2108.8000489999999"/>
    <n v="2115.6999510000001"/>
    <n v="2025.5467530000001"/>
    <n v="224405"/>
    <n v="-6.2470873649600493E-3"/>
    <x v="2"/>
    <x v="11"/>
    <x v="17"/>
  </r>
  <r>
    <x v="1"/>
    <d v="2019-10-29T00:00:00"/>
    <n v="2121.5"/>
    <n v="2201.6999510000001"/>
    <n v="2121.5"/>
    <n v="2194.8500979999999"/>
    <n v="2101.3242190000001"/>
    <n v="5064173"/>
    <n v="3.4574639641762848E-2"/>
    <x v="2"/>
    <x v="11"/>
    <x v="19"/>
  </r>
  <r>
    <x v="1"/>
    <d v="2019-10-30T00:00:00"/>
    <n v="2225"/>
    <n v="2260"/>
    <n v="2176.8500979999999"/>
    <n v="2252.8000489999999"/>
    <n v="2156.804443"/>
    <n v="5195136"/>
    <n v="1.2494404044943796E-2"/>
    <x v="2"/>
    <x v="11"/>
    <x v="20"/>
  </r>
  <r>
    <x v="1"/>
    <d v="2019-10-31T00:00:00"/>
    <n v="2250"/>
    <n v="2284.9499510000001"/>
    <n v="2237"/>
    <n v="2269.6499020000001"/>
    <n v="2172.9365229999999"/>
    <n v="4879261"/>
    <n v="8.7332897777778265E-3"/>
    <x v="2"/>
    <x v="11"/>
    <x v="30"/>
  </r>
  <r>
    <x v="1"/>
    <d v="2019-11-01T00:00:00"/>
    <n v="2264"/>
    <n v="2275"/>
    <n v="2195"/>
    <n v="2200.8999020000001"/>
    <n v="2107.1159670000002"/>
    <n v="4172620"/>
    <n v="-2.7871068021201366E-2"/>
    <x v="2"/>
    <x v="0"/>
    <x v="21"/>
  </r>
  <r>
    <x v="1"/>
    <d v="2019-11-04T00:00:00"/>
    <n v="2207"/>
    <n v="2229.1999510000001"/>
    <n v="2180.8999020000001"/>
    <n v="2193.9499510000001"/>
    <n v="2100.4621579999998"/>
    <n v="2646411"/>
    <n v="-5.913026280018099E-3"/>
    <x v="2"/>
    <x v="0"/>
    <x v="22"/>
  </r>
  <r>
    <x v="1"/>
    <d v="2019-11-05T00:00:00"/>
    <n v="2197"/>
    <n v="2211"/>
    <n v="2169"/>
    <n v="2201.8500979999999"/>
    <n v="2108.0258789999998"/>
    <n v="2693475"/>
    <n v="2.2076003641328581E-3"/>
    <x v="2"/>
    <x v="0"/>
    <x v="23"/>
  </r>
  <r>
    <x v="1"/>
    <d v="2019-11-06T00:00:00"/>
    <n v="2200"/>
    <n v="2210.8000489999999"/>
    <n v="2179"/>
    <n v="2188.5"/>
    <n v="2095.2446289999998"/>
    <n v="2540719"/>
    <n v="-5.2272727272727271E-3"/>
    <x v="2"/>
    <x v="0"/>
    <x v="2"/>
  </r>
  <r>
    <x v="1"/>
    <d v="2019-11-07T00:00:00"/>
    <n v="2204.5"/>
    <n v="2204.5"/>
    <n v="2175.1999510000001"/>
    <n v="2185.3500979999999"/>
    <n v="2092.2294919999999"/>
    <n v="1915598"/>
    <n v="-8.6867325924246362E-3"/>
    <x v="2"/>
    <x v="0"/>
    <x v="3"/>
  </r>
  <r>
    <x v="1"/>
    <d v="2019-11-08T00:00:00"/>
    <n v="2189.6000979999999"/>
    <n v="2189.6000979999999"/>
    <n v="2124"/>
    <n v="2129.9499510000001"/>
    <n v="2039.189331"/>
    <n v="2788759"/>
    <n v="-2.7242484622870086E-2"/>
    <x v="2"/>
    <x v="0"/>
    <x v="4"/>
  </r>
  <r>
    <x v="1"/>
    <d v="2019-11-11T00:00:00"/>
    <n v="2135"/>
    <n v="2139"/>
    <n v="2091"/>
    <n v="2100.9499510000001"/>
    <n v="2011.4250489999999"/>
    <n v="2983768"/>
    <n v="-1.5948500702576085E-2"/>
    <x v="2"/>
    <x v="0"/>
    <x v="24"/>
  </r>
  <r>
    <x v="1"/>
    <d v="2019-11-13T00:00:00"/>
    <n v="2118"/>
    <n v="2183.8000489999999"/>
    <n v="2118"/>
    <n v="2178.6000979999999"/>
    <n v="2085.766846"/>
    <n v="3823365"/>
    <n v="2.8611944287063214E-2"/>
    <x v="2"/>
    <x v="0"/>
    <x v="7"/>
  </r>
  <r>
    <x v="1"/>
    <d v="2019-11-14T00:00:00"/>
    <n v="2187.5"/>
    <n v="2200"/>
    <n v="2146.6999510000001"/>
    <n v="2196.8000489999999"/>
    <n v="2103.1911620000001"/>
    <n v="2995915"/>
    <n v="4.2514509714285465E-3"/>
    <x v="2"/>
    <x v="0"/>
    <x v="8"/>
  </r>
  <r>
    <x v="1"/>
    <d v="2019-11-15T00:00:00"/>
    <n v="2196"/>
    <n v="2211.5"/>
    <n v="2168.75"/>
    <n v="2174.4499510000001"/>
    <n v="2081.7929690000001"/>
    <n v="2724180"/>
    <n v="-9.8133192167577168E-3"/>
    <x v="2"/>
    <x v="0"/>
    <x v="9"/>
  </r>
  <r>
    <x v="1"/>
    <d v="2019-11-18T00:00:00"/>
    <n v="2178.3999020000001"/>
    <n v="2187.75"/>
    <n v="2148.75"/>
    <n v="2152.6000979999999"/>
    <n v="2060.8747560000002"/>
    <n v="1611089"/>
    <n v="-1.1843465461191626E-2"/>
    <x v="2"/>
    <x v="0"/>
    <x v="26"/>
  </r>
  <r>
    <x v="1"/>
    <d v="2019-11-19T00:00:00"/>
    <n v="2153"/>
    <n v="2154.6499020000001"/>
    <n v="2105"/>
    <n v="2108.8000489999999"/>
    <n v="2018.9410399999999"/>
    <n v="2975313"/>
    <n v="-2.0529470970738529E-2"/>
    <x v="2"/>
    <x v="0"/>
    <x v="27"/>
  </r>
  <r>
    <x v="1"/>
    <d v="2019-11-20T00:00:00"/>
    <n v="2121.9499510000001"/>
    <n v="2135"/>
    <n v="2094.5"/>
    <n v="2108.5500489999999"/>
    <n v="2018.701172"/>
    <n v="2894129"/>
    <n v="-6.3149001199039644E-3"/>
    <x v="2"/>
    <x v="0"/>
    <x v="12"/>
  </r>
  <r>
    <x v="1"/>
    <d v="2019-11-21T00:00:00"/>
    <n v="2112"/>
    <n v="2126.6000979999999"/>
    <n v="2107.3999020000001"/>
    <n v="2118.1000979999999"/>
    <n v="2027.8443600000001"/>
    <n v="2052574"/>
    <n v="2.8883039772726747E-3"/>
    <x v="2"/>
    <x v="0"/>
    <x v="13"/>
  </r>
  <r>
    <x v="1"/>
    <d v="2019-11-22T00:00:00"/>
    <n v="2097"/>
    <n v="2107"/>
    <n v="2060.5"/>
    <n v="2071.6999510000001"/>
    <n v="1983.4216309999999"/>
    <n v="3742049"/>
    <n v="-1.2064877920839268E-2"/>
    <x v="2"/>
    <x v="0"/>
    <x v="14"/>
  </r>
  <r>
    <x v="1"/>
    <d v="2019-11-25T00:00:00"/>
    <n v="2074.5500489999999"/>
    <n v="2084.9499510000001"/>
    <n v="2052.1999510000001"/>
    <n v="2081.5"/>
    <n v="1992.8039550000001"/>
    <n v="2737010"/>
    <n v="3.3501004245957604E-3"/>
    <x v="2"/>
    <x v="0"/>
    <x v="29"/>
  </r>
  <r>
    <x v="1"/>
    <d v="2019-11-26T00:00:00"/>
    <n v="2089.8500979999999"/>
    <n v="2097.8999020000001"/>
    <n v="2035.0500489999999"/>
    <n v="2046.650024"/>
    <n v="1959.4392089999999"/>
    <n v="6561580"/>
    <n v="-2.0671374488219329E-2"/>
    <x v="2"/>
    <x v="0"/>
    <x v="28"/>
  </r>
  <r>
    <x v="1"/>
    <d v="2019-11-27T00:00:00"/>
    <n v="2052"/>
    <n v="2071.6999510000001"/>
    <n v="2046.5500489999999"/>
    <n v="2054.3000489999999"/>
    <n v="1966.763062"/>
    <n v="2907521"/>
    <n v="1.1208815789473415E-3"/>
    <x v="2"/>
    <x v="0"/>
    <x v="17"/>
  </r>
  <r>
    <x v="1"/>
    <d v="2019-11-28T00:00:00"/>
    <n v="2067.0500489999999"/>
    <n v="2094.3999020000001"/>
    <n v="2060"/>
    <n v="2077.3500979999999"/>
    <n v="1988.830933"/>
    <n v="2924429"/>
    <n v="4.9829702986547977E-3"/>
    <x v="2"/>
    <x v="0"/>
    <x v="18"/>
  </r>
  <r>
    <x v="1"/>
    <d v="2019-11-29T00:00:00"/>
    <n v="2085"/>
    <n v="2085"/>
    <n v="2045.8000489999999"/>
    <n v="2053.25"/>
    <n v="1965.7578129999999"/>
    <n v="2064271"/>
    <n v="-1.5227817745803358E-2"/>
    <x v="2"/>
    <x v="0"/>
    <x v="19"/>
  </r>
  <r>
    <x v="1"/>
    <d v="2019-12-02T00:00:00"/>
    <n v="2060"/>
    <n v="2067.6999510000001"/>
    <n v="2016"/>
    <n v="2021.0500489999999"/>
    <n v="1934.929932"/>
    <n v="3809860"/>
    <n v="-1.8907743203883522E-2"/>
    <x v="2"/>
    <x v="1"/>
    <x v="0"/>
  </r>
  <r>
    <x v="1"/>
    <d v="2019-12-03T00:00:00"/>
    <n v="2027.6999510000001"/>
    <n v="2062"/>
    <n v="2010"/>
    <n v="2051"/>
    <n v="1963.6035159999999"/>
    <n v="4664774"/>
    <n v="1.1490876146891984E-2"/>
    <x v="2"/>
    <x v="1"/>
    <x v="1"/>
  </r>
  <r>
    <x v="1"/>
    <d v="2019-12-04T00:00:00"/>
    <n v="2053"/>
    <n v="2082"/>
    <n v="2045.5"/>
    <n v="2078.5"/>
    <n v="1989.931763"/>
    <n v="3334301"/>
    <n v="1.2420847540185095E-2"/>
    <x v="2"/>
    <x v="1"/>
    <x v="22"/>
  </r>
  <r>
    <x v="1"/>
    <d v="2019-12-05T00:00:00"/>
    <n v="2083"/>
    <n v="2126.8000489999999"/>
    <n v="2068.3500979999999"/>
    <n v="2121.3000489999999"/>
    <n v="2030.907837"/>
    <n v="3902721"/>
    <n v="1.838696543446949E-2"/>
    <x v="2"/>
    <x v="1"/>
    <x v="23"/>
  </r>
  <r>
    <x v="1"/>
    <d v="2019-12-06T00:00:00"/>
    <n v="2124"/>
    <n v="2128"/>
    <n v="2101"/>
    <n v="2123.6000979999999"/>
    <n v="2033.1099850000001"/>
    <n v="1829461"/>
    <n v="-1.8827777777783003E-4"/>
    <x v="2"/>
    <x v="1"/>
    <x v="2"/>
  </r>
  <r>
    <x v="1"/>
    <d v="2019-12-09T00:00:00"/>
    <n v="2127.9499510000001"/>
    <n v="2127.9499510000001"/>
    <n v="2053.5"/>
    <n v="2060.4499510000001"/>
    <n v="1972.6507570000001"/>
    <n v="2244747"/>
    <n v="-3.1720670858954803E-2"/>
    <x v="2"/>
    <x v="1"/>
    <x v="5"/>
  </r>
  <r>
    <x v="1"/>
    <d v="2019-12-10T00:00:00"/>
    <n v="2060"/>
    <n v="2060.8500979999999"/>
    <n v="2003.25"/>
    <n v="2012.849976"/>
    <n v="1927.0792240000001"/>
    <n v="4520045"/>
    <n v="-2.2888361165048558E-2"/>
    <x v="2"/>
    <x v="1"/>
    <x v="6"/>
  </r>
  <r>
    <x v="1"/>
    <d v="2019-12-11T00:00:00"/>
    <n v="2025.400024"/>
    <n v="2048"/>
    <n v="2006.75"/>
    <n v="2041.900024"/>
    <n v="1954.8916019999999"/>
    <n v="4943024"/>
    <n v="8.1465388587355914E-3"/>
    <x v="2"/>
    <x v="1"/>
    <x v="24"/>
  </r>
  <r>
    <x v="1"/>
    <d v="2019-12-12T00:00:00"/>
    <n v="2051.1000979999999"/>
    <n v="2083.6499020000001"/>
    <n v="1984"/>
    <n v="2020.900024"/>
    <n v="1934.7861330000001"/>
    <n v="7137306"/>
    <n v="-1.4723842112555865E-2"/>
    <x v="2"/>
    <x v="1"/>
    <x v="25"/>
  </r>
  <r>
    <x v="1"/>
    <d v="2019-12-13T00:00:00"/>
    <n v="2023"/>
    <n v="2077.3999020000001"/>
    <n v="2007"/>
    <n v="2071.25"/>
    <n v="1982.9907229999999"/>
    <n v="5711133"/>
    <n v="2.3850716757291151E-2"/>
    <x v="2"/>
    <x v="1"/>
    <x v="7"/>
  </r>
  <r>
    <x v="1"/>
    <d v="2019-12-16T00:00:00"/>
    <n v="2096"/>
    <n v="2136"/>
    <n v="2080.3000489999999"/>
    <n v="2126.75"/>
    <n v="2036.126221"/>
    <n v="5574177"/>
    <n v="1.4670801526717557E-2"/>
    <x v="2"/>
    <x v="1"/>
    <x v="10"/>
  </r>
  <r>
    <x v="1"/>
    <d v="2019-12-17T00:00:00"/>
    <n v="2126.5"/>
    <n v="2169"/>
    <n v="2119"/>
    <n v="2164.9499510000001"/>
    <n v="2072.6979980000001"/>
    <n v="6059673"/>
    <n v="1.8081331295556103E-2"/>
    <x v="2"/>
    <x v="1"/>
    <x v="11"/>
  </r>
  <r>
    <x v="1"/>
    <d v="2019-12-18T00:00:00"/>
    <n v="2174"/>
    <n v="2203.4499510000001"/>
    <n v="2153"/>
    <n v="2167.75"/>
    <n v="2075.3789059999999"/>
    <n v="8251081"/>
    <n v="-2.874885004599816E-3"/>
    <x v="2"/>
    <x v="1"/>
    <x v="26"/>
  </r>
  <r>
    <x v="1"/>
    <d v="2019-12-19T00:00:00"/>
    <n v="2179.8000489999999"/>
    <n v="2236.5"/>
    <n v="2167.5500489999999"/>
    <n v="2229.0500489999999"/>
    <n v="2134.0666500000002"/>
    <n v="6251505"/>
    <n v="2.2593815438527867E-2"/>
    <x v="2"/>
    <x v="1"/>
    <x v="27"/>
  </r>
  <r>
    <x v="1"/>
    <d v="2019-12-20T00:00:00"/>
    <n v="2220"/>
    <n v="2246.6999510000001"/>
    <n v="2208.25"/>
    <n v="2222.8999020000001"/>
    <n v="2128.178711"/>
    <n v="5548338"/>
    <n v="1.3062621621622121E-3"/>
    <x v="2"/>
    <x v="1"/>
    <x v="12"/>
  </r>
  <r>
    <x v="1"/>
    <d v="2019-12-23T00:00:00"/>
    <n v="2210"/>
    <n v="2241.9499510000001"/>
    <n v="2210"/>
    <n v="2231.6999510000001"/>
    <n v="2136.6035160000001"/>
    <n v="2247329"/>
    <n v="9.818982352941201E-3"/>
    <x v="2"/>
    <x v="1"/>
    <x v="15"/>
  </r>
  <r>
    <x v="1"/>
    <d v="2019-12-24T00:00:00"/>
    <n v="2239"/>
    <n v="2243.5500489999999"/>
    <n v="2211.1499020000001"/>
    <n v="2215.6000979999999"/>
    <n v="2121.1901859999998"/>
    <n v="1805896"/>
    <n v="-1.0451050468959406E-2"/>
    <x v="2"/>
    <x v="1"/>
    <x v="16"/>
  </r>
  <r>
    <x v="1"/>
    <d v="2019-12-26T00:00:00"/>
    <n v="2216.3999020000001"/>
    <n v="2229"/>
    <n v="2195.1999510000001"/>
    <n v="2201.9499510000001"/>
    <n v="2108.1213379999999"/>
    <n v="1880367"/>
    <n v="-6.5195594833589981E-3"/>
    <x v="2"/>
    <x v="1"/>
    <x v="28"/>
  </r>
  <r>
    <x v="1"/>
    <d v="2019-12-27T00:00:00"/>
    <n v="2208"/>
    <n v="2226.3999020000001"/>
    <n v="2176"/>
    <n v="2198.5"/>
    <n v="2104.8183589999999"/>
    <n v="2720261"/>
    <n v="-4.302536231884058E-3"/>
    <x v="2"/>
    <x v="1"/>
    <x v="17"/>
  </r>
  <r>
    <x v="1"/>
    <d v="2019-12-30T00:00:00"/>
    <n v="2207"/>
    <n v="2225"/>
    <n v="2177.1000979999999"/>
    <n v="2183.1999510000001"/>
    <n v="2090.1704100000002"/>
    <n v="2288830"/>
    <n v="-1.0783891708201153E-2"/>
    <x v="2"/>
    <x v="1"/>
    <x v="20"/>
  </r>
  <r>
    <x v="1"/>
    <d v="2019-12-31T00:00:00"/>
    <n v="2189"/>
    <n v="2197"/>
    <n v="2157.4499510000001"/>
    <n v="2161.6999510000001"/>
    <n v="2069.5864259999998"/>
    <n v="1909289"/>
    <n v="-1.247147053449061E-2"/>
    <x v="2"/>
    <x v="1"/>
    <x v="30"/>
  </r>
  <r>
    <x v="1"/>
    <d v="2020-01-01T00:00:00"/>
    <n v="2168"/>
    <n v="2183.8999020000001"/>
    <n v="2154"/>
    <n v="2167.6000979999999"/>
    <n v="2075.235107"/>
    <n v="1354908"/>
    <n v="-1.8445664206647187E-4"/>
    <x v="3"/>
    <x v="2"/>
    <x v="21"/>
  </r>
  <r>
    <x v="1"/>
    <d v="2020-01-02T00:00:00"/>
    <n v="2179.9499510000001"/>
    <n v="2179.9499510000001"/>
    <n v="2149.1999510000001"/>
    <n v="2157.6499020000001"/>
    <n v="2065.7092290000001"/>
    <n v="2380752"/>
    <n v="-1.0229615129361262E-2"/>
    <x v="3"/>
    <x v="2"/>
    <x v="0"/>
  </r>
  <r>
    <x v="1"/>
    <d v="2020-01-03T00:00:00"/>
    <n v="2164"/>
    <n v="2223"/>
    <n v="2164"/>
    <n v="2200.6499020000001"/>
    <n v="2106.8767090000001"/>
    <n v="4655761"/>
    <n v="1.6936183918669183E-2"/>
    <x v="3"/>
    <x v="2"/>
    <x v="1"/>
  </r>
  <r>
    <x v="1"/>
    <d v="2020-01-06T00:00:00"/>
    <n v="2205"/>
    <n v="2225.9499510000001"/>
    <n v="2187.8999020000001"/>
    <n v="2200.4499510000001"/>
    <n v="2106.685547"/>
    <n v="3023209"/>
    <n v="-2.0635142857142606E-3"/>
    <x v="3"/>
    <x v="2"/>
    <x v="2"/>
  </r>
  <r>
    <x v="1"/>
    <d v="2020-01-07T00:00:00"/>
    <n v="2200.5"/>
    <n v="2214.6499020000001"/>
    <n v="2183.8000489999999"/>
    <n v="2205.8500979999999"/>
    <n v="2111.8554690000001"/>
    <n v="2429317"/>
    <n v="2.4313101567824988E-3"/>
    <x v="3"/>
    <x v="2"/>
    <x v="3"/>
  </r>
  <r>
    <x v="1"/>
    <d v="2020-01-08T00:00:00"/>
    <n v="2205"/>
    <n v="2260"/>
    <n v="2202.0500489999999"/>
    <n v="2255.25"/>
    <n v="2159.1503910000001"/>
    <n v="5197454"/>
    <n v="2.2789115646258504E-2"/>
    <x v="3"/>
    <x v="2"/>
    <x v="4"/>
  </r>
  <r>
    <x v="1"/>
    <d v="2020-01-09T00:00:00"/>
    <n v="2248.75"/>
    <n v="2251.9499510000001"/>
    <n v="2210"/>
    <n v="2214.3500979999999"/>
    <n v="2119.9934079999998"/>
    <n v="3734173"/>
    <n v="-1.5297343857698771E-2"/>
    <x v="3"/>
    <x v="2"/>
    <x v="5"/>
  </r>
  <r>
    <x v="1"/>
    <d v="2020-01-10T00:00:00"/>
    <n v="2228"/>
    <n v="2234"/>
    <n v="2208"/>
    <n v="2213.5500489999999"/>
    <n v="2119.2270509999998"/>
    <n v="1915807"/>
    <n v="-6.4856153500897915E-3"/>
    <x v="3"/>
    <x v="2"/>
    <x v="6"/>
  </r>
  <r>
    <x v="1"/>
    <d v="2020-01-13T00:00:00"/>
    <n v="2217.8500979999999"/>
    <n v="2218.9499510000001"/>
    <n v="2184.6999510000001"/>
    <n v="2190.3500979999999"/>
    <n v="2097.0161130000001"/>
    <n v="2843893"/>
    <n v="-1.2399395263367344E-2"/>
    <x v="3"/>
    <x v="2"/>
    <x v="7"/>
  </r>
  <r>
    <x v="1"/>
    <d v="2020-01-14T00:00:00"/>
    <n v="2195"/>
    <n v="2229.8000489999999"/>
    <n v="2195"/>
    <n v="2206.8999020000001"/>
    <n v="2112.8603520000001"/>
    <n v="2948452"/>
    <n v="5.4213676537585931E-3"/>
    <x v="3"/>
    <x v="2"/>
    <x v="8"/>
  </r>
  <r>
    <x v="1"/>
    <d v="2020-01-15T00:00:00"/>
    <n v="2213"/>
    <n v="2231"/>
    <n v="2194.1999510000001"/>
    <n v="2226.8999020000001"/>
    <n v="2132.008057"/>
    <n v="2620681"/>
    <n v="6.2810221418888885E-3"/>
    <x v="3"/>
    <x v="2"/>
    <x v="9"/>
  </r>
  <r>
    <x v="1"/>
    <d v="2020-01-16T00:00:00"/>
    <n v="2226.9499510000001"/>
    <n v="2249"/>
    <n v="2215"/>
    <n v="2238.8000489999999"/>
    <n v="2143.4011230000001"/>
    <n v="3117214"/>
    <n v="5.3212233147308342E-3"/>
    <x v="3"/>
    <x v="2"/>
    <x v="10"/>
  </r>
  <r>
    <x v="1"/>
    <d v="2020-01-17T00:00:00"/>
    <n v="2240.75"/>
    <n v="2253.5500489999999"/>
    <n v="2213"/>
    <n v="2219.1000979999999"/>
    <n v="2124.5407709999999"/>
    <n v="3281059"/>
    <n v="-9.6618998103314112E-3"/>
    <x v="3"/>
    <x v="2"/>
    <x v="11"/>
  </r>
  <r>
    <x v="1"/>
    <d v="2020-01-20T00:00:00"/>
    <n v="2194.8999020000001"/>
    <n v="2242.1999510000001"/>
    <n v="2156.1999510000001"/>
    <n v="2170.3500979999999"/>
    <n v="2077.868164"/>
    <n v="5817599"/>
    <n v="-1.1184931020148281E-2"/>
    <x v="3"/>
    <x v="2"/>
    <x v="12"/>
  </r>
  <r>
    <x v="1"/>
    <d v="2020-01-21T00:00:00"/>
    <n v="2169.9499510000001"/>
    <n v="2186.5500489999999"/>
    <n v="2158.0500489999999"/>
    <n v="2171.0500489999999"/>
    <n v="2078.5383299999999"/>
    <n v="1902980"/>
    <n v="5.069692964544734E-4"/>
    <x v="3"/>
    <x v="2"/>
    <x v="13"/>
  </r>
  <r>
    <x v="1"/>
    <d v="2020-01-22T00:00:00"/>
    <n v="2181"/>
    <n v="2210"/>
    <n v="2173.6999510000001"/>
    <n v="2206.8999020000001"/>
    <n v="2112.8603520000001"/>
    <n v="1773686"/>
    <n v="1.1875241632278821E-2"/>
    <x v="3"/>
    <x v="2"/>
    <x v="14"/>
  </r>
  <r>
    <x v="1"/>
    <d v="2020-01-23T00:00:00"/>
    <n v="2209.8000489999999"/>
    <n v="2217.75"/>
    <n v="2183.6999510000001"/>
    <n v="2190.9499510000001"/>
    <n v="2102.3535160000001"/>
    <n v="2069866"/>
    <n v="-8.5302278857899913E-3"/>
    <x v="3"/>
    <x v="2"/>
    <x v="15"/>
  </r>
  <r>
    <x v="1"/>
    <d v="2020-01-24T00:00:00"/>
    <n v="2190.9499510000001"/>
    <n v="2190.9499510000001"/>
    <n v="2170"/>
    <n v="2183.3999020000001"/>
    <n v="2095.108643"/>
    <n v="1319430"/>
    <n v="-3.4460161888015418E-3"/>
    <x v="3"/>
    <x v="2"/>
    <x v="16"/>
  </r>
  <r>
    <x v="1"/>
    <d v="2020-01-27T00:00:00"/>
    <n v="2189.6999510000001"/>
    <n v="2193.4499510000001"/>
    <n v="2165"/>
    <n v="2169.25"/>
    <n v="2081.5310060000002"/>
    <n v="1549101"/>
    <n v="-9.3391567144443226E-3"/>
    <x v="3"/>
    <x v="2"/>
    <x v="17"/>
  </r>
  <r>
    <x v="1"/>
    <d v="2020-01-28T00:00:00"/>
    <n v="2174"/>
    <n v="2187.8000489999999"/>
    <n v="2152"/>
    <n v="2183.75"/>
    <n v="2095.444336"/>
    <n v="1743024"/>
    <n v="4.484820607175713E-3"/>
    <x v="3"/>
    <x v="2"/>
    <x v="18"/>
  </r>
  <r>
    <x v="1"/>
    <d v="2020-01-29T00:00:00"/>
    <n v="2185"/>
    <n v="2186.9499510000001"/>
    <n v="2150"/>
    <n v="2154.6000979999999"/>
    <n v="2067.4736330000001"/>
    <n v="2306761"/>
    <n v="-1.3912998627002338E-2"/>
    <x v="3"/>
    <x v="2"/>
    <x v="19"/>
  </r>
  <r>
    <x v="1"/>
    <d v="2020-01-30T00:00:00"/>
    <n v="2160"/>
    <n v="2165"/>
    <n v="2125"/>
    <n v="2137.8500979999999"/>
    <n v="2051.4011230000001"/>
    <n v="2098567"/>
    <n v="-1.0254584259259311E-2"/>
    <x v="3"/>
    <x v="2"/>
    <x v="20"/>
  </r>
  <r>
    <x v="1"/>
    <d v="2020-01-31T00:00:00"/>
    <n v="2139.3999020000001"/>
    <n v="2144.3500979999999"/>
    <n v="2071.6000979999999"/>
    <n v="2079.0500489999999"/>
    <n v="1994.9780270000001"/>
    <n v="3287223"/>
    <n v="-2.8208776182322252E-2"/>
    <x v="3"/>
    <x v="2"/>
    <x v="30"/>
  </r>
  <r>
    <x v="1"/>
    <d v="2020-02-03T00:00:00"/>
    <n v="2152"/>
    <n v="2194.6999510000001"/>
    <n v="2093.1999510000001"/>
    <n v="2102.5"/>
    <n v="2017.4801030000001"/>
    <n v="4728073"/>
    <n v="-2.3001858736059481E-2"/>
    <x v="3"/>
    <x v="3"/>
    <x v="1"/>
  </r>
  <r>
    <x v="1"/>
    <d v="2020-02-04T00:00:00"/>
    <n v="2129"/>
    <n v="2136.6999510000001"/>
    <n v="2086.6000979999999"/>
    <n v="2107.75"/>
    <n v="2022.517822"/>
    <n v="3509339"/>
    <n v="-9.9812118365429775E-3"/>
    <x v="3"/>
    <x v="3"/>
    <x v="22"/>
  </r>
  <r>
    <x v="1"/>
    <d v="2020-02-05T00:00:00"/>
    <n v="2115"/>
    <n v="2156.6999510000001"/>
    <n v="2104.3000489999999"/>
    <n v="2146.5500489999999"/>
    <n v="2059.7485350000002"/>
    <n v="2439322"/>
    <n v="1.4917280851063804E-2"/>
    <x v="3"/>
    <x v="3"/>
    <x v="23"/>
  </r>
  <r>
    <x v="1"/>
    <d v="2020-02-06T00:00:00"/>
    <n v="2145"/>
    <n v="2174.1999510000001"/>
    <n v="2115.5"/>
    <n v="2128.3500979999999"/>
    <n v="2042.2849120000001"/>
    <n v="2640065"/>
    <n v="-7.7621920745921261E-3"/>
    <x v="3"/>
    <x v="3"/>
    <x v="2"/>
  </r>
  <r>
    <x v="1"/>
    <d v="2020-02-07T00:00:00"/>
    <n v="2139"/>
    <n v="2151"/>
    <n v="2119"/>
    <n v="2136.5500489999999"/>
    <n v="2050.1530760000001"/>
    <n v="2083442"/>
    <n v="-1.1453721365124148E-3"/>
    <x v="3"/>
    <x v="3"/>
    <x v="3"/>
  </r>
  <r>
    <x v="1"/>
    <d v="2020-02-10T00:00:00"/>
    <n v="2140.8999020000001"/>
    <n v="2167"/>
    <n v="2119"/>
    <n v="2161.9499510000001"/>
    <n v="2074.5261230000001"/>
    <n v="2383032"/>
    <n v="9.8323368506557773E-3"/>
    <x v="3"/>
    <x v="3"/>
    <x v="6"/>
  </r>
  <r>
    <x v="1"/>
    <d v="2020-02-11T00:00:00"/>
    <n v="2163"/>
    <n v="2174.8000489999999"/>
    <n v="2147.6000979999999"/>
    <n v="2153.3999020000001"/>
    <n v="2066.3215329999998"/>
    <n v="1335820"/>
    <n v="-4.4383254738788206E-3"/>
    <x v="3"/>
    <x v="3"/>
    <x v="24"/>
  </r>
  <r>
    <x v="1"/>
    <d v="2020-02-12T00:00:00"/>
    <n v="2151.1000979999999"/>
    <n v="2185"/>
    <n v="2150"/>
    <n v="2170.75"/>
    <n v="2082.9702149999998"/>
    <n v="1620407"/>
    <n v="9.1348152595361522E-3"/>
    <x v="3"/>
    <x v="3"/>
    <x v="25"/>
  </r>
  <r>
    <x v="1"/>
    <d v="2020-02-13T00:00:00"/>
    <n v="2172.9499510000001"/>
    <n v="2197"/>
    <n v="2171"/>
    <n v="2191.9499510000001"/>
    <n v="2103.3127439999998"/>
    <n v="1645948"/>
    <n v="8.7438737331506991E-3"/>
    <x v="3"/>
    <x v="3"/>
    <x v="7"/>
  </r>
  <r>
    <x v="1"/>
    <d v="2020-02-14T00:00:00"/>
    <n v="2188"/>
    <n v="2212"/>
    <n v="2171"/>
    <n v="2184.1999510000001"/>
    <n v="2095.8764649999998"/>
    <n v="1500115"/>
    <n v="-1.7367682815356237E-3"/>
    <x v="3"/>
    <x v="3"/>
    <x v="8"/>
  </r>
  <r>
    <x v="1"/>
    <d v="2020-02-17T00:00:00"/>
    <n v="2196.9499510000001"/>
    <n v="2217"/>
    <n v="2190.1999510000001"/>
    <n v="2203.25"/>
    <n v="2114.1564939999998"/>
    <n v="1774724"/>
    <n v="2.8676342841275513E-3"/>
    <x v="3"/>
    <x v="3"/>
    <x v="11"/>
  </r>
  <r>
    <x v="1"/>
    <d v="2020-02-18T00:00:00"/>
    <n v="2199.9499510000001"/>
    <n v="2221"/>
    <n v="2186.0500489999999"/>
    <n v="2215.75"/>
    <n v="2126.150635"/>
    <n v="2486223"/>
    <n v="7.1820038418682845E-3"/>
    <x v="3"/>
    <x v="3"/>
    <x v="26"/>
  </r>
  <r>
    <x v="1"/>
    <d v="2020-02-19T00:00:00"/>
    <n v="2215.75"/>
    <n v="2230"/>
    <n v="2190.5"/>
    <n v="2196.3500979999999"/>
    <n v="2107.5351559999999"/>
    <n v="1760463"/>
    <n v="-8.7554561660837683E-3"/>
    <x v="3"/>
    <x v="3"/>
    <x v="27"/>
  </r>
  <r>
    <x v="1"/>
    <d v="2020-02-20T00:00:00"/>
    <n v="2204.5"/>
    <n v="2214.3999020000001"/>
    <n v="2151.25"/>
    <n v="2156.8000489999999"/>
    <n v="2069.5842290000001"/>
    <n v="2317278"/>
    <n v="-2.1637537310047656E-2"/>
    <x v="3"/>
    <x v="3"/>
    <x v="12"/>
  </r>
  <r>
    <x v="1"/>
    <d v="2020-02-24T00:00:00"/>
    <n v="2156"/>
    <n v="2178.9499510000001"/>
    <n v="2106.6999510000001"/>
    <n v="2115.3500979999999"/>
    <n v="2029.810669"/>
    <n v="3092877"/>
    <n v="-1.8854314471243094E-2"/>
    <x v="3"/>
    <x v="3"/>
    <x v="16"/>
  </r>
  <r>
    <x v="1"/>
    <d v="2020-02-25T00:00:00"/>
    <n v="2115.5"/>
    <n v="2176.6499020000001"/>
    <n v="2111"/>
    <n v="2156.1499020000001"/>
    <n v="2068.9604490000002"/>
    <n v="2674567"/>
    <n v="1.9215269203498045E-2"/>
    <x v="3"/>
    <x v="3"/>
    <x v="29"/>
  </r>
  <r>
    <x v="1"/>
    <d v="2020-02-26T00:00:00"/>
    <n v="2154"/>
    <n v="2163.8999020000001"/>
    <n v="2112.9499510000001"/>
    <n v="2123.6000979999999"/>
    <n v="2037.726807"/>
    <n v="2686842"/>
    <n v="-1.4113232126276746E-2"/>
    <x v="3"/>
    <x v="3"/>
    <x v="28"/>
  </r>
  <r>
    <x v="1"/>
    <d v="2020-02-27T00:00:00"/>
    <n v="2119.9499510000001"/>
    <n v="2119.9499510000001"/>
    <n v="2086.1999510000001"/>
    <n v="2105.5"/>
    <n v="2020.3585210000001"/>
    <n v="2349001"/>
    <n v="-6.8161755390422681E-3"/>
    <x v="3"/>
    <x v="3"/>
    <x v="17"/>
  </r>
  <r>
    <x v="1"/>
    <d v="2020-02-28T00:00:00"/>
    <n v="2068"/>
    <n v="2069.5"/>
    <n v="1990"/>
    <n v="2000.150024"/>
    <n v="1919.2691649999999"/>
    <n v="4298076"/>
    <n v="-3.2809466150870395E-2"/>
    <x v="3"/>
    <x v="3"/>
    <x v="18"/>
  </r>
  <r>
    <x v="1"/>
    <d v="2020-03-02T00:00:00"/>
    <n v="2035"/>
    <n v="2053.9499510000001"/>
    <n v="1985.6999510000001"/>
    <n v="2001.3000489999999"/>
    <n v="1920.372314"/>
    <n v="2667076"/>
    <n v="-1.6560172481572509E-2"/>
    <x v="3"/>
    <x v="4"/>
    <x v="0"/>
  </r>
  <r>
    <x v="1"/>
    <d v="2020-03-03T00:00:00"/>
    <n v="2020"/>
    <n v="2060"/>
    <n v="2012"/>
    <n v="2036.1999510000001"/>
    <n v="1953.8610839999999"/>
    <n v="2757585"/>
    <n v="8.0197777227723043E-3"/>
    <x v="3"/>
    <x v="4"/>
    <x v="1"/>
  </r>
  <r>
    <x v="1"/>
    <d v="2020-03-04T00:00:00"/>
    <n v="2056"/>
    <n v="2094.4499510000001"/>
    <n v="2025"/>
    <n v="2083.1999510000001"/>
    <n v="1998.9605710000001"/>
    <n v="3237002"/>
    <n v="1.3229548151751E-2"/>
    <x v="3"/>
    <x v="4"/>
    <x v="22"/>
  </r>
  <r>
    <x v="1"/>
    <d v="2020-03-05T00:00:00"/>
    <n v="2085.6999510000001"/>
    <n v="2147.75"/>
    <n v="2084.0500489999999"/>
    <n v="2125.0500489999999"/>
    <n v="2039.1180420000001"/>
    <n v="3937056"/>
    <n v="1.8866615009092404E-2"/>
    <x v="3"/>
    <x v="4"/>
    <x v="23"/>
  </r>
  <r>
    <x v="1"/>
    <d v="2020-03-06T00:00:00"/>
    <n v="2098"/>
    <n v="2123.6499020000001"/>
    <n v="2071.6000979999999"/>
    <n v="2116.4499510000001"/>
    <n v="2030.8663329999999"/>
    <n v="2595027"/>
    <n v="8.7940662535748605E-3"/>
    <x v="3"/>
    <x v="4"/>
    <x v="2"/>
  </r>
  <r>
    <x v="1"/>
    <d v="2020-03-09T00:00:00"/>
    <n v="2075"/>
    <n v="2079.8999020000001"/>
    <n v="1935"/>
    <n v="1972.349976"/>
    <n v="1892.593018"/>
    <n v="4940975"/>
    <n v="-4.9469891084337365E-2"/>
    <x v="3"/>
    <x v="4"/>
    <x v="5"/>
  </r>
  <r>
    <x v="1"/>
    <d v="2020-03-11T00:00:00"/>
    <n v="1933"/>
    <n v="1987.3000489999999"/>
    <n v="1920"/>
    <n v="1953.6999510000001"/>
    <n v="1874.697144"/>
    <n v="6796449"/>
    <n v="1.0708717537506495E-2"/>
    <x v="3"/>
    <x v="4"/>
    <x v="24"/>
  </r>
  <r>
    <x v="1"/>
    <d v="2020-03-12T00:00:00"/>
    <n v="1904"/>
    <n v="1908.400024"/>
    <n v="1758.349976"/>
    <n v="1769.849976"/>
    <n v="1698.2813719999999"/>
    <n v="8728786"/>
    <n v="-7.0456945378151281E-2"/>
    <x v="3"/>
    <x v="4"/>
    <x v="25"/>
  </r>
  <r>
    <x v="1"/>
    <d v="2020-03-13T00:00:00"/>
    <n v="1687.900024"/>
    <n v="1820"/>
    <n v="1506.0500489999999"/>
    <n v="1806.3000489999999"/>
    <n v="1733.2578129999999"/>
    <n v="8029720"/>
    <n v="7.014634949729695E-2"/>
    <x v="3"/>
    <x v="4"/>
    <x v="7"/>
  </r>
  <r>
    <x v="1"/>
    <d v="2020-03-16T00:00:00"/>
    <n v="1755"/>
    <n v="1842.25"/>
    <n v="1675.849976"/>
    <n v="1696.400024"/>
    <n v="1627.8017580000001"/>
    <n v="7844271"/>
    <n v="-3.33902997150997E-2"/>
    <x v="3"/>
    <x v="4"/>
    <x v="10"/>
  </r>
  <r>
    <x v="1"/>
    <d v="2020-03-17T00:00:00"/>
    <n v="1730"/>
    <n v="1731"/>
    <n v="1623.150024"/>
    <n v="1658"/>
    <n v="1590.954346"/>
    <n v="5713248"/>
    <n v="-4.161849710982659E-2"/>
    <x v="3"/>
    <x v="4"/>
    <x v="11"/>
  </r>
  <r>
    <x v="1"/>
    <d v="2020-03-18T00:00:00"/>
    <n v="1676.8000489999999"/>
    <n v="1713.5500489999999"/>
    <n v="1627.75"/>
    <n v="1654.400024"/>
    <n v="1587.5002440000001"/>
    <n v="7258778"/>
    <n v="-1.3358793144930254E-2"/>
    <x v="3"/>
    <x v="4"/>
    <x v="26"/>
  </r>
  <r>
    <x v="1"/>
    <d v="2020-03-19T00:00:00"/>
    <n v="1559.6999510000001"/>
    <n v="1685.4499510000001"/>
    <n v="1546.75"/>
    <n v="1636.349976"/>
    <n v="1581.6523440000001"/>
    <n v="5135111"/>
    <n v="4.9144083739219087E-2"/>
    <x v="3"/>
    <x v="4"/>
    <x v="27"/>
  </r>
  <r>
    <x v="1"/>
    <d v="2020-03-20T00:00:00"/>
    <n v="1630"/>
    <n v="1869"/>
    <n v="1627"/>
    <n v="1797.4499510000001"/>
    <n v="1737.3671879999999"/>
    <n v="8547498"/>
    <n v="0.1027300312883436"/>
    <x v="3"/>
    <x v="4"/>
    <x v="12"/>
  </r>
  <r>
    <x v="1"/>
    <d v="2020-03-23T00:00:00"/>
    <n v="1620"/>
    <n v="1750"/>
    <n v="1617.75"/>
    <n v="1669.6999510000001"/>
    <n v="1613.8874510000001"/>
    <n v="7003490"/>
    <n v="3.0678982098765465E-2"/>
    <x v="3"/>
    <x v="4"/>
    <x v="15"/>
  </r>
  <r>
    <x v="1"/>
    <d v="2020-03-24T00:00:00"/>
    <n v="1653.0500489999999"/>
    <n v="1770"/>
    <n v="1632.849976"/>
    <n v="1703.150024"/>
    <n v="1646.219482"/>
    <n v="6350865"/>
    <n v="3.0307597177900141E-2"/>
    <x v="3"/>
    <x v="4"/>
    <x v="16"/>
  </r>
  <r>
    <x v="1"/>
    <d v="2020-03-25T00:00:00"/>
    <n v="1700"/>
    <n v="1810"/>
    <n v="1680"/>
    <n v="1750.3000489999999"/>
    <n v="1691.793457"/>
    <n v="2765520"/>
    <n v="2.9588264117647027E-2"/>
    <x v="3"/>
    <x v="4"/>
    <x v="29"/>
  </r>
  <r>
    <x v="1"/>
    <d v="2020-03-26T00:00:00"/>
    <n v="1831.599976"/>
    <n v="1832.0500489999999"/>
    <n v="1722.5500489999999"/>
    <n v="1790.9499510000001"/>
    <n v="1731.084595"/>
    <n v="4556067"/>
    <n v="-2.2193724357200972E-2"/>
    <x v="3"/>
    <x v="4"/>
    <x v="28"/>
  </r>
  <r>
    <x v="1"/>
    <d v="2020-03-27T00:00:00"/>
    <n v="1820"/>
    <n v="1850"/>
    <n v="1750.400024"/>
    <n v="1824.5"/>
    <n v="1763.513062"/>
    <n v="4331250"/>
    <n v="2.4725274725274724E-3"/>
    <x v="3"/>
    <x v="4"/>
    <x v="17"/>
  </r>
  <r>
    <x v="1"/>
    <d v="2020-03-30T00:00:00"/>
    <n v="1766"/>
    <n v="1905"/>
    <n v="1763.5500489999999"/>
    <n v="1778.5"/>
    <n v="1719.0507809999999"/>
    <n v="8513547"/>
    <n v="7.0781426953567383E-3"/>
    <x v="3"/>
    <x v="4"/>
    <x v="20"/>
  </r>
  <r>
    <x v="1"/>
    <d v="2020-03-31T00:00:00"/>
    <n v="1837.400024"/>
    <n v="1855"/>
    <n v="1780"/>
    <n v="1826.099976"/>
    <n v="1765.059692"/>
    <n v="3927593"/>
    <n v="-6.1500206010664882E-3"/>
    <x v="3"/>
    <x v="4"/>
    <x v="30"/>
  </r>
  <r>
    <x v="1"/>
    <d v="2020-04-01T00:00:00"/>
    <n v="1825.900024"/>
    <n v="1834.75"/>
    <n v="1702"/>
    <n v="1708.75"/>
    <n v="1651.6320800000001"/>
    <n v="4941878"/>
    <n v="-6.4160152505699314E-2"/>
    <x v="3"/>
    <x v="5"/>
    <x v="21"/>
  </r>
  <r>
    <x v="1"/>
    <d v="2020-04-03T00:00:00"/>
    <n v="1740"/>
    <n v="1740"/>
    <n v="1650"/>
    <n v="1654.1999510000001"/>
    <n v="1598.9056399999999"/>
    <n v="5735369"/>
    <n v="-4.9310372988505713E-2"/>
    <x v="3"/>
    <x v="5"/>
    <x v="1"/>
  </r>
  <r>
    <x v="1"/>
    <d v="2020-04-07T00:00:00"/>
    <n v="1710"/>
    <n v="1785.849976"/>
    <n v="1705"/>
    <n v="1775.1999510000001"/>
    <n v="1715.860962"/>
    <n v="5427577"/>
    <n v="3.8128626315789504E-2"/>
    <x v="3"/>
    <x v="5"/>
    <x v="3"/>
  </r>
  <r>
    <x v="1"/>
    <d v="2020-04-08T00:00:00"/>
    <n v="1760"/>
    <n v="1806"/>
    <n v="1701"/>
    <n v="1705.4499510000001"/>
    <n v="1648.4426269999999"/>
    <n v="6285615"/>
    <n v="-3.0994346022727243E-2"/>
    <x v="3"/>
    <x v="5"/>
    <x v="4"/>
  </r>
  <r>
    <x v="1"/>
    <d v="2020-04-09T00:00:00"/>
    <n v="1750.4499510000001"/>
    <n v="1778.8000489999999"/>
    <n v="1731.1999510000001"/>
    <n v="1766.150024"/>
    <n v="1707.113525"/>
    <n v="5307397"/>
    <n v="8.9691641803473499E-3"/>
    <x v="3"/>
    <x v="5"/>
    <x v="5"/>
  </r>
  <r>
    <x v="1"/>
    <d v="2020-04-13T00:00:00"/>
    <n v="1761"/>
    <n v="1787"/>
    <n v="1746"/>
    <n v="1759.25"/>
    <n v="1700.444336"/>
    <n v="2990438"/>
    <n v="-9.9375354911981819E-4"/>
    <x v="3"/>
    <x v="5"/>
    <x v="7"/>
  </r>
  <r>
    <x v="1"/>
    <d v="2020-04-15T00:00:00"/>
    <n v="1785"/>
    <n v="1812"/>
    <n v="1727.8000489999999"/>
    <n v="1735.150024"/>
    <n v="1677.149658"/>
    <n v="4761399"/>
    <n v="-2.7927157422969171E-2"/>
    <x v="3"/>
    <x v="5"/>
    <x v="9"/>
  </r>
  <r>
    <x v="1"/>
    <d v="2020-04-16T00:00:00"/>
    <n v="1709.9499510000001"/>
    <n v="1764.900024"/>
    <n v="1675.0500489999999"/>
    <n v="1716.0500489999999"/>
    <n v="1658.6883539999999"/>
    <n v="6245533"/>
    <n v="3.5674131844809116E-3"/>
    <x v="3"/>
    <x v="5"/>
    <x v="10"/>
  </r>
  <r>
    <x v="1"/>
    <d v="2020-04-17T00:00:00"/>
    <n v="1800"/>
    <n v="1851.9499510000001"/>
    <n v="1753"/>
    <n v="1806.1999510000001"/>
    <n v="1745.824707"/>
    <n v="9895823"/>
    <n v="3.4444172222222532E-3"/>
    <x v="3"/>
    <x v="5"/>
    <x v="11"/>
  </r>
  <r>
    <x v="1"/>
    <d v="2020-04-20T00:00:00"/>
    <n v="1830"/>
    <n v="1830"/>
    <n v="1802.5"/>
    <n v="1818.650024"/>
    <n v="1757.8587649999999"/>
    <n v="3244282"/>
    <n v="-6.2021726775956122E-3"/>
    <x v="3"/>
    <x v="5"/>
    <x v="12"/>
  </r>
  <r>
    <x v="1"/>
    <d v="2020-04-21T00:00:00"/>
    <n v="1765"/>
    <n v="1794.599976"/>
    <n v="1727.6999510000001"/>
    <n v="1737.650024"/>
    <n v="1679.5664059999999"/>
    <n v="5122541"/>
    <n v="-1.5495737110481569E-2"/>
    <x v="3"/>
    <x v="5"/>
    <x v="13"/>
  </r>
  <r>
    <x v="1"/>
    <d v="2020-04-22T00:00:00"/>
    <n v="1737.650024"/>
    <n v="1790"/>
    <n v="1719.150024"/>
    <n v="1769.5"/>
    <n v="1710.3515629999999"/>
    <n v="3829836"/>
    <n v="1.8329338796705803E-2"/>
    <x v="3"/>
    <x v="5"/>
    <x v="14"/>
  </r>
  <r>
    <x v="1"/>
    <d v="2020-04-23T00:00:00"/>
    <n v="1780"/>
    <n v="1900"/>
    <n v="1760.849976"/>
    <n v="1878.25"/>
    <n v="1815.4664310000001"/>
    <n v="5934366"/>
    <n v="5.5196629213483145E-2"/>
    <x v="3"/>
    <x v="5"/>
    <x v="15"/>
  </r>
  <r>
    <x v="1"/>
    <d v="2020-04-24T00:00:00"/>
    <n v="1840.6999510000001"/>
    <n v="1851.9499510000001"/>
    <n v="1807.8000489999999"/>
    <n v="1818.5500489999999"/>
    <n v="1757.7620850000001"/>
    <n v="2987102"/>
    <n v="-1.2033412609136377E-2"/>
    <x v="3"/>
    <x v="5"/>
    <x v="16"/>
  </r>
  <r>
    <x v="1"/>
    <d v="2020-04-27T00:00:00"/>
    <n v="1832.3000489999999"/>
    <n v="1875"/>
    <n v="1825"/>
    <n v="1836.599976"/>
    <n v="1775.2086179999999"/>
    <n v="3374741"/>
    <n v="2.3467373710690902E-3"/>
    <x v="3"/>
    <x v="5"/>
    <x v="17"/>
  </r>
  <r>
    <x v="1"/>
    <d v="2020-04-28T00:00:00"/>
    <n v="1865"/>
    <n v="1868"/>
    <n v="1832.599976"/>
    <n v="1859.0500489999999"/>
    <n v="1796.908203"/>
    <n v="2678505"/>
    <n v="-3.1903222520107536E-3"/>
    <x v="3"/>
    <x v="5"/>
    <x v="18"/>
  </r>
  <r>
    <x v="1"/>
    <d v="2020-04-29T00:00:00"/>
    <n v="1874"/>
    <n v="1912.5500489999999"/>
    <n v="1850.0500489999999"/>
    <n v="1905.650024"/>
    <n v="1841.950562"/>
    <n v="4241510"/>
    <n v="1.6889020277481341E-2"/>
    <x v="3"/>
    <x v="5"/>
    <x v="19"/>
  </r>
  <r>
    <x v="1"/>
    <d v="2020-04-30T00:00:00"/>
    <n v="1980"/>
    <n v="2032"/>
    <n v="1942.1999510000001"/>
    <n v="2014.4499510000001"/>
    <n v="1947.1137699999999"/>
    <n v="5915544"/>
    <n v="1.7398965151515181E-2"/>
    <x v="3"/>
    <x v="5"/>
    <x v="20"/>
  </r>
  <r>
    <x v="1"/>
    <d v="2020-05-04T00:00:00"/>
    <n v="1966"/>
    <n v="1966"/>
    <n v="1913.650024"/>
    <n v="1930.4499510000001"/>
    <n v="1865.9213870000001"/>
    <n v="3729348"/>
    <n v="-1.808242573753812E-2"/>
    <x v="3"/>
    <x v="6"/>
    <x v="22"/>
  </r>
  <r>
    <x v="1"/>
    <d v="2020-05-05T00:00:00"/>
    <n v="1955.099976"/>
    <n v="1977"/>
    <n v="1927"/>
    <n v="1932.75"/>
    <n v="1868.1445309999999"/>
    <n v="2905528"/>
    <n v="-1.1431628190046058E-2"/>
    <x v="3"/>
    <x v="6"/>
    <x v="23"/>
  </r>
  <r>
    <x v="1"/>
    <d v="2020-05-06T00:00:00"/>
    <n v="1939.8000489999999"/>
    <n v="1953.6999510000001"/>
    <n v="1893.599976"/>
    <n v="1903.599976"/>
    <n v="1839.9688719999999"/>
    <n v="3517431"/>
    <n v="-1.8661754864199395E-2"/>
    <x v="3"/>
    <x v="6"/>
    <x v="2"/>
  </r>
  <r>
    <x v="1"/>
    <d v="2020-05-07T00:00:00"/>
    <n v="1910"/>
    <n v="1934.4499510000001"/>
    <n v="1883.349976"/>
    <n v="1891.650024"/>
    <n v="1828.4185789999999"/>
    <n v="3166754"/>
    <n v="-9.6073172774868952E-3"/>
    <x v="3"/>
    <x v="6"/>
    <x v="3"/>
  </r>
  <r>
    <x v="1"/>
    <d v="2020-05-08T00:00:00"/>
    <n v="1939.099976"/>
    <n v="1939.5"/>
    <n v="1886.25"/>
    <n v="1893.400024"/>
    <n v="1830.110107"/>
    <n v="2686530"/>
    <n v="-2.3567610007540912E-2"/>
    <x v="3"/>
    <x v="6"/>
    <x v="4"/>
  </r>
  <r>
    <x v="1"/>
    <d v="2020-05-11T00:00:00"/>
    <n v="1909"/>
    <n v="1951.400024"/>
    <n v="1909"/>
    <n v="1935.3000489999999"/>
    <n v="1870.609741"/>
    <n v="2449841"/>
    <n v="1.3776872184389704E-2"/>
    <x v="3"/>
    <x v="6"/>
    <x v="24"/>
  </r>
  <r>
    <x v="1"/>
    <d v="2020-05-12T00:00:00"/>
    <n v="1933.400024"/>
    <n v="1956.5"/>
    <n v="1910.25"/>
    <n v="1949.5"/>
    <n v="1884.334717"/>
    <n v="3256595"/>
    <n v="8.32728654191843E-3"/>
    <x v="3"/>
    <x v="6"/>
    <x v="25"/>
  </r>
  <r>
    <x v="1"/>
    <d v="2020-05-13T00:00:00"/>
    <n v="1994"/>
    <n v="1994"/>
    <n v="1925.650024"/>
    <n v="1949.650024"/>
    <n v="1884.4798579999999"/>
    <n v="2656665"/>
    <n v="-2.2241713139418241E-2"/>
    <x v="3"/>
    <x v="6"/>
    <x v="7"/>
  </r>
  <r>
    <x v="1"/>
    <d v="2020-05-14T00:00:00"/>
    <n v="1910"/>
    <n v="1923.099976"/>
    <n v="1891.099976"/>
    <n v="1902.349976"/>
    <n v="1838.7608640000001"/>
    <n v="2263146"/>
    <n v="-4.0052481675392831E-3"/>
    <x v="3"/>
    <x v="6"/>
    <x v="8"/>
  </r>
  <r>
    <x v="1"/>
    <d v="2020-05-15T00:00:00"/>
    <n v="1916"/>
    <n v="1917.400024"/>
    <n v="1865.1999510000001"/>
    <n v="1892.900024"/>
    <n v="1829.6267089999999"/>
    <n v="3173682"/>
    <n v="-1.2056354906054265E-2"/>
    <x v="3"/>
    <x v="6"/>
    <x v="9"/>
  </r>
  <r>
    <x v="1"/>
    <d v="2020-05-18T00:00:00"/>
    <n v="1907"/>
    <n v="1952.9499510000001"/>
    <n v="1872.099976"/>
    <n v="1945.599976"/>
    <n v="1880.5649410000001"/>
    <n v="3727694"/>
    <n v="2.0241203985317237E-2"/>
    <x v="3"/>
    <x v="6"/>
    <x v="26"/>
  </r>
  <r>
    <x v="1"/>
    <d v="2020-05-19T00:00:00"/>
    <n v="1903"/>
    <n v="1966.4499510000001"/>
    <n v="1903"/>
    <n v="1948.650024"/>
    <n v="1883.5131839999999"/>
    <n v="3198693"/>
    <n v="2.3988451918024189E-2"/>
    <x v="3"/>
    <x v="6"/>
    <x v="27"/>
  </r>
  <r>
    <x v="1"/>
    <d v="2020-05-20T00:00:00"/>
    <n v="1950"/>
    <n v="1962.900024"/>
    <n v="1931.6999510000001"/>
    <n v="1953.599976"/>
    <n v="1888.2978519999999"/>
    <n v="2778505"/>
    <n v="1.8461415384615229E-3"/>
    <x v="3"/>
    <x v="6"/>
    <x v="12"/>
  </r>
  <r>
    <x v="1"/>
    <d v="2020-05-21T00:00:00"/>
    <n v="1946"/>
    <n v="1998"/>
    <n v="1941.150024"/>
    <n v="1991.1999510000001"/>
    <n v="1924.640625"/>
    <n v="3400908"/>
    <n v="2.3227107399794479E-2"/>
    <x v="3"/>
    <x v="6"/>
    <x v="13"/>
  </r>
  <r>
    <x v="1"/>
    <d v="2020-05-22T00:00:00"/>
    <n v="1977.099976"/>
    <n v="2032"/>
    <n v="1961.25"/>
    <n v="2020.349976"/>
    <n v="1952.8164059999999"/>
    <n v="3663418"/>
    <n v="2.1875474444899796E-2"/>
    <x v="3"/>
    <x v="6"/>
    <x v="14"/>
  </r>
  <r>
    <x v="1"/>
    <d v="2020-05-26T00:00:00"/>
    <n v="2015"/>
    <n v="2024"/>
    <n v="1925"/>
    <n v="1943"/>
    <n v="1878.0520019999999"/>
    <n v="4575317"/>
    <n v="-3.5732009925558313E-2"/>
    <x v="3"/>
    <x v="6"/>
    <x v="28"/>
  </r>
  <r>
    <x v="1"/>
    <d v="2020-05-27T00:00:00"/>
    <n v="1959"/>
    <n v="2010"/>
    <n v="1941.25"/>
    <n v="2005.3000489999999"/>
    <n v="1938.2695309999999"/>
    <n v="3482160"/>
    <n v="2.3634532414497166E-2"/>
    <x v="3"/>
    <x v="6"/>
    <x v="17"/>
  </r>
  <r>
    <x v="1"/>
    <d v="2020-05-28T00:00:00"/>
    <n v="1988.5"/>
    <n v="2014"/>
    <n v="1971.3000489999999"/>
    <n v="2004.3000489999999"/>
    <n v="1937.3032229999999"/>
    <n v="3475681"/>
    <n v="7.9457123459894113E-3"/>
    <x v="3"/>
    <x v="6"/>
    <x v="18"/>
  </r>
  <r>
    <x v="1"/>
    <d v="2020-05-29T00:00:00"/>
    <n v="1982"/>
    <n v="2002.650024"/>
    <n v="1962.400024"/>
    <n v="1972.349976"/>
    <n v="1906.421143"/>
    <n v="7237735"/>
    <n v="-4.8688314833501669E-3"/>
    <x v="3"/>
    <x v="6"/>
    <x v="19"/>
  </r>
  <r>
    <x v="1"/>
    <d v="2020-06-01T00:00:00"/>
    <n v="1990"/>
    <n v="2060"/>
    <n v="1981.099976"/>
    <n v="2045.25"/>
    <n v="1976.884399"/>
    <n v="3747773"/>
    <n v="2.7763819095477388E-2"/>
    <x v="3"/>
    <x v="7"/>
    <x v="21"/>
  </r>
  <r>
    <x v="1"/>
    <d v="2020-06-02T00:00:00"/>
    <n v="2060.1999510000001"/>
    <n v="2081"/>
    <n v="2040.0500489999999"/>
    <n v="2047.150024"/>
    <n v="1978.720703"/>
    <n v="2443886"/>
    <n v="-6.3343011893897596E-3"/>
    <x v="3"/>
    <x v="7"/>
    <x v="0"/>
  </r>
  <r>
    <x v="1"/>
    <d v="2020-06-03T00:00:00"/>
    <n v="2051.8500979999999"/>
    <n v="2063.75"/>
    <n v="2020"/>
    <n v="2046.150024"/>
    <n v="1983.567871"/>
    <n v="3699799"/>
    <n v="-2.7780167788845258E-3"/>
    <x v="3"/>
    <x v="7"/>
    <x v="1"/>
  </r>
  <r>
    <x v="1"/>
    <d v="2020-06-04T00:00:00"/>
    <n v="2046.75"/>
    <n v="2100"/>
    <n v="2046.75"/>
    <n v="2091.5500489999999"/>
    <n v="2027.5792240000001"/>
    <n v="4048593"/>
    <n v="2.1888383534872331E-2"/>
    <x v="3"/>
    <x v="7"/>
    <x v="22"/>
  </r>
  <r>
    <x v="1"/>
    <d v="2020-06-05T00:00:00"/>
    <n v="2091.6000979999999"/>
    <n v="2098"/>
    <n v="2040.3000489999999"/>
    <n v="2048.25"/>
    <n v="1985.603394"/>
    <n v="3573289"/>
    <n v="-2.072580606658582E-2"/>
    <x v="3"/>
    <x v="7"/>
    <x v="23"/>
  </r>
  <r>
    <x v="1"/>
    <d v="2020-06-08T00:00:00"/>
    <n v="2078.25"/>
    <n v="2095"/>
    <n v="2062.1000979999999"/>
    <n v="2071.75"/>
    <n v="2008.3847659999999"/>
    <n v="2957841"/>
    <n v="-3.1276314206664262E-3"/>
    <x v="3"/>
    <x v="7"/>
    <x v="4"/>
  </r>
  <r>
    <x v="1"/>
    <d v="2020-06-09T00:00:00"/>
    <n v="2063.1000979999999"/>
    <n v="2095.5"/>
    <n v="2060.25"/>
    <n v="2072.0500489999999"/>
    <n v="2008.6755370000001"/>
    <n v="2909439"/>
    <n v="4.3381079806434361E-3"/>
    <x v="3"/>
    <x v="7"/>
    <x v="5"/>
  </r>
  <r>
    <x v="1"/>
    <d v="2020-06-10T00:00:00"/>
    <n v="2077.0500489999999"/>
    <n v="2132"/>
    <n v="2073.5"/>
    <n v="2108.75"/>
    <n v="2044.253052"/>
    <n v="5168397"/>
    <n v="1.5262006332135359E-2"/>
    <x v="3"/>
    <x v="7"/>
    <x v="6"/>
  </r>
  <r>
    <x v="1"/>
    <d v="2020-06-11T00:00:00"/>
    <n v="2100"/>
    <n v="2105"/>
    <n v="2061.8000489999999"/>
    <n v="2067.6499020000001"/>
    <n v="2004.4101559999999"/>
    <n v="2269513"/>
    <n v="-1.5404808571428518E-2"/>
    <x v="3"/>
    <x v="7"/>
    <x v="24"/>
  </r>
  <r>
    <x v="1"/>
    <d v="2020-06-12T00:00:00"/>
    <n v="2011.1999510000001"/>
    <n v="2049.1999510000001"/>
    <n v="2011"/>
    <n v="2039.5"/>
    <n v="1977.1209719999999"/>
    <n v="2842642"/>
    <n v="1.4071225979261146E-2"/>
    <x v="3"/>
    <x v="7"/>
    <x v="25"/>
  </r>
  <r>
    <x v="1"/>
    <d v="2020-06-15T00:00:00"/>
    <n v="2039.099976"/>
    <n v="2059"/>
    <n v="2000.9499510000001"/>
    <n v="2029.900024"/>
    <n v="1967.8148189999999"/>
    <n v="2399022"/>
    <n v="-4.5117709324125552E-3"/>
    <x v="3"/>
    <x v="7"/>
    <x v="9"/>
  </r>
  <r>
    <x v="1"/>
    <d v="2020-06-16T00:00:00"/>
    <n v="2065"/>
    <n v="2073.9499510000001"/>
    <n v="2031"/>
    <n v="2045.8000489999999"/>
    <n v="1983.228638"/>
    <n v="2146528"/>
    <n v="-9.2977970944310203E-3"/>
    <x v="3"/>
    <x v="7"/>
    <x v="10"/>
  </r>
  <r>
    <x v="1"/>
    <d v="2020-06-17T00:00:00"/>
    <n v="2046"/>
    <n v="2058.8500979999999"/>
    <n v="2026.5500489999999"/>
    <n v="2047.8000489999999"/>
    <n v="1985.167236"/>
    <n v="2703527"/>
    <n v="8.7978934506351147E-4"/>
    <x v="3"/>
    <x v="7"/>
    <x v="11"/>
  </r>
  <r>
    <x v="1"/>
    <d v="2020-06-18T00:00:00"/>
    <n v="2045"/>
    <n v="2059.1999510000001"/>
    <n v="2025.1999510000001"/>
    <n v="2038.099976"/>
    <n v="1975.763672"/>
    <n v="1944389"/>
    <n v="-3.3740948655256874E-3"/>
    <x v="3"/>
    <x v="7"/>
    <x v="26"/>
  </r>
  <r>
    <x v="1"/>
    <d v="2020-06-19T00:00:00"/>
    <n v="2042"/>
    <n v="2090"/>
    <n v="2032"/>
    <n v="2044.599976"/>
    <n v="1982.065063"/>
    <n v="5681758"/>
    <n v="1.2732497551420027E-3"/>
    <x v="3"/>
    <x v="7"/>
    <x v="27"/>
  </r>
  <r>
    <x v="1"/>
    <d v="2020-06-22T00:00:00"/>
    <n v="2050"/>
    <n v="2052.25"/>
    <n v="2019.150024"/>
    <n v="2027.9499510000001"/>
    <n v="1965.9243160000001"/>
    <n v="3196138"/>
    <n v="-1.0756121463414607E-2"/>
    <x v="3"/>
    <x v="7"/>
    <x v="14"/>
  </r>
  <r>
    <x v="1"/>
    <d v="2020-06-23T00:00:00"/>
    <n v="2027"/>
    <n v="2044"/>
    <n v="2010"/>
    <n v="2035.3000489999999"/>
    <n v="1973.049438"/>
    <n v="4205944"/>
    <n v="4.0947454366057944E-3"/>
    <x v="3"/>
    <x v="7"/>
    <x v="15"/>
  </r>
  <r>
    <x v="1"/>
    <d v="2020-06-24T00:00:00"/>
    <n v="2034"/>
    <n v="2064.25"/>
    <n v="2031.599976"/>
    <n v="2042.1999510000001"/>
    <n v="1979.738525"/>
    <n v="2560937"/>
    <n v="4.0314410029498801E-3"/>
    <x v="3"/>
    <x v="7"/>
    <x v="16"/>
  </r>
  <r>
    <x v="1"/>
    <d v="2020-06-25T00:00:00"/>
    <n v="2035"/>
    <n v="2060"/>
    <n v="2009.25"/>
    <n v="2016.099976"/>
    <n v="1954.4368899999999"/>
    <n v="3043931"/>
    <n v="-9.2874810810810952E-3"/>
    <x v="3"/>
    <x v="7"/>
    <x v="29"/>
  </r>
  <r>
    <x v="1"/>
    <d v="2020-06-26T00:00:00"/>
    <n v="2025"/>
    <n v="2132"/>
    <n v="2019.9499510000001"/>
    <n v="2118.8500979999999"/>
    <n v="2054.0439449999999"/>
    <n v="6300722"/>
    <n v="4.6345727407407354E-2"/>
    <x v="3"/>
    <x v="7"/>
    <x v="28"/>
  </r>
  <r>
    <x v="1"/>
    <d v="2020-06-29T00:00:00"/>
    <n v="2108"/>
    <n v="2127.6000979999999"/>
    <n v="2091.3000489999999"/>
    <n v="2101.6499020000001"/>
    <n v="2037.3701169999999"/>
    <n v="3076341"/>
    <n v="-3.0123804554079169E-3"/>
    <x v="3"/>
    <x v="7"/>
    <x v="19"/>
  </r>
  <r>
    <x v="1"/>
    <d v="2020-06-30T00:00:00"/>
    <n v="2100"/>
    <n v="2111.8999020000001"/>
    <n v="2075.0500489999999"/>
    <n v="2082.1499020000001"/>
    <n v="2018.4664310000001"/>
    <n v="3071725"/>
    <n v="-8.5000466666666132E-3"/>
    <x v="3"/>
    <x v="7"/>
    <x v="20"/>
  </r>
  <r>
    <x v="1"/>
    <d v="2020-07-01T00:00:00"/>
    <n v="2079.6999510000001"/>
    <n v="2113.9499510000001"/>
    <n v="2079.5"/>
    <n v="2092.0500489999999"/>
    <n v="2028.0639650000001"/>
    <n v="2503466"/>
    <n v="5.9384037558213552E-3"/>
    <x v="3"/>
    <x v="8"/>
    <x v="21"/>
  </r>
  <r>
    <x v="1"/>
    <d v="2020-07-02T00:00:00"/>
    <n v="2102"/>
    <n v="2165"/>
    <n v="2098"/>
    <n v="2157.1499020000001"/>
    <n v="2091.172607"/>
    <n v="3758699"/>
    <n v="2.6236870599429168E-2"/>
    <x v="3"/>
    <x v="8"/>
    <x v="0"/>
  </r>
  <r>
    <x v="1"/>
    <d v="2020-07-03T00:00:00"/>
    <n v="2163.6499020000001"/>
    <n v="2205"/>
    <n v="2160.25"/>
    <n v="2199.6499020000001"/>
    <n v="2132.373047"/>
    <n v="4185208"/>
    <n v="1.6638551350993937E-2"/>
    <x v="3"/>
    <x v="8"/>
    <x v="1"/>
  </r>
  <r>
    <x v="1"/>
    <d v="2020-07-06T00:00:00"/>
    <n v="2205"/>
    <n v="2269.8999020000001"/>
    <n v="2205"/>
    <n v="2263.1999510000001"/>
    <n v="2193.9790039999998"/>
    <n v="5190366"/>
    <n v="2.6394535600907054E-2"/>
    <x v="3"/>
    <x v="8"/>
    <x v="2"/>
  </r>
  <r>
    <x v="1"/>
    <d v="2020-07-07T00:00:00"/>
    <n v="2275"/>
    <n v="2302.6999510000001"/>
    <n v="2232.1499020000001"/>
    <n v="2269.8999020000001"/>
    <n v="2200.4746089999999"/>
    <n v="5630055"/>
    <n v="-2.24180131868127E-3"/>
    <x v="3"/>
    <x v="8"/>
    <x v="3"/>
  </r>
  <r>
    <x v="1"/>
    <d v="2020-07-08T00:00:00"/>
    <n v="2270"/>
    <n v="2274.3999020000001"/>
    <n v="2207.6000979999999"/>
    <n v="2218.8999020000001"/>
    <n v="2151.0344239999999"/>
    <n v="2793358"/>
    <n v="-2.2511056387665148E-2"/>
    <x v="3"/>
    <x v="8"/>
    <x v="4"/>
  </r>
  <r>
    <x v="1"/>
    <d v="2020-07-09T00:00:00"/>
    <n v="2229"/>
    <n v="2244.5"/>
    <n v="2191.0500489999999"/>
    <n v="2204.3500979999999"/>
    <n v="2136.9291990000002"/>
    <n v="3443998"/>
    <n v="-1.1058726783310952E-2"/>
    <x v="3"/>
    <x v="8"/>
    <x v="5"/>
  </r>
  <r>
    <x v="1"/>
    <d v="2020-07-10T00:00:00"/>
    <n v="2205.25"/>
    <n v="2249.8500979999999"/>
    <n v="2176"/>
    <n v="2222.3500979999999"/>
    <n v="2154.3786620000001"/>
    <n v="9610320"/>
    <n v="7.7542673166307169E-3"/>
    <x v="3"/>
    <x v="8"/>
    <x v="6"/>
  </r>
  <r>
    <x v="1"/>
    <d v="2020-07-13T00:00:00"/>
    <n v="2220"/>
    <n v="2244.9499510000001"/>
    <n v="2210"/>
    <n v="2220"/>
    <n v="2152.100586"/>
    <n v="2963503"/>
    <n v="0"/>
    <x v="3"/>
    <x v="8"/>
    <x v="7"/>
  </r>
  <r>
    <x v="1"/>
    <d v="2020-07-14T00:00:00"/>
    <n v="2210"/>
    <n v="2239"/>
    <n v="2165"/>
    <n v="2171.9499510000001"/>
    <n v="2105.5200199999999"/>
    <n v="2976738"/>
    <n v="-1.7217216742081425E-2"/>
    <x v="3"/>
    <x v="8"/>
    <x v="8"/>
  </r>
  <r>
    <x v="1"/>
    <d v="2020-07-15T00:00:00"/>
    <n v="2185"/>
    <n v="2260"/>
    <n v="2181.1000979999999"/>
    <n v="2233.8999020000001"/>
    <n v="2165.5751949999999"/>
    <n v="5569321"/>
    <n v="2.2379817848970304E-2"/>
    <x v="3"/>
    <x v="8"/>
    <x v="9"/>
  </r>
  <r>
    <x v="1"/>
    <d v="2020-07-16T00:00:00"/>
    <n v="2244"/>
    <n v="2333"/>
    <n v="2220.1000979999999"/>
    <n v="2234.75"/>
    <n v="2171.2590329999998"/>
    <n v="8582118"/>
    <n v="-4.1221033868092689E-3"/>
    <x v="3"/>
    <x v="8"/>
    <x v="10"/>
  </r>
  <r>
    <x v="1"/>
    <d v="2020-07-17T00:00:00"/>
    <n v="2237"/>
    <n v="2243.8999020000001"/>
    <n v="2190.0500489999999"/>
    <n v="2200.75"/>
    <n v="2138.2253420000002"/>
    <n v="4509135"/>
    <n v="-1.6204738489047833E-2"/>
    <x v="3"/>
    <x v="8"/>
    <x v="11"/>
  </r>
  <r>
    <x v="1"/>
    <d v="2020-07-20T00:00:00"/>
    <n v="2201"/>
    <n v="2226.8999020000001"/>
    <n v="2190.8000489999999"/>
    <n v="2207.8999020000001"/>
    <n v="2145.1721189999998"/>
    <n v="2952646"/>
    <n v="3.134894139027765E-3"/>
    <x v="3"/>
    <x v="8"/>
    <x v="12"/>
  </r>
  <r>
    <x v="1"/>
    <d v="2020-07-21T00:00:00"/>
    <n v="2230"/>
    <n v="2238.6499020000001"/>
    <n v="2201.1499020000001"/>
    <n v="2225.0500489999999"/>
    <n v="2161.8347170000002"/>
    <n v="2665286"/>
    <n v="-2.2197089686098906E-3"/>
    <x v="3"/>
    <x v="8"/>
    <x v="13"/>
  </r>
  <r>
    <x v="1"/>
    <d v="2020-07-22T00:00:00"/>
    <n v="2231"/>
    <n v="2231"/>
    <n v="2184.1999510000001"/>
    <n v="2190.9499510000001"/>
    <n v="2128.7033689999998"/>
    <n v="2861534"/>
    <n v="-1.7951613177947082E-2"/>
    <x v="3"/>
    <x v="8"/>
    <x v="14"/>
  </r>
  <r>
    <x v="1"/>
    <d v="2020-07-23T00:00:00"/>
    <n v="2190.9499510000001"/>
    <n v="2190.9499510000001"/>
    <n v="2163"/>
    <n v="2171.1999510000001"/>
    <n v="2109.5146479999999"/>
    <n v="2265766"/>
    <n v="-9.0143547053576668E-3"/>
    <x v="3"/>
    <x v="8"/>
    <x v="15"/>
  </r>
  <r>
    <x v="1"/>
    <d v="2020-07-24T00:00:00"/>
    <n v="2154.5"/>
    <n v="2163"/>
    <n v="2125.1000979999999"/>
    <n v="2157.3999020000001"/>
    <n v="2096.1064449999999"/>
    <n v="3665100"/>
    <n v="1.3459744720353266E-3"/>
    <x v="3"/>
    <x v="8"/>
    <x v="16"/>
  </r>
  <r>
    <x v="1"/>
    <d v="2020-07-27T00:00:00"/>
    <n v="2165"/>
    <n v="2215"/>
    <n v="2163.5"/>
    <n v="2206.8000489999999"/>
    <n v="2144.1030270000001"/>
    <n v="4248480"/>
    <n v="1.930718198614316E-2"/>
    <x v="3"/>
    <x v="8"/>
    <x v="17"/>
  </r>
  <r>
    <x v="1"/>
    <d v="2020-07-28T00:00:00"/>
    <n v="2215"/>
    <n v="2320"/>
    <n v="2215"/>
    <n v="2309.75"/>
    <n v="2244.1281739999999"/>
    <n v="8092319"/>
    <n v="4.2776523702031603E-2"/>
    <x v="3"/>
    <x v="8"/>
    <x v="18"/>
  </r>
  <r>
    <x v="1"/>
    <d v="2020-07-29T00:00:00"/>
    <n v="2292"/>
    <n v="2342"/>
    <n v="2246.0500489999999"/>
    <n v="2276.0500489999999"/>
    <n v="2211.3857419999999"/>
    <n v="6090431"/>
    <n v="-6.9589664048865865E-3"/>
    <x v="3"/>
    <x v="8"/>
    <x v="19"/>
  </r>
  <r>
    <x v="1"/>
    <d v="2020-07-30T00:00:00"/>
    <n v="2285.8999020000001"/>
    <n v="2358"/>
    <n v="2272.25"/>
    <n v="2279.5"/>
    <n v="2214.7377929999998"/>
    <n v="7098496"/>
    <n v="-2.7997297669948937E-3"/>
    <x v="3"/>
    <x v="8"/>
    <x v="20"/>
  </r>
  <r>
    <x v="1"/>
    <d v="2020-07-31T00:00:00"/>
    <n v="2303.1499020000001"/>
    <n v="2334.8000489999999"/>
    <n v="2257.4499510000001"/>
    <n v="2281.3999020000001"/>
    <n v="2216.5839839999999"/>
    <n v="4723290"/>
    <n v="-9.4435885311298338E-3"/>
    <x v="3"/>
    <x v="8"/>
    <x v="30"/>
  </r>
  <r>
    <x v="1"/>
    <d v="2020-08-03T00:00:00"/>
    <n v="2290.4499510000001"/>
    <n v="2303.8500979999999"/>
    <n v="2230.6999510000001"/>
    <n v="2254.1499020000001"/>
    <n v="2190.108154"/>
    <n v="4012337"/>
    <n v="-1.5848435799329083E-2"/>
    <x v="3"/>
    <x v="9"/>
    <x v="1"/>
  </r>
  <r>
    <x v="1"/>
    <d v="2020-08-04T00:00:00"/>
    <n v="2259.9499510000001"/>
    <n v="2269.6499020000001"/>
    <n v="2225.0500489999999"/>
    <n v="2249.6999510000001"/>
    <n v="2185.7841800000001"/>
    <n v="2927928"/>
    <n v="-4.5354986713154865E-3"/>
    <x v="3"/>
    <x v="9"/>
    <x v="22"/>
  </r>
  <r>
    <x v="1"/>
    <d v="2020-08-05T00:00:00"/>
    <n v="2260"/>
    <n v="2300"/>
    <n v="2253"/>
    <n v="2259.5"/>
    <n v="2195.3059079999998"/>
    <n v="3800641"/>
    <n v="-2.2123893805309734E-4"/>
    <x v="3"/>
    <x v="9"/>
    <x v="23"/>
  </r>
  <r>
    <x v="1"/>
    <d v="2020-08-06T00:00:00"/>
    <n v="2275"/>
    <n v="2319.5"/>
    <n v="2265.3500979999999"/>
    <n v="2308.1000979999999"/>
    <n v="2242.5253910000001"/>
    <n v="4748047"/>
    <n v="1.4549493626373578E-2"/>
    <x v="3"/>
    <x v="9"/>
    <x v="2"/>
  </r>
  <r>
    <x v="1"/>
    <d v="2020-08-07T00:00:00"/>
    <n v="2308"/>
    <n v="2328"/>
    <n v="2287"/>
    <n v="2295.3500979999999"/>
    <n v="2230.1374510000001"/>
    <n v="3165491"/>
    <n v="-5.4808934142114869E-3"/>
    <x v="3"/>
    <x v="9"/>
    <x v="3"/>
  </r>
  <r>
    <x v="1"/>
    <d v="2020-08-10T00:00:00"/>
    <n v="2318"/>
    <n v="2325"/>
    <n v="2276.0500489999999"/>
    <n v="2282.8000489999999"/>
    <n v="2217.9438479999999"/>
    <n v="2929353"/>
    <n v="-1.5185483606557401E-2"/>
    <x v="3"/>
    <x v="9"/>
    <x v="6"/>
  </r>
  <r>
    <x v="1"/>
    <d v="2020-08-11T00:00:00"/>
    <n v="2283"/>
    <n v="2312"/>
    <n v="2275.6000979999999"/>
    <n v="2279.8999020000001"/>
    <n v="2215.1259770000001"/>
    <n v="2774423"/>
    <n v="-1.3579053876477832E-3"/>
    <x v="3"/>
    <x v="9"/>
    <x v="24"/>
  </r>
  <r>
    <x v="1"/>
    <d v="2020-08-12T00:00:00"/>
    <n v="2288.3500979999999"/>
    <n v="2296.3999020000001"/>
    <n v="2246.5500489999999"/>
    <n v="2257.3500979999999"/>
    <n v="2193.2172850000002"/>
    <n v="3415751"/>
    <n v="-1.3546878175281727E-2"/>
    <x v="3"/>
    <x v="9"/>
    <x v="25"/>
  </r>
  <r>
    <x v="1"/>
    <d v="2020-08-13T00:00:00"/>
    <n v="2273"/>
    <n v="2300"/>
    <n v="2250.5"/>
    <n v="2254.4499510000001"/>
    <n v="2190.3991700000001"/>
    <n v="2695682"/>
    <n v="-8.1610422349317844E-3"/>
    <x v="3"/>
    <x v="9"/>
    <x v="7"/>
  </r>
  <r>
    <x v="1"/>
    <d v="2020-08-14T00:00:00"/>
    <n v="2277"/>
    <n v="2281.3000489999999"/>
    <n v="2233.1000979999999"/>
    <n v="2242.1499020000001"/>
    <n v="2178.4487300000001"/>
    <n v="2270405"/>
    <n v="-1.5305269213877861E-2"/>
    <x v="3"/>
    <x v="9"/>
    <x v="8"/>
  </r>
  <r>
    <x v="1"/>
    <d v="2020-08-17T00:00:00"/>
    <n v="2263"/>
    <n v="2270"/>
    <n v="2238.25"/>
    <n v="2253.3999020000001"/>
    <n v="2189.3793949999999"/>
    <n v="2625630"/>
    <n v="-4.2421997348651742E-3"/>
    <x v="3"/>
    <x v="9"/>
    <x v="11"/>
  </r>
  <r>
    <x v="1"/>
    <d v="2020-08-18T00:00:00"/>
    <n v="2262.8000489999999"/>
    <n v="2289"/>
    <n v="2248.3000489999999"/>
    <n v="2269.75"/>
    <n v="2205.2646479999999"/>
    <n v="3493374"/>
    <n v="3.0713942237501055E-3"/>
    <x v="3"/>
    <x v="9"/>
    <x v="26"/>
  </r>
  <r>
    <x v="1"/>
    <d v="2020-08-19T00:00:00"/>
    <n v="2276.3500979999999"/>
    <n v="2284.6000979999999"/>
    <n v="2252.5"/>
    <n v="2256.6000979999999"/>
    <n v="2192.4885250000002"/>
    <n v="2843005"/>
    <n v="-8.6761698112044986E-3"/>
    <x v="3"/>
    <x v="9"/>
    <x v="27"/>
  </r>
  <r>
    <x v="1"/>
    <d v="2020-08-20T00:00:00"/>
    <n v="2257"/>
    <n v="2276.5500489999999"/>
    <n v="2240.0500489999999"/>
    <n v="2252.8500979999999"/>
    <n v="2188.844971"/>
    <n v="2895164"/>
    <n v="-1.8386805494019101E-3"/>
    <x v="3"/>
    <x v="9"/>
    <x v="12"/>
  </r>
  <r>
    <x v="1"/>
    <d v="2020-08-21T00:00:00"/>
    <n v="2260"/>
    <n v="2271"/>
    <n v="2241.0500489999999"/>
    <n v="2248.6000979999999"/>
    <n v="2184.7153320000002"/>
    <n v="1975294"/>
    <n v="-5.0442044247788103E-3"/>
    <x v="3"/>
    <x v="9"/>
    <x v="13"/>
  </r>
  <r>
    <x v="1"/>
    <d v="2020-08-24T00:00:00"/>
    <n v="2250.6000979999999"/>
    <n v="2259.9499510000001"/>
    <n v="2230"/>
    <n v="2248.1000979999999"/>
    <n v="2184.2299800000001"/>
    <n v="2167966"/>
    <n v="-1.110814845436837E-3"/>
    <x v="3"/>
    <x v="9"/>
    <x v="16"/>
  </r>
  <r>
    <x v="1"/>
    <d v="2020-08-25T00:00:00"/>
    <n v="2245"/>
    <n v="2250"/>
    <n v="2233.5500489999999"/>
    <n v="2242.6499020000001"/>
    <n v="2178.9345699999999"/>
    <n v="1663419"/>
    <n v="-1.0468142538975008E-3"/>
    <x v="3"/>
    <x v="9"/>
    <x v="29"/>
  </r>
  <r>
    <x v="1"/>
    <d v="2020-08-26T00:00:00"/>
    <n v="2242"/>
    <n v="2259.8999020000001"/>
    <n v="2216.4499510000001"/>
    <n v="2253.5"/>
    <n v="2189.4765630000002"/>
    <n v="2618149"/>
    <n v="5.1293487957181092E-3"/>
    <x v="3"/>
    <x v="9"/>
    <x v="28"/>
  </r>
  <r>
    <x v="1"/>
    <d v="2020-08-27T00:00:00"/>
    <n v="2266"/>
    <n v="2287.3500979999999"/>
    <n v="2241.75"/>
    <n v="2248.3999020000001"/>
    <n v="2184.5214839999999"/>
    <n v="3579393"/>
    <n v="-7.7670335392762083E-3"/>
    <x v="3"/>
    <x v="9"/>
    <x v="17"/>
  </r>
  <r>
    <x v="1"/>
    <d v="2020-08-28T00:00:00"/>
    <n v="2268.3999020000001"/>
    <n v="2279.9499510000001"/>
    <n v="2235.1000979999999"/>
    <n v="2238.5500489999999"/>
    <n v="2174.951172"/>
    <n v="2941136"/>
    <n v="-1.3158990605528675E-2"/>
    <x v="3"/>
    <x v="9"/>
    <x v="18"/>
  </r>
  <r>
    <x v="1"/>
    <d v="2020-08-31T00:00:00"/>
    <n v="2240"/>
    <n v="2276.1999510000001"/>
    <n v="2228"/>
    <n v="2257.25"/>
    <n v="2193.1198730000001"/>
    <n v="6018154"/>
    <n v="7.7008928571428575E-3"/>
    <x v="3"/>
    <x v="9"/>
    <x v="30"/>
  </r>
  <r>
    <x v="1"/>
    <d v="2020-09-01T00:00:00"/>
    <n v="2269"/>
    <n v="2278"/>
    <n v="2241.3000489999999"/>
    <n v="2246.3500979999999"/>
    <n v="2182.529297"/>
    <n v="3610908"/>
    <n v="-9.9823278977523629E-3"/>
    <x v="3"/>
    <x v="10"/>
    <x v="21"/>
  </r>
  <r>
    <x v="1"/>
    <d v="2020-09-02T00:00:00"/>
    <n v="2247"/>
    <n v="2268.75"/>
    <n v="2241.6499020000001"/>
    <n v="2265.1499020000001"/>
    <n v="2200.7954100000002"/>
    <n v="2084137"/>
    <n v="8.0773929684023645E-3"/>
    <x v="3"/>
    <x v="10"/>
    <x v="0"/>
  </r>
  <r>
    <x v="1"/>
    <d v="2020-09-03T00:00:00"/>
    <n v="2268"/>
    <n v="2324"/>
    <n v="2268"/>
    <n v="2299.5"/>
    <n v="2234.1696780000002"/>
    <n v="4654146"/>
    <n v="1.3888888888888888E-2"/>
    <x v="3"/>
    <x v="10"/>
    <x v="1"/>
  </r>
  <r>
    <x v="1"/>
    <d v="2020-09-04T00:00:00"/>
    <n v="2275"/>
    <n v="2324.25"/>
    <n v="2262.9499510000001"/>
    <n v="2288.8000489999999"/>
    <n v="2223.773193"/>
    <n v="5231303"/>
    <n v="6.0659556043955801E-3"/>
    <x v="3"/>
    <x v="10"/>
    <x v="22"/>
  </r>
  <r>
    <x v="1"/>
    <d v="2020-09-07T00:00:00"/>
    <n v="2289"/>
    <n v="2343.5"/>
    <n v="2283.3500979999999"/>
    <n v="2327.0500489999999"/>
    <n v="2260.9370119999999"/>
    <n v="4620401"/>
    <n v="1.6623000873743968E-2"/>
    <x v="3"/>
    <x v="10"/>
    <x v="3"/>
  </r>
  <r>
    <x v="1"/>
    <d v="2020-09-08T00:00:00"/>
    <n v="2335.9499510000001"/>
    <n v="2390.4499510000001"/>
    <n v="2327.0500489999999"/>
    <n v="2348.1999510000001"/>
    <n v="2281.4860840000001"/>
    <n v="7453998"/>
    <n v="5.2441192050180184E-3"/>
    <x v="3"/>
    <x v="10"/>
    <x v="4"/>
  </r>
  <r>
    <x v="1"/>
    <d v="2020-09-09T00:00:00"/>
    <n v="2325"/>
    <n v="2359"/>
    <n v="2320"/>
    <n v="2327.6499020000001"/>
    <n v="2261.5195309999999"/>
    <n v="3866535"/>
    <n v="1.1397427956989724E-3"/>
    <x v="3"/>
    <x v="10"/>
    <x v="5"/>
  </r>
  <r>
    <x v="1"/>
    <d v="2020-09-10T00:00:00"/>
    <n v="2335"/>
    <n v="2348.5"/>
    <n v="2324.3000489999999"/>
    <n v="2331.1499020000001"/>
    <n v="2264.9201659999999"/>
    <n v="2308813"/>
    <n v="-1.6488642398286462E-3"/>
    <x v="3"/>
    <x v="10"/>
    <x v="6"/>
  </r>
  <r>
    <x v="1"/>
    <d v="2020-09-11T00:00:00"/>
    <n v="2330.9499510000001"/>
    <n v="2383"/>
    <n v="2330.1499020000001"/>
    <n v="2374.1000979999999"/>
    <n v="2306.6501459999999"/>
    <n v="4145424"/>
    <n v="1.8511829042699095E-2"/>
    <x v="3"/>
    <x v="10"/>
    <x v="24"/>
  </r>
  <r>
    <x v="1"/>
    <d v="2020-09-14T00:00:00"/>
    <n v="2384.1000979999999"/>
    <n v="2505.75"/>
    <n v="2381.8500979999999"/>
    <n v="2491.3999020000001"/>
    <n v="2420.6171880000002"/>
    <n v="7512131"/>
    <n v="4.5006417343807441E-2"/>
    <x v="3"/>
    <x v="10"/>
    <x v="8"/>
  </r>
  <r>
    <x v="1"/>
    <d v="2020-09-15T00:00:00"/>
    <n v="2491.3999020000001"/>
    <n v="2538"/>
    <n v="2464.6000979999999"/>
    <n v="2491.3999020000001"/>
    <n v="2420.6171880000002"/>
    <n v="7318770"/>
    <n v="0"/>
    <x v="3"/>
    <x v="10"/>
    <x v="9"/>
  </r>
  <r>
    <x v="1"/>
    <d v="2020-09-16T00:00:00"/>
    <n v="2488.9499510000001"/>
    <n v="2507.6000979999999"/>
    <n v="2477.3000489999999"/>
    <n v="2503"/>
    <n v="2431.8881839999999"/>
    <n v="3074003"/>
    <n v="5.644970480163723E-3"/>
    <x v="3"/>
    <x v="10"/>
    <x v="10"/>
  </r>
  <r>
    <x v="1"/>
    <d v="2020-09-17T00:00:00"/>
    <n v="2480"/>
    <n v="2495.75"/>
    <n v="2450.6000979999999"/>
    <n v="2460.9499510000001"/>
    <n v="2391.0329590000001"/>
    <n v="4828176"/>
    <n v="-7.6814713709677197E-3"/>
    <x v="3"/>
    <x v="10"/>
    <x v="11"/>
  </r>
  <r>
    <x v="1"/>
    <d v="2020-09-18T00:00:00"/>
    <n v="2485"/>
    <n v="2500.3999020000001"/>
    <n v="2436.3999020000001"/>
    <n v="2449.8999020000001"/>
    <n v="2380.2963869999999"/>
    <n v="4183256"/>
    <n v="-1.4124787927565347E-2"/>
    <x v="3"/>
    <x v="10"/>
    <x v="26"/>
  </r>
  <r>
    <x v="1"/>
    <d v="2020-09-21T00:00:00"/>
    <n v="2465"/>
    <n v="2504.8999020000001"/>
    <n v="2452.1499020000001"/>
    <n v="2465.3000489999999"/>
    <n v="2395.258789"/>
    <n v="4598809"/>
    <n v="1.2172373225149879E-4"/>
    <x v="3"/>
    <x v="10"/>
    <x v="13"/>
  </r>
  <r>
    <x v="1"/>
    <d v="2020-09-22T00:00:00"/>
    <n v="2485"/>
    <n v="2555"/>
    <n v="2458"/>
    <n v="2522.9499510000001"/>
    <n v="2451.2709960000002"/>
    <n v="7499613"/>
    <n v="1.5271610060362196E-2"/>
    <x v="3"/>
    <x v="10"/>
    <x v="14"/>
  </r>
  <r>
    <x v="1"/>
    <d v="2020-09-23T00:00:00"/>
    <n v="2510"/>
    <n v="2519.8500979999999"/>
    <n v="2409"/>
    <n v="2467.4499510000001"/>
    <n v="2397.3479000000002"/>
    <n v="7502280"/>
    <n v="-1.6952210756972088E-2"/>
    <x v="3"/>
    <x v="10"/>
    <x v="15"/>
  </r>
  <r>
    <x v="1"/>
    <d v="2020-09-24T00:00:00"/>
    <n v="2450"/>
    <n v="2450"/>
    <n v="2302.6000979999999"/>
    <n v="2332.25"/>
    <n v="2265.9890140000002"/>
    <n v="8424708"/>
    <n v="-4.8061224489795919E-2"/>
    <x v="3"/>
    <x v="10"/>
    <x v="16"/>
  </r>
  <r>
    <x v="1"/>
    <d v="2020-09-25T00:00:00"/>
    <n v="2368"/>
    <n v="2440"/>
    <n v="2352.1000979999999"/>
    <n v="2422.3000489999999"/>
    <n v="2353.4807129999999"/>
    <n v="8228267"/>
    <n v="2.2930763935810786E-2"/>
    <x v="3"/>
    <x v="10"/>
    <x v="29"/>
  </r>
  <r>
    <x v="1"/>
    <d v="2020-09-28T00:00:00"/>
    <n v="2440"/>
    <n v="2444"/>
    <n v="2366"/>
    <n v="2426.3000489999999"/>
    <n v="2357.366943"/>
    <n v="4347166"/>
    <n v="-5.6147340163934653E-3"/>
    <x v="3"/>
    <x v="10"/>
    <x v="18"/>
  </r>
  <r>
    <x v="1"/>
    <d v="2020-09-29T00:00:00"/>
    <n v="2434.8500979999999"/>
    <n v="2511.0500489999999"/>
    <n v="2426.3000489999999"/>
    <n v="2488.3999020000001"/>
    <n v="2417.7026369999999"/>
    <n v="6995811"/>
    <n v="2.1993059878300657E-2"/>
    <x v="3"/>
    <x v="10"/>
    <x v="19"/>
  </r>
  <r>
    <x v="1"/>
    <d v="2020-09-30T00:00:00"/>
    <n v="2489"/>
    <n v="2505"/>
    <n v="2460"/>
    <n v="2492.3000489999999"/>
    <n v="2421.491943"/>
    <n v="3917166"/>
    <n v="1.3258533547609258E-3"/>
    <x v="3"/>
    <x v="10"/>
    <x v="20"/>
  </r>
  <r>
    <x v="1"/>
    <d v="2020-10-01T00:00:00"/>
    <n v="2510"/>
    <n v="2540"/>
    <n v="2492.3000489999999"/>
    <n v="2523.4499510000001"/>
    <n v="2451.756836"/>
    <n v="2610337"/>
    <n v="5.358546215139464E-3"/>
    <x v="3"/>
    <x v="11"/>
    <x v="21"/>
  </r>
  <r>
    <x v="1"/>
    <d v="2020-10-05T00:00:00"/>
    <n v="2620"/>
    <n v="2728.1000979999999"/>
    <n v="2603.0500489999999"/>
    <n v="2705.8000489999999"/>
    <n v="2628.9260250000002"/>
    <n v="17412105"/>
    <n v="3.274811030534349E-2"/>
    <x v="3"/>
    <x v="11"/>
    <x v="23"/>
  </r>
  <r>
    <x v="1"/>
    <d v="2020-10-06T00:00:00"/>
    <n v="2736"/>
    <n v="2736"/>
    <n v="2650.1000979999999"/>
    <n v="2714.3000489999999"/>
    <n v="2637.1843260000001"/>
    <n v="9846367"/>
    <n v="-7.9312686403508973E-3"/>
    <x v="3"/>
    <x v="11"/>
    <x v="2"/>
  </r>
  <r>
    <x v="1"/>
    <d v="2020-10-07T00:00:00"/>
    <n v="2742"/>
    <n v="2770"/>
    <n v="2703"/>
    <n v="2735.9499510000001"/>
    <n v="2658.219482"/>
    <n v="9656101"/>
    <n v="-2.2064365426695642E-3"/>
    <x v="3"/>
    <x v="11"/>
    <x v="3"/>
  </r>
  <r>
    <x v="1"/>
    <d v="2020-10-08T00:00:00"/>
    <n v="2800"/>
    <n v="2885"/>
    <n v="2800"/>
    <n v="2825.6999510000001"/>
    <n v="2745.4196780000002"/>
    <n v="19839329"/>
    <n v="9.1785539285714479E-3"/>
    <x v="3"/>
    <x v="11"/>
    <x v="4"/>
  </r>
  <r>
    <x v="1"/>
    <d v="2020-10-09T00:00:00"/>
    <n v="2810"/>
    <n v="2829.8500979999999"/>
    <n v="2780"/>
    <n v="2812.9499510000001"/>
    <n v="2733.0317380000001"/>
    <n v="7739245"/>
    <n v="1.0498046263345392E-3"/>
    <x v="3"/>
    <x v="11"/>
    <x v="5"/>
  </r>
  <r>
    <x v="1"/>
    <d v="2020-10-12T00:00:00"/>
    <n v="2815.5"/>
    <n v="2854"/>
    <n v="2800.75"/>
    <n v="2830"/>
    <n v="2749.5976559999999"/>
    <n v="4623203"/>
    <n v="5.1500621559225713E-3"/>
    <x v="3"/>
    <x v="11"/>
    <x v="25"/>
  </r>
  <r>
    <x v="1"/>
    <d v="2020-10-13T00:00:00"/>
    <n v="2845"/>
    <n v="2854.8999020000001"/>
    <n v="2812.1999510000001"/>
    <n v="2826.5500489999999"/>
    <n v="2746.2458499999998"/>
    <n v="4209878"/>
    <n v="-6.4850442882249757E-3"/>
    <x v="3"/>
    <x v="11"/>
    <x v="7"/>
  </r>
  <r>
    <x v="1"/>
    <d v="2020-10-14T00:00:00"/>
    <n v="2842"/>
    <n v="2842"/>
    <n v="2787.5500489999999"/>
    <n v="2809.6000979999999"/>
    <n v="2741.4160160000001"/>
    <n v="4395936"/>
    <n v="-1.1400387755102079E-2"/>
    <x v="3"/>
    <x v="11"/>
    <x v="8"/>
  </r>
  <r>
    <x v="1"/>
    <d v="2020-10-15T00:00:00"/>
    <n v="2811"/>
    <n v="2827.75"/>
    <n v="2727"/>
    <n v="2740.6000979999999"/>
    <n v="2674.0900879999999"/>
    <n v="6629355"/>
    <n v="-2.5044433297758843E-2"/>
    <x v="3"/>
    <x v="11"/>
    <x v="9"/>
  </r>
  <r>
    <x v="1"/>
    <d v="2020-10-16T00:00:00"/>
    <n v="2750.1000979999999"/>
    <n v="2771.6499020000001"/>
    <n v="2731.3000489999999"/>
    <n v="2763.3000489999999"/>
    <n v="2696.2392580000001"/>
    <n v="5273773"/>
    <n v="4.7998074723169786E-3"/>
    <x v="3"/>
    <x v="11"/>
    <x v="10"/>
  </r>
  <r>
    <x v="1"/>
    <d v="2020-10-19T00:00:00"/>
    <n v="2774"/>
    <n v="2774"/>
    <n v="2706.6000979999999"/>
    <n v="2711.5500489999999"/>
    <n v="2645.7451169999999"/>
    <n v="3331194"/>
    <n v="-2.2512599495313645E-2"/>
    <x v="3"/>
    <x v="11"/>
    <x v="27"/>
  </r>
  <r>
    <x v="1"/>
    <d v="2020-10-20T00:00:00"/>
    <n v="2725"/>
    <n v="2759.8999020000001"/>
    <n v="2717.9499510000001"/>
    <n v="2739"/>
    <n v="2672.529297"/>
    <n v="3406273"/>
    <n v="5.1376146788990823E-3"/>
    <x v="3"/>
    <x v="11"/>
    <x v="12"/>
  </r>
  <r>
    <x v="1"/>
    <d v="2020-10-21T00:00:00"/>
    <n v="2739"/>
    <n v="2749"/>
    <n v="2663.0500489999999"/>
    <n v="2675.3999020000001"/>
    <n v="2610.4724120000001"/>
    <n v="4570143"/>
    <n v="-2.322018912011679E-2"/>
    <x v="3"/>
    <x v="11"/>
    <x v="13"/>
  </r>
  <r>
    <x v="1"/>
    <d v="2020-10-22T00:00:00"/>
    <n v="2661"/>
    <n v="2686.6499020000001"/>
    <n v="2638.1000979999999"/>
    <n v="2671.1499020000001"/>
    <n v="2606.3254390000002"/>
    <n v="5262294"/>
    <n v="3.8143186771890684E-3"/>
    <x v="3"/>
    <x v="11"/>
    <x v="14"/>
  </r>
  <r>
    <x v="1"/>
    <d v="2020-10-23T00:00:00"/>
    <n v="2687.8000489999999"/>
    <n v="2702"/>
    <n v="2670.1000979999999"/>
    <n v="2686.8000489999999"/>
    <n v="2621.595703"/>
    <n v="3499091"/>
    <n v="-3.7205148514378943E-4"/>
    <x v="3"/>
    <x v="11"/>
    <x v="15"/>
  </r>
  <r>
    <x v="1"/>
    <d v="2020-10-26T00:00:00"/>
    <n v="2689.9499510000001"/>
    <n v="2709.9499510000001"/>
    <n v="2670.5"/>
    <n v="2688.1999510000001"/>
    <n v="2622.9621579999998"/>
    <n v="2672752"/>
    <n v="-6.5056972504244181E-4"/>
    <x v="3"/>
    <x v="11"/>
    <x v="28"/>
  </r>
  <r>
    <x v="1"/>
    <d v="2020-10-27T00:00:00"/>
    <n v="2699.75"/>
    <n v="2718.1499020000001"/>
    <n v="2624.1000979999999"/>
    <n v="2630.1499020000001"/>
    <n v="2566.320557"/>
    <n v="3537502"/>
    <n v="-2.5780201129734195E-2"/>
    <x v="3"/>
    <x v="11"/>
    <x v="17"/>
  </r>
  <r>
    <x v="1"/>
    <d v="2020-10-28T00:00:00"/>
    <n v="2650"/>
    <n v="2655.9499510000001"/>
    <n v="2606"/>
    <n v="2622.1999510000001"/>
    <n v="2558.5634770000001"/>
    <n v="3569445"/>
    <n v="-1.0490584528301867E-2"/>
    <x v="3"/>
    <x v="11"/>
    <x v="18"/>
  </r>
  <r>
    <x v="1"/>
    <d v="2020-10-29T00:00:00"/>
    <n v="2608"/>
    <n v="2655"/>
    <n v="2600.25"/>
    <n v="2632.6499020000001"/>
    <n v="2568.7597660000001"/>
    <n v="3105968"/>
    <n v="9.4516495398773437E-3"/>
    <x v="3"/>
    <x v="11"/>
    <x v="19"/>
  </r>
  <r>
    <x v="1"/>
    <d v="2020-10-30T00:00:00"/>
    <n v="2636.1000979999999"/>
    <n v="2674.3500979999999"/>
    <n v="2621.6000979999999"/>
    <n v="2664.8500979999999"/>
    <n v="2600.1789549999999"/>
    <n v="3427003"/>
    <n v="1.090626263464446E-2"/>
    <x v="3"/>
    <x v="11"/>
    <x v="20"/>
  </r>
  <r>
    <x v="1"/>
    <d v="2020-11-02T00:00:00"/>
    <n v="2660"/>
    <n v="2664.8500979999999"/>
    <n v="2600.0500489999999"/>
    <n v="2604.6000979999999"/>
    <n v="2541.3908689999998"/>
    <n v="2571196"/>
    <n v="-2.0827030827067709E-2"/>
    <x v="3"/>
    <x v="0"/>
    <x v="0"/>
  </r>
  <r>
    <x v="1"/>
    <d v="2020-11-03T00:00:00"/>
    <n v="2604"/>
    <n v="2665"/>
    <n v="2601.0500489999999"/>
    <n v="2633.6000979999999"/>
    <n v="2569.6870119999999"/>
    <n v="2879269"/>
    <n v="1.1367165130568313E-2"/>
    <x v="3"/>
    <x v="0"/>
    <x v="1"/>
  </r>
  <r>
    <x v="1"/>
    <d v="2020-11-04T00:00:00"/>
    <n v="2610"/>
    <n v="2721.8500979999999"/>
    <n v="2610"/>
    <n v="2653.1499020000001"/>
    <n v="2588.7629390000002"/>
    <n v="4893928"/>
    <n v="1.6532529501915753E-2"/>
    <x v="3"/>
    <x v="0"/>
    <x v="22"/>
  </r>
  <r>
    <x v="1"/>
    <d v="2020-11-05T00:00:00"/>
    <n v="2685"/>
    <n v="2710"/>
    <n v="2667"/>
    <n v="2685.6999510000001"/>
    <n v="2620.522461"/>
    <n v="2816502"/>
    <n v="2.60689385474881E-4"/>
    <x v="3"/>
    <x v="0"/>
    <x v="23"/>
  </r>
  <r>
    <x v="1"/>
    <d v="2020-11-06T00:00:00"/>
    <n v="2699"/>
    <n v="2713.25"/>
    <n v="2681.3000489999999"/>
    <n v="2707.4499510000001"/>
    <n v="2641.744385"/>
    <n v="3884421"/>
    <n v="3.1307710263060598E-3"/>
    <x v="3"/>
    <x v="0"/>
    <x v="2"/>
  </r>
  <r>
    <x v="1"/>
    <d v="2020-11-09T00:00:00"/>
    <n v="2731.1000979999999"/>
    <n v="2744"/>
    <n v="2695.1000979999999"/>
    <n v="2726.6000979999999"/>
    <n v="2660.4301759999998"/>
    <n v="3646592"/>
    <n v="-1.6476876857407664E-3"/>
    <x v="3"/>
    <x v="0"/>
    <x v="5"/>
  </r>
  <r>
    <x v="1"/>
    <d v="2020-11-10T00:00:00"/>
    <n v="2697.1999510000001"/>
    <n v="2713.1499020000001"/>
    <n v="2638.3500979999999"/>
    <n v="2649.6000979999999"/>
    <n v="2585.298828"/>
    <n v="4760020"/>
    <n v="-1.764787700754343E-2"/>
    <x v="3"/>
    <x v="0"/>
    <x v="6"/>
  </r>
  <r>
    <x v="1"/>
    <d v="2020-11-11T00:00:00"/>
    <n v="2667.9499510000001"/>
    <n v="2692.8000489999999"/>
    <n v="2643.3999020000001"/>
    <n v="2687.8000489999999"/>
    <n v="2622.5717770000001"/>
    <n v="3242441"/>
    <n v="7.4402062874379194E-3"/>
    <x v="3"/>
    <x v="0"/>
    <x v="24"/>
  </r>
  <r>
    <x v="1"/>
    <d v="2020-11-12T00:00:00"/>
    <n v="2686"/>
    <n v="2713"/>
    <n v="2661.75"/>
    <n v="2671.0500489999999"/>
    <n v="2606.2282709999999"/>
    <n v="2437505"/>
    <n v="-5.5658790022338252E-3"/>
    <x v="3"/>
    <x v="0"/>
    <x v="25"/>
  </r>
  <r>
    <x v="1"/>
    <d v="2020-11-13T00:00:00"/>
    <n v="2655.75"/>
    <n v="2664.8999020000001"/>
    <n v="2636"/>
    <n v="2656.8500979999999"/>
    <n v="2592.3725589999999"/>
    <n v="2548093"/>
    <n v="4.1423251435560162E-4"/>
    <x v="3"/>
    <x v="0"/>
    <x v="7"/>
  </r>
  <r>
    <x v="1"/>
    <d v="2020-11-14T00:00:00"/>
    <n v="2677.9499510000001"/>
    <n v="2689"/>
    <n v="2660.0500489999999"/>
    <n v="2670.3500979999999"/>
    <n v="2605.5451659999999"/>
    <n v="298819"/>
    <n v="-2.837936906611055E-3"/>
    <x v="3"/>
    <x v="0"/>
    <x v="8"/>
  </r>
  <r>
    <x v="1"/>
    <d v="2020-11-17T00:00:00"/>
    <n v="2695"/>
    <n v="2695"/>
    <n v="2650.0500489999999"/>
    <n v="2666.0500489999999"/>
    <n v="2601.3496089999999"/>
    <n v="2827273"/>
    <n v="-1.0742096846011153E-2"/>
    <x v="3"/>
    <x v="0"/>
    <x v="11"/>
  </r>
  <r>
    <x v="1"/>
    <d v="2020-11-18T00:00:00"/>
    <n v="2661"/>
    <n v="2664.1999510000001"/>
    <n v="2607.0500489999999"/>
    <n v="2626.6499020000001"/>
    <n v="2562.905518"/>
    <n v="2893762"/>
    <n v="-1.2908717775272412E-2"/>
    <x v="3"/>
    <x v="0"/>
    <x v="26"/>
  </r>
  <r>
    <x v="1"/>
    <d v="2020-11-19T00:00:00"/>
    <n v="2637"/>
    <n v="2676.1499020000001"/>
    <n v="2630.8500979999999"/>
    <n v="2636.8999020000001"/>
    <n v="2572.9067380000001"/>
    <n v="4167501"/>
    <n v="-3.7959044368558591E-5"/>
    <x v="3"/>
    <x v="0"/>
    <x v="27"/>
  </r>
  <r>
    <x v="1"/>
    <d v="2020-11-20T00:00:00"/>
    <n v="2655"/>
    <n v="2676"/>
    <n v="2627.5500489999999"/>
    <n v="2660.25"/>
    <n v="2595.6901859999998"/>
    <n v="2711471"/>
    <n v="1.9774011299435027E-3"/>
    <x v="3"/>
    <x v="0"/>
    <x v="12"/>
  </r>
  <r>
    <x v="1"/>
    <d v="2020-11-23T00:00:00"/>
    <n v="2690"/>
    <n v="2730"/>
    <n v="2665"/>
    <n v="2724.25"/>
    <n v="2658.1372070000002"/>
    <n v="3706418"/>
    <n v="1.2732342007434944E-2"/>
    <x v="3"/>
    <x v="0"/>
    <x v="15"/>
  </r>
  <r>
    <x v="1"/>
    <d v="2020-11-24T00:00:00"/>
    <n v="2734.3999020000001"/>
    <n v="2743"/>
    <n v="2705"/>
    <n v="2722.0500489999999"/>
    <n v="2655.9904790000001"/>
    <n v="3120516"/>
    <n v="-4.5164765369422417E-3"/>
    <x v="3"/>
    <x v="0"/>
    <x v="16"/>
  </r>
  <r>
    <x v="1"/>
    <d v="2020-11-25T00:00:00"/>
    <n v="2729"/>
    <n v="2732.9499510000001"/>
    <n v="2688.1999510000001"/>
    <n v="2701.3000489999999"/>
    <n v="2635.7441410000001"/>
    <n v="3302249"/>
    <n v="-1.0150220227189467E-2"/>
    <x v="3"/>
    <x v="0"/>
    <x v="29"/>
  </r>
  <r>
    <x v="1"/>
    <d v="2020-11-26T00:00:00"/>
    <n v="2686"/>
    <n v="2730.9499510000001"/>
    <n v="2680"/>
    <n v="2720.6000979999999"/>
    <n v="2654.5756839999999"/>
    <n v="2341099"/>
    <n v="1.2881644825018574E-2"/>
    <x v="3"/>
    <x v="0"/>
    <x v="28"/>
  </r>
  <r>
    <x v="1"/>
    <d v="2020-11-27T00:00:00"/>
    <n v="2705"/>
    <n v="2717.6999510000001"/>
    <n v="2669.0500489999999"/>
    <n v="2679.6499020000001"/>
    <n v="2614.6188959999999"/>
    <n v="6086808"/>
    <n v="-9.3715704251385919E-3"/>
    <x v="3"/>
    <x v="0"/>
    <x v="17"/>
  </r>
  <r>
    <x v="1"/>
    <d v="2020-12-01T00:00:00"/>
    <n v="2679"/>
    <n v="2735.8999020000001"/>
    <n v="2624.4499510000001"/>
    <n v="2726.8000489999999"/>
    <n v="2660.625"/>
    <n v="3605017"/>
    <n v="1.7842496827174297E-2"/>
    <x v="3"/>
    <x v="1"/>
    <x v="21"/>
  </r>
  <r>
    <x v="1"/>
    <d v="2020-12-02T00:00:00"/>
    <n v="2719"/>
    <n v="2754.6999510000001"/>
    <n v="2702.4499510000001"/>
    <n v="2749.5500489999999"/>
    <n v="2682.8229980000001"/>
    <n v="2509032"/>
    <n v="1.1235766458256692E-2"/>
    <x v="3"/>
    <x v="1"/>
    <x v="0"/>
  </r>
  <r>
    <x v="1"/>
    <d v="2020-12-03T00:00:00"/>
    <n v="2773.8999020000001"/>
    <n v="2773.8999020000001"/>
    <n v="2700.8000489999999"/>
    <n v="2709.4499510000001"/>
    <n v="2643.696289"/>
    <n v="2852548"/>
    <n v="-2.3234418427835558E-2"/>
    <x v="3"/>
    <x v="1"/>
    <x v="1"/>
  </r>
  <r>
    <x v="1"/>
    <d v="2020-12-04T00:00:00"/>
    <n v="2710.8000489999999"/>
    <n v="2738.8500979999999"/>
    <n v="2699"/>
    <n v="2727.5500489999999"/>
    <n v="2661.3569339999999"/>
    <n v="2686527"/>
    <n v="6.178987641002511E-3"/>
    <x v="3"/>
    <x v="1"/>
    <x v="22"/>
  </r>
  <r>
    <x v="1"/>
    <d v="2020-12-07T00:00:00"/>
    <n v="2715"/>
    <n v="2744"/>
    <n v="2706.1499020000001"/>
    <n v="2737.6999510000001"/>
    <n v="2671.2604980000001"/>
    <n v="1996400"/>
    <n v="8.360939594843483E-3"/>
    <x v="3"/>
    <x v="1"/>
    <x v="3"/>
  </r>
  <r>
    <x v="1"/>
    <d v="2020-12-08T00:00:00"/>
    <n v="2740"/>
    <n v="2805.5500489999999"/>
    <n v="2732.4499510000001"/>
    <n v="2797.3000489999999"/>
    <n v="2729.414307"/>
    <n v="4277818"/>
    <n v="2.0912426642335745E-2"/>
    <x v="3"/>
    <x v="1"/>
    <x v="4"/>
  </r>
  <r>
    <x v="1"/>
    <d v="2020-12-09T00:00:00"/>
    <n v="2815"/>
    <n v="2840"/>
    <n v="2793.1499020000001"/>
    <n v="2810.8000489999999"/>
    <n v="2742.5864259999998"/>
    <n v="3659996"/>
    <n v="-1.4919896980462009E-3"/>
    <x v="3"/>
    <x v="1"/>
    <x v="5"/>
  </r>
  <r>
    <x v="1"/>
    <d v="2020-12-10T00:00:00"/>
    <n v="2818"/>
    <n v="2827.3000489999999"/>
    <n v="2780.25"/>
    <n v="2784.3000489999999"/>
    <n v="2716.7297359999998"/>
    <n v="2127801"/>
    <n v="-1.1958818665720388E-2"/>
    <x v="3"/>
    <x v="1"/>
    <x v="6"/>
  </r>
  <r>
    <x v="1"/>
    <d v="2020-12-11T00:00:00"/>
    <n v="2792.6999510000001"/>
    <n v="2807.6999510000001"/>
    <n v="2764.5500489999999"/>
    <n v="2783.6000979999999"/>
    <n v="2716.046875"/>
    <n v="1795408"/>
    <n v="-3.2584427828495229E-3"/>
    <x v="3"/>
    <x v="1"/>
    <x v="24"/>
  </r>
  <r>
    <x v="1"/>
    <d v="2020-12-14T00:00:00"/>
    <n v="2802"/>
    <n v="2804"/>
    <n v="2756.25"/>
    <n v="2797.6999510000001"/>
    <n v="2729.804443"/>
    <n v="2483658"/>
    <n v="-1.5346356174161116E-3"/>
    <x v="3"/>
    <x v="1"/>
    <x v="8"/>
  </r>
  <r>
    <x v="1"/>
    <d v="2020-12-15T00:00:00"/>
    <n v="2786"/>
    <n v="2794.6999510000001"/>
    <n v="2755"/>
    <n v="2761.5500489999999"/>
    <n v="2694.531982"/>
    <n v="2365509"/>
    <n v="-8.7760053840631926E-3"/>
    <x v="3"/>
    <x v="1"/>
    <x v="9"/>
  </r>
  <r>
    <x v="1"/>
    <d v="2020-12-16T00:00:00"/>
    <n v="2779"/>
    <n v="2819.8000489999999"/>
    <n v="2760.4499510000001"/>
    <n v="2814.1999510000001"/>
    <n v="2745.9038089999999"/>
    <n v="2565149"/>
    <n v="1.266640913997843E-2"/>
    <x v="3"/>
    <x v="1"/>
    <x v="10"/>
  </r>
  <r>
    <x v="1"/>
    <d v="2020-12-17T00:00:00"/>
    <n v="2811"/>
    <n v="2853.6999510000001"/>
    <n v="2805"/>
    <n v="2838.1999510000001"/>
    <n v="2769.3217770000001"/>
    <n v="2863460"/>
    <n v="9.6762543578797783E-3"/>
    <x v="3"/>
    <x v="1"/>
    <x v="11"/>
  </r>
  <r>
    <x v="1"/>
    <d v="2020-12-18T00:00:00"/>
    <n v="2868"/>
    <n v="2898"/>
    <n v="2846.1999510000001"/>
    <n v="2861"/>
    <n v="2791.5683589999999"/>
    <n v="6076692"/>
    <n v="-2.4407252440725243E-3"/>
    <x v="3"/>
    <x v="1"/>
    <x v="26"/>
  </r>
  <r>
    <x v="1"/>
    <d v="2020-12-21T00:00:00"/>
    <n v="2861"/>
    <n v="2886.5"/>
    <n v="2785"/>
    <n v="2820.1499020000001"/>
    <n v="2751.709961"/>
    <n v="2705195"/>
    <n v="-1.4278258650821352E-2"/>
    <x v="3"/>
    <x v="1"/>
    <x v="13"/>
  </r>
  <r>
    <x v="1"/>
    <d v="2020-12-22T00:00:00"/>
    <n v="2834"/>
    <n v="2883.6499020000001"/>
    <n v="2818.6499020000001"/>
    <n v="2872.5"/>
    <n v="2802.7895509999998"/>
    <n v="2881737"/>
    <n v="1.3585038814396613E-2"/>
    <x v="3"/>
    <x v="1"/>
    <x v="14"/>
  </r>
  <r>
    <x v="1"/>
    <d v="2020-12-23T00:00:00"/>
    <n v="2876.0500489999999"/>
    <n v="2919"/>
    <n v="2865.4499510000001"/>
    <n v="2908.75"/>
    <n v="2838.1594239999999"/>
    <n v="2790988"/>
    <n v="1.1369743378203657E-2"/>
    <x v="3"/>
    <x v="1"/>
    <x v="15"/>
  </r>
  <r>
    <x v="1"/>
    <d v="2020-12-24T00:00:00"/>
    <n v="2909"/>
    <n v="2921.3500979999999"/>
    <n v="2883.1999510000001"/>
    <n v="2909.3500979999999"/>
    <n v="2838.7453609999998"/>
    <n v="1807144"/>
    <n v="1.2034994843585047E-4"/>
    <x v="3"/>
    <x v="1"/>
    <x v="16"/>
  </r>
  <r>
    <x v="1"/>
    <d v="2020-12-28T00:00:00"/>
    <n v="2910"/>
    <n v="2949.6999510000001"/>
    <n v="2902"/>
    <n v="2929.3999020000001"/>
    <n v="2858.3083499999998"/>
    <n v="2108994"/>
    <n v="6.6666329896907595E-3"/>
    <x v="3"/>
    <x v="1"/>
    <x v="18"/>
  </r>
  <r>
    <x v="1"/>
    <d v="2020-12-29T00:00:00"/>
    <n v="2920"/>
    <n v="2952"/>
    <n v="2920"/>
    <n v="2930.5"/>
    <n v="2859.3815920000002"/>
    <n v="1994151"/>
    <n v="3.5958904109589041E-3"/>
    <x v="3"/>
    <x v="1"/>
    <x v="19"/>
  </r>
  <r>
    <x v="1"/>
    <d v="2020-12-30T00:00:00"/>
    <n v="2934.3999020000001"/>
    <n v="2947.6999510000001"/>
    <n v="2902"/>
    <n v="2909.3000489999999"/>
    <n v="2838.6960450000001"/>
    <n v="2637968"/>
    <n v="-8.5536579328853064E-3"/>
    <x v="3"/>
    <x v="1"/>
    <x v="20"/>
  </r>
  <r>
    <x v="1"/>
    <d v="2020-12-31T00:00:00"/>
    <n v="2900"/>
    <n v="2905"/>
    <n v="2845"/>
    <n v="2862.75"/>
    <n v="2793.2758789999998"/>
    <n v="4040956"/>
    <n v="-1.2844827586206897E-2"/>
    <x v="3"/>
    <x v="1"/>
    <x v="30"/>
  </r>
  <r>
    <x v="1"/>
    <d v="2021-01-01T00:00:00"/>
    <n v="2880"/>
    <n v="2940"/>
    <n v="2879"/>
    <n v="2928.25"/>
    <n v="2857.1860350000002"/>
    <n v="2681440"/>
    <n v="1.6753472222222222E-2"/>
    <x v="4"/>
    <x v="2"/>
    <x v="21"/>
  </r>
  <r>
    <x v="1"/>
    <d v="2021-01-04T00:00:00"/>
    <n v="2950"/>
    <n v="3050.75"/>
    <n v="2940.9499510000001"/>
    <n v="3039.4499510000001"/>
    <n v="2965.6872560000002"/>
    <n v="5113293"/>
    <n v="3.0322017288135612E-2"/>
    <x v="4"/>
    <x v="2"/>
    <x v="22"/>
  </r>
  <r>
    <x v="1"/>
    <d v="2021-01-05T00:00:00"/>
    <n v="3039.6000979999999"/>
    <n v="3114.25"/>
    <n v="3039.6000979999999"/>
    <n v="3093"/>
    <n v="3017.9379880000001"/>
    <n v="5801309"/>
    <n v="1.7568068258431841E-2"/>
    <x v="4"/>
    <x v="2"/>
    <x v="23"/>
  </r>
  <r>
    <x v="1"/>
    <d v="2021-01-06T00:00:00"/>
    <n v="3100"/>
    <n v="3113.5"/>
    <n v="3037.1999510000001"/>
    <n v="3051.5"/>
    <n v="2977.445068"/>
    <n v="3726716"/>
    <n v="-1.564516129032258E-2"/>
    <x v="4"/>
    <x v="2"/>
    <x v="2"/>
  </r>
  <r>
    <x v="1"/>
    <d v="2021-01-07T00:00:00"/>
    <n v="3075"/>
    <n v="3080.8500979999999"/>
    <n v="3000.25"/>
    <n v="3032.8000489999999"/>
    <n v="2959.1994629999999"/>
    <n v="3717827"/>
    <n v="-1.3723561300813026E-2"/>
    <x v="4"/>
    <x v="2"/>
    <x v="3"/>
  </r>
  <r>
    <x v="1"/>
    <d v="2021-01-08T00:00:00"/>
    <n v="3090"/>
    <n v="3128"/>
    <n v="3060"/>
    <n v="3120.8999020000001"/>
    <n v="3045.1608890000002"/>
    <n v="5879039"/>
    <n v="9.9999682847896794E-3"/>
    <x v="4"/>
    <x v="2"/>
    <x v="4"/>
  </r>
  <r>
    <x v="1"/>
    <d v="2021-01-11T00:00:00"/>
    <n v="3230"/>
    <n v="3230"/>
    <n v="3146.5500489999999"/>
    <n v="3176.4499510000001"/>
    <n v="3099.3630370000001"/>
    <n v="9508039"/>
    <n v="-1.6578962538699674E-2"/>
    <x v="4"/>
    <x v="2"/>
    <x v="24"/>
  </r>
  <r>
    <x v="1"/>
    <d v="2021-01-12T00:00:00"/>
    <n v="3176.4499510000001"/>
    <n v="3210"/>
    <n v="3150"/>
    <n v="3174.8500979999999"/>
    <n v="3097.8017580000001"/>
    <n v="3611458"/>
    <n v="-5.0366069816289909E-4"/>
    <x v="4"/>
    <x v="2"/>
    <x v="25"/>
  </r>
  <r>
    <x v="1"/>
    <d v="2021-01-13T00:00:00"/>
    <n v="3175"/>
    <n v="3177"/>
    <n v="3126.25"/>
    <n v="3158.9499510000001"/>
    <n v="3082.2875979999999"/>
    <n v="3572801"/>
    <n v="-5.0551335433070693E-3"/>
    <x v="4"/>
    <x v="2"/>
    <x v="7"/>
  </r>
  <r>
    <x v="1"/>
    <d v="2021-01-14T00:00:00"/>
    <n v="3155"/>
    <n v="3266.5"/>
    <n v="3120.3999020000001"/>
    <n v="3250.6999510000001"/>
    <n v="3177.8464359999998"/>
    <n v="6931542"/>
    <n v="3.0332789540412061E-2"/>
    <x v="4"/>
    <x v="2"/>
    <x v="8"/>
  </r>
  <r>
    <x v="1"/>
    <d v="2021-01-15T00:00:00"/>
    <n v="3235"/>
    <n v="3274"/>
    <n v="3210"/>
    <n v="3233.3500979999999"/>
    <n v="3160.8859859999998"/>
    <n v="4131692"/>
    <n v="-5.1001607418859696E-4"/>
    <x v="4"/>
    <x v="2"/>
    <x v="9"/>
  </r>
  <r>
    <x v="1"/>
    <d v="2021-01-18T00:00:00"/>
    <n v="3250"/>
    <n v="3256.75"/>
    <n v="3187.3999020000001"/>
    <n v="3221.75"/>
    <n v="3149.545654"/>
    <n v="4160906"/>
    <n v="-8.6923076923076919E-3"/>
    <x v="4"/>
    <x v="2"/>
    <x v="26"/>
  </r>
  <r>
    <x v="1"/>
    <d v="2021-01-19T00:00:00"/>
    <n v="3233"/>
    <n v="3279"/>
    <n v="3232"/>
    <n v="3260.6999510000001"/>
    <n v="3187.6223140000002"/>
    <n v="2975735"/>
    <n v="8.567878441076416E-3"/>
    <x v="4"/>
    <x v="2"/>
    <x v="27"/>
  </r>
  <r>
    <x v="1"/>
    <d v="2021-01-20T00:00:00"/>
    <n v="3270"/>
    <n v="3327.9499510000001"/>
    <n v="3267.1000979999999"/>
    <n v="3308.8000489999999"/>
    <n v="3234.6447750000002"/>
    <n v="3453446"/>
    <n v="1.1865458409785916E-2"/>
    <x v="4"/>
    <x v="2"/>
    <x v="12"/>
  </r>
  <r>
    <x v="1"/>
    <d v="2021-01-21T00:00:00"/>
    <n v="3305"/>
    <n v="3309.1499020000001"/>
    <n v="3262.1000979999999"/>
    <n v="3273.8500979999999"/>
    <n v="3200.4780270000001"/>
    <n v="2778546"/>
    <n v="-9.4250838124054805E-3"/>
    <x v="4"/>
    <x v="2"/>
    <x v="13"/>
  </r>
  <r>
    <x v="1"/>
    <d v="2021-01-22T00:00:00"/>
    <n v="3241.8999020000001"/>
    <n v="3325"/>
    <n v="3241.8999020000001"/>
    <n v="3303.1000979999999"/>
    <n v="3229.0727539999998"/>
    <n v="3052459"/>
    <n v="1.8877879592224305E-2"/>
    <x v="4"/>
    <x v="2"/>
    <x v="14"/>
  </r>
  <r>
    <x v="1"/>
    <d v="2021-01-25T00:00:00"/>
    <n v="3308.9499510000001"/>
    <n v="3339.8000489999999"/>
    <n v="3278.6499020000001"/>
    <n v="3291.3000489999999"/>
    <n v="3217.536865"/>
    <n v="2272887"/>
    <n v="-5.3339888065294314E-3"/>
    <x v="4"/>
    <x v="2"/>
    <x v="29"/>
  </r>
  <r>
    <x v="1"/>
    <d v="2021-01-27T00:00:00"/>
    <n v="3300"/>
    <n v="3306.4499510000001"/>
    <n v="3227"/>
    <n v="3261.0500489999999"/>
    <n v="3187.9648440000001"/>
    <n v="2786662"/>
    <n v="-1.1803015454545471E-2"/>
    <x v="4"/>
    <x v="2"/>
    <x v="17"/>
  </r>
  <r>
    <x v="1"/>
    <d v="2021-01-28T00:00:00"/>
    <n v="3230"/>
    <n v="3275"/>
    <n v="3183.8000489999999"/>
    <n v="3196.5500489999999"/>
    <n v="3124.9106449999999"/>
    <n v="3083938"/>
    <n v="-1.0356021981424166E-2"/>
    <x v="4"/>
    <x v="2"/>
    <x v="18"/>
  </r>
  <r>
    <x v="1"/>
    <d v="2021-01-29T00:00:00"/>
    <n v="3210.0500489999999"/>
    <n v="3216.8500979999999"/>
    <n v="3100"/>
    <n v="3111.3500979999999"/>
    <n v="3041.6198730000001"/>
    <n v="5445659"/>
    <n v="-3.074716888939075E-2"/>
    <x v="4"/>
    <x v="2"/>
    <x v="19"/>
  </r>
  <r>
    <x v="1"/>
    <d v="2021-02-01T00:00:00"/>
    <n v="3100"/>
    <n v="3165"/>
    <n v="3044.1000979999999"/>
    <n v="3139.3500979999999"/>
    <n v="3068.992432"/>
    <n v="3985846"/>
    <n v="1.2693579999999965E-2"/>
    <x v="4"/>
    <x v="3"/>
    <x v="21"/>
  </r>
  <r>
    <x v="1"/>
    <d v="2021-02-02T00:00:00"/>
    <n v="3174"/>
    <n v="3224"/>
    <n v="3150"/>
    <n v="3203.4499510000001"/>
    <n v="3131.6557619999999"/>
    <n v="2881837"/>
    <n v="9.2784974795211261E-3"/>
    <x v="4"/>
    <x v="3"/>
    <x v="0"/>
  </r>
  <r>
    <x v="1"/>
    <d v="2021-02-03T00:00:00"/>
    <n v="3213"/>
    <n v="3236"/>
    <n v="3162.6499020000001"/>
    <n v="3200.0500489999999"/>
    <n v="3128.3320309999999"/>
    <n v="2505866"/>
    <n v="-4.0304858387799737E-3"/>
    <x v="4"/>
    <x v="3"/>
    <x v="1"/>
  </r>
  <r>
    <x v="1"/>
    <d v="2021-02-04T00:00:00"/>
    <n v="3216.0500489999999"/>
    <n v="3237.8500979999999"/>
    <n v="3176"/>
    <n v="3188.4499510000001"/>
    <n v="3116.991943"/>
    <n v="2057261"/>
    <n v="-8.5819864677111838E-3"/>
    <x v="4"/>
    <x v="3"/>
    <x v="22"/>
  </r>
  <r>
    <x v="1"/>
    <d v="2021-02-05T00:00:00"/>
    <n v="3198.9499510000001"/>
    <n v="3205.8500979999999"/>
    <n v="3129"/>
    <n v="3157.9499510000001"/>
    <n v="3087.1752929999998"/>
    <n v="2366135"/>
    <n v="-1.2816705677806337E-2"/>
    <x v="4"/>
    <x v="3"/>
    <x v="23"/>
  </r>
  <r>
    <x v="1"/>
    <d v="2021-02-08T00:00:00"/>
    <n v="3189.5"/>
    <n v="3226"/>
    <n v="3155.1499020000001"/>
    <n v="3214.1000979999999"/>
    <n v="3142.0671390000002"/>
    <n v="2526592"/>
    <n v="7.7128383759209563E-3"/>
    <x v="4"/>
    <x v="3"/>
    <x v="4"/>
  </r>
  <r>
    <x v="1"/>
    <d v="2021-02-09T00:00:00"/>
    <n v="3195"/>
    <n v="3245.8000489999999"/>
    <n v="3164"/>
    <n v="3176.8999020000001"/>
    <n v="3105.7009280000002"/>
    <n v="2658751"/>
    <n v="-5.6651323943661628E-3"/>
    <x v="4"/>
    <x v="3"/>
    <x v="5"/>
  </r>
  <r>
    <x v="1"/>
    <d v="2021-02-10T00:00:00"/>
    <n v="3185"/>
    <n v="3219.3999020000001"/>
    <n v="3157.3000489999999"/>
    <n v="3213.3000489999999"/>
    <n v="3141.2846679999998"/>
    <n v="2127983"/>
    <n v="8.885415698587109E-3"/>
    <x v="4"/>
    <x v="3"/>
    <x v="6"/>
  </r>
  <r>
    <x v="1"/>
    <d v="2021-02-11T00:00:00"/>
    <n v="3215"/>
    <n v="3219.3000489999999"/>
    <n v="3185.0500489999999"/>
    <n v="3206"/>
    <n v="3134.1484380000002"/>
    <n v="1165882"/>
    <n v="-2.7993779160186624E-3"/>
    <x v="4"/>
    <x v="3"/>
    <x v="24"/>
  </r>
  <r>
    <x v="1"/>
    <d v="2021-02-12T00:00:00"/>
    <n v="3184.1999510000001"/>
    <n v="3245.5"/>
    <n v="3182"/>
    <n v="3190.8000489999999"/>
    <n v="3119.2895509999998"/>
    <n v="2777404"/>
    <n v="2.0727649335988223E-3"/>
    <x v="4"/>
    <x v="3"/>
    <x v="25"/>
  </r>
  <r>
    <x v="1"/>
    <d v="2021-02-15T00:00:00"/>
    <n v="3209"/>
    <n v="3209"/>
    <n v="3131.5500489999999"/>
    <n v="3139.8500979999999"/>
    <n v="3069.4812010000001"/>
    <n v="2630853"/>
    <n v="-2.1548738547834251E-2"/>
    <x v="4"/>
    <x v="3"/>
    <x v="9"/>
  </r>
  <r>
    <x v="1"/>
    <d v="2021-02-16T00:00:00"/>
    <n v="3150"/>
    <n v="3167.6499020000001"/>
    <n v="3100"/>
    <n v="3108.8000489999999"/>
    <n v="3039.1271969999998"/>
    <n v="3435770"/>
    <n v="-1.3079349523809541E-2"/>
    <x v="4"/>
    <x v="3"/>
    <x v="10"/>
  </r>
  <r>
    <x v="1"/>
    <d v="2021-02-17T00:00:00"/>
    <n v="3105.1000979999999"/>
    <n v="3132.8500979999999"/>
    <n v="3045.5500489999999"/>
    <n v="3073.1000979999999"/>
    <n v="3004.2272950000001"/>
    <n v="3678426"/>
    <n v="-1.0305625902563094E-2"/>
    <x v="4"/>
    <x v="3"/>
    <x v="11"/>
  </r>
  <r>
    <x v="1"/>
    <d v="2021-02-18T00:00:00"/>
    <n v="3065"/>
    <n v="3097.8999020000001"/>
    <n v="3031"/>
    <n v="3057.3500979999999"/>
    <n v="2988.8305660000001"/>
    <n v="4189909"/>
    <n v="-2.4958897226754033E-3"/>
    <x v="4"/>
    <x v="3"/>
    <x v="26"/>
  </r>
  <r>
    <x v="1"/>
    <d v="2021-02-19T00:00:00"/>
    <n v="3058"/>
    <n v="3087.1499020000001"/>
    <n v="3016.1499020000001"/>
    <n v="3071.8500979999999"/>
    <n v="3003.0051269999999"/>
    <n v="3725028"/>
    <n v="4.5291360366252094E-3"/>
    <x v="4"/>
    <x v="3"/>
    <x v="27"/>
  </r>
  <r>
    <x v="1"/>
    <d v="2021-02-22T00:00:00"/>
    <n v="3096"/>
    <n v="3096"/>
    <n v="2943.1499020000001"/>
    <n v="2958.4499510000001"/>
    <n v="2892.1464839999999"/>
    <n v="5366696"/>
    <n v="-4.4428310400516778E-2"/>
    <x v="4"/>
    <x v="3"/>
    <x v="14"/>
  </r>
  <r>
    <x v="1"/>
    <d v="2021-02-23T00:00:00"/>
    <n v="2970"/>
    <n v="3028"/>
    <n v="2968"/>
    <n v="2980.1999510000001"/>
    <n v="2913.4089359999998"/>
    <n v="3832829"/>
    <n v="3.4343269360269549E-3"/>
    <x v="4"/>
    <x v="3"/>
    <x v="15"/>
  </r>
  <r>
    <x v="1"/>
    <d v="2021-02-24T00:00:00"/>
    <n v="2972"/>
    <n v="3003.3500979999999"/>
    <n v="2921.1499020000001"/>
    <n v="2948.1000979999999"/>
    <n v="2882.0288089999999"/>
    <n v="3774549"/>
    <n v="-8.0416897711978845E-3"/>
    <x v="4"/>
    <x v="3"/>
    <x v="16"/>
  </r>
  <r>
    <x v="1"/>
    <d v="2021-02-25T00:00:00"/>
    <n v="2974"/>
    <n v="3029.8999020000001"/>
    <n v="2968.4499510000001"/>
    <n v="2995.3000489999999"/>
    <n v="2928.1708979999999"/>
    <n v="4224073"/>
    <n v="7.1620877605917772E-3"/>
    <x v="4"/>
    <x v="3"/>
    <x v="29"/>
  </r>
  <r>
    <x v="1"/>
    <d v="2021-02-26T00:00:00"/>
    <n v="2960"/>
    <n v="2972.3500979999999"/>
    <n v="2880"/>
    <n v="2894.3000489999999"/>
    <n v="2829.4343260000001"/>
    <n v="5553153"/>
    <n v="-2.2195929391891911E-2"/>
    <x v="4"/>
    <x v="3"/>
    <x v="28"/>
  </r>
  <r>
    <x v="1"/>
    <d v="2021-03-01T00:00:00"/>
    <n v="2926"/>
    <n v="2965"/>
    <n v="2901.8000489999999"/>
    <n v="2924.1999510000001"/>
    <n v="2858.6640630000002"/>
    <n v="3265871"/>
    <n v="-6.1519104579629E-4"/>
    <x v="4"/>
    <x v="4"/>
    <x v="21"/>
  </r>
  <r>
    <x v="1"/>
    <d v="2021-03-02T00:00:00"/>
    <n v="2960"/>
    <n v="3025"/>
    <n v="2948"/>
    <n v="3006.3500979999999"/>
    <n v="2938.9733890000002"/>
    <n v="3306469"/>
    <n v="1.5658816891891855E-2"/>
    <x v="4"/>
    <x v="4"/>
    <x v="0"/>
  </r>
  <r>
    <x v="1"/>
    <d v="2021-03-03T00:00:00"/>
    <n v="3035"/>
    <n v="3064"/>
    <n v="2996.8999020000001"/>
    <n v="3059.1000979999999"/>
    <n v="2990.5410160000001"/>
    <n v="3509857"/>
    <n v="7.9407242174628963E-3"/>
    <x v="4"/>
    <x v="4"/>
    <x v="1"/>
  </r>
  <r>
    <x v="1"/>
    <d v="2021-03-04T00:00:00"/>
    <n v="3023"/>
    <n v="3081.4499510000001"/>
    <n v="3016.0500489999999"/>
    <n v="3049.6999510000001"/>
    <n v="2981.3510740000002"/>
    <n v="3916760"/>
    <n v="8.8322695997353814E-3"/>
    <x v="4"/>
    <x v="4"/>
    <x v="22"/>
  </r>
  <r>
    <x v="1"/>
    <d v="2021-03-05T00:00:00"/>
    <n v="3016.1000979999999"/>
    <n v="3063.1999510000001"/>
    <n v="2996.6000979999999"/>
    <n v="3008.0500489999999"/>
    <n v="2940.63501"/>
    <n v="3203686"/>
    <n v="-2.669025807644115E-3"/>
    <x v="4"/>
    <x v="4"/>
    <x v="23"/>
  </r>
  <r>
    <x v="1"/>
    <d v="2021-03-08T00:00:00"/>
    <n v="3016"/>
    <n v="3033"/>
    <n v="2996"/>
    <n v="3006.9499510000001"/>
    <n v="2939.5595699999999"/>
    <n v="2003125"/>
    <n v="-3.0006793766578065E-3"/>
    <x v="4"/>
    <x v="4"/>
    <x v="4"/>
  </r>
  <r>
    <x v="1"/>
    <d v="2021-03-09T00:00:00"/>
    <n v="3006.9499510000001"/>
    <n v="3066.8999020000001"/>
    <n v="2992.1000979999999"/>
    <n v="3050.9499510000001"/>
    <n v="2982.5732419999999"/>
    <n v="1942397"/>
    <n v="1.4632767660588176E-2"/>
    <x v="4"/>
    <x v="4"/>
    <x v="5"/>
  </r>
  <r>
    <x v="1"/>
    <d v="2021-03-10T00:00:00"/>
    <n v="3075"/>
    <n v="3093.1999510000001"/>
    <n v="3060"/>
    <n v="3070.9499510000001"/>
    <n v="3002.1252439999998"/>
    <n v="3053778"/>
    <n v="-1.3170891056910388E-3"/>
    <x v="4"/>
    <x v="4"/>
    <x v="6"/>
  </r>
  <r>
    <x v="1"/>
    <d v="2021-03-12T00:00:00"/>
    <n v="3075"/>
    <n v="3117"/>
    <n v="3041.3500979999999"/>
    <n v="3057.9499510000001"/>
    <n v="2989.4167480000001"/>
    <n v="2938317"/>
    <n v="-5.5447313821138031E-3"/>
    <x v="4"/>
    <x v="4"/>
    <x v="25"/>
  </r>
  <r>
    <x v="1"/>
    <d v="2021-03-15T00:00:00"/>
    <n v="3041"/>
    <n v="3099"/>
    <n v="3041"/>
    <n v="3066.1499020000001"/>
    <n v="2997.4326169999999"/>
    <n v="3097083"/>
    <n v="8.2702735942124673E-3"/>
    <x v="4"/>
    <x v="4"/>
    <x v="9"/>
  </r>
  <r>
    <x v="1"/>
    <d v="2021-03-16T00:00:00"/>
    <n v="3060"/>
    <n v="3141"/>
    <n v="3060"/>
    <n v="3110.0500489999999"/>
    <n v="3040.3491210000002"/>
    <n v="4894756"/>
    <n v="1.6356225163398675E-2"/>
    <x v="4"/>
    <x v="4"/>
    <x v="10"/>
  </r>
  <r>
    <x v="1"/>
    <d v="2021-03-17T00:00:00"/>
    <n v="3105"/>
    <n v="3155"/>
    <n v="3085.3000489999999"/>
    <n v="3112.9499510000001"/>
    <n v="3043.1840820000002"/>
    <n v="3838390"/>
    <n v="2.5603706924315797E-3"/>
    <x v="4"/>
    <x v="4"/>
    <x v="11"/>
  </r>
  <r>
    <x v="1"/>
    <d v="2021-03-18T00:00:00"/>
    <n v="3125.9499510000001"/>
    <n v="3146.4499510000001"/>
    <n v="2987.0500489999999"/>
    <n v="3036.5"/>
    <n v="2968.4477539999998"/>
    <n v="3656306"/>
    <n v="-2.8615285721828261E-2"/>
    <x v="4"/>
    <x v="4"/>
    <x v="26"/>
  </r>
  <r>
    <x v="1"/>
    <d v="2021-03-19T00:00:00"/>
    <n v="3030"/>
    <n v="3099"/>
    <n v="3005"/>
    <n v="3050.1999510000001"/>
    <n v="2981.8405760000001"/>
    <n v="5776626"/>
    <n v="6.6666504950495236E-3"/>
    <x v="4"/>
    <x v="4"/>
    <x v="27"/>
  </r>
  <r>
    <x v="1"/>
    <d v="2021-03-22T00:00:00"/>
    <n v="3048.6999510000001"/>
    <n v="3139.4499510000001"/>
    <n v="3018.6499020000001"/>
    <n v="3129.6499020000001"/>
    <n v="3059.5095209999999"/>
    <n v="2821646"/>
    <n v="2.6552285335081194E-2"/>
    <x v="4"/>
    <x v="4"/>
    <x v="14"/>
  </r>
  <r>
    <x v="1"/>
    <d v="2021-03-23T00:00:00"/>
    <n v="3140"/>
    <n v="3169"/>
    <n v="3122.8500979999999"/>
    <n v="3142.6000979999999"/>
    <n v="3072.1694339999999"/>
    <n v="3305973"/>
    <n v="8.2805668789805381E-4"/>
    <x v="4"/>
    <x v="4"/>
    <x v="15"/>
  </r>
  <r>
    <x v="1"/>
    <d v="2021-03-24T00:00:00"/>
    <n v="3111.1999510000001"/>
    <n v="3152.3000489999999"/>
    <n v="3111.1499020000001"/>
    <n v="3121.1000979999999"/>
    <n v="3051.1511230000001"/>
    <n v="2207104"/>
    <n v="3.1820992401397196E-3"/>
    <x v="4"/>
    <x v="4"/>
    <x v="16"/>
  </r>
  <r>
    <x v="1"/>
    <d v="2021-03-25T00:00:00"/>
    <n v="3112.1999510000001"/>
    <n v="3130.8500979999999"/>
    <n v="3050"/>
    <n v="3064.8500979999999"/>
    <n v="2996.1623540000001"/>
    <n v="3179786"/>
    <n v="-1.5214270851969487E-2"/>
    <x v="4"/>
    <x v="4"/>
    <x v="29"/>
  </r>
  <r>
    <x v="1"/>
    <d v="2021-03-26T00:00:00"/>
    <n v="3090.6499020000001"/>
    <n v="3118"/>
    <n v="3043.0500489999999"/>
    <n v="3066.8000489999999"/>
    <n v="2998.0686040000001"/>
    <n v="3697370"/>
    <n v="-7.7167760038322729E-3"/>
    <x v="4"/>
    <x v="4"/>
    <x v="28"/>
  </r>
  <r>
    <x v="1"/>
    <d v="2021-03-30T00:00:00"/>
    <n v="3083"/>
    <n v="3188.4499510000001"/>
    <n v="3060.8999020000001"/>
    <n v="3158.5500489999999"/>
    <n v="3087.7622070000002"/>
    <n v="4694008"/>
    <n v="2.4505367823548473E-2"/>
    <x v="4"/>
    <x v="4"/>
    <x v="20"/>
  </r>
  <r>
    <x v="1"/>
    <d v="2021-03-31T00:00:00"/>
    <n v="3155"/>
    <n v="3205"/>
    <n v="3132"/>
    <n v="3177.8500979999999"/>
    <n v="3106.6296390000002"/>
    <n v="3530069"/>
    <n v="7.2425033280506777E-3"/>
    <x v="4"/>
    <x v="4"/>
    <x v="30"/>
  </r>
  <r>
    <x v="1"/>
    <d v="2021-04-01T00:00:00"/>
    <n v="3191.1000979999999"/>
    <n v="3215"/>
    <n v="3145"/>
    <n v="3165"/>
    <n v="3094.0676269999999"/>
    <n v="4285076"/>
    <n v="-8.1790282969681667E-3"/>
    <x v="4"/>
    <x v="5"/>
    <x v="21"/>
  </r>
  <r>
    <x v="1"/>
    <d v="2021-04-05T00:00:00"/>
    <n v="3171"/>
    <n v="3263"/>
    <n v="3151"/>
    <n v="3238.8999020000001"/>
    <n v="3166.3115229999999"/>
    <n v="5317862"/>
    <n v="2.1412772626931604E-2"/>
    <x v="4"/>
    <x v="5"/>
    <x v="23"/>
  </r>
  <r>
    <x v="1"/>
    <d v="2021-04-06T00:00:00"/>
    <n v="3275"/>
    <n v="3275"/>
    <n v="3230"/>
    <n v="3264.6999510000001"/>
    <n v="3191.533203"/>
    <n v="2291562"/>
    <n v="-3.1450531297709753E-3"/>
    <x v="4"/>
    <x v="5"/>
    <x v="2"/>
  </r>
  <r>
    <x v="1"/>
    <d v="2021-04-07T00:00:00"/>
    <n v="3259"/>
    <n v="3277.5500489999999"/>
    <n v="3234.8000489999999"/>
    <n v="3271.3999020000001"/>
    <n v="3198.0827640000002"/>
    <n v="2491268"/>
    <n v="3.8048180423443114E-3"/>
    <x v="4"/>
    <x v="5"/>
    <x v="3"/>
  </r>
  <r>
    <x v="1"/>
    <d v="2021-04-08T00:00:00"/>
    <n v="3270"/>
    <n v="3335"/>
    <n v="3266.0500489999999"/>
    <n v="3317.3500979999999"/>
    <n v="3243.0031739999999"/>
    <n v="2578118"/>
    <n v="1.4480152293577948E-2"/>
    <x v="4"/>
    <x v="5"/>
    <x v="4"/>
  </r>
  <r>
    <x v="1"/>
    <d v="2021-04-09T00:00:00"/>
    <n v="3354"/>
    <n v="3354.3500979999999"/>
    <n v="3308"/>
    <n v="3322.25"/>
    <n v="3247.7932129999999"/>
    <n v="2911129"/>
    <n v="-9.4663088849135362E-3"/>
    <x v="4"/>
    <x v="5"/>
    <x v="5"/>
  </r>
  <r>
    <x v="1"/>
    <d v="2021-04-12T00:00:00"/>
    <n v="3322.25"/>
    <n v="3338.1000979999999"/>
    <n v="3213.1999510000001"/>
    <n v="3246.5500489999999"/>
    <n v="3173.7897950000001"/>
    <n v="3791828"/>
    <n v="-2.2785747911806774E-2"/>
    <x v="4"/>
    <x v="5"/>
    <x v="25"/>
  </r>
  <r>
    <x v="1"/>
    <d v="2021-04-13T00:00:00"/>
    <n v="3214"/>
    <n v="3214"/>
    <n v="3073.0500489999999"/>
    <n v="3104.0500489999999"/>
    <n v="3034.4833979999999"/>
    <n v="8654596"/>
    <n v="-3.4209692283758572E-2"/>
    <x v="4"/>
    <x v="5"/>
    <x v="7"/>
  </r>
  <r>
    <x v="1"/>
    <d v="2021-04-15T00:00:00"/>
    <n v="3160.3000489999999"/>
    <n v="3237.25"/>
    <n v="3087.4499510000001"/>
    <n v="3218.9499510000001"/>
    <n v="3146.8081050000001"/>
    <n v="6062760"/>
    <n v="1.8558333414752326E-2"/>
    <x v="4"/>
    <x v="5"/>
    <x v="9"/>
  </r>
  <r>
    <x v="1"/>
    <d v="2021-04-16T00:00:00"/>
    <n v="3229"/>
    <n v="3247"/>
    <n v="3182.6000979999999"/>
    <n v="3195.1499020000001"/>
    <n v="3123.5417480000001"/>
    <n v="3224657"/>
    <n v="-1.0483152059461098E-2"/>
    <x v="4"/>
    <x v="5"/>
    <x v="10"/>
  </r>
  <r>
    <x v="1"/>
    <d v="2021-04-19T00:00:00"/>
    <n v="3169"/>
    <n v="3189"/>
    <n v="3135.1000979999999"/>
    <n v="3161.8000489999999"/>
    <n v="3090.9392090000001"/>
    <n v="2679106"/>
    <n v="-2.2719946355317308E-3"/>
    <x v="4"/>
    <x v="5"/>
    <x v="27"/>
  </r>
  <r>
    <x v="1"/>
    <d v="2021-04-20T00:00:00"/>
    <n v="3225"/>
    <n v="3225.3500979999999"/>
    <n v="3126.3500979999999"/>
    <n v="3144.5500489999999"/>
    <n v="3074.0756839999999"/>
    <n v="3141893"/>
    <n v="-2.4945721240310095E-2"/>
    <x v="4"/>
    <x v="5"/>
    <x v="12"/>
  </r>
  <r>
    <x v="1"/>
    <d v="2021-04-22T00:00:00"/>
    <n v="3148"/>
    <n v="3148"/>
    <n v="3105.25"/>
    <n v="3118.8000489999999"/>
    <n v="3048.9030760000001"/>
    <n v="1988980"/>
    <n v="-9.2757150571791784E-3"/>
    <x v="4"/>
    <x v="5"/>
    <x v="14"/>
  </r>
  <r>
    <x v="1"/>
    <d v="2021-04-23T00:00:00"/>
    <n v="3105"/>
    <n v="3119"/>
    <n v="3091.0500489999999"/>
    <n v="3109.5"/>
    <n v="3039.8115229999999"/>
    <n v="1615309"/>
    <n v="1.4492753623188406E-3"/>
    <x v="4"/>
    <x v="5"/>
    <x v="15"/>
  </r>
  <r>
    <x v="1"/>
    <d v="2021-04-26T00:00:00"/>
    <n v="3102.0500489999999"/>
    <n v="3153"/>
    <n v="3088.0500489999999"/>
    <n v="3100.8000489999999"/>
    <n v="3031.3059079999998"/>
    <n v="2490260"/>
    <n v="-4.0295932697893101E-4"/>
    <x v="4"/>
    <x v="5"/>
    <x v="28"/>
  </r>
  <r>
    <x v="1"/>
    <d v="2021-04-27T00:00:00"/>
    <n v="3106"/>
    <n v="3136.1000979999999"/>
    <n v="3103"/>
    <n v="3132"/>
    <n v="3061.8071289999998"/>
    <n v="1471417"/>
    <n v="8.3708950418544745E-3"/>
    <x v="4"/>
    <x v="5"/>
    <x v="17"/>
  </r>
  <r>
    <x v="1"/>
    <d v="2021-04-28T00:00:00"/>
    <n v="3149.9499510000001"/>
    <n v="3151"/>
    <n v="3112"/>
    <n v="3124.1000979999999"/>
    <n v="3054.0844729999999"/>
    <n v="1639037"/>
    <n v="-8.2064329281783463E-3"/>
    <x v="4"/>
    <x v="5"/>
    <x v="18"/>
  </r>
  <r>
    <x v="1"/>
    <d v="2021-04-29T00:00:00"/>
    <n v="3145.6000979999999"/>
    <n v="3157.3500979999999"/>
    <n v="3105.5"/>
    <n v="3115.25"/>
    <n v="3045.4323730000001"/>
    <n v="1621395"/>
    <n v="-9.6484286159886461E-3"/>
    <x v="4"/>
    <x v="5"/>
    <x v="19"/>
  </r>
  <r>
    <x v="1"/>
    <d v="2021-04-30T00:00:00"/>
    <n v="3099"/>
    <n v="3132.0500489999999"/>
    <n v="3020"/>
    <n v="3035.6499020000001"/>
    <n v="2967.616211"/>
    <n v="3072305"/>
    <n v="-2.0442109712810547E-2"/>
    <x v="4"/>
    <x v="5"/>
    <x v="20"/>
  </r>
  <r>
    <x v="1"/>
    <d v="2021-05-03T00:00:00"/>
    <n v="3024.8999020000001"/>
    <n v="3055"/>
    <n v="3004"/>
    <n v="3037"/>
    <n v="2968.9360350000002"/>
    <n v="1545831"/>
    <n v="4.0001647631379665E-3"/>
    <x v="4"/>
    <x v="6"/>
    <x v="1"/>
  </r>
  <r>
    <x v="1"/>
    <d v="2021-05-04T00:00:00"/>
    <n v="3062.8000489999999"/>
    <n v="3090"/>
    <n v="3035"/>
    <n v="3049.75"/>
    <n v="2981.4003910000001"/>
    <n v="1990777"/>
    <n v="-4.260823034876458E-3"/>
    <x v="4"/>
    <x v="6"/>
    <x v="22"/>
  </r>
  <r>
    <x v="1"/>
    <d v="2021-05-05T00:00:00"/>
    <n v="3070"/>
    <n v="3099.3999020000001"/>
    <n v="3052.3999020000001"/>
    <n v="3095.6999510000001"/>
    <n v="3026.3208009999998"/>
    <n v="1939289"/>
    <n v="8.37131954397396E-3"/>
    <x v="4"/>
    <x v="6"/>
    <x v="23"/>
  </r>
  <r>
    <x v="1"/>
    <d v="2021-05-06T00:00:00"/>
    <n v="3105.5"/>
    <n v="3134"/>
    <n v="3074"/>
    <n v="3111.4499510000001"/>
    <n v="3041.717529"/>
    <n v="1791671"/>
    <n v="1.9159397842537613E-3"/>
    <x v="4"/>
    <x v="6"/>
    <x v="2"/>
  </r>
  <r>
    <x v="1"/>
    <d v="2021-05-07T00:00:00"/>
    <n v="3133"/>
    <n v="3159.8500979999999"/>
    <n v="3111.8000489999999"/>
    <n v="3132.8999020000001"/>
    <n v="3062.686768"/>
    <n v="1912540"/>
    <n v="-3.1949569103060645E-5"/>
    <x v="4"/>
    <x v="6"/>
    <x v="3"/>
  </r>
  <r>
    <x v="1"/>
    <d v="2021-05-10T00:00:00"/>
    <n v="3145.9499510000001"/>
    <n v="3164.1999510000001"/>
    <n v="3125"/>
    <n v="3145.5"/>
    <n v="3075.0043949999999"/>
    <n v="2137153"/>
    <n v="-1.4302547942856815E-4"/>
    <x v="4"/>
    <x v="6"/>
    <x v="6"/>
  </r>
  <r>
    <x v="1"/>
    <d v="2021-05-11T00:00:00"/>
    <n v="3125"/>
    <n v="3128.1000979999999"/>
    <n v="3091.1499020000001"/>
    <n v="3122.6000979999999"/>
    <n v="3052.6176759999998"/>
    <n v="2415625"/>
    <n v="-7.6796864000003556E-4"/>
    <x v="4"/>
    <x v="6"/>
    <x v="24"/>
  </r>
  <r>
    <x v="1"/>
    <d v="2021-05-12T00:00:00"/>
    <n v="3120"/>
    <n v="3120"/>
    <n v="3070.6000979999999"/>
    <n v="3087.6000979999999"/>
    <n v="3018.4023440000001"/>
    <n v="1978558"/>
    <n v="-1.0384583974359009E-2"/>
    <x v="4"/>
    <x v="6"/>
    <x v="25"/>
  </r>
  <r>
    <x v="1"/>
    <d v="2021-05-14T00:00:00"/>
    <n v="3098.5"/>
    <n v="3098.5"/>
    <n v="3040"/>
    <n v="3051.5"/>
    <n v="2983.1110840000001"/>
    <n v="2043935"/>
    <n v="-1.5168629982249476E-2"/>
    <x v="4"/>
    <x v="6"/>
    <x v="8"/>
  </r>
  <r>
    <x v="1"/>
    <d v="2021-05-17T00:00:00"/>
    <n v="3055"/>
    <n v="3075.1999510000001"/>
    <n v="3036"/>
    <n v="3069.75"/>
    <n v="3000.952393"/>
    <n v="2890462"/>
    <n v="4.8281505728314236E-3"/>
    <x v="4"/>
    <x v="6"/>
    <x v="11"/>
  </r>
  <r>
    <x v="1"/>
    <d v="2021-05-18T00:00:00"/>
    <n v="3100"/>
    <n v="3124"/>
    <n v="3078"/>
    <n v="3088.8000489999999"/>
    <n v="3019.5754390000002"/>
    <n v="2098538"/>
    <n v="-3.6128874193548568E-3"/>
    <x v="4"/>
    <x v="6"/>
    <x v="26"/>
  </r>
  <r>
    <x v="1"/>
    <d v="2021-05-19T00:00:00"/>
    <n v="3084"/>
    <n v="3118"/>
    <n v="3067.1000979999999"/>
    <n v="3082"/>
    <n v="3012.9277339999999"/>
    <n v="1986041"/>
    <n v="-6.485084306095979E-4"/>
    <x v="4"/>
    <x v="6"/>
    <x v="27"/>
  </r>
  <r>
    <x v="1"/>
    <d v="2021-05-20T00:00:00"/>
    <n v="3067.1000979999999"/>
    <n v="3088.8000489999999"/>
    <n v="3052.1000979999999"/>
    <n v="3060"/>
    <n v="2991.4204100000002"/>
    <n v="2329027"/>
    <n v="-2.3149221652823569E-3"/>
    <x v="4"/>
    <x v="6"/>
    <x v="12"/>
  </r>
  <r>
    <x v="1"/>
    <d v="2021-05-21T00:00:00"/>
    <n v="3061"/>
    <n v="3088.1999510000001"/>
    <n v="3055.1000979999999"/>
    <n v="3080.5"/>
    <n v="3011.4614259999998"/>
    <n v="1685566"/>
    <n v="6.3704671675922902E-3"/>
    <x v="4"/>
    <x v="6"/>
    <x v="13"/>
  </r>
  <r>
    <x v="1"/>
    <d v="2021-05-24T00:00:00"/>
    <n v="3081.5"/>
    <n v="3105"/>
    <n v="3072"/>
    <n v="3081.5"/>
    <n v="3012.438721"/>
    <n v="1652260"/>
    <n v="0"/>
    <x v="4"/>
    <x v="6"/>
    <x v="16"/>
  </r>
  <r>
    <x v="1"/>
    <d v="2021-05-25T00:00:00"/>
    <n v="3092"/>
    <n v="3128.25"/>
    <n v="3082.1000979999999"/>
    <n v="3114"/>
    <n v="3059.101318"/>
    <n v="1841613"/>
    <n v="7.1151358344113845E-3"/>
    <x v="4"/>
    <x v="6"/>
    <x v="29"/>
  </r>
  <r>
    <x v="1"/>
    <d v="2021-05-26T00:00:00"/>
    <n v="3120"/>
    <n v="3165"/>
    <n v="3103.8000489999999"/>
    <n v="3158.5"/>
    <n v="3102.8166500000002"/>
    <n v="1923753"/>
    <n v="1.2339743589743589E-2"/>
    <x v="4"/>
    <x v="6"/>
    <x v="28"/>
  </r>
  <r>
    <x v="1"/>
    <d v="2021-05-27T00:00:00"/>
    <n v="3161.9499510000001"/>
    <n v="3217.75"/>
    <n v="3161.8000489999999"/>
    <n v="3180"/>
    <n v="3123.9377439999998"/>
    <n v="5959785"/>
    <n v="5.7085182497248026E-3"/>
    <x v="4"/>
    <x v="6"/>
    <x v="17"/>
  </r>
  <r>
    <x v="1"/>
    <d v="2021-05-28T00:00:00"/>
    <n v="3189.5"/>
    <n v="3198"/>
    <n v="3135.6499020000001"/>
    <n v="3143.6000979999999"/>
    <n v="3088.179443"/>
    <n v="1763701"/>
    <n v="-1.4390939645712529E-2"/>
    <x v="4"/>
    <x v="6"/>
    <x v="18"/>
  </r>
  <r>
    <x v="1"/>
    <d v="2021-05-31T00:00:00"/>
    <n v="3150"/>
    <n v="3170.3500979999999"/>
    <n v="3128.6000979999999"/>
    <n v="3159.1499020000001"/>
    <n v="3103.4553219999998"/>
    <n v="1652799"/>
    <n v="2.904730793650829E-3"/>
    <x v="4"/>
    <x v="6"/>
    <x v="30"/>
  </r>
  <r>
    <x v="1"/>
    <d v="2021-06-01T00:00:00"/>
    <n v="3168.6000979999999"/>
    <n v="3169.9499510000001"/>
    <n v="3132"/>
    <n v="3153"/>
    <n v="3097.4140630000002"/>
    <n v="1377441"/>
    <n v="-4.9233407553848692E-3"/>
    <x v="4"/>
    <x v="7"/>
    <x v="21"/>
  </r>
  <r>
    <x v="1"/>
    <d v="2021-06-02T00:00:00"/>
    <n v="3150.8500979999999"/>
    <n v="3159.4499510000001"/>
    <n v="3115"/>
    <n v="3129.4499510000001"/>
    <n v="3074.2788089999999"/>
    <n v="2240078"/>
    <n v="-6.7918645236672995E-3"/>
    <x v="4"/>
    <x v="7"/>
    <x v="0"/>
  </r>
  <r>
    <x v="1"/>
    <d v="2021-06-03T00:00:00"/>
    <n v="3154.5500489999999"/>
    <n v="3154.5500489999999"/>
    <n v="3122.6499020000001"/>
    <n v="3141.25"/>
    <n v="3085.8708499999998"/>
    <n v="1281706"/>
    <n v="-4.2161477210406256E-3"/>
    <x v="4"/>
    <x v="7"/>
    <x v="1"/>
  </r>
  <r>
    <x v="1"/>
    <d v="2021-06-04T00:00:00"/>
    <n v="3128"/>
    <n v="3156.8500979999999"/>
    <n v="3125"/>
    <n v="3143.75"/>
    <n v="3088.3271479999999"/>
    <n v="1836060"/>
    <n v="5.0351662404092071E-3"/>
    <x v="4"/>
    <x v="7"/>
    <x v="22"/>
  </r>
  <r>
    <x v="1"/>
    <d v="2021-06-07T00:00:00"/>
    <n v="3145"/>
    <n v="3190.4499510000001"/>
    <n v="3133.6000979999999"/>
    <n v="3183.1999510000001"/>
    <n v="3127.0812989999999"/>
    <n v="2559821"/>
    <n v="1.2146248330683642E-2"/>
    <x v="4"/>
    <x v="7"/>
    <x v="3"/>
  </r>
  <r>
    <x v="1"/>
    <d v="2021-06-08T00:00:00"/>
    <n v="3198"/>
    <n v="3231"/>
    <n v="3187.1999510000001"/>
    <n v="3200.1499020000001"/>
    <n v="3143.7329100000002"/>
    <n v="2574057"/>
    <n v="6.7226454033774579E-4"/>
    <x v="4"/>
    <x v="7"/>
    <x v="4"/>
  </r>
  <r>
    <x v="1"/>
    <d v="2021-06-09T00:00:00"/>
    <n v="3202"/>
    <n v="3220"/>
    <n v="3186.1999510000001"/>
    <n v="3200.25"/>
    <n v="3143.8310550000001"/>
    <n v="1710925"/>
    <n v="-5.4653341661461583E-4"/>
    <x v="4"/>
    <x v="7"/>
    <x v="5"/>
  </r>
  <r>
    <x v="1"/>
    <d v="2021-06-10T00:00:00"/>
    <n v="3210"/>
    <n v="3224"/>
    <n v="3193"/>
    <n v="3216.8000489999999"/>
    <n v="3160.0891109999998"/>
    <n v="1874324"/>
    <n v="2.1183953271027866E-3"/>
    <x v="4"/>
    <x v="7"/>
    <x v="6"/>
  </r>
  <r>
    <x v="1"/>
    <d v="2021-06-11T00:00:00"/>
    <n v="3211.5500489999999"/>
    <n v="3309"/>
    <n v="3211"/>
    <n v="3273.8000489999999"/>
    <n v="3216.0842290000001"/>
    <n v="3452954"/>
    <n v="1.9383163597087073E-2"/>
    <x v="4"/>
    <x v="7"/>
    <x v="24"/>
  </r>
  <r>
    <x v="1"/>
    <d v="2021-06-14T00:00:00"/>
    <n v="3279"/>
    <n v="3308.6999510000001"/>
    <n v="3270.3500979999999"/>
    <n v="3276.3500979999999"/>
    <n v="3218.5893550000001"/>
    <n v="1847360"/>
    <n v="-8.0814333638307742E-4"/>
    <x v="4"/>
    <x v="7"/>
    <x v="8"/>
  </r>
  <r>
    <x v="1"/>
    <d v="2021-06-15T00:00:00"/>
    <n v="3298"/>
    <n v="3298"/>
    <n v="3251.5500489999999"/>
    <n v="3262.75"/>
    <n v="3205.2290039999998"/>
    <n v="1304985"/>
    <n v="-1.0688295936931474E-2"/>
    <x v="4"/>
    <x v="7"/>
    <x v="9"/>
  </r>
  <r>
    <x v="1"/>
    <d v="2021-06-16T00:00:00"/>
    <n v="3262.1000979999999"/>
    <n v="3294.6999510000001"/>
    <n v="3253"/>
    <n v="3274.3500979999999"/>
    <n v="3216.6245119999999"/>
    <n v="1635552"/>
    <n v="3.7552495729700321E-3"/>
    <x v="4"/>
    <x v="7"/>
    <x v="10"/>
  </r>
  <r>
    <x v="1"/>
    <d v="2021-06-17T00:00:00"/>
    <n v="3265.5"/>
    <n v="3336.0500489999999"/>
    <n v="3260"/>
    <n v="3317.75"/>
    <n v="3259.2592770000001"/>
    <n v="2273413"/>
    <n v="1.6000612463634972E-2"/>
    <x v="4"/>
    <x v="7"/>
    <x v="11"/>
  </r>
  <r>
    <x v="1"/>
    <d v="2021-06-18T00:00:00"/>
    <n v="3350.8999020000001"/>
    <n v="3358"/>
    <n v="3275"/>
    <n v="3297.3000489999999"/>
    <n v="3239.1701659999999"/>
    <n v="3380431"/>
    <n v="-1.5995659246045769E-2"/>
    <x v="4"/>
    <x v="7"/>
    <x v="26"/>
  </r>
  <r>
    <x v="1"/>
    <d v="2021-06-21T00:00:00"/>
    <n v="3265"/>
    <n v="3286"/>
    <n v="3251.6999510000001"/>
    <n v="3273.1000979999999"/>
    <n v="3215.3967290000001"/>
    <n v="1130569"/>
    <n v="2.4808875957120641E-3"/>
    <x v="4"/>
    <x v="7"/>
    <x v="13"/>
  </r>
  <r>
    <x v="1"/>
    <d v="2021-06-22T00:00:00"/>
    <n v="3304"/>
    <n v="3327.0500489999999"/>
    <n v="3285"/>
    <n v="3301.1999510000001"/>
    <n v="3243.0009770000001"/>
    <n v="1708688"/>
    <n v="-8.4747245762710184E-4"/>
    <x v="4"/>
    <x v="7"/>
    <x v="14"/>
  </r>
  <r>
    <x v="1"/>
    <d v="2021-06-23T00:00:00"/>
    <n v="3329"/>
    <n v="3329"/>
    <n v="3256.3999020000001"/>
    <n v="3261.3999020000001"/>
    <n v="3203.9023440000001"/>
    <n v="1467104"/>
    <n v="-2.0306427756082875E-2"/>
    <x v="4"/>
    <x v="7"/>
    <x v="15"/>
  </r>
  <r>
    <x v="1"/>
    <d v="2021-06-24T00:00:00"/>
    <n v="3284"/>
    <n v="3383"/>
    <n v="3278.5"/>
    <n v="3373.6000979999999"/>
    <n v="3314.1245119999999"/>
    <n v="4155204"/>
    <n v="2.7283830085261841E-2"/>
    <x v="4"/>
    <x v="7"/>
    <x v="16"/>
  </r>
  <r>
    <x v="1"/>
    <d v="2021-06-25T00:00:00"/>
    <n v="3375.25"/>
    <n v="3399.6499020000001"/>
    <n v="3350"/>
    <n v="3380.8000489999999"/>
    <n v="3321.1977539999998"/>
    <n v="2722861"/>
    <n v="1.6443371602103383E-3"/>
    <x v="4"/>
    <x v="7"/>
    <x v="29"/>
  </r>
  <r>
    <x v="1"/>
    <d v="2021-06-28T00:00:00"/>
    <n v="3391.5"/>
    <n v="3391.5"/>
    <n v="3333"/>
    <n v="3336.75"/>
    <n v="3277.9240719999998"/>
    <n v="1355238"/>
    <n v="-1.6143299425033172E-2"/>
    <x v="4"/>
    <x v="7"/>
    <x v="18"/>
  </r>
  <r>
    <x v="1"/>
    <d v="2021-06-29T00:00:00"/>
    <n v="3342"/>
    <n v="3366.3000489999999"/>
    <n v="3326.5"/>
    <n v="3340.8500979999999"/>
    <n v="3281.9521479999999"/>
    <n v="1497322"/>
    <n v="-3.440760023938094E-4"/>
    <x v="4"/>
    <x v="7"/>
    <x v="19"/>
  </r>
  <r>
    <x v="1"/>
    <d v="2021-06-30T00:00:00"/>
    <n v="3346"/>
    <n v="3382"/>
    <n v="3338.5"/>
    <n v="3345.75"/>
    <n v="3286.765625"/>
    <n v="1693146"/>
    <n v="-7.4716078900179312E-5"/>
    <x v="4"/>
    <x v="7"/>
    <x v="20"/>
  </r>
  <r>
    <x v="1"/>
    <d v="2021-07-01T00:00:00"/>
    <n v="3358"/>
    <n v="3362"/>
    <n v="3332.3500979999999"/>
    <n v="3341.5"/>
    <n v="3282.5908199999999"/>
    <n v="990310"/>
    <n v="-4.9136390708755208E-3"/>
    <x v="4"/>
    <x v="8"/>
    <x v="21"/>
  </r>
  <r>
    <x v="1"/>
    <d v="2021-07-02T00:00:00"/>
    <n v="3331"/>
    <n v="3339.6999510000001"/>
    <n v="3295.1999510000001"/>
    <n v="3325.4499510000001"/>
    <n v="3266.8237300000001"/>
    <n v="1682274"/>
    <n v="-1.6661810267186864E-3"/>
    <x v="4"/>
    <x v="8"/>
    <x v="0"/>
  </r>
  <r>
    <x v="1"/>
    <d v="2021-07-05T00:00:00"/>
    <n v="3342"/>
    <n v="3374"/>
    <n v="3302"/>
    <n v="3321"/>
    <n v="3262.4521479999999"/>
    <n v="1972858"/>
    <n v="-6.2836624775583485E-3"/>
    <x v="4"/>
    <x v="8"/>
    <x v="23"/>
  </r>
  <r>
    <x v="1"/>
    <d v="2021-07-06T00:00:00"/>
    <n v="3313"/>
    <n v="3328"/>
    <n v="3256.1000979999999"/>
    <n v="3262.3000489999999"/>
    <n v="3204.786865"/>
    <n v="2159420"/>
    <n v="-1.5303335647449458E-2"/>
    <x v="4"/>
    <x v="8"/>
    <x v="2"/>
  </r>
  <r>
    <x v="1"/>
    <d v="2021-07-07T00:00:00"/>
    <n v="3275"/>
    <n v="3282.6999510000001"/>
    <n v="3241.6000979999999"/>
    <n v="3274.9499510000001"/>
    <n v="3217.2141109999998"/>
    <n v="2640710"/>
    <n v="-1.5282137404563205E-5"/>
    <x v="4"/>
    <x v="8"/>
    <x v="3"/>
  </r>
  <r>
    <x v="1"/>
    <d v="2021-07-08T00:00:00"/>
    <n v="3298"/>
    <n v="3298"/>
    <n v="3231.8999020000001"/>
    <n v="3258.5"/>
    <n v="3201.0539549999999"/>
    <n v="2485811"/>
    <n v="-1.1976955730745907E-2"/>
    <x v="4"/>
    <x v="8"/>
    <x v="4"/>
  </r>
  <r>
    <x v="1"/>
    <d v="2021-07-09T00:00:00"/>
    <n v="3250"/>
    <n v="3282"/>
    <n v="3201"/>
    <n v="3208.1499020000001"/>
    <n v="3151.5915530000002"/>
    <n v="6365067"/>
    <n v="-1.2876953230769197E-2"/>
    <x v="4"/>
    <x v="8"/>
    <x v="5"/>
  </r>
  <r>
    <x v="1"/>
    <d v="2021-07-12T00:00:00"/>
    <n v="3235"/>
    <n v="3236"/>
    <n v="3188.3500979999999"/>
    <n v="3193.1000979999999"/>
    <n v="3136.806885"/>
    <n v="1892226"/>
    <n v="-1.2952056259660004E-2"/>
    <x v="4"/>
    <x v="8"/>
    <x v="25"/>
  </r>
  <r>
    <x v="1"/>
    <d v="2021-07-13T00:00:00"/>
    <n v="3214"/>
    <n v="3214"/>
    <n v="3175"/>
    <n v="3187.5500489999999"/>
    <n v="3131.3547359999998"/>
    <n v="1809339"/>
    <n v="-8.229605164903564E-3"/>
    <x v="4"/>
    <x v="8"/>
    <x v="7"/>
  </r>
  <r>
    <x v="1"/>
    <d v="2021-07-14T00:00:00"/>
    <n v="3187"/>
    <n v="3222"/>
    <n v="3185"/>
    <n v="3214.5500489999999"/>
    <n v="3157.8786620000001"/>
    <n v="2044279"/>
    <n v="8.6445086288045002E-3"/>
    <x v="4"/>
    <x v="8"/>
    <x v="8"/>
  </r>
  <r>
    <x v="1"/>
    <d v="2021-07-15T00:00:00"/>
    <n v="3227.6000979999999"/>
    <n v="3231.8500979999999"/>
    <n v="3194"/>
    <n v="3202.9499510000001"/>
    <n v="3153.3498540000001"/>
    <n v="2232968"/>
    <n v="-7.6372989997349526E-3"/>
    <x v="4"/>
    <x v="8"/>
    <x v="9"/>
  </r>
  <r>
    <x v="1"/>
    <d v="2021-07-16T00:00:00"/>
    <n v="3213"/>
    <n v="3219.8500979999999"/>
    <n v="3192"/>
    <n v="3194.8000489999999"/>
    <n v="3145.3264159999999"/>
    <n v="1256526"/>
    <n v="-5.6644727668845492E-3"/>
    <x v="4"/>
    <x v="8"/>
    <x v="10"/>
  </r>
  <r>
    <x v="1"/>
    <d v="2021-07-19T00:00:00"/>
    <n v="3180"/>
    <n v="3199.8000489999999"/>
    <n v="3176"/>
    <n v="3184.6000979999999"/>
    <n v="3135.2841800000001"/>
    <n v="1597058"/>
    <n v="1.4465716981131725E-3"/>
    <x v="4"/>
    <x v="8"/>
    <x v="27"/>
  </r>
  <r>
    <x v="1"/>
    <d v="2021-07-20T00:00:00"/>
    <n v="3184.6000979999999"/>
    <n v="3215"/>
    <n v="3156.1499020000001"/>
    <n v="3205.8000489999999"/>
    <n v="3156.1560060000002"/>
    <n v="1811945"/>
    <n v="6.6570213991119639E-3"/>
    <x v="4"/>
    <x v="8"/>
    <x v="12"/>
  </r>
  <r>
    <x v="1"/>
    <d v="2021-07-22T00:00:00"/>
    <n v="3190"/>
    <n v="3224.9499510000001"/>
    <n v="3190"/>
    <n v="3216.3500979999999"/>
    <n v="3166.5427249999998"/>
    <n v="2859334"/>
    <n v="8.2602188087773955E-3"/>
    <x v="4"/>
    <x v="8"/>
    <x v="14"/>
  </r>
  <r>
    <x v="1"/>
    <d v="2021-07-23T00:00:00"/>
    <n v="3230"/>
    <n v="3241.5500489999999"/>
    <n v="3206.6499020000001"/>
    <n v="3212.8500979999999"/>
    <n v="3163.0966800000001"/>
    <n v="1776193"/>
    <n v="-5.3095671826625728E-3"/>
    <x v="4"/>
    <x v="8"/>
    <x v="15"/>
  </r>
  <r>
    <x v="1"/>
    <d v="2021-07-26T00:00:00"/>
    <n v="3200"/>
    <n v="3224.25"/>
    <n v="3190.8500979999999"/>
    <n v="3197.5500489999999"/>
    <n v="3148.0336910000001"/>
    <n v="1259611"/>
    <n v="-7.6560968750001731E-4"/>
    <x v="4"/>
    <x v="8"/>
    <x v="28"/>
  </r>
  <r>
    <x v="1"/>
    <d v="2021-07-27T00:00:00"/>
    <n v="3200"/>
    <n v="3210"/>
    <n v="3161.1499020000001"/>
    <n v="3182.9499510000001"/>
    <n v="3133.6594239999999"/>
    <n v="1121367"/>
    <n v="-5.3281403124999828E-3"/>
    <x v="4"/>
    <x v="8"/>
    <x v="17"/>
  </r>
  <r>
    <x v="1"/>
    <d v="2021-07-28T00:00:00"/>
    <n v="3188"/>
    <n v="3204.4499510000001"/>
    <n v="3132.3999020000001"/>
    <n v="3197.8000489999999"/>
    <n v="3148.2797850000002"/>
    <n v="1660654"/>
    <n v="3.0740429736511744E-3"/>
    <x v="4"/>
    <x v="8"/>
    <x v="18"/>
  </r>
  <r>
    <x v="1"/>
    <d v="2021-07-29T00:00:00"/>
    <n v="3200.25"/>
    <n v="3225.4499510000001"/>
    <n v="3190.3000489999999"/>
    <n v="3195.8000489999999"/>
    <n v="3146.3107909999999"/>
    <n v="1731997"/>
    <n v="-1.3905010546051263E-3"/>
    <x v="4"/>
    <x v="8"/>
    <x v="19"/>
  </r>
  <r>
    <x v="1"/>
    <d v="2021-07-30T00:00:00"/>
    <n v="3219"/>
    <n v="3223.5"/>
    <n v="3162.3500979999999"/>
    <n v="3167.4499510000001"/>
    <n v="3118.399414"/>
    <n v="2999943"/>
    <n v="-1.601430537433984E-2"/>
    <x v="4"/>
    <x v="8"/>
    <x v="20"/>
  </r>
  <r>
    <x v="1"/>
    <d v="2021-08-02T00:00:00"/>
    <n v="3180"/>
    <n v="3224.8999020000001"/>
    <n v="3167"/>
    <n v="3219.3999020000001"/>
    <n v="3169.5451659999999"/>
    <n v="2608669"/>
    <n v="1.238990628930821E-2"/>
    <x v="4"/>
    <x v="9"/>
    <x v="0"/>
  </r>
  <r>
    <x v="1"/>
    <d v="2021-08-03T00:00:00"/>
    <n v="3229"/>
    <n v="3290"/>
    <n v="3218.9499510000001"/>
    <n v="3284.8999020000001"/>
    <n v="3234.0307619999999"/>
    <n v="3804735"/>
    <n v="1.7311830907401706E-2"/>
    <x v="4"/>
    <x v="9"/>
    <x v="1"/>
  </r>
  <r>
    <x v="1"/>
    <d v="2021-08-04T00:00:00"/>
    <n v="3300"/>
    <n v="3305.1999510000001"/>
    <n v="3261.1999510000001"/>
    <n v="3273.9499510000001"/>
    <n v="3223.2504880000001"/>
    <n v="2929598"/>
    <n v="-7.8939542424242264E-3"/>
    <x v="4"/>
    <x v="9"/>
    <x v="22"/>
  </r>
  <r>
    <x v="1"/>
    <d v="2021-08-05T00:00:00"/>
    <n v="3275"/>
    <n v="3315"/>
    <n v="3262.5"/>
    <n v="3283.9499510000001"/>
    <n v="3233.0952149999998"/>
    <n v="2534521"/>
    <n v="2.732809465648872E-3"/>
    <x v="4"/>
    <x v="9"/>
    <x v="23"/>
  </r>
  <r>
    <x v="1"/>
    <d v="2021-08-06T00:00:00"/>
    <n v="3272.5500489999999"/>
    <n v="3324"/>
    <n v="3265"/>
    <n v="3309.8000489999999"/>
    <n v="3258.5454100000002"/>
    <n v="2292362"/>
    <n v="1.1382560829400474E-2"/>
    <x v="4"/>
    <x v="9"/>
    <x v="2"/>
  </r>
  <r>
    <x v="1"/>
    <d v="2021-08-09T00:00:00"/>
    <n v="3323.8999020000001"/>
    <n v="3337"/>
    <n v="3310"/>
    <n v="3322.6999510000001"/>
    <n v="3271.2456050000001"/>
    <n v="1510489"/>
    <n v="-3.6100696031130225E-4"/>
    <x v="4"/>
    <x v="9"/>
    <x v="5"/>
  </r>
  <r>
    <x v="1"/>
    <d v="2021-08-10T00:00:00"/>
    <n v="3315.6000979999999"/>
    <n v="3349.8999020000001"/>
    <n v="3315.6000979999999"/>
    <n v="3333.8999020000001"/>
    <n v="3282.2722170000002"/>
    <n v="2040777"/>
    <n v="5.5193037335952641E-3"/>
    <x v="4"/>
    <x v="9"/>
    <x v="6"/>
  </r>
  <r>
    <x v="1"/>
    <d v="2021-08-11T00:00:00"/>
    <n v="3350"/>
    <n v="3360"/>
    <n v="3327.1000979999999"/>
    <n v="3344.1999510000001"/>
    <n v="3292.4125979999999"/>
    <n v="1929707"/>
    <n v="-1.7313579104477445E-3"/>
    <x v="4"/>
    <x v="9"/>
    <x v="24"/>
  </r>
  <r>
    <x v="1"/>
    <d v="2021-08-12T00:00:00"/>
    <n v="3326"/>
    <n v="3368"/>
    <n v="3326"/>
    <n v="3351.75"/>
    <n v="3299.8454590000001"/>
    <n v="1310205"/>
    <n v="7.7420324714371621E-3"/>
    <x v="4"/>
    <x v="9"/>
    <x v="25"/>
  </r>
  <r>
    <x v="1"/>
    <d v="2021-08-13T00:00:00"/>
    <n v="3360.75"/>
    <n v="3480"/>
    <n v="3357.5"/>
    <n v="3463.3999020000001"/>
    <n v="3409.7666020000001"/>
    <n v="4363584"/>
    <n v="3.0543748270475374E-2"/>
    <x v="4"/>
    <x v="9"/>
    <x v="7"/>
  </r>
  <r>
    <x v="1"/>
    <d v="2021-08-16T00:00:00"/>
    <n v="3460"/>
    <n v="3494.3500979999999"/>
    <n v="3436.5"/>
    <n v="3472.9499510000001"/>
    <n v="3419.1684570000002"/>
    <n v="2083489"/>
    <n v="3.7427604046242936E-3"/>
    <x v="4"/>
    <x v="9"/>
    <x v="10"/>
  </r>
  <r>
    <x v="1"/>
    <d v="2021-08-17T00:00:00"/>
    <n v="3482.1000979999999"/>
    <n v="3560.8000489999999"/>
    <n v="3463"/>
    <n v="3553.0500489999999"/>
    <n v="3498.0285640000002"/>
    <n v="4336019"/>
    <n v="2.0375620747017383E-2"/>
    <x v="4"/>
    <x v="9"/>
    <x v="11"/>
  </r>
  <r>
    <x v="1"/>
    <d v="2021-08-18T00:00:00"/>
    <n v="3573.8500979999999"/>
    <n v="3595"/>
    <n v="3536.6000979999999"/>
    <n v="3560.5500489999999"/>
    <n v="3505.4125979999999"/>
    <n v="2631309"/>
    <n v="-3.7214904473589772E-3"/>
    <x v="4"/>
    <x v="9"/>
    <x v="26"/>
  </r>
  <r>
    <x v="1"/>
    <d v="2021-08-20T00:00:00"/>
    <n v="3506"/>
    <n v="3575"/>
    <n v="3500"/>
    <n v="3559.5"/>
    <n v="3504.3786620000001"/>
    <n v="2836148"/>
    <n v="1.5259555048488306E-2"/>
    <x v="4"/>
    <x v="9"/>
    <x v="12"/>
  </r>
  <r>
    <x v="1"/>
    <d v="2021-08-23T00:00:00"/>
    <n v="3580"/>
    <n v="3673"/>
    <n v="3561.8999020000001"/>
    <n v="3637.3999020000001"/>
    <n v="3581.0717770000001"/>
    <n v="3744176"/>
    <n v="1.6033492178770981E-2"/>
    <x v="4"/>
    <x v="9"/>
    <x v="15"/>
  </r>
  <r>
    <x v="1"/>
    <d v="2021-08-24T00:00:00"/>
    <n v="3657"/>
    <n v="3667.3500979999999"/>
    <n v="3594.3999020000001"/>
    <n v="3613.1999510000001"/>
    <n v="3557.2468260000001"/>
    <n v="2511141"/>
    <n v="-1.1977043751709037E-2"/>
    <x v="4"/>
    <x v="9"/>
    <x v="16"/>
  </r>
  <r>
    <x v="1"/>
    <d v="2021-08-25T00:00:00"/>
    <n v="3610"/>
    <n v="3697.75"/>
    <n v="3607.0500489999999"/>
    <n v="3659"/>
    <n v="3602.3376459999999"/>
    <n v="2123263"/>
    <n v="1.3573407202216066E-2"/>
    <x v="4"/>
    <x v="9"/>
    <x v="29"/>
  </r>
  <r>
    <x v="1"/>
    <d v="2021-08-26T00:00:00"/>
    <n v="3660"/>
    <n v="3687.6000979999999"/>
    <n v="3647.8999020000001"/>
    <n v="3671.8500979999999"/>
    <n v="3614.9887699999999"/>
    <n v="1902533"/>
    <n v="3.2377316939890409E-3"/>
    <x v="4"/>
    <x v="9"/>
    <x v="28"/>
  </r>
  <r>
    <x v="1"/>
    <d v="2021-08-27T00:00:00"/>
    <n v="3666"/>
    <n v="3729.5"/>
    <n v="3651.1000979999999"/>
    <n v="3720.1499020000001"/>
    <n v="3662.5405270000001"/>
    <n v="3944728"/>
    <n v="1.4770840698308814E-2"/>
    <x v="4"/>
    <x v="9"/>
    <x v="17"/>
  </r>
  <r>
    <x v="1"/>
    <d v="2021-08-30T00:00:00"/>
    <n v="3715"/>
    <n v="3740.3500979999999"/>
    <n v="3687.6000979999999"/>
    <n v="3701.3000489999999"/>
    <n v="3643.9829100000002"/>
    <n v="2033114"/>
    <n v="-3.6877391655451026E-3"/>
    <x v="4"/>
    <x v="9"/>
    <x v="20"/>
  </r>
  <r>
    <x v="1"/>
    <d v="2021-08-31T00:00:00"/>
    <n v="3709.3999020000001"/>
    <n v="3804.1000979999999"/>
    <n v="3703.4499510000001"/>
    <n v="3786.4499510000001"/>
    <n v="3727.8139649999998"/>
    <n v="3207480"/>
    <n v="2.0771567109401392E-2"/>
    <x v="4"/>
    <x v="9"/>
    <x v="30"/>
  </r>
  <r>
    <x v="1"/>
    <d v="2021-09-01T00:00:00"/>
    <n v="3796"/>
    <n v="3816.6999510000001"/>
    <n v="3707"/>
    <n v="3714.9499510000001"/>
    <n v="3657.4213869999999"/>
    <n v="2643336"/>
    <n v="-2.1351435458377224E-2"/>
    <x v="4"/>
    <x v="10"/>
    <x v="21"/>
  </r>
  <r>
    <x v="1"/>
    <d v="2021-09-02T00:00:00"/>
    <n v="3734"/>
    <n v="3859.1499020000001"/>
    <n v="3722"/>
    <n v="3836.75"/>
    <n v="3777.3354490000002"/>
    <n v="3403717"/>
    <n v="2.751740760578468E-2"/>
    <x v="4"/>
    <x v="10"/>
    <x v="0"/>
  </r>
  <r>
    <x v="1"/>
    <d v="2021-09-03T00:00:00"/>
    <n v="3825"/>
    <n v="3856.8999020000001"/>
    <n v="3804.5500489999999"/>
    <n v="3842.0500489999999"/>
    <n v="3782.5534670000002"/>
    <n v="1746812"/>
    <n v="4.4575291503267831E-3"/>
    <x v="4"/>
    <x v="10"/>
    <x v="1"/>
  </r>
  <r>
    <x v="1"/>
    <d v="2021-09-06T00:00:00"/>
    <n v="3849.6999510000001"/>
    <n v="3877.6000979999999"/>
    <n v="3814"/>
    <n v="3852"/>
    <n v="3792.3488769999999"/>
    <n v="1723693"/>
    <n v="5.9746188775114341E-4"/>
    <x v="4"/>
    <x v="10"/>
    <x v="2"/>
  </r>
  <r>
    <x v="1"/>
    <d v="2021-09-07T00:00:00"/>
    <n v="3864"/>
    <n v="3869.9499510000001"/>
    <n v="3808.25"/>
    <n v="3815.8999020000001"/>
    <n v="3756.8078609999998"/>
    <n v="1585039"/>
    <n v="-1.2448265527950282E-2"/>
    <x v="4"/>
    <x v="10"/>
    <x v="3"/>
  </r>
  <r>
    <x v="1"/>
    <d v="2021-09-08T00:00:00"/>
    <n v="3810"/>
    <n v="3815"/>
    <n v="3756"/>
    <n v="3774.1499020000001"/>
    <n v="3715.704346"/>
    <n v="4147175"/>
    <n v="-9.4094745406823853E-3"/>
    <x v="4"/>
    <x v="10"/>
    <x v="4"/>
  </r>
  <r>
    <x v="1"/>
    <d v="2021-09-09T00:00:00"/>
    <n v="3789.6999510000001"/>
    <n v="3808.6999510000001"/>
    <n v="3765"/>
    <n v="3791.3999020000001"/>
    <n v="3732.6870119999999"/>
    <n v="1441148"/>
    <n v="4.4857139667521279E-4"/>
    <x v="4"/>
    <x v="10"/>
    <x v="5"/>
  </r>
  <r>
    <x v="1"/>
    <d v="2021-09-13T00:00:00"/>
    <n v="3767"/>
    <n v="3852.3999020000001"/>
    <n v="3767"/>
    <n v="3845.3500979999999"/>
    <n v="3785.8020019999999"/>
    <n v="1691473"/>
    <n v="2.0799070347756805E-2"/>
    <x v="4"/>
    <x v="10"/>
    <x v="7"/>
  </r>
  <r>
    <x v="1"/>
    <d v="2021-09-14T00:00:00"/>
    <n v="3849.9499510000001"/>
    <n v="3896.5"/>
    <n v="3825"/>
    <n v="3885.8999020000001"/>
    <n v="3825.7241210000002"/>
    <n v="1991188"/>
    <n v="9.3377709989872163E-3"/>
    <x v="4"/>
    <x v="10"/>
    <x v="8"/>
  </r>
  <r>
    <x v="1"/>
    <d v="2021-09-15T00:00:00"/>
    <n v="3882.1000979999999"/>
    <n v="3980"/>
    <n v="3866"/>
    <n v="3954.5500489999999"/>
    <n v="3893.3110350000002"/>
    <n v="2461369"/>
    <n v="1.8662566438543197E-2"/>
    <x v="4"/>
    <x v="10"/>
    <x v="9"/>
  </r>
  <r>
    <x v="1"/>
    <d v="2021-09-16T00:00:00"/>
    <n v="3930"/>
    <n v="3981.75"/>
    <n v="3892.1000979999999"/>
    <n v="3903.3000489999999"/>
    <n v="3842.8547359999998"/>
    <n v="2946666"/>
    <n v="-6.7938806615776221E-3"/>
    <x v="4"/>
    <x v="10"/>
    <x v="10"/>
  </r>
  <r>
    <x v="1"/>
    <d v="2021-09-17T00:00:00"/>
    <n v="3920"/>
    <n v="3945"/>
    <n v="3805"/>
    <n v="3827.8500979999999"/>
    <n v="3768.5732419999999"/>
    <n v="6477148"/>
    <n v="-2.3507628061224518E-2"/>
    <x v="4"/>
    <x v="10"/>
    <x v="11"/>
  </r>
  <r>
    <x v="1"/>
    <d v="2021-09-20T00:00:00"/>
    <n v="3809"/>
    <n v="3871"/>
    <n v="3807.8500979999999"/>
    <n v="3823.5"/>
    <n v="3764.2902829999998"/>
    <n v="2002008"/>
    <n v="3.8067734313468101E-3"/>
    <x v="4"/>
    <x v="10"/>
    <x v="12"/>
  </r>
  <r>
    <x v="1"/>
    <d v="2021-09-21T00:00:00"/>
    <n v="3858"/>
    <n v="3871.5500489999999"/>
    <n v="3821.6499020000001"/>
    <n v="3862.9499510000001"/>
    <n v="3803.1293949999999"/>
    <n v="1568129"/>
    <n v="1.2830355106272825E-3"/>
    <x v="4"/>
    <x v="10"/>
    <x v="13"/>
  </r>
  <r>
    <x v="1"/>
    <d v="2021-09-22T00:00:00"/>
    <n v="3862.5"/>
    <n v="3896.8500979999999"/>
    <n v="3852.4499510000001"/>
    <n v="3862.1499020000001"/>
    <n v="3802.341797"/>
    <n v="1744067"/>
    <n v="-9.0640258899647637E-5"/>
    <x v="4"/>
    <x v="10"/>
    <x v="14"/>
  </r>
  <r>
    <x v="1"/>
    <d v="2021-09-23T00:00:00"/>
    <n v="3870"/>
    <n v="3879"/>
    <n v="3835"/>
    <n v="3869.25"/>
    <n v="3809.3317870000001"/>
    <n v="2003869"/>
    <n v="-1.937984496124031E-4"/>
    <x v="4"/>
    <x v="10"/>
    <x v="15"/>
  </r>
  <r>
    <x v="1"/>
    <d v="2021-09-24T00:00:00"/>
    <n v="3890"/>
    <n v="3944.3999020000001"/>
    <n v="3855"/>
    <n v="3871.3000489999999"/>
    <n v="3811.3498540000001"/>
    <n v="2320754"/>
    <n v="-4.8071853470437161E-3"/>
    <x v="4"/>
    <x v="10"/>
    <x v="16"/>
  </r>
  <r>
    <x v="1"/>
    <d v="2021-09-27T00:00:00"/>
    <n v="3900"/>
    <n v="3904"/>
    <n v="3802.8999020000001"/>
    <n v="3836.9499510000001"/>
    <n v="3777.5317380000001"/>
    <n v="1673362"/>
    <n v="-1.6166679230769216E-2"/>
    <x v="4"/>
    <x v="10"/>
    <x v="17"/>
  </r>
  <r>
    <x v="1"/>
    <d v="2021-09-28T00:00:00"/>
    <n v="3850"/>
    <n v="3850"/>
    <n v="3751.25"/>
    <n v="3779.1499020000001"/>
    <n v="3720.626953"/>
    <n v="2253075"/>
    <n v="-1.8402622857142829E-2"/>
    <x v="4"/>
    <x v="10"/>
    <x v="18"/>
  </r>
  <r>
    <x v="1"/>
    <d v="2021-09-29T00:00:00"/>
    <n v="3759.8000489999999"/>
    <n v="3806"/>
    <n v="3722.1499020000001"/>
    <n v="3791.8999020000001"/>
    <n v="3733.1796880000002"/>
    <n v="2489161"/>
    <n v="8.5376489658107787E-3"/>
    <x v="4"/>
    <x v="10"/>
    <x v="19"/>
  </r>
  <r>
    <x v="1"/>
    <d v="2021-09-30T00:00:00"/>
    <n v="3805"/>
    <n v="3805"/>
    <n v="3750.1000979999999"/>
    <n v="3775.5500489999999"/>
    <n v="3717.0830080000001"/>
    <n v="2252412"/>
    <n v="-7.7398031537450869E-3"/>
    <x v="4"/>
    <x v="10"/>
    <x v="20"/>
  </r>
  <r>
    <x v="1"/>
    <d v="2021-10-01T00:00:00"/>
    <n v="3781.75"/>
    <n v="3810"/>
    <n v="3725"/>
    <n v="3730.1999510000001"/>
    <n v="3672.4353030000002"/>
    <n v="1578374"/>
    <n v="-1.3631268328154939E-2"/>
    <x v="4"/>
    <x v="11"/>
    <x v="21"/>
  </r>
  <r>
    <x v="1"/>
    <d v="2021-10-04T00:00:00"/>
    <n v="3724.8000489999999"/>
    <n v="3783.6499020000001"/>
    <n v="3707.4499510000001"/>
    <n v="3773.3000489999999"/>
    <n v="3714.8676759999998"/>
    <n v="1356860"/>
    <n v="1.3020833162043378E-2"/>
    <x v="4"/>
    <x v="11"/>
    <x v="22"/>
  </r>
  <r>
    <x v="1"/>
    <d v="2021-10-05T00:00:00"/>
    <n v="3754"/>
    <n v="3840"/>
    <n v="3741.6000979999999"/>
    <n v="3833.3000489999999"/>
    <n v="3773.9384770000001"/>
    <n v="1877966"/>
    <n v="2.1124147309536479E-2"/>
    <x v="4"/>
    <x v="11"/>
    <x v="23"/>
  </r>
  <r>
    <x v="1"/>
    <d v="2021-10-06T00:00:00"/>
    <n v="3836"/>
    <n v="3857.4499510000001"/>
    <n v="3795"/>
    <n v="3810.8999020000001"/>
    <n v="3751.8854980000001"/>
    <n v="1678154"/>
    <n v="-6.5432997914493972E-3"/>
    <x v="4"/>
    <x v="11"/>
    <x v="2"/>
  </r>
  <r>
    <x v="1"/>
    <d v="2021-10-07T00:00:00"/>
    <n v="3830"/>
    <n v="3899"/>
    <n v="3820.0500489999999"/>
    <n v="3892.8999020000001"/>
    <n v="3832.6152339999999"/>
    <n v="1647233"/>
    <n v="1.642295091383815E-2"/>
    <x v="4"/>
    <x v="11"/>
    <x v="3"/>
  </r>
  <r>
    <x v="1"/>
    <d v="2021-10-08T00:00:00"/>
    <n v="3925"/>
    <n v="3989.8999020000001"/>
    <n v="3900"/>
    <n v="3935.6499020000001"/>
    <n v="3874.7036130000001"/>
    <n v="2934339"/>
    <n v="2.713350828025506E-3"/>
    <x v="4"/>
    <x v="11"/>
    <x v="4"/>
  </r>
  <r>
    <x v="1"/>
    <d v="2021-10-11T00:00:00"/>
    <n v="3755"/>
    <n v="3757.5"/>
    <n v="3660"/>
    <n v="3685.6000979999999"/>
    <n v="3628.5261230000001"/>
    <n v="11845402"/>
    <n v="-1.8481997869507352E-2"/>
    <x v="4"/>
    <x v="11"/>
    <x v="24"/>
  </r>
  <r>
    <x v="1"/>
    <d v="2021-10-12T00:00:00"/>
    <n v="3706"/>
    <n v="3707"/>
    <n v="3630.6000979999999"/>
    <n v="3652.8500979999999"/>
    <n v="3596.283203"/>
    <n v="5752877"/>
    <n v="-1.4341581759309259E-2"/>
    <x v="4"/>
    <x v="11"/>
    <x v="25"/>
  </r>
  <r>
    <x v="1"/>
    <d v="2021-10-13T00:00:00"/>
    <n v="3650"/>
    <n v="3675.4499510000001"/>
    <n v="3645"/>
    <n v="3655.1999510000001"/>
    <n v="3598.5964359999998"/>
    <n v="3545655"/>
    <n v="1.4246441095890562E-3"/>
    <x v="4"/>
    <x v="11"/>
    <x v="7"/>
  </r>
  <r>
    <x v="1"/>
    <d v="2021-10-14T00:00:00"/>
    <n v="3625"/>
    <n v="3670"/>
    <n v="3608.1999510000001"/>
    <n v="3611.4499510000001"/>
    <n v="3562.3461910000001"/>
    <n v="6442299"/>
    <n v="-3.7379445517241225E-3"/>
    <x v="4"/>
    <x v="11"/>
    <x v="8"/>
  </r>
  <r>
    <x v="1"/>
    <d v="2021-10-18T00:00:00"/>
    <n v="3603.4499510000001"/>
    <n v="3652.6999510000001"/>
    <n v="3601.4499510000001"/>
    <n v="3647.1499020000001"/>
    <n v="3597.5610350000002"/>
    <n v="3590107"/>
    <n v="1.2127253491580423E-2"/>
    <x v="4"/>
    <x v="11"/>
    <x v="26"/>
  </r>
  <r>
    <x v="1"/>
    <d v="2021-10-19T00:00:00"/>
    <n v="3669"/>
    <n v="3690.1000979999999"/>
    <n v="3625.1999510000001"/>
    <n v="3634.1499020000001"/>
    <n v="3584.7375489999999"/>
    <n v="3135441"/>
    <n v="-9.4985276642136525E-3"/>
    <x v="4"/>
    <x v="11"/>
    <x v="27"/>
  </r>
  <r>
    <x v="1"/>
    <d v="2021-10-20T00:00:00"/>
    <n v="3612"/>
    <n v="3630"/>
    <n v="3578.3000489999999"/>
    <n v="3608.8500979999999"/>
    <n v="3559.7814939999998"/>
    <n v="2933693"/>
    <n v="-8.7206589147289897E-4"/>
    <x v="4"/>
    <x v="11"/>
    <x v="12"/>
  </r>
  <r>
    <x v="1"/>
    <d v="2021-10-21T00:00:00"/>
    <n v="3604.1000979999999"/>
    <n v="3607.4499510000001"/>
    <n v="3511.25"/>
    <n v="3532.5"/>
    <n v="3484.469971"/>
    <n v="4871211"/>
    <n v="-1.9866290073278618E-2"/>
    <x v="4"/>
    <x v="11"/>
    <x v="13"/>
  </r>
  <r>
    <x v="1"/>
    <d v="2021-10-22T00:00:00"/>
    <n v="3560"/>
    <n v="3561.6000979999999"/>
    <n v="3485"/>
    <n v="3498.8500979999999"/>
    <n v="3451.2773440000001"/>
    <n v="2691670"/>
    <n v="-1.7176938764044976E-2"/>
    <x v="4"/>
    <x v="11"/>
    <x v="14"/>
  </r>
  <r>
    <x v="1"/>
    <d v="2021-10-25T00:00:00"/>
    <n v="3503"/>
    <n v="3514.5500489999999"/>
    <n v="3450"/>
    <n v="3492.9499510000001"/>
    <n v="3445.4575199999999"/>
    <n v="2595594"/>
    <n v="-2.8689834427633298E-3"/>
    <x v="4"/>
    <x v="11"/>
    <x v="29"/>
  </r>
  <r>
    <x v="1"/>
    <d v="2021-10-26T00:00:00"/>
    <n v="3494.5"/>
    <n v="3529"/>
    <n v="3475"/>
    <n v="3482.6000979999999"/>
    <n v="3435.248047"/>
    <n v="3878763"/>
    <n v="-3.4053232222063558E-3"/>
    <x v="4"/>
    <x v="11"/>
    <x v="28"/>
  </r>
  <r>
    <x v="1"/>
    <d v="2021-10-27T00:00:00"/>
    <n v="3483"/>
    <n v="3511.25"/>
    <n v="3483"/>
    <n v="3489.75"/>
    <n v="3442.3012699999999"/>
    <n v="2510813"/>
    <n v="1.937984496124031E-3"/>
    <x v="4"/>
    <x v="11"/>
    <x v="17"/>
  </r>
  <r>
    <x v="1"/>
    <d v="2021-10-28T00:00:00"/>
    <n v="3518"/>
    <n v="3518"/>
    <n v="3415"/>
    <n v="3421.6499020000001"/>
    <n v="3375.126953"/>
    <n v="2424942"/>
    <n v="-2.7387748152359264E-2"/>
    <x v="4"/>
    <x v="11"/>
    <x v="18"/>
  </r>
  <r>
    <x v="1"/>
    <d v="2021-10-29T00:00:00"/>
    <n v="3400.0500489999999"/>
    <n v="3461"/>
    <n v="3385.9499510000001"/>
    <n v="3397.75"/>
    <n v="3351.5522460000002"/>
    <n v="3960501"/>
    <n v="-6.7647504208840086E-4"/>
    <x v="4"/>
    <x v="11"/>
    <x v="19"/>
  </r>
  <r>
    <x v="1"/>
    <d v="2021-11-01T00:00:00"/>
    <n v="3437.9499510000001"/>
    <n v="3487"/>
    <n v="3412.9499510000001"/>
    <n v="3476.3999020000001"/>
    <n v="3429.132568"/>
    <n v="2020718"/>
    <n v="1.1183976366152764E-2"/>
    <x v="4"/>
    <x v="0"/>
    <x v="21"/>
  </r>
  <r>
    <x v="1"/>
    <d v="2021-11-02T00:00:00"/>
    <n v="3494"/>
    <n v="3513.6000979999999"/>
    <n v="3469.75"/>
    <n v="3484.1999510000001"/>
    <n v="3436.8266600000002"/>
    <n v="3087414"/>
    <n v="-2.8048222667429721E-3"/>
    <x v="4"/>
    <x v="0"/>
    <x v="0"/>
  </r>
  <r>
    <x v="1"/>
    <d v="2021-11-03T00:00:00"/>
    <n v="3504.1999510000001"/>
    <n v="3519.8999020000001"/>
    <n v="3466.0500489999999"/>
    <n v="3492.25"/>
    <n v="3444.766846"/>
    <n v="1537639"/>
    <n v="-3.410179546572357E-3"/>
    <x v="4"/>
    <x v="0"/>
    <x v="1"/>
  </r>
  <r>
    <x v="1"/>
    <d v="2021-11-04T00:00:00"/>
    <n v="3512.9499510000001"/>
    <n v="3513.25"/>
    <n v="3505"/>
    <n v="3508.6499020000001"/>
    <n v="3460.9440920000002"/>
    <n v="328991"/>
    <n v="-1.2240564368917034E-3"/>
    <x v="4"/>
    <x v="0"/>
    <x v="22"/>
  </r>
  <r>
    <x v="1"/>
    <d v="2021-11-08T00:00:00"/>
    <n v="3548"/>
    <n v="3548"/>
    <n v="3481.1999510000001"/>
    <n v="3502.75"/>
    <n v="3455.124268"/>
    <n v="2526082"/>
    <n v="-1.2753664036076662E-2"/>
    <x v="4"/>
    <x v="0"/>
    <x v="4"/>
  </r>
  <r>
    <x v="1"/>
    <d v="2021-11-09T00:00:00"/>
    <n v="3508"/>
    <n v="3535"/>
    <n v="3496"/>
    <n v="3505.6999510000001"/>
    <n v="3458.0339359999998"/>
    <n v="1782692"/>
    <n v="-6.5565820980614158E-4"/>
    <x v="4"/>
    <x v="0"/>
    <x v="5"/>
  </r>
  <r>
    <x v="1"/>
    <d v="2021-11-10T00:00:00"/>
    <n v="3498"/>
    <n v="3519.6999510000001"/>
    <n v="3480.1999510000001"/>
    <n v="3484.3000489999999"/>
    <n v="3436.9252929999998"/>
    <n v="1516489"/>
    <n v="-3.9165097198399241E-3"/>
    <x v="4"/>
    <x v="0"/>
    <x v="6"/>
  </r>
  <r>
    <x v="1"/>
    <d v="2021-11-11T00:00:00"/>
    <n v="3480"/>
    <n v="3510.0500489999999"/>
    <n v="3436"/>
    <n v="3488.1999510000001"/>
    <n v="3440.7719729999999"/>
    <n v="1284514"/>
    <n v="2.3563077586207055E-3"/>
    <x v="4"/>
    <x v="0"/>
    <x v="24"/>
  </r>
  <r>
    <x v="1"/>
    <d v="2021-11-12T00:00:00"/>
    <n v="3506"/>
    <n v="3534.1499020000001"/>
    <n v="3485.6999510000001"/>
    <n v="3526.0500489999999"/>
    <n v="3478.1076659999999"/>
    <n v="1747259"/>
    <n v="5.7187818026240575E-3"/>
    <x v="4"/>
    <x v="0"/>
    <x v="25"/>
  </r>
  <r>
    <x v="1"/>
    <d v="2021-11-15T00:00:00"/>
    <n v="3528"/>
    <n v="3569.6000979999999"/>
    <n v="3528"/>
    <n v="3553.3000489999999"/>
    <n v="3504.9868160000001"/>
    <n v="1809157"/>
    <n v="7.17121570294783E-3"/>
    <x v="4"/>
    <x v="0"/>
    <x v="9"/>
  </r>
  <r>
    <x v="1"/>
    <d v="2021-11-16T00:00:00"/>
    <n v="3569"/>
    <n v="3575.5500489999999"/>
    <n v="3542"/>
    <n v="3556.3999020000001"/>
    <n v="3508.0446780000002"/>
    <n v="2013204"/>
    <n v="-3.5304281311291366E-3"/>
    <x v="4"/>
    <x v="0"/>
    <x v="10"/>
  </r>
  <r>
    <x v="1"/>
    <d v="2021-11-17T00:00:00"/>
    <n v="3550.6000979999999"/>
    <n v="3562.8500979999999"/>
    <n v="3506.3999020000001"/>
    <n v="3521.8999020000001"/>
    <n v="3474.013672"/>
    <n v="1632914"/>
    <n v="-8.0831958564317533E-3"/>
    <x v="4"/>
    <x v="0"/>
    <x v="11"/>
  </r>
  <r>
    <x v="1"/>
    <d v="2021-11-18T00:00:00"/>
    <n v="3515.1499020000001"/>
    <n v="3520.8500979999999"/>
    <n v="3451.6000979999999"/>
    <n v="3475.6999510000001"/>
    <n v="3428.4418949999999"/>
    <n v="2136598"/>
    <n v="-1.1222836038245306E-2"/>
    <x v="4"/>
    <x v="0"/>
    <x v="26"/>
  </r>
  <r>
    <x v="1"/>
    <d v="2021-11-22T00:00:00"/>
    <n v="3478.3999020000001"/>
    <n v="3515.9499510000001"/>
    <n v="3440.3000489999999"/>
    <n v="3458.3999020000001"/>
    <n v="3411.376953"/>
    <n v="3167936"/>
    <n v="-5.7497701711929266E-3"/>
    <x v="4"/>
    <x v="0"/>
    <x v="14"/>
  </r>
  <r>
    <x v="1"/>
    <d v="2021-11-23T00:00:00"/>
    <n v="3445"/>
    <n v="3480.9499510000001"/>
    <n v="3407.8000489999999"/>
    <n v="3464.25"/>
    <n v="3417.147461"/>
    <n v="2153461"/>
    <n v="5.5878084179970975E-3"/>
    <x v="4"/>
    <x v="0"/>
    <x v="15"/>
  </r>
  <r>
    <x v="1"/>
    <d v="2021-11-24T00:00:00"/>
    <n v="3472.1999510000001"/>
    <n v="3493.0500489999999"/>
    <n v="3424"/>
    <n v="3443.3000489999999"/>
    <n v="3396.4826659999999"/>
    <n v="2161746"/>
    <n v="-8.3232251620984233E-3"/>
    <x v="4"/>
    <x v="0"/>
    <x v="16"/>
  </r>
  <r>
    <x v="1"/>
    <d v="2021-11-25T00:00:00"/>
    <n v="3443.8999020000001"/>
    <n v="3463"/>
    <n v="3434.0500489999999"/>
    <n v="3445.8999020000001"/>
    <n v="3399.0471189999998"/>
    <n v="1849619"/>
    <n v="5.8073697172165951E-4"/>
    <x v="4"/>
    <x v="0"/>
    <x v="29"/>
  </r>
  <r>
    <x v="1"/>
    <d v="2021-11-26T00:00:00"/>
    <n v="3425"/>
    <n v="3490"/>
    <n v="3411.8999020000001"/>
    <n v="3446.8500979999999"/>
    <n v="3399.984375"/>
    <n v="1941251"/>
    <n v="6.3795906569342744E-3"/>
    <x v="4"/>
    <x v="0"/>
    <x v="28"/>
  </r>
  <r>
    <x v="1"/>
    <d v="2021-11-29T00:00:00"/>
    <n v="3447.1499020000001"/>
    <n v="3529.3500979999999"/>
    <n v="3406.4499510000001"/>
    <n v="3502"/>
    <n v="3454.3845209999999"/>
    <n v="2981745"/>
    <n v="1.5911724050113527E-2"/>
    <x v="4"/>
    <x v="0"/>
    <x v="19"/>
  </r>
  <r>
    <x v="1"/>
    <d v="2021-11-30T00:00:00"/>
    <n v="3491"/>
    <n v="3563.75"/>
    <n v="3491"/>
    <n v="3529.1499020000001"/>
    <n v="3481.1655270000001"/>
    <n v="5588446"/>
    <n v="1.0928072758521945E-2"/>
    <x v="4"/>
    <x v="0"/>
    <x v="20"/>
  </r>
  <r>
    <x v="1"/>
    <d v="2021-12-01T00:00:00"/>
    <n v="3535"/>
    <n v="3590"/>
    <n v="3535"/>
    <n v="3577.8000489999999"/>
    <n v="3529.1538089999999"/>
    <n v="2102118"/>
    <n v="1.2107510325318231E-2"/>
    <x v="4"/>
    <x v="1"/>
    <x v="21"/>
  </r>
  <r>
    <x v="1"/>
    <d v="2021-12-02T00:00:00"/>
    <n v="3589.1999510000001"/>
    <n v="3648"/>
    <n v="3574.1000979999999"/>
    <n v="3642.8999020000001"/>
    <n v="3593.3684079999998"/>
    <n v="3152938"/>
    <n v="1.4961537872817177E-2"/>
    <x v="4"/>
    <x v="1"/>
    <x v="0"/>
  </r>
  <r>
    <x v="1"/>
    <d v="2021-12-03T00:00:00"/>
    <n v="3646.4499510000001"/>
    <n v="3665.9499510000001"/>
    <n v="3630.8500979999999"/>
    <n v="3640.4499510000001"/>
    <n v="3590.951904"/>
    <n v="2486263"/>
    <n v="-1.6454359940836604E-3"/>
    <x v="4"/>
    <x v="1"/>
    <x v="1"/>
  </r>
  <r>
    <x v="1"/>
    <d v="2021-12-06T00:00:00"/>
    <n v="3640.4499510000001"/>
    <n v="3658"/>
    <n v="3522"/>
    <n v="3536.3999020000001"/>
    <n v="3488.3168949999999"/>
    <n v="1849642"/>
    <n v="-2.8581645236303358E-2"/>
    <x v="4"/>
    <x v="1"/>
    <x v="2"/>
  </r>
  <r>
    <x v="1"/>
    <d v="2021-12-07T00:00:00"/>
    <n v="3562.5"/>
    <n v="3598"/>
    <n v="3524.3000489999999"/>
    <n v="3584.5"/>
    <n v="3535.7629390000002"/>
    <n v="1484458"/>
    <n v="6.175438596491228E-3"/>
    <x v="4"/>
    <x v="1"/>
    <x v="3"/>
  </r>
  <r>
    <x v="1"/>
    <d v="2021-12-08T00:00:00"/>
    <n v="3601"/>
    <n v="3646.4499510000001"/>
    <n v="3601"/>
    <n v="3626.8999020000001"/>
    <n v="3577.5859380000002"/>
    <n v="1428660"/>
    <n v="7.1924193279644848E-3"/>
    <x v="4"/>
    <x v="1"/>
    <x v="4"/>
  </r>
  <r>
    <x v="1"/>
    <d v="2021-12-09T00:00:00"/>
    <n v="3610"/>
    <n v="3634.75"/>
    <n v="3566"/>
    <n v="3601.75"/>
    <n v="3552.7780760000001"/>
    <n v="1567957"/>
    <n v="-2.2853185595567869E-3"/>
    <x v="4"/>
    <x v="1"/>
    <x v="5"/>
  </r>
  <r>
    <x v="1"/>
    <d v="2021-12-10T00:00:00"/>
    <n v="3585"/>
    <n v="3642"/>
    <n v="3575.1000979999999"/>
    <n v="3636.8000489999999"/>
    <n v="3587.3515630000002"/>
    <n v="1510718"/>
    <n v="1.4449107112970696E-2"/>
    <x v="4"/>
    <x v="1"/>
    <x v="6"/>
  </r>
  <r>
    <x v="1"/>
    <d v="2021-12-13T00:00:00"/>
    <n v="3650"/>
    <n v="3662"/>
    <n v="3601.6999510000001"/>
    <n v="3609.6499020000001"/>
    <n v="3560.5708009999998"/>
    <n v="1883864"/>
    <n v="-1.1054821369862983E-2"/>
    <x v="4"/>
    <x v="1"/>
    <x v="7"/>
  </r>
  <r>
    <x v="1"/>
    <d v="2021-12-14T00:00:00"/>
    <n v="3605"/>
    <n v="3635"/>
    <n v="3576.6999510000001"/>
    <n v="3623.8000489999999"/>
    <n v="3574.5283199999999"/>
    <n v="1747007"/>
    <n v="5.2149927877947139E-3"/>
    <x v="4"/>
    <x v="1"/>
    <x v="8"/>
  </r>
  <r>
    <x v="1"/>
    <d v="2021-12-15T00:00:00"/>
    <n v="3620"/>
    <n v="3623"/>
    <n v="3558.1499020000001"/>
    <n v="3570.3500979999999"/>
    <n v="3521.8054200000001"/>
    <n v="1603233"/>
    <n v="-1.3715442541436494E-2"/>
    <x v="4"/>
    <x v="1"/>
    <x v="9"/>
  </r>
  <r>
    <x v="1"/>
    <d v="2021-12-16T00:00:00"/>
    <n v="3582"/>
    <n v="3608.4499510000001"/>
    <n v="3570"/>
    <n v="3581.6000979999999"/>
    <n v="3532.9023440000001"/>
    <n v="2072320"/>
    <n v="-1.1164209938584897E-4"/>
    <x v="4"/>
    <x v="1"/>
    <x v="10"/>
  </r>
  <r>
    <x v="1"/>
    <d v="2021-12-17T00:00:00"/>
    <n v="3602.5"/>
    <n v="3651.3500979999999"/>
    <n v="3573.6999510000001"/>
    <n v="3584.3500979999999"/>
    <n v="3535.6147460000002"/>
    <n v="4333992"/>
    <n v="-5.0381407356003081E-3"/>
    <x v="4"/>
    <x v="1"/>
    <x v="11"/>
  </r>
  <r>
    <x v="1"/>
    <d v="2021-12-20T00:00:00"/>
    <n v="3589"/>
    <n v="3606"/>
    <n v="3510.1499020000001"/>
    <n v="3556.8999020000001"/>
    <n v="3508.5378420000002"/>
    <n v="2312310"/>
    <n v="-8.9440228475898276E-3"/>
    <x v="4"/>
    <x v="1"/>
    <x v="12"/>
  </r>
  <r>
    <x v="1"/>
    <d v="2021-12-21T00:00:00"/>
    <n v="3582.6499020000001"/>
    <n v="3641.1999510000001"/>
    <n v="3566.3999020000001"/>
    <n v="3608.3000489999999"/>
    <n v="3559.2390140000002"/>
    <n v="2340989"/>
    <n v="7.1595460627288032E-3"/>
    <x v="4"/>
    <x v="1"/>
    <x v="13"/>
  </r>
  <r>
    <x v="1"/>
    <d v="2021-12-22T00:00:00"/>
    <n v="3624"/>
    <n v="3636.8000489999999"/>
    <n v="3606.25"/>
    <n v="3630.75"/>
    <n v="3581.383789"/>
    <n v="1224328"/>
    <n v="1.8625827814569536E-3"/>
    <x v="4"/>
    <x v="1"/>
    <x v="14"/>
  </r>
  <r>
    <x v="1"/>
    <d v="2021-12-23T00:00:00"/>
    <n v="3648"/>
    <n v="3670.5"/>
    <n v="3630"/>
    <n v="3662.6999510000001"/>
    <n v="3612.899414"/>
    <n v="1792861"/>
    <n v="4.0295918311403665E-3"/>
    <x v="4"/>
    <x v="1"/>
    <x v="15"/>
  </r>
  <r>
    <x v="1"/>
    <d v="2021-12-24T00:00:00"/>
    <n v="3685"/>
    <n v="3705"/>
    <n v="3644.8000489999999"/>
    <n v="3670.8999020000001"/>
    <n v="3620.9877929999998"/>
    <n v="2209923"/>
    <n v="-3.826349525101734E-3"/>
    <x v="4"/>
    <x v="1"/>
    <x v="16"/>
  </r>
  <r>
    <x v="1"/>
    <d v="2021-12-27T00:00:00"/>
    <n v="3671"/>
    <n v="3700"/>
    <n v="3653.1000979999999"/>
    <n v="3696.1000979999999"/>
    <n v="3645.8452149999998"/>
    <n v="1534135"/>
    <n v="6.8374007082538518E-3"/>
    <x v="4"/>
    <x v="1"/>
    <x v="17"/>
  </r>
  <r>
    <x v="1"/>
    <d v="2021-12-28T00:00:00"/>
    <n v="3710"/>
    <n v="3725"/>
    <n v="3693.8500979999999"/>
    <n v="3706.5500489999999"/>
    <n v="3656.1535640000002"/>
    <n v="1456218"/>
    <n v="-9.2990592991915239E-4"/>
    <x v="4"/>
    <x v="1"/>
    <x v="18"/>
  </r>
  <r>
    <x v="1"/>
    <d v="2021-12-29T00:00:00"/>
    <n v="3692.25"/>
    <n v="3719.9499510000001"/>
    <n v="3685"/>
    <n v="3694.6999510000001"/>
    <n v="3644.4641109999998"/>
    <n v="1456923"/>
    <n v="6.6353876362653004E-4"/>
    <x v="4"/>
    <x v="1"/>
    <x v="19"/>
  </r>
  <r>
    <x v="1"/>
    <d v="2021-12-30T00:00:00"/>
    <n v="3681.3500979999999"/>
    <n v="3740"/>
    <n v="3680"/>
    <n v="3733.75"/>
    <n v="3682.9833979999999"/>
    <n v="1966475"/>
    <n v="1.4233881756714167E-2"/>
    <x v="4"/>
    <x v="1"/>
    <x v="20"/>
  </r>
  <r>
    <x v="1"/>
    <d v="2021-12-31T00:00:00"/>
    <n v="3742.8000489999999"/>
    <n v="3760"/>
    <n v="3731.3000489999999"/>
    <n v="3738.3500979999999"/>
    <n v="3687.52124"/>
    <n v="1207141"/>
    <n v="-1.188936342241684E-3"/>
    <x v="4"/>
    <x v="1"/>
    <x v="30"/>
  </r>
  <r>
    <x v="1"/>
    <d v="2022-01-03T00:00:00"/>
    <n v="3750"/>
    <n v="3830"/>
    <n v="3745"/>
    <n v="3817.75"/>
    <n v="3765.8413089999999"/>
    <n v="2346158"/>
    <n v="1.8066666666666668E-2"/>
    <x v="5"/>
    <x v="2"/>
    <x v="1"/>
  </r>
  <r>
    <x v="1"/>
    <d v="2022-01-04T00:00:00"/>
    <n v="3831.1000979999999"/>
    <n v="3889.1499020000001"/>
    <n v="3811.6999510000001"/>
    <n v="3884.75"/>
    <n v="3831.9301759999998"/>
    <n v="2488606"/>
    <n v="1.400378497758586E-2"/>
    <x v="5"/>
    <x v="2"/>
    <x v="22"/>
  </r>
  <r>
    <x v="1"/>
    <d v="2022-01-05T00:00:00"/>
    <n v="3865"/>
    <n v="3870"/>
    <n v="3812.3999020000001"/>
    <n v="3860.9499510000001"/>
    <n v="3808.453857"/>
    <n v="1733031"/>
    <n v="-1.0478781371280582E-3"/>
    <x v="5"/>
    <x v="2"/>
    <x v="23"/>
  </r>
  <r>
    <x v="1"/>
    <d v="2022-01-06T00:00:00"/>
    <n v="3812"/>
    <n v="3835"/>
    <n v="3772"/>
    <n v="3807.4499510000001"/>
    <n v="3755.6813959999999"/>
    <n v="1810293"/>
    <n v="-1.1936120146904367E-3"/>
    <x v="5"/>
    <x v="2"/>
    <x v="2"/>
  </r>
  <r>
    <x v="1"/>
    <d v="2022-01-07T00:00:00"/>
    <n v="3820"/>
    <n v="3864.8999020000001"/>
    <n v="3796.3999020000001"/>
    <n v="3853.5"/>
    <n v="3801.1049800000001"/>
    <n v="2460591"/>
    <n v="8.7696335078534023E-3"/>
    <x v="5"/>
    <x v="2"/>
    <x v="3"/>
  </r>
  <r>
    <x v="1"/>
    <d v="2022-01-10T00:00:00"/>
    <n v="3978"/>
    <n v="3978"/>
    <n v="3861"/>
    <n v="3879.8500979999999"/>
    <n v="3827.0969239999999"/>
    <n v="3937092"/>
    <n v="-2.4673177978883888E-2"/>
    <x v="5"/>
    <x v="2"/>
    <x v="6"/>
  </r>
  <r>
    <x v="1"/>
    <d v="2022-01-11T00:00:00"/>
    <n v="3856"/>
    <n v="3925"/>
    <n v="3856"/>
    <n v="3915.8999020000001"/>
    <n v="3862.6564939999998"/>
    <n v="1906106"/>
    <n v="1.5534206950207498E-2"/>
    <x v="5"/>
    <x v="2"/>
    <x v="24"/>
  </r>
  <r>
    <x v="1"/>
    <d v="2022-01-12T00:00:00"/>
    <n v="3925"/>
    <n v="3929"/>
    <n v="3836.5500489999999"/>
    <n v="3859.8999020000001"/>
    <n v="3807.4179690000001"/>
    <n v="3203744"/>
    <n v="-1.6586012229299334E-2"/>
    <x v="5"/>
    <x v="2"/>
    <x v="25"/>
  </r>
  <r>
    <x v="1"/>
    <d v="2022-01-13T00:00:00"/>
    <n v="3918"/>
    <n v="3923"/>
    <n v="3857"/>
    <n v="3897.8999020000001"/>
    <n v="3844.9016109999998"/>
    <n v="6684507"/>
    <n v="-5.1301934660540807E-3"/>
    <x v="5"/>
    <x v="2"/>
    <x v="7"/>
  </r>
  <r>
    <x v="1"/>
    <d v="2022-01-14T00:00:00"/>
    <n v="3877.8500979999999"/>
    <n v="3977"/>
    <n v="3860.0500489999999"/>
    <n v="3968.1499020000001"/>
    <n v="3914.1965329999998"/>
    <n v="3348123"/>
    <n v="2.3286048124080999E-2"/>
    <x v="5"/>
    <x v="2"/>
    <x v="8"/>
  </r>
  <r>
    <x v="1"/>
    <d v="2022-01-17T00:00:00"/>
    <n v="3992.6999510000001"/>
    <n v="4043"/>
    <n v="3962.3000489999999"/>
    <n v="4019.1499020000001"/>
    <n v="3964.5026859999998"/>
    <n v="3442604"/>
    <n v="6.6245776854269951E-3"/>
    <x v="5"/>
    <x v="2"/>
    <x v="11"/>
  </r>
  <r>
    <x v="1"/>
    <d v="2022-01-18T00:00:00"/>
    <n v="4033.9499510000001"/>
    <n v="4041.6999510000001"/>
    <n v="3980"/>
    <n v="3990.6000979999999"/>
    <n v="3936.3408199999999"/>
    <n v="2389041"/>
    <n v="-1.074625454618095E-2"/>
    <x v="5"/>
    <x v="2"/>
    <x v="26"/>
  </r>
  <r>
    <x v="1"/>
    <d v="2022-01-19T00:00:00"/>
    <n v="4012"/>
    <n v="4012"/>
    <n v="3910.5"/>
    <n v="3914.6499020000001"/>
    <n v="3868.2089839999999"/>
    <n v="3102539"/>
    <n v="-2.4264730309072755E-2"/>
    <x v="5"/>
    <x v="2"/>
    <x v="27"/>
  </r>
  <r>
    <x v="1"/>
    <d v="2022-01-20T00:00:00"/>
    <n v="3910"/>
    <n v="3920"/>
    <n v="3811"/>
    <n v="3826.5500489999999"/>
    <n v="3781.154297"/>
    <n v="6176776"/>
    <n v="-2.134269846547316E-2"/>
    <x v="5"/>
    <x v="2"/>
    <x v="12"/>
  </r>
  <r>
    <x v="1"/>
    <d v="2022-01-21T00:00:00"/>
    <n v="3807"/>
    <n v="3851.5500489999999"/>
    <n v="3771.1000979999999"/>
    <n v="3833.5"/>
    <n v="3788.0217290000001"/>
    <n v="3112358"/>
    <n v="6.9608615707906487E-3"/>
    <x v="5"/>
    <x v="2"/>
    <x v="13"/>
  </r>
  <r>
    <x v="1"/>
    <d v="2022-01-24T00:00:00"/>
    <n v="3840"/>
    <n v="3849.6499020000001"/>
    <n v="3740.1000979999999"/>
    <n v="3771.3500979999999"/>
    <n v="3726.6091310000002"/>
    <n v="3258414"/>
    <n v="-1.7877578645833361E-2"/>
    <x v="5"/>
    <x v="2"/>
    <x v="16"/>
  </r>
  <r>
    <x v="1"/>
    <d v="2022-01-25T00:00:00"/>
    <n v="3769.5"/>
    <n v="3809.3999020000001"/>
    <n v="3722.1999510000001"/>
    <n v="3769.8999020000001"/>
    <n v="3725.1760250000002"/>
    <n v="3330501"/>
    <n v="1.0608887120310679E-4"/>
    <x v="5"/>
    <x v="2"/>
    <x v="29"/>
  </r>
  <r>
    <x v="1"/>
    <d v="2022-01-27T00:00:00"/>
    <n v="3731"/>
    <n v="3733.3999020000001"/>
    <n v="3625.1000979999999"/>
    <n v="3649.25"/>
    <n v="3605.9577640000002"/>
    <n v="5718297"/>
    <n v="-2.1911015813454837E-2"/>
    <x v="5"/>
    <x v="2"/>
    <x v="17"/>
  </r>
  <r>
    <x v="1"/>
    <d v="2022-01-28T00:00:00"/>
    <n v="3646"/>
    <n v="3729.8000489999999"/>
    <n v="3646"/>
    <n v="3690.0500489999999"/>
    <n v="3646.273682"/>
    <n v="3143862"/>
    <n v="1.2081746845858461E-2"/>
    <x v="5"/>
    <x v="2"/>
    <x v="18"/>
  </r>
  <r>
    <x v="1"/>
    <d v="2022-01-31T00:00:00"/>
    <n v="3749"/>
    <n v="3758"/>
    <n v="3721.3999020000001"/>
    <n v="3736.25"/>
    <n v="3691.9252929999998"/>
    <n v="2739393"/>
    <n v="-3.4009069085089356E-3"/>
    <x v="5"/>
    <x v="2"/>
    <x v="30"/>
  </r>
  <r>
    <x v="1"/>
    <d v="2022-02-01T00:00:00"/>
    <n v="3770"/>
    <n v="3808"/>
    <n v="3736.3999020000001"/>
    <n v="3800.6499020000001"/>
    <n v="3755.561279"/>
    <n v="2105169"/>
    <n v="8.1299474801061304E-3"/>
    <x v="5"/>
    <x v="3"/>
    <x v="21"/>
  </r>
  <r>
    <x v="1"/>
    <d v="2022-02-02T00:00:00"/>
    <n v="3827.8999020000001"/>
    <n v="3864"/>
    <n v="3800.6499020000001"/>
    <n v="3856.1999510000001"/>
    <n v="3810.452393"/>
    <n v="1984212"/>
    <n v="7.3931005837466496E-3"/>
    <x v="5"/>
    <x v="3"/>
    <x v="0"/>
  </r>
  <r>
    <x v="1"/>
    <d v="2022-02-03T00:00:00"/>
    <n v="3851"/>
    <n v="3882.5"/>
    <n v="3816.0500489999999"/>
    <n v="3824.6000979999999"/>
    <n v="3779.227539"/>
    <n v="1960538"/>
    <n v="-6.8553367956375256E-3"/>
    <x v="5"/>
    <x v="3"/>
    <x v="1"/>
  </r>
  <r>
    <x v="1"/>
    <d v="2022-02-04T00:00:00"/>
    <n v="3815.3000489999999"/>
    <n v="3824.6999510000001"/>
    <n v="3769"/>
    <n v="3814.8999020000001"/>
    <n v="3769.6423340000001"/>
    <n v="2307366"/>
    <n v="-1.0487956251428065E-4"/>
    <x v="5"/>
    <x v="3"/>
    <x v="22"/>
  </r>
  <r>
    <x v="1"/>
    <d v="2022-02-07T00:00:00"/>
    <n v="3791"/>
    <n v="3831.8000489999999"/>
    <n v="3756.1499020000001"/>
    <n v="3779"/>
    <n v="3734.1684570000002"/>
    <n v="1919149"/>
    <n v="-3.1653917172250064E-3"/>
    <x v="5"/>
    <x v="3"/>
    <x v="3"/>
  </r>
  <r>
    <x v="1"/>
    <d v="2022-02-08T00:00:00"/>
    <n v="3791.5500489999999"/>
    <n v="3799.6999510000001"/>
    <n v="3721"/>
    <n v="3743.4499510000001"/>
    <n v="3699.040039"/>
    <n v="2946443"/>
    <n v="-1.2686130310395354E-2"/>
    <x v="5"/>
    <x v="3"/>
    <x v="4"/>
  </r>
  <r>
    <x v="1"/>
    <d v="2022-02-09T00:00:00"/>
    <n v="3750"/>
    <n v="3777.9499510000001"/>
    <n v="3746.1000979999999"/>
    <n v="3760.5500489999999"/>
    <n v="3715.9372560000002"/>
    <n v="1638721"/>
    <n v="2.8133463999999854E-3"/>
    <x v="5"/>
    <x v="3"/>
    <x v="5"/>
  </r>
  <r>
    <x v="1"/>
    <d v="2022-02-10T00:00:00"/>
    <n v="3789.8000489999999"/>
    <n v="3789.8000489999999"/>
    <n v="3758"/>
    <n v="3770.3500979999999"/>
    <n v="3725.6210940000001"/>
    <n v="2112459"/>
    <n v="-5.1321839539086606E-3"/>
    <x v="5"/>
    <x v="3"/>
    <x v="6"/>
  </r>
  <r>
    <x v="1"/>
    <d v="2022-02-11T00:00:00"/>
    <n v="3752.5"/>
    <n v="3752.5"/>
    <n v="3690"/>
    <n v="3694.9499510000001"/>
    <n v="3651.1152339999999"/>
    <n v="3851488"/>
    <n v="-1.533645542971351E-2"/>
    <x v="5"/>
    <x v="3"/>
    <x v="24"/>
  </r>
  <r>
    <x v="1"/>
    <d v="2022-02-14T00:00:00"/>
    <n v="3724"/>
    <n v="3793.25"/>
    <n v="3710"/>
    <n v="3733.75"/>
    <n v="3689.4553219999998"/>
    <n v="5951745"/>
    <n v="2.6181525241675617E-3"/>
    <x v="5"/>
    <x v="3"/>
    <x v="8"/>
  </r>
  <r>
    <x v="1"/>
    <d v="2022-02-15T00:00:00"/>
    <n v="3786"/>
    <n v="3835"/>
    <n v="3748"/>
    <n v="3817.8000489999999"/>
    <n v="3772.5078130000002"/>
    <n v="3931683"/>
    <n v="8.3993790279978716E-3"/>
    <x v="5"/>
    <x v="3"/>
    <x v="9"/>
  </r>
  <r>
    <x v="1"/>
    <d v="2022-02-16T00:00:00"/>
    <n v="3844"/>
    <n v="3854.1000979999999"/>
    <n v="3806"/>
    <n v="3813.1000979999999"/>
    <n v="3767.8637699999999"/>
    <n v="3256906"/>
    <n v="-8.0384760665973241E-3"/>
    <x v="5"/>
    <x v="3"/>
    <x v="10"/>
  </r>
  <r>
    <x v="1"/>
    <d v="2022-02-17T00:00:00"/>
    <n v="3825"/>
    <n v="3835"/>
    <n v="3779"/>
    <n v="3784.1999510000001"/>
    <n v="3739.3063959999999"/>
    <n v="3134372"/>
    <n v="-1.0666679477124168E-2"/>
    <x v="5"/>
    <x v="3"/>
    <x v="11"/>
  </r>
  <r>
    <x v="1"/>
    <d v="2022-02-18T00:00:00"/>
    <n v="3769"/>
    <n v="3815.9499510000001"/>
    <n v="3757.6000979999999"/>
    <n v="3793.8999020000001"/>
    <n v="3748.8911130000001"/>
    <n v="3688883"/>
    <n v="6.6065009286283127E-3"/>
    <x v="5"/>
    <x v="3"/>
    <x v="26"/>
  </r>
  <r>
    <x v="1"/>
    <d v="2022-02-21T00:00:00"/>
    <n v="3810"/>
    <n v="3827.8000489999999"/>
    <n v="3705.5500489999999"/>
    <n v="3719.3999020000001"/>
    <n v="3675.2751459999999"/>
    <n v="7465922"/>
    <n v="-2.3779553280839867E-2"/>
    <x v="5"/>
    <x v="3"/>
    <x v="13"/>
  </r>
  <r>
    <x v="1"/>
    <d v="2022-02-22T00:00:00"/>
    <n v="3650"/>
    <n v="3667.8999020000001"/>
    <n v="3570"/>
    <n v="3586.3999020000001"/>
    <n v="3543.8530270000001"/>
    <n v="5408531"/>
    <n v="-1.7424684383561612E-2"/>
    <x v="5"/>
    <x v="3"/>
    <x v="14"/>
  </r>
  <r>
    <x v="1"/>
    <d v="2022-02-23T00:00:00"/>
    <n v="3611"/>
    <n v="3622.8999020000001"/>
    <n v="3555.6499020000001"/>
    <n v="3563.8000489999999"/>
    <n v="3521.5214839999999"/>
    <n v="2426203"/>
    <n v="-1.3071157851010816E-2"/>
    <x v="5"/>
    <x v="3"/>
    <x v="15"/>
  </r>
  <r>
    <x v="1"/>
    <d v="2022-02-24T00:00:00"/>
    <n v="3474"/>
    <n v="3483.8500979999999"/>
    <n v="3391.1000979999999"/>
    <n v="3401.6499020000001"/>
    <n v="3361.294922"/>
    <n v="5039136"/>
    <n v="-2.0826165227403538E-2"/>
    <x v="5"/>
    <x v="3"/>
    <x v="16"/>
  </r>
  <r>
    <x v="1"/>
    <d v="2022-02-25T00:00:00"/>
    <n v="3468"/>
    <n v="3530"/>
    <n v="3462"/>
    <n v="3520.75"/>
    <n v="3478.9819339999999"/>
    <n v="2549723"/>
    <n v="1.5210495963091118E-2"/>
    <x v="5"/>
    <x v="3"/>
    <x v="29"/>
  </r>
  <r>
    <x v="1"/>
    <d v="2022-02-28T00:00:00"/>
    <n v="3490"/>
    <n v="3563.75"/>
    <n v="3455.8999020000001"/>
    <n v="3554.1999510000001"/>
    <n v="3512.0351559999999"/>
    <n v="3288942"/>
    <n v="1.8395401432664771E-2"/>
    <x v="5"/>
    <x v="3"/>
    <x v="18"/>
  </r>
  <r>
    <x v="1"/>
    <d v="2022-03-02T00:00:00"/>
    <n v="3552.5"/>
    <n v="3571.9499510000001"/>
    <n v="3506"/>
    <n v="3546.1499020000001"/>
    <n v="3504.0805660000001"/>
    <n v="2761341"/>
    <n v="-1.7875011963405739E-3"/>
    <x v="5"/>
    <x v="4"/>
    <x v="0"/>
  </r>
  <r>
    <x v="1"/>
    <d v="2022-03-03T00:00:00"/>
    <n v="3562.8500979999999"/>
    <n v="3578.6000979999999"/>
    <n v="3530.1000979999999"/>
    <n v="3544.3999020000001"/>
    <n v="3502.351318"/>
    <n v="1928039"/>
    <n v="-5.1784934792392092E-3"/>
    <x v="5"/>
    <x v="4"/>
    <x v="1"/>
  </r>
  <r>
    <x v="1"/>
    <d v="2022-03-04T00:00:00"/>
    <n v="3501.5"/>
    <n v="3561.1999510000001"/>
    <n v="3487.0500489999999"/>
    <n v="3524.3500979999999"/>
    <n v="3482.5395509999998"/>
    <n v="2370257"/>
    <n v="6.5258026560045378E-3"/>
    <x v="5"/>
    <x v="4"/>
    <x v="22"/>
  </r>
  <r>
    <x v="1"/>
    <d v="2022-03-07T00:00:00"/>
    <n v="3450"/>
    <n v="3548"/>
    <n v="3431.5500489999999"/>
    <n v="3484.8999020000001"/>
    <n v="3443.5571289999998"/>
    <n v="3054130"/>
    <n v="1.0115913623188437E-2"/>
    <x v="5"/>
    <x v="4"/>
    <x v="3"/>
  </r>
  <r>
    <x v="1"/>
    <d v="2022-03-08T00:00:00"/>
    <n v="3460"/>
    <n v="3609"/>
    <n v="3460"/>
    <n v="3599.9499510000001"/>
    <n v="3557.242432"/>
    <n v="3300992"/>
    <n v="4.0447962716763021E-2"/>
    <x v="5"/>
    <x v="4"/>
    <x v="4"/>
  </r>
  <r>
    <x v="1"/>
    <d v="2022-03-09T00:00:00"/>
    <n v="3605"/>
    <n v="3654"/>
    <n v="3597.0500489999999"/>
    <n v="3632.6000979999999"/>
    <n v="3589.5051269999999"/>
    <n v="2719654"/>
    <n v="7.6560604715672368E-3"/>
    <x v="5"/>
    <x v="4"/>
    <x v="5"/>
  </r>
  <r>
    <x v="1"/>
    <d v="2022-03-10T00:00:00"/>
    <n v="3684"/>
    <n v="3684"/>
    <n v="3615"/>
    <n v="3620.9499510000001"/>
    <n v="3577.993164"/>
    <n v="2005441"/>
    <n v="-1.7114562703583046E-2"/>
    <x v="5"/>
    <x v="4"/>
    <x v="6"/>
  </r>
  <r>
    <x v="1"/>
    <d v="2022-03-11T00:00:00"/>
    <n v="3603.25"/>
    <n v="3639.8500979999999"/>
    <n v="3592.8500979999999"/>
    <n v="3599.1499020000001"/>
    <n v="3556.4516600000002"/>
    <n v="1623423"/>
    <n v="-1.1378888503434091E-3"/>
    <x v="5"/>
    <x v="4"/>
    <x v="24"/>
  </r>
  <r>
    <x v="1"/>
    <d v="2022-03-14T00:00:00"/>
    <n v="3580"/>
    <n v="3648.3500979999999"/>
    <n v="3580"/>
    <n v="3643"/>
    <n v="3599.7817380000001"/>
    <n v="1765688"/>
    <n v="1.759776536312849E-2"/>
    <x v="5"/>
    <x v="4"/>
    <x v="8"/>
  </r>
  <r>
    <x v="1"/>
    <d v="2022-03-15T00:00:00"/>
    <n v="3659"/>
    <n v="3659"/>
    <n v="3585.3999020000001"/>
    <n v="3593.8999020000001"/>
    <n v="3551.2641600000002"/>
    <n v="3651133"/>
    <n v="-1.7791773162066107E-2"/>
    <x v="5"/>
    <x v="4"/>
    <x v="9"/>
  </r>
  <r>
    <x v="1"/>
    <d v="2022-03-16T00:00:00"/>
    <n v="3640.5"/>
    <n v="3668"/>
    <n v="3616.25"/>
    <n v="3655.8999020000001"/>
    <n v="3612.5285640000002"/>
    <n v="3090475"/>
    <n v="4.2301612415877243E-3"/>
    <x v="5"/>
    <x v="4"/>
    <x v="10"/>
  </r>
  <r>
    <x v="1"/>
    <d v="2022-03-17T00:00:00"/>
    <n v="3696.6000979999999"/>
    <n v="3710"/>
    <n v="3660.3000489999999"/>
    <n v="3672.75"/>
    <n v="3629.1789549999999"/>
    <n v="3600452"/>
    <n v="-6.4519010354686978E-3"/>
    <x v="5"/>
    <x v="4"/>
    <x v="11"/>
  </r>
  <r>
    <x v="1"/>
    <d v="2022-03-21T00:00:00"/>
    <n v="3696"/>
    <n v="3713.9499510000001"/>
    <n v="3615"/>
    <n v="3626.6999510000001"/>
    <n v="3583.6750489999999"/>
    <n v="2413831"/>
    <n v="-1.8750013257575741E-2"/>
    <x v="5"/>
    <x v="4"/>
    <x v="13"/>
  </r>
  <r>
    <x v="1"/>
    <d v="2022-03-22T00:00:00"/>
    <n v="3640"/>
    <n v="3711"/>
    <n v="3625"/>
    <n v="3700.9499510000001"/>
    <n v="3657.0441890000002"/>
    <n v="2907611"/>
    <n v="1.6744492032967049E-2"/>
    <x v="5"/>
    <x v="4"/>
    <x v="14"/>
  </r>
  <r>
    <x v="1"/>
    <d v="2022-03-23T00:00:00"/>
    <n v="3708"/>
    <n v="3729.8000489999999"/>
    <n v="3690"/>
    <n v="3712.3999020000001"/>
    <n v="3668.358154"/>
    <n v="1596195"/>
    <n v="1.1865970873786707E-3"/>
    <x v="5"/>
    <x v="4"/>
    <x v="15"/>
  </r>
  <r>
    <x v="1"/>
    <d v="2022-03-24T00:00:00"/>
    <n v="3700"/>
    <n v="3758.1999510000001"/>
    <n v="3695"/>
    <n v="3749.8500979999999"/>
    <n v="3705.3642580000001"/>
    <n v="1879046"/>
    <n v="1.347299945945943E-2"/>
    <x v="5"/>
    <x v="4"/>
    <x v="16"/>
  </r>
  <r>
    <x v="1"/>
    <d v="2022-03-25T00:00:00"/>
    <n v="3759.8999020000001"/>
    <n v="3779.5"/>
    <n v="3672"/>
    <n v="3707.4499510000001"/>
    <n v="3663.4670409999999"/>
    <n v="1690133"/>
    <n v="-1.3949826422799289E-2"/>
    <x v="5"/>
    <x v="4"/>
    <x v="29"/>
  </r>
  <r>
    <x v="1"/>
    <d v="2022-03-28T00:00:00"/>
    <n v="3695"/>
    <n v="3713"/>
    <n v="3661.1999510000001"/>
    <n v="3707.6999510000001"/>
    <n v="3663.7141109999998"/>
    <n v="1760990"/>
    <n v="3.4370638700947378E-3"/>
    <x v="5"/>
    <x v="4"/>
    <x v="18"/>
  </r>
  <r>
    <x v="1"/>
    <d v="2022-03-29T00:00:00"/>
    <n v="3694.75"/>
    <n v="3722"/>
    <n v="3691"/>
    <n v="3705.3500979999999"/>
    <n v="3661.3920899999998"/>
    <n v="2689063"/>
    <n v="2.8689621760605967E-3"/>
    <x v="5"/>
    <x v="4"/>
    <x v="19"/>
  </r>
  <r>
    <x v="1"/>
    <d v="2022-03-30T00:00:00"/>
    <n v="3738"/>
    <n v="3738"/>
    <n v="3706.1999510000001"/>
    <n v="3731.5500489999999"/>
    <n v="3687.28125"/>
    <n v="1583455"/>
    <n v="-1.7255085607276767E-3"/>
    <x v="5"/>
    <x v="4"/>
    <x v="20"/>
  </r>
  <r>
    <x v="1"/>
    <d v="2022-03-31T00:00:00"/>
    <n v="3740"/>
    <n v="3754.6499020000001"/>
    <n v="3720.1999510000001"/>
    <n v="3739.9499510000001"/>
    <n v="3695.5815429999998"/>
    <n v="2168110"/>
    <n v="-1.3382085561482487E-5"/>
    <x v="5"/>
    <x v="4"/>
    <x v="30"/>
  </r>
  <r>
    <x v="1"/>
    <d v="2022-04-01T00:00:00"/>
    <n v="3748"/>
    <n v="3763"/>
    <n v="3728.0500489999999"/>
    <n v="3758.75"/>
    <n v="3714.1586910000001"/>
    <n v="1387014"/>
    <n v="2.8681963713980789E-3"/>
    <x v="5"/>
    <x v="5"/>
    <x v="21"/>
  </r>
  <r>
    <x v="1"/>
    <d v="2022-04-04T00:00:00"/>
    <n v="3762"/>
    <n v="3780"/>
    <n v="3737.1000979999999"/>
    <n v="3770.3500979999999"/>
    <n v="3725.6210940000001"/>
    <n v="1472994"/>
    <n v="2.2195901116427138E-3"/>
    <x v="5"/>
    <x v="5"/>
    <x v="22"/>
  </r>
  <r>
    <x v="1"/>
    <d v="2022-04-05T00:00:00"/>
    <n v="3772"/>
    <n v="3835.6000979999999"/>
    <n v="3772"/>
    <n v="3814.8000489999999"/>
    <n v="3769.5439449999999"/>
    <n v="2314947"/>
    <n v="1.1346778632025436E-2"/>
    <x v="5"/>
    <x v="5"/>
    <x v="23"/>
  </r>
  <r>
    <x v="1"/>
    <d v="2022-04-06T00:00:00"/>
    <n v="3809.3000489999999"/>
    <n v="3809.3000489999999"/>
    <n v="3731.1499020000001"/>
    <n v="3755.3500979999999"/>
    <n v="3710.798828"/>
    <n v="2051729"/>
    <n v="-1.4162694013605662E-2"/>
    <x v="5"/>
    <x v="5"/>
    <x v="2"/>
  </r>
  <r>
    <x v="1"/>
    <d v="2022-04-07T00:00:00"/>
    <n v="3745.5"/>
    <n v="3745.5"/>
    <n v="3679"/>
    <n v="3684.1499020000001"/>
    <n v="3640.4433589999999"/>
    <n v="2494829"/>
    <n v="-1.6379681751435025E-2"/>
    <x v="5"/>
    <x v="5"/>
    <x v="3"/>
  </r>
  <r>
    <x v="1"/>
    <d v="2022-04-08T00:00:00"/>
    <n v="3690"/>
    <n v="3705"/>
    <n v="3642.5"/>
    <n v="3685.6499020000001"/>
    <n v="3641.9255370000001"/>
    <n v="2296773"/>
    <n v="-1.1788883468834388E-3"/>
    <x v="5"/>
    <x v="5"/>
    <x v="4"/>
  </r>
  <r>
    <x v="1"/>
    <d v="2022-04-11T00:00:00"/>
    <n v="3690"/>
    <n v="3712.3500979999999"/>
    <n v="3656.1000979999999"/>
    <n v="3696.3999020000001"/>
    <n v="3652.5483399999998"/>
    <n v="2291660"/>
    <n v="1.7343907859078893E-3"/>
    <x v="5"/>
    <x v="5"/>
    <x v="24"/>
  </r>
  <r>
    <x v="1"/>
    <d v="2022-04-12T00:00:00"/>
    <n v="3683"/>
    <n v="3739"/>
    <n v="3648.3500979999999"/>
    <n v="3691.1000979999999"/>
    <n v="3647.311279"/>
    <n v="4483476"/>
    <n v="2.1993206625033636E-3"/>
    <x v="5"/>
    <x v="5"/>
    <x v="25"/>
  </r>
  <r>
    <x v="1"/>
    <d v="2022-04-13T00:00:00"/>
    <n v="3707"/>
    <n v="3709.8500979999999"/>
    <n v="3655.5500489999999"/>
    <n v="3661.9499510000001"/>
    <n v="3618.5070799999999"/>
    <n v="1621672"/>
    <n v="-1.2152697329376839E-2"/>
    <x v="5"/>
    <x v="5"/>
    <x v="7"/>
  </r>
  <r>
    <x v="1"/>
    <d v="2022-04-18T00:00:00"/>
    <n v="3610"/>
    <n v="3610"/>
    <n v="3522.5"/>
    <n v="3528.0500489999999"/>
    <n v="3486.1953130000002"/>
    <n v="3820792"/>
    <n v="-2.270081745152356E-2"/>
    <x v="5"/>
    <x v="5"/>
    <x v="26"/>
  </r>
  <r>
    <x v="1"/>
    <d v="2022-04-19T00:00:00"/>
    <n v="3550"/>
    <n v="3563.5500489999999"/>
    <n v="3439.1499020000001"/>
    <n v="3471.8999020000001"/>
    <n v="3430.711182"/>
    <n v="3170014"/>
    <n v="-2.2000027605633771E-2"/>
    <x v="5"/>
    <x v="5"/>
    <x v="27"/>
  </r>
  <r>
    <x v="1"/>
    <d v="2022-04-20T00:00:00"/>
    <n v="3500"/>
    <n v="3569.1499020000001"/>
    <n v="3480"/>
    <n v="3556.8000489999999"/>
    <n v="3514.6042480000001"/>
    <n v="2640370"/>
    <n v="1.6228585428571411E-2"/>
    <x v="5"/>
    <x v="5"/>
    <x v="12"/>
  </r>
  <r>
    <x v="1"/>
    <d v="2022-04-21T00:00:00"/>
    <n v="3580"/>
    <n v="3644"/>
    <n v="3567.3999020000001"/>
    <n v="3628.6499020000001"/>
    <n v="3585.6015630000002"/>
    <n v="2280996"/>
    <n v="1.3589358100558691E-2"/>
    <x v="5"/>
    <x v="5"/>
    <x v="13"/>
  </r>
  <r>
    <x v="1"/>
    <d v="2022-04-22T00:00:00"/>
    <n v="3581.1000979999999"/>
    <n v="3617"/>
    <n v="3571.5"/>
    <n v="3612.5500489999999"/>
    <n v="3569.693115"/>
    <n v="1581465"/>
    <n v="8.7822038310418817E-3"/>
    <x v="5"/>
    <x v="5"/>
    <x v="14"/>
  </r>
  <r>
    <x v="1"/>
    <d v="2022-04-25T00:00:00"/>
    <n v="3558"/>
    <n v="3584"/>
    <n v="3533.1000979999999"/>
    <n v="3548.1999510000001"/>
    <n v="3506.1062010000001"/>
    <n v="1960694"/>
    <n v="-2.754370151770642E-3"/>
    <x v="5"/>
    <x v="5"/>
    <x v="29"/>
  </r>
  <r>
    <x v="1"/>
    <d v="2022-04-26T00:00:00"/>
    <n v="3575.1499020000001"/>
    <n v="3587.8999020000001"/>
    <n v="3518.1499020000001"/>
    <n v="3546.3000489999999"/>
    <n v="3504.2290039999998"/>
    <n v="1943469"/>
    <n v="-8.0695505897140328E-3"/>
    <x v="5"/>
    <x v="5"/>
    <x v="28"/>
  </r>
  <r>
    <x v="1"/>
    <d v="2022-04-27T00:00:00"/>
    <n v="3546"/>
    <n v="3568.4499510000001"/>
    <n v="3506.3000489999999"/>
    <n v="3561.1999510000001"/>
    <n v="3518.9521479999999"/>
    <n v="1727648"/>
    <n v="4.2865062041737324E-3"/>
    <x v="5"/>
    <x v="5"/>
    <x v="17"/>
  </r>
  <r>
    <x v="1"/>
    <d v="2022-04-28T00:00:00"/>
    <n v="3588"/>
    <n v="3604.3999020000001"/>
    <n v="3538.0500489999999"/>
    <n v="3584.3000489999999"/>
    <n v="3541.7783199999999"/>
    <n v="1703660"/>
    <n v="-1.0312015050167379E-3"/>
    <x v="5"/>
    <x v="5"/>
    <x v="18"/>
  </r>
  <r>
    <x v="1"/>
    <d v="2022-04-29T00:00:00"/>
    <n v="3597"/>
    <n v="3623.25"/>
    <n v="3536.8500979999999"/>
    <n v="3546.6999510000001"/>
    <n v="3504.6240229999999"/>
    <n v="2051115"/>
    <n v="-1.3983889074228508E-2"/>
    <x v="5"/>
    <x v="5"/>
    <x v="19"/>
  </r>
  <r>
    <x v="1"/>
    <d v="2022-05-02T00:00:00"/>
    <n v="3519.8999020000001"/>
    <n v="3547.9499510000001"/>
    <n v="3492.75"/>
    <n v="3542.3999020000001"/>
    <n v="3500.375"/>
    <n v="1324161"/>
    <n v="6.3922272298753569E-3"/>
    <x v="5"/>
    <x v="6"/>
    <x v="0"/>
  </r>
  <r>
    <x v="1"/>
    <d v="2022-05-04T00:00:00"/>
    <n v="3538.5"/>
    <n v="3545.4499510000001"/>
    <n v="3465.3000489999999"/>
    <n v="3479.75"/>
    <n v="3438.4682619999999"/>
    <n v="2305825"/>
    <n v="-1.6603080401299986E-2"/>
    <x v="5"/>
    <x v="6"/>
    <x v="22"/>
  </r>
  <r>
    <x v="1"/>
    <d v="2022-05-05T00:00:00"/>
    <n v="3512.1000979999999"/>
    <n v="3533"/>
    <n v="3485.3500979999999"/>
    <n v="3513.3999020000001"/>
    <n v="3471.7192380000001"/>
    <n v="1612262"/>
    <n v="3.7009309636146427E-4"/>
    <x v="5"/>
    <x v="6"/>
    <x v="23"/>
  </r>
  <r>
    <x v="1"/>
    <d v="2022-05-06T00:00:00"/>
    <n v="3459"/>
    <n v="3474.5"/>
    <n v="3424.5"/>
    <n v="3432.6000979999999"/>
    <n v="3391.8776859999998"/>
    <n v="2010812"/>
    <n v="-7.6322353281295489E-3"/>
    <x v="5"/>
    <x v="6"/>
    <x v="2"/>
  </r>
  <r>
    <x v="1"/>
    <d v="2022-05-09T00:00:00"/>
    <n v="3398"/>
    <n v="3456"/>
    <n v="3346.8500979999999"/>
    <n v="3445.1000979999999"/>
    <n v="3404.2297359999998"/>
    <n v="2481830"/>
    <n v="1.3861123602118861E-2"/>
    <x v="5"/>
    <x v="6"/>
    <x v="5"/>
  </r>
  <r>
    <x v="1"/>
    <d v="2022-05-10T00:00:00"/>
    <n v="3434"/>
    <n v="3464.8000489999999"/>
    <n v="3422"/>
    <n v="3438.75"/>
    <n v="3397.955078"/>
    <n v="1622685"/>
    <n v="1.3832265579499126E-3"/>
    <x v="5"/>
    <x v="6"/>
    <x v="6"/>
  </r>
  <r>
    <x v="1"/>
    <d v="2022-05-11T00:00:00"/>
    <n v="3435"/>
    <n v="3448.4499510000001"/>
    <n v="3382.1499020000001"/>
    <n v="3412"/>
    <n v="3371.5222170000002"/>
    <n v="1841769"/>
    <n v="-6.6957787481804953E-3"/>
    <x v="5"/>
    <x v="6"/>
    <x v="24"/>
  </r>
  <r>
    <x v="1"/>
    <d v="2022-05-12T00:00:00"/>
    <n v="3378"/>
    <n v="3449.6999510000001"/>
    <n v="3350.1000979999999"/>
    <n v="3408.6499020000001"/>
    <n v="3368.211914"/>
    <n v="2807195"/>
    <n v="9.0733872113677068E-3"/>
    <x v="5"/>
    <x v="6"/>
    <x v="25"/>
  </r>
  <r>
    <x v="1"/>
    <d v="2022-05-13T00:00:00"/>
    <n v="3435"/>
    <n v="3439.8999020000001"/>
    <n v="3382.1499020000001"/>
    <n v="3414.8999020000001"/>
    <n v="3374.3874510000001"/>
    <n v="2187823"/>
    <n v="-5.8515569141193271E-3"/>
    <x v="5"/>
    <x v="6"/>
    <x v="7"/>
  </r>
  <r>
    <x v="1"/>
    <d v="2022-05-16T00:00:00"/>
    <n v="3415"/>
    <n v="3430"/>
    <n v="3366.6000979999999"/>
    <n v="3376.8000489999999"/>
    <n v="3336.73999"/>
    <n v="1195813"/>
    <n v="-1.1185930014641304E-2"/>
    <x v="5"/>
    <x v="6"/>
    <x v="10"/>
  </r>
  <r>
    <x v="1"/>
    <d v="2022-05-17T00:00:00"/>
    <n v="3370"/>
    <n v="3467"/>
    <n v="3350.3999020000001"/>
    <n v="3451.6000979999999"/>
    <n v="3410.6525879999999"/>
    <n v="1754076"/>
    <n v="2.421367893175071E-2"/>
    <x v="5"/>
    <x v="6"/>
    <x v="11"/>
  </r>
  <r>
    <x v="1"/>
    <d v="2022-05-18T00:00:00"/>
    <n v="3465"/>
    <n v="3495"/>
    <n v="3443.0500489999999"/>
    <n v="3448.8000489999999"/>
    <n v="3407.8854980000001"/>
    <n v="1866781"/>
    <n v="-4.6753105339105497E-3"/>
    <x v="5"/>
    <x v="6"/>
    <x v="26"/>
  </r>
  <r>
    <x v="1"/>
    <d v="2022-05-19T00:00:00"/>
    <n v="3397"/>
    <n v="3405"/>
    <n v="3230"/>
    <n v="3261.9499510000001"/>
    <n v="3223.2521969999998"/>
    <n v="4642963"/>
    <n v="-3.9755681189284645E-2"/>
    <x v="5"/>
    <x v="6"/>
    <x v="27"/>
  </r>
  <r>
    <x v="1"/>
    <d v="2022-05-20T00:00:00"/>
    <n v="3310"/>
    <n v="3313.8999020000001"/>
    <n v="3270.0500489999999"/>
    <n v="3293"/>
    <n v="3253.9338379999999"/>
    <n v="3065125"/>
    <n v="-5.1359516616314204E-3"/>
    <x v="5"/>
    <x v="6"/>
    <x v="12"/>
  </r>
  <r>
    <x v="1"/>
    <d v="2022-05-23T00:00:00"/>
    <n v="3304.8000489999999"/>
    <n v="3338.8999020000001"/>
    <n v="3267"/>
    <n v="3321.75"/>
    <n v="3282.3427729999999"/>
    <n v="2293690"/>
    <n v="5.1288885102531226E-3"/>
    <x v="5"/>
    <x v="6"/>
    <x v="15"/>
  </r>
  <r>
    <x v="1"/>
    <d v="2022-05-24T00:00:00"/>
    <n v="3315.1499020000001"/>
    <n v="3324.8500979999999"/>
    <n v="3275.6000979999999"/>
    <n v="3288"/>
    <n v="3248.993164"/>
    <n v="1711510"/>
    <n v="-8.1896453561936429E-3"/>
    <x v="5"/>
    <x v="6"/>
    <x v="16"/>
  </r>
  <r>
    <x v="1"/>
    <d v="2022-05-25T00:00:00"/>
    <n v="3292.8500979999999"/>
    <n v="3292.8500979999999"/>
    <n v="3154.0500489999999"/>
    <n v="3167.6499020000001"/>
    <n v="3151.1552729999999"/>
    <n v="3548046"/>
    <n v="-3.8021832842024435E-2"/>
    <x v="5"/>
    <x v="6"/>
    <x v="29"/>
  </r>
  <r>
    <x v="1"/>
    <d v="2022-05-26T00:00:00"/>
    <n v="3191"/>
    <n v="3241.5"/>
    <n v="3180.5500489999999"/>
    <n v="3226.9499510000001"/>
    <n v="3210.1464839999999"/>
    <n v="2813186"/>
    <n v="1.1266045440300864E-2"/>
    <x v="5"/>
    <x v="6"/>
    <x v="28"/>
  </r>
  <r>
    <x v="1"/>
    <d v="2022-05-27T00:00:00"/>
    <n v="3253.1999510000001"/>
    <n v="3278.8999020000001"/>
    <n v="3229.1999510000001"/>
    <n v="3261.3000489999999"/>
    <n v="3244.3176269999999"/>
    <n v="3103153"/>
    <n v="2.489886303333431E-3"/>
    <x v="5"/>
    <x v="6"/>
    <x v="17"/>
  </r>
  <r>
    <x v="1"/>
    <d v="2022-05-30T00:00:00"/>
    <n v="3297"/>
    <n v="3386.6000979999999"/>
    <n v="3286.3500979999999"/>
    <n v="3375.25"/>
    <n v="3357.6743160000001"/>
    <n v="2094624"/>
    <n v="2.3733697300576281E-2"/>
    <x v="5"/>
    <x v="6"/>
    <x v="20"/>
  </r>
  <r>
    <x v="1"/>
    <d v="2022-05-31T00:00:00"/>
    <n v="3354.1499020000001"/>
    <n v="3383.3999020000001"/>
    <n v="3325"/>
    <n v="3364.3500979999999"/>
    <n v="3346.8312989999999"/>
    <n v="4840965"/>
    <n v="3.041067423348504E-3"/>
    <x v="5"/>
    <x v="6"/>
    <x v="30"/>
  </r>
  <r>
    <x v="1"/>
    <d v="2022-06-01T00:00:00"/>
    <n v="3388"/>
    <n v="3388"/>
    <n v="3340.0500489999999"/>
    <n v="3355.1999510000001"/>
    <n v="3337.7285160000001"/>
    <n v="1493835"/>
    <n v="-9.681242325855946E-3"/>
    <x v="5"/>
    <x v="7"/>
    <x v="21"/>
  </r>
  <r>
    <x v="1"/>
    <d v="2022-06-02T00:00:00"/>
    <n v="3355"/>
    <n v="3432"/>
    <n v="3346.3000489999999"/>
    <n v="3423"/>
    <n v="3405.1755370000001"/>
    <n v="2657939"/>
    <n v="2.0268256333830104E-2"/>
    <x v="5"/>
    <x v="7"/>
    <x v="0"/>
  </r>
  <r>
    <x v="1"/>
    <d v="2022-06-03T00:00:00"/>
    <n v="3459.3999020000001"/>
    <n v="3477.3000489999999"/>
    <n v="3431.1999510000001"/>
    <n v="3440.1499020000001"/>
    <n v="3422.2360840000001"/>
    <n v="1913622"/>
    <n v="-5.564548923317857E-3"/>
    <x v="5"/>
    <x v="7"/>
    <x v="1"/>
  </r>
  <r>
    <x v="1"/>
    <d v="2022-06-06T00:00:00"/>
    <n v="3418"/>
    <n v="3453"/>
    <n v="3377.1499020000001"/>
    <n v="3430.9499510000001"/>
    <n v="3413.0842290000001"/>
    <n v="1084210"/>
    <n v="3.788751023990654E-3"/>
    <x v="5"/>
    <x v="7"/>
    <x v="2"/>
  </r>
  <r>
    <x v="1"/>
    <d v="2022-06-07T00:00:00"/>
    <n v="3401.0500489999999"/>
    <n v="3418.8500979999999"/>
    <n v="3356"/>
    <n v="3362.6999510000001"/>
    <n v="3345.1896969999998"/>
    <n v="2308256"/>
    <n v="-1.1275958144537111E-2"/>
    <x v="5"/>
    <x v="7"/>
    <x v="3"/>
  </r>
  <r>
    <x v="1"/>
    <d v="2022-06-08T00:00:00"/>
    <n v="3380.1499020000001"/>
    <n v="3413.9499510000001"/>
    <n v="3346.5"/>
    <n v="3404.1499020000001"/>
    <n v="3386.423828"/>
    <n v="2185707"/>
    <n v="7.1002768208000026E-3"/>
    <x v="5"/>
    <x v="7"/>
    <x v="4"/>
  </r>
  <r>
    <x v="1"/>
    <d v="2022-06-09T00:00:00"/>
    <n v="3385"/>
    <n v="3437"/>
    <n v="3353.1000979999999"/>
    <n v="3427.1000979999999"/>
    <n v="3409.2543949999999"/>
    <n v="1279197"/>
    <n v="1.2437251994091549E-2"/>
    <x v="5"/>
    <x v="7"/>
    <x v="5"/>
  </r>
  <r>
    <x v="1"/>
    <d v="2022-06-10T00:00:00"/>
    <n v="3382"/>
    <n v="3393"/>
    <n v="3352"/>
    <n v="3359.8999020000001"/>
    <n v="3342.4040530000002"/>
    <n v="1527582"/>
    <n v="-6.5346238911886132E-3"/>
    <x v="5"/>
    <x v="7"/>
    <x v="6"/>
  </r>
  <r>
    <x v="1"/>
    <d v="2022-06-13T00:00:00"/>
    <n v="3290"/>
    <n v="3293"/>
    <n v="3192.4499510000001"/>
    <n v="3219.6000979999999"/>
    <n v="3202.834961"/>
    <n v="3030921"/>
    <n v="-2.1398146504559304E-2"/>
    <x v="5"/>
    <x v="7"/>
    <x v="7"/>
  </r>
  <r>
    <x v="1"/>
    <d v="2022-06-14T00:00:00"/>
    <n v="3190"/>
    <n v="3238.8999020000001"/>
    <n v="3174.6999510000001"/>
    <n v="3210.5500489999999"/>
    <n v="3193.8317870000001"/>
    <n v="2611493"/>
    <n v="6.4420216300940265E-3"/>
    <x v="5"/>
    <x v="7"/>
    <x v="8"/>
  </r>
  <r>
    <x v="1"/>
    <d v="2022-06-15T00:00:00"/>
    <n v="3218.5"/>
    <n v="3234"/>
    <n v="3201"/>
    <n v="3206.3000489999999"/>
    <n v="3189.6040039999998"/>
    <n v="1404536"/>
    <n v="-3.7905704520739647E-3"/>
    <x v="5"/>
    <x v="7"/>
    <x v="9"/>
  </r>
  <r>
    <x v="1"/>
    <d v="2022-06-16T00:00:00"/>
    <n v="3240"/>
    <n v="3244.8500979999999"/>
    <n v="3133.0500489999999"/>
    <n v="3142"/>
    <n v="3125.638672"/>
    <n v="2032028"/>
    <n v="-3.0246913580246913E-2"/>
    <x v="5"/>
    <x v="7"/>
    <x v="10"/>
  </r>
  <r>
    <x v="1"/>
    <d v="2022-06-17T00:00:00"/>
    <n v="3092"/>
    <n v="3118.75"/>
    <n v="3023.8500979999999"/>
    <n v="3088.8999020000001"/>
    <n v="3072.8151859999998"/>
    <n v="5240434"/>
    <n v="-1.0026190168175579E-3"/>
    <x v="5"/>
    <x v="7"/>
    <x v="11"/>
  </r>
  <r>
    <x v="1"/>
    <d v="2022-06-20T00:00:00"/>
    <n v="3094"/>
    <n v="3138.75"/>
    <n v="3069"/>
    <n v="3112.3999020000001"/>
    <n v="3096.1928710000002"/>
    <n v="1502769"/>
    <n v="5.9469625080801908E-3"/>
    <x v="5"/>
    <x v="7"/>
    <x v="12"/>
  </r>
  <r>
    <x v="1"/>
    <d v="2022-06-21T00:00:00"/>
    <n v="3130"/>
    <n v="3237.75"/>
    <n v="3125.3999020000001"/>
    <n v="3211.9499510000001"/>
    <n v="3195.2246089999999"/>
    <n v="2964461"/>
    <n v="2.6182092971246025E-2"/>
    <x v="5"/>
    <x v="7"/>
    <x v="13"/>
  </r>
  <r>
    <x v="1"/>
    <d v="2022-06-22T00:00:00"/>
    <n v="3199.8999020000001"/>
    <n v="3250.5500489999999"/>
    <n v="3183"/>
    <n v="3222.9499510000001"/>
    <n v="3206.1672359999998"/>
    <n v="3336315"/>
    <n v="7.2033656382792513E-3"/>
    <x v="5"/>
    <x v="7"/>
    <x v="14"/>
  </r>
  <r>
    <x v="1"/>
    <d v="2022-06-23T00:00:00"/>
    <n v="3222.9499510000001"/>
    <n v="3318"/>
    <n v="3222.9499510000001"/>
    <n v="3308.8000489999999"/>
    <n v="3291.5703130000002"/>
    <n v="3692578"/>
    <n v="2.6637117952564782E-2"/>
    <x v="5"/>
    <x v="7"/>
    <x v="15"/>
  </r>
  <r>
    <x v="1"/>
    <d v="2022-06-24T00:00:00"/>
    <n v="3339"/>
    <n v="3345"/>
    <n v="3277.5"/>
    <n v="3293.1000979999999"/>
    <n v="3275.9521479999999"/>
    <n v="2132118"/>
    <n v="-1.3746601377658015E-2"/>
    <x v="5"/>
    <x v="7"/>
    <x v="16"/>
  </r>
  <r>
    <x v="1"/>
    <d v="2022-06-27T00:00:00"/>
    <n v="3350"/>
    <n v="3362.8999020000001"/>
    <n v="3306.5"/>
    <n v="3314.6999510000001"/>
    <n v="3297.439453"/>
    <n v="2037686"/>
    <n v="-1.0537328059701477E-2"/>
    <x v="5"/>
    <x v="7"/>
    <x v="17"/>
  </r>
  <r>
    <x v="1"/>
    <d v="2022-06-28T00:00:00"/>
    <n v="3307"/>
    <n v="3330"/>
    <n v="3272.6000979999999"/>
    <n v="3318.1499020000001"/>
    <n v="3300.8715820000002"/>
    <n v="1400046"/>
    <n v="3.3716062896885731E-3"/>
    <x v="5"/>
    <x v="7"/>
    <x v="18"/>
  </r>
  <r>
    <x v="1"/>
    <d v="2022-06-29T00:00:00"/>
    <n v="3271"/>
    <n v="3333"/>
    <n v="3271"/>
    <n v="3290.5"/>
    <n v="3273.3654790000001"/>
    <n v="2133994"/>
    <n v="5.9614796698257413E-3"/>
    <x v="5"/>
    <x v="7"/>
    <x v="19"/>
  </r>
  <r>
    <x v="1"/>
    <d v="2022-06-30T00:00:00"/>
    <n v="3272"/>
    <n v="3310.8999020000001"/>
    <n v="3255"/>
    <n v="3267.1000979999999"/>
    <n v="3250.0874020000001"/>
    <n v="2719603"/>
    <n v="-1.4975250611247283E-3"/>
    <x v="5"/>
    <x v="7"/>
    <x v="20"/>
  </r>
  <r>
    <x v="1"/>
    <d v="2022-07-01T00:00:00"/>
    <n v="3260"/>
    <n v="3333"/>
    <n v="3252.0500489999999"/>
    <n v="3315.1000979999999"/>
    <n v="3297.8376459999999"/>
    <n v="1502879"/>
    <n v="1.6901870552147206E-2"/>
    <x v="5"/>
    <x v="8"/>
    <x v="21"/>
  </r>
  <r>
    <x v="1"/>
    <d v="2022-07-04T00:00:00"/>
    <n v="3312"/>
    <n v="3317.9499510000001"/>
    <n v="3225.0500489999999"/>
    <n v="3235.0500489999999"/>
    <n v="3218.204346"/>
    <n v="2622535"/>
    <n v="-2.3233680857487938E-2"/>
    <x v="5"/>
    <x v="8"/>
    <x v="22"/>
  </r>
  <r>
    <x v="1"/>
    <d v="2022-07-05T00:00:00"/>
    <n v="3255"/>
    <n v="3272"/>
    <n v="3206.9499510000001"/>
    <n v="3216.3000489999999"/>
    <n v="3199.5520019999999"/>
    <n v="2170627"/>
    <n v="-1.1889385867895562E-2"/>
    <x v="5"/>
    <x v="8"/>
    <x v="23"/>
  </r>
  <r>
    <x v="1"/>
    <d v="2022-07-06T00:00:00"/>
    <n v="3218.5"/>
    <n v="3268.5"/>
    <n v="3202.25"/>
    <n v="3260.75"/>
    <n v="3243.7705080000001"/>
    <n v="2182144"/>
    <n v="1.3127233183159857E-2"/>
    <x v="5"/>
    <x v="8"/>
    <x v="2"/>
  </r>
  <r>
    <x v="1"/>
    <d v="2022-07-07T00:00:00"/>
    <n v="3271"/>
    <n v="3319.3999020000001"/>
    <n v="3265.0500489999999"/>
    <n v="3287.8500979999999"/>
    <n v="3270.7294919999999"/>
    <n v="1989921"/>
    <n v="5.1513598287984989E-3"/>
    <x v="5"/>
    <x v="8"/>
    <x v="3"/>
  </r>
  <r>
    <x v="1"/>
    <d v="2022-07-08T00:00:00"/>
    <n v="3300"/>
    <n v="3305"/>
    <n v="3250"/>
    <n v="3265.4499510000001"/>
    <n v="3248.4460450000001"/>
    <n v="2136916"/>
    <n v="-1.0469711818181801E-2"/>
    <x v="5"/>
    <x v="8"/>
    <x v="4"/>
  </r>
  <r>
    <x v="1"/>
    <d v="2022-07-11T00:00:00"/>
    <n v="3206.1499020000001"/>
    <n v="3225"/>
    <n v="3106"/>
    <n v="3113.8000489999999"/>
    <n v="3097.5859380000002"/>
    <n v="6974600"/>
    <n v="-2.8803972310337773E-2"/>
    <x v="5"/>
    <x v="8"/>
    <x v="24"/>
  </r>
  <r>
    <x v="1"/>
    <d v="2022-07-12T00:00:00"/>
    <n v="3114.8999020000001"/>
    <n v="3136.1999510000001"/>
    <n v="3080.25"/>
    <n v="3084.6999510000001"/>
    <n v="3068.6372070000002"/>
    <n v="3734815"/>
    <n v="-9.6953198979554418E-3"/>
    <x v="5"/>
    <x v="8"/>
    <x v="25"/>
  </r>
  <r>
    <x v="1"/>
    <d v="2022-07-13T00:00:00"/>
    <n v="3104"/>
    <n v="3110"/>
    <n v="3035"/>
    <n v="3038.75"/>
    <n v="3022.9265140000002"/>
    <n v="3863530"/>
    <n v="-2.102126288659794E-2"/>
    <x v="5"/>
    <x v="8"/>
    <x v="7"/>
  </r>
  <r>
    <x v="1"/>
    <d v="2022-07-14T00:00:00"/>
    <n v="3056"/>
    <n v="3057"/>
    <n v="2967"/>
    <n v="2998.75"/>
    <n v="2991.0090329999998"/>
    <n v="4764908"/>
    <n v="-1.8733638743455499E-2"/>
    <x v="5"/>
    <x v="8"/>
    <x v="8"/>
  </r>
  <r>
    <x v="1"/>
    <d v="2022-07-15T00:00:00"/>
    <n v="3018.5500489999999"/>
    <n v="3028.8999020000001"/>
    <n v="2953"/>
    <n v="2994.6000979999999"/>
    <n v="2986.8698730000001"/>
    <n v="4574806"/>
    <n v="-7.9342567163775569E-3"/>
    <x v="5"/>
    <x v="8"/>
    <x v="9"/>
  </r>
  <r>
    <x v="1"/>
    <d v="2022-07-18T00:00:00"/>
    <n v="3023"/>
    <n v="3076.9499510000001"/>
    <n v="3014.3000489999999"/>
    <n v="3063.5"/>
    <n v="3055.5920409999999"/>
    <n v="3202795"/>
    <n v="1.3397287462785313E-2"/>
    <x v="5"/>
    <x v="8"/>
    <x v="26"/>
  </r>
  <r>
    <x v="1"/>
    <d v="2022-07-19T00:00:00"/>
    <n v="3030.0500489999999"/>
    <n v="3078.9499510000001"/>
    <n v="3030.0500489999999"/>
    <n v="3074.25"/>
    <n v="3066.3142090000001"/>
    <n v="1865074"/>
    <n v="1.4587201625460695E-2"/>
    <x v="5"/>
    <x v="8"/>
    <x v="27"/>
  </r>
  <r>
    <x v="1"/>
    <d v="2022-07-20T00:00:00"/>
    <n v="3107.8000489999999"/>
    <n v="3171.9499510000001"/>
    <n v="3098.0500489999999"/>
    <n v="3164.8000489999999"/>
    <n v="3156.630615"/>
    <n v="3402251"/>
    <n v="1.8340948291812063E-2"/>
    <x v="5"/>
    <x v="8"/>
    <x v="12"/>
  </r>
  <r>
    <x v="1"/>
    <d v="2022-07-21T00:00:00"/>
    <n v="3167"/>
    <n v="3184"/>
    <n v="3144.0500489999999"/>
    <n v="3177.3000489999999"/>
    <n v="3169.0983890000002"/>
    <n v="2420640"/>
    <n v="3.2523047047679017E-3"/>
    <x v="5"/>
    <x v="8"/>
    <x v="13"/>
  </r>
  <r>
    <x v="1"/>
    <d v="2022-07-22T00:00:00"/>
    <n v="3185"/>
    <n v="3197"/>
    <n v="3143.5"/>
    <n v="3171"/>
    <n v="3162.814453"/>
    <n v="2075886"/>
    <n v="-4.3956043956043956E-3"/>
    <x v="5"/>
    <x v="8"/>
    <x v="14"/>
  </r>
  <r>
    <x v="1"/>
    <d v="2022-07-25T00:00:00"/>
    <n v="3165"/>
    <n v="3186.4499510000001"/>
    <n v="3149.1000979999999"/>
    <n v="3166.75"/>
    <n v="3158.5754390000002"/>
    <n v="1797504"/>
    <n v="5.5292259083728282E-4"/>
    <x v="5"/>
    <x v="8"/>
    <x v="29"/>
  </r>
  <r>
    <x v="1"/>
    <d v="2022-07-26T00:00:00"/>
    <n v="3164.6999510000001"/>
    <n v="3168.8999020000001"/>
    <n v="3096.5"/>
    <n v="3115.8999020000001"/>
    <n v="3107.8566890000002"/>
    <n v="2639367"/>
    <n v="-1.5420118733398351E-2"/>
    <x v="5"/>
    <x v="8"/>
    <x v="28"/>
  </r>
  <r>
    <x v="1"/>
    <d v="2022-07-27T00:00:00"/>
    <n v="3115"/>
    <n v="3194.1000979999999"/>
    <n v="3110"/>
    <n v="3188.8500979999999"/>
    <n v="3180.6186520000001"/>
    <n v="1389808"/>
    <n v="2.3707896629213448E-2"/>
    <x v="5"/>
    <x v="8"/>
    <x v="17"/>
  </r>
  <r>
    <x v="1"/>
    <d v="2022-07-28T00:00:00"/>
    <n v="3216"/>
    <n v="3264"/>
    <n v="3201.6499020000001"/>
    <n v="3260.5"/>
    <n v="3252.0834960000002"/>
    <n v="2106333"/>
    <n v="1.3837064676616915E-2"/>
    <x v="5"/>
    <x v="8"/>
    <x v="18"/>
  </r>
  <r>
    <x v="1"/>
    <d v="2022-07-29T00:00:00"/>
    <n v="3290"/>
    <n v="3317.3000489999999"/>
    <n v="3275"/>
    <n v="3301.8999020000001"/>
    <n v="3293.3764649999998"/>
    <n v="2430257"/>
    <n v="3.616991489361736E-3"/>
    <x v="5"/>
    <x v="8"/>
    <x v="19"/>
  </r>
  <r>
    <x v="1"/>
    <d v="2022-08-01T00:00:00"/>
    <n v="3327"/>
    <n v="3327"/>
    <n v="3271"/>
    <n v="3298.8000489999999"/>
    <n v="3290.2846679999998"/>
    <n v="1306913"/>
    <n v="-8.4760898707544503E-3"/>
    <x v="5"/>
    <x v="9"/>
    <x v="21"/>
  </r>
  <r>
    <x v="1"/>
    <d v="2022-08-02T00:00:00"/>
    <n v="3290"/>
    <n v="3312.8999020000001"/>
    <n v="3271.6499020000001"/>
    <n v="3291.8000489999999"/>
    <n v="3283.3027339999999"/>
    <n v="1269114"/>
    <n v="5.471273556230834E-4"/>
    <x v="5"/>
    <x v="9"/>
    <x v="0"/>
  </r>
  <r>
    <x v="1"/>
    <d v="2022-08-03T00:00:00"/>
    <n v="3280"/>
    <n v="3349"/>
    <n v="3277.0500489999999"/>
    <n v="3339.5"/>
    <n v="3330.8796390000002"/>
    <n v="2895824"/>
    <n v="1.8140243902439023E-2"/>
    <x v="5"/>
    <x v="9"/>
    <x v="1"/>
  </r>
  <r>
    <x v="1"/>
    <d v="2022-08-04T00:00:00"/>
    <n v="3350"/>
    <n v="3387.8999020000001"/>
    <n v="3307.3500979999999"/>
    <n v="3354.9499510000001"/>
    <n v="3346.2895509999998"/>
    <n v="2150567"/>
    <n v="1.4775973134328524E-3"/>
    <x v="5"/>
    <x v="9"/>
    <x v="22"/>
  </r>
  <r>
    <x v="1"/>
    <d v="2022-08-05T00:00:00"/>
    <n v="3361.1999510000001"/>
    <n v="3377"/>
    <n v="3355"/>
    <n v="3365.0500489999999"/>
    <n v="3356.3637699999999"/>
    <n v="1106933"/>
    <n v="1.1454534261951406E-3"/>
    <x v="5"/>
    <x v="9"/>
    <x v="23"/>
  </r>
  <r>
    <x v="1"/>
    <d v="2022-08-08T00:00:00"/>
    <n v="3365"/>
    <n v="3378.8999020000001"/>
    <n v="3336"/>
    <n v="3374.4499510000001"/>
    <n v="3365.7392580000001"/>
    <n v="1068836"/>
    <n v="2.8083063893016508E-3"/>
    <x v="5"/>
    <x v="9"/>
    <x v="4"/>
  </r>
  <r>
    <x v="1"/>
    <d v="2022-08-10T00:00:00"/>
    <n v="3385"/>
    <n v="3385"/>
    <n v="3335"/>
    <n v="3354.25"/>
    <n v="3345.5915530000002"/>
    <n v="1878359"/>
    <n v="-9.0841949778434263E-3"/>
    <x v="5"/>
    <x v="9"/>
    <x v="6"/>
  </r>
  <r>
    <x v="1"/>
    <d v="2022-08-11T00:00:00"/>
    <n v="3400"/>
    <n v="3428.6999510000001"/>
    <n v="3375.0500489999999"/>
    <n v="3422.5"/>
    <n v="3413.6652829999998"/>
    <n v="1449248"/>
    <n v="6.6176470588235293E-3"/>
    <x v="5"/>
    <x v="9"/>
    <x v="24"/>
  </r>
  <r>
    <x v="1"/>
    <d v="2022-08-12T00:00:00"/>
    <n v="3419"/>
    <n v="3419"/>
    <n v="3381.25"/>
    <n v="3401.5500489999999"/>
    <n v="3392.7695309999999"/>
    <n v="1472354"/>
    <n v="-5.103817198011131E-3"/>
    <x v="5"/>
    <x v="9"/>
    <x v="25"/>
  </r>
  <r>
    <x v="1"/>
    <d v="2022-08-16T00:00:00"/>
    <n v="3411"/>
    <n v="3414.8500979999999"/>
    <n v="3387.5"/>
    <n v="3392.6999510000001"/>
    <n v="3383.9421390000002"/>
    <n v="839942"/>
    <n v="-5.365009967751376E-3"/>
    <x v="5"/>
    <x v="9"/>
    <x v="10"/>
  </r>
  <r>
    <x v="1"/>
    <d v="2022-08-17T00:00:00"/>
    <n v="3385.1000979999999"/>
    <n v="3417.9499510000001"/>
    <n v="3371.1000979999999"/>
    <n v="3401.1000979999999"/>
    <n v="3392.320557"/>
    <n v="1622326"/>
    <n v="4.7265958278318544E-3"/>
    <x v="5"/>
    <x v="9"/>
    <x v="11"/>
  </r>
  <r>
    <x v="1"/>
    <d v="2022-08-18T00:00:00"/>
    <n v="3390"/>
    <n v="3392"/>
    <n v="3362"/>
    <n v="3381.25"/>
    <n v="3372.5217290000001"/>
    <n v="1430659"/>
    <n v="-2.5811209439528023E-3"/>
    <x v="5"/>
    <x v="9"/>
    <x v="26"/>
  </r>
  <r>
    <x v="1"/>
    <d v="2022-08-19T00:00:00"/>
    <n v="3387"/>
    <n v="3421.5"/>
    <n v="3371.25"/>
    <n v="3385.75"/>
    <n v="3377.0102539999998"/>
    <n v="1398410"/>
    <n v="-3.690581635665781E-4"/>
    <x v="5"/>
    <x v="9"/>
    <x v="27"/>
  </r>
  <r>
    <x v="1"/>
    <d v="2022-08-22T00:00:00"/>
    <n v="3365"/>
    <n v="3384.1000979999999"/>
    <n v="3347.3999020000001"/>
    <n v="3354.5500489999999"/>
    <n v="3345.8908689999998"/>
    <n v="1536532"/>
    <n v="-3.1054832095096748E-3"/>
    <x v="5"/>
    <x v="9"/>
    <x v="14"/>
  </r>
  <r>
    <x v="1"/>
    <d v="2022-08-23T00:00:00"/>
    <n v="3319.9499510000001"/>
    <n v="3341.8999020000001"/>
    <n v="3270"/>
    <n v="3284.6000979999999"/>
    <n v="3276.1213379999999"/>
    <n v="1849256"/>
    <n v="-1.0647706598514372E-2"/>
    <x v="5"/>
    <x v="9"/>
    <x v="15"/>
  </r>
  <r>
    <x v="1"/>
    <d v="2022-08-24T00:00:00"/>
    <n v="3292"/>
    <n v="3308"/>
    <n v="3250.1999510000001"/>
    <n v="3255.3500979999999"/>
    <n v="3246.9467770000001"/>
    <n v="1691923"/>
    <n v="-1.1133020048602707E-2"/>
    <x v="5"/>
    <x v="9"/>
    <x v="16"/>
  </r>
  <r>
    <x v="1"/>
    <d v="2022-08-25T00:00:00"/>
    <n v="3276"/>
    <n v="3278.1499020000001"/>
    <n v="3214.75"/>
    <n v="3218.1999510000001"/>
    <n v="3209.892578"/>
    <n v="1946930"/>
    <n v="-1.7643482600732584E-2"/>
    <x v="5"/>
    <x v="9"/>
    <x v="29"/>
  </r>
  <r>
    <x v="1"/>
    <d v="2022-08-26T00:00:00"/>
    <n v="3234.3000489999999"/>
    <n v="3257"/>
    <n v="3216.8000489999999"/>
    <n v="3222.1999510000001"/>
    <n v="3213.8823240000002"/>
    <n v="1457962"/>
    <n v="-3.7411797967665584E-3"/>
    <x v="5"/>
    <x v="9"/>
    <x v="28"/>
  </r>
  <r>
    <x v="1"/>
    <d v="2022-08-29T00:00:00"/>
    <n v="3125"/>
    <n v="3142.6999510000001"/>
    <n v="3081"/>
    <n v="3132.5500489999999"/>
    <n v="3124.4638669999999"/>
    <n v="2539173"/>
    <n v="2.4160156799999822E-3"/>
    <x v="5"/>
    <x v="9"/>
    <x v="19"/>
  </r>
  <r>
    <x v="1"/>
    <d v="2022-08-30T00:00:00"/>
    <n v="3155"/>
    <n v="3226.5"/>
    <n v="3142.1000979999999"/>
    <n v="3211.1499020000001"/>
    <n v="3202.8608399999998"/>
    <n v="3431525"/>
    <n v="1.7797116323296391E-2"/>
    <x v="5"/>
    <x v="9"/>
    <x v="20"/>
  </r>
  <r>
    <x v="1"/>
    <d v="2022-09-01T00:00:00"/>
    <n v="3190"/>
    <n v="3190"/>
    <n v="3121"/>
    <n v="3131.6999510000001"/>
    <n v="3123.6159670000002"/>
    <n v="3546935"/>
    <n v="-1.8275877429467069E-2"/>
    <x v="5"/>
    <x v="10"/>
    <x v="21"/>
  </r>
  <r>
    <x v="1"/>
    <d v="2022-09-02T00:00:00"/>
    <n v="3163"/>
    <n v="3163"/>
    <n v="3120.3000489999999"/>
    <n v="3130.3999020000001"/>
    <n v="3122.319336"/>
    <n v="2052900"/>
    <n v="-1.0306701865317701E-2"/>
    <x v="5"/>
    <x v="10"/>
    <x v="0"/>
  </r>
  <r>
    <x v="1"/>
    <d v="2022-09-05T00:00:00"/>
    <n v="3123.6499020000001"/>
    <n v="3147.9499510000001"/>
    <n v="3112.25"/>
    <n v="3133.3999020000001"/>
    <n v="3125.3115229999999"/>
    <n v="2147912"/>
    <n v="3.1213485204463222E-3"/>
    <x v="5"/>
    <x v="10"/>
    <x v="23"/>
  </r>
  <r>
    <x v="1"/>
    <d v="2022-09-06T00:00:00"/>
    <n v="3135.5"/>
    <n v="3140.8500979999999"/>
    <n v="3106.3500979999999"/>
    <n v="3127.0500489999999"/>
    <n v="3118.9780270000001"/>
    <n v="1936453"/>
    <n v="-2.6949293573592906E-3"/>
    <x v="5"/>
    <x v="10"/>
    <x v="2"/>
  </r>
  <r>
    <x v="1"/>
    <d v="2022-09-07T00:00:00"/>
    <n v="3102"/>
    <n v="3161.8999020000001"/>
    <n v="3102"/>
    <n v="3149.6000979999999"/>
    <n v="3141.469971"/>
    <n v="1291534"/>
    <n v="1.5344970341714987E-2"/>
    <x v="5"/>
    <x v="10"/>
    <x v="3"/>
  </r>
  <r>
    <x v="1"/>
    <d v="2022-09-08T00:00:00"/>
    <n v="3170"/>
    <n v="3183.5"/>
    <n v="3160.1000979999999"/>
    <n v="3169.6499020000001"/>
    <n v="3161.468018"/>
    <n v="1346113"/>
    <n v="-1.1044100946368738E-4"/>
    <x v="5"/>
    <x v="10"/>
    <x v="4"/>
  </r>
  <r>
    <x v="1"/>
    <d v="2022-09-09T00:00:00"/>
    <n v="3195"/>
    <n v="3233.5"/>
    <n v="3168.5"/>
    <n v="3217.6499020000001"/>
    <n v="3209.3439939999998"/>
    <n v="1561185"/>
    <n v="7.0891712050078597E-3"/>
    <x v="5"/>
    <x v="10"/>
    <x v="5"/>
  </r>
  <r>
    <x v="1"/>
    <d v="2022-09-12T00:00:00"/>
    <n v="3239.8999020000001"/>
    <n v="3269.8000489999999"/>
    <n v="3225"/>
    <n v="3242.9499510000001"/>
    <n v="3234.578857"/>
    <n v="1785928"/>
    <n v="9.4140223224709507E-4"/>
    <x v="5"/>
    <x v="10"/>
    <x v="25"/>
  </r>
  <r>
    <x v="1"/>
    <d v="2022-09-13T00:00:00"/>
    <n v="3263.4499510000001"/>
    <n v="3263.4499510000001"/>
    <n v="3225"/>
    <n v="3229.3500979999999"/>
    <n v="3221.0139159999999"/>
    <n v="1972678"/>
    <n v="-1.0449019752716338E-2"/>
    <x v="5"/>
    <x v="10"/>
    <x v="7"/>
  </r>
  <r>
    <x v="1"/>
    <d v="2022-09-14T00:00:00"/>
    <n v="3135"/>
    <n v="3141.3999020000001"/>
    <n v="3113.8000489999999"/>
    <n v="3120.3999020000001"/>
    <n v="3112.344971"/>
    <n v="5090269"/>
    <n v="-4.6571285486443027E-3"/>
    <x v="5"/>
    <x v="10"/>
    <x v="8"/>
  </r>
  <r>
    <x v="1"/>
    <d v="2022-09-15T00:00:00"/>
    <n v="3130"/>
    <n v="3137.75"/>
    <n v="3100"/>
    <n v="3104.3500979999999"/>
    <n v="3096.3366700000001"/>
    <n v="2138023"/>
    <n v="-8.1948568690096198E-3"/>
    <x v="5"/>
    <x v="10"/>
    <x v="9"/>
  </r>
  <r>
    <x v="1"/>
    <d v="2022-09-16T00:00:00"/>
    <n v="3076"/>
    <n v="3094.3500979999999"/>
    <n v="3000"/>
    <n v="3008.6999510000001"/>
    <n v="3000.9333499999998"/>
    <n v="5322221"/>
    <n v="-2.1879079648894649E-2"/>
    <x v="5"/>
    <x v="10"/>
    <x v="10"/>
  </r>
  <r>
    <x v="1"/>
    <d v="2022-09-19T00:00:00"/>
    <n v="3036"/>
    <n v="3042"/>
    <n v="2987.8000489999999"/>
    <n v="3028.8000489999999"/>
    <n v="3020.9816890000002"/>
    <n v="2072220"/>
    <n v="-2.3715253623188587E-3"/>
    <x v="5"/>
    <x v="10"/>
    <x v="27"/>
  </r>
  <r>
    <x v="1"/>
    <d v="2022-09-20T00:00:00"/>
    <n v="3050"/>
    <n v="3079.9499510000001"/>
    <n v="3030"/>
    <n v="3040.3000489999999"/>
    <n v="3032.451904"/>
    <n v="1544295"/>
    <n v="-3.1803118032787069E-3"/>
    <x v="5"/>
    <x v="10"/>
    <x v="12"/>
  </r>
  <r>
    <x v="1"/>
    <d v="2022-09-21T00:00:00"/>
    <n v="3028"/>
    <n v="3041.3999020000001"/>
    <n v="2998.1499020000001"/>
    <n v="3001.1999510000001"/>
    <n v="2993.4528810000002"/>
    <n v="2253818"/>
    <n v="-8.8507427344781849E-3"/>
    <x v="5"/>
    <x v="10"/>
    <x v="13"/>
  </r>
  <r>
    <x v="1"/>
    <d v="2022-09-22T00:00:00"/>
    <n v="2990"/>
    <n v="3029.9499510000001"/>
    <n v="2979.3000489999999"/>
    <n v="3007.3999020000001"/>
    <n v="2999.6367190000001"/>
    <n v="2017983"/>
    <n v="5.8193652173913419E-3"/>
    <x v="5"/>
    <x v="10"/>
    <x v="14"/>
  </r>
  <r>
    <x v="1"/>
    <d v="2022-09-23T00:00:00"/>
    <n v="3004"/>
    <n v="3022.5"/>
    <n v="2979"/>
    <n v="2982.0500489999999"/>
    <n v="2974.3522950000001"/>
    <n v="2652374"/>
    <n v="-7.306907789613867E-3"/>
    <x v="5"/>
    <x v="10"/>
    <x v="15"/>
  </r>
  <r>
    <x v="1"/>
    <d v="2022-09-26T00:00:00"/>
    <n v="2959.8500979999999"/>
    <n v="3025.8500979999999"/>
    <n v="2926.1000979999999"/>
    <n v="2994.3999020000001"/>
    <n v="2986.6701659999999"/>
    <n v="2925489"/>
    <n v="1.1672822222769278E-2"/>
    <x v="5"/>
    <x v="10"/>
    <x v="28"/>
  </r>
  <r>
    <x v="1"/>
    <d v="2022-09-27T00:00:00"/>
    <n v="3009.3999020000001"/>
    <n v="3025"/>
    <n v="2976"/>
    <n v="3017.4499510000001"/>
    <n v="3009.6608890000002"/>
    <n v="2227447"/>
    <n v="2.6749681870628121E-3"/>
    <x v="5"/>
    <x v="10"/>
    <x v="17"/>
  </r>
  <r>
    <x v="1"/>
    <d v="2022-09-28T00:00:00"/>
    <n v="2980"/>
    <n v="3049.9499510000001"/>
    <n v="2980"/>
    <n v="3035.6499020000001"/>
    <n v="3027.813721"/>
    <n v="2739767"/>
    <n v="1.8674463758389298E-2"/>
    <x v="5"/>
    <x v="10"/>
    <x v="18"/>
  </r>
  <r>
    <x v="1"/>
    <d v="2022-09-29T00:00:00"/>
    <n v="3054"/>
    <n v="3055.8500979999999"/>
    <n v="2990"/>
    <n v="2997.3000489999999"/>
    <n v="2989.5629880000001"/>
    <n v="2493902"/>
    <n v="-1.8565799279633286E-2"/>
    <x v="5"/>
    <x v="10"/>
    <x v="19"/>
  </r>
  <r>
    <x v="1"/>
    <d v="2022-09-30T00:00:00"/>
    <n v="2990.8500979999999"/>
    <n v="3019.6999510000001"/>
    <n v="2950.1000979999999"/>
    <n v="3004.5500489999999"/>
    <n v="2996.7941890000002"/>
    <n v="2817353"/>
    <n v="4.5806210779875921E-3"/>
    <x v="5"/>
    <x v="10"/>
    <x v="20"/>
  </r>
  <r>
    <x v="1"/>
    <d v="2022-10-03T00:00:00"/>
    <n v="2995"/>
    <n v="3020.6999510000001"/>
    <n v="2974"/>
    <n v="2984.9499510000001"/>
    <n v="2977.2446289999998"/>
    <n v="1763331"/>
    <n v="-3.3556090150250232E-3"/>
    <x v="5"/>
    <x v="11"/>
    <x v="1"/>
  </r>
  <r>
    <x v="1"/>
    <d v="2022-10-04T00:00:00"/>
    <n v="3029.9499510000001"/>
    <n v="3098"/>
    <n v="3023"/>
    <n v="3091.1499020000001"/>
    <n v="3083.170654"/>
    <n v="2145875"/>
    <n v="2.0198337262898259E-2"/>
    <x v="5"/>
    <x v="11"/>
    <x v="22"/>
  </r>
  <r>
    <x v="1"/>
    <d v="2022-10-06T00:00:00"/>
    <n v="3111"/>
    <n v="3124"/>
    <n v="3092.4499510000001"/>
    <n v="3101.9499510000001"/>
    <n v="3093.9426269999999"/>
    <n v="1790816"/>
    <n v="-2.9090482160076966E-3"/>
    <x v="5"/>
    <x v="11"/>
    <x v="2"/>
  </r>
  <r>
    <x v="1"/>
    <d v="2022-10-07T00:00:00"/>
    <n v="3097.3999020000001"/>
    <n v="3105"/>
    <n v="3058.1000979999999"/>
    <n v="3064.8999020000001"/>
    <n v="3056.9882809999999"/>
    <n v="1939879"/>
    <n v="-1.0492671604662562E-2"/>
    <x v="5"/>
    <x v="11"/>
    <x v="3"/>
  </r>
  <r>
    <x v="1"/>
    <d v="2022-10-10T00:00:00"/>
    <n v="3010"/>
    <n v="3127"/>
    <n v="3005"/>
    <n v="3118.5500489999999"/>
    <n v="3110.5"/>
    <n v="3064063"/>
    <n v="3.6063139202657787E-2"/>
    <x v="5"/>
    <x v="11"/>
    <x v="6"/>
  </r>
  <r>
    <x v="1"/>
    <d v="2022-10-11T00:00:00"/>
    <n v="3100"/>
    <n v="3145"/>
    <n v="3053.3500979999999"/>
    <n v="3069.5500489999999"/>
    <n v="3061.6264649999998"/>
    <n v="4730645"/>
    <n v="-9.8225648387096961E-3"/>
    <x v="5"/>
    <x v="11"/>
    <x v="24"/>
  </r>
  <r>
    <x v="1"/>
    <d v="2022-10-12T00:00:00"/>
    <n v="3084.8999020000001"/>
    <n v="3109.8999020000001"/>
    <n v="3062.0500489999999"/>
    <n v="3100.75"/>
    <n v="3092.7458499999998"/>
    <n v="1665247"/>
    <n v="5.1379618475542645E-3"/>
    <x v="5"/>
    <x v="11"/>
    <x v="25"/>
  </r>
  <r>
    <x v="1"/>
    <d v="2022-10-13T00:00:00"/>
    <n v="3100.75"/>
    <n v="3110"/>
    <n v="3052.3500979999999"/>
    <n v="3103.3000489999999"/>
    <n v="3095.289307"/>
    <n v="2054781"/>
    <n v="8.223974844795435E-4"/>
    <x v="5"/>
    <x v="11"/>
    <x v="7"/>
  </r>
  <r>
    <x v="1"/>
    <d v="2022-10-14T00:00:00"/>
    <n v="3145"/>
    <n v="3150"/>
    <n v="3071"/>
    <n v="3099.1499020000001"/>
    <n v="3091.1499020000001"/>
    <n v="2245977"/>
    <n v="-1.4578727503974527E-2"/>
    <x v="5"/>
    <x v="11"/>
    <x v="8"/>
  </r>
  <r>
    <x v="1"/>
    <d v="2022-10-17T00:00:00"/>
    <n v="3072.6499020000001"/>
    <n v="3128.3999020000001"/>
    <n v="3071.4499510000001"/>
    <n v="3111.75"/>
    <n v="3111.75"/>
    <n v="1517005"/>
    <n v="1.2725204382884454E-2"/>
    <x v="5"/>
    <x v="11"/>
    <x v="11"/>
  </r>
  <r>
    <x v="1"/>
    <d v="2022-10-18T00:00:00"/>
    <n v="3150"/>
    <n v="3155.3500979999999"/>
    <n v="3128.5500489999999"/>
    <n v="3144.6999510000001"/>
    <n v="3144.6999510000001"/>
    <n v="1793722"/>
    <n v="-1.6825552380952205E-3"/>
    <x v="5"/>
    <x v="11"/>
    <x v="26"/>
  </r>
  <r>
    <x v="1"/>
    <d v="2022-10-19T00:00:00"/>
    <n v="3159"/>
    <n v="3159"/>
    <n v="3112"/>
    <n v="3121.8500979999999"/>
    <n v="3121.8500979999999"/>
    <n v="1194289"/>
    <n v="-1.1760019626464106E-2"/>
    <x v="5"/>
    <x v="11"/>
    <x v="27"/>
  </r>
  <r>
    <x v="1"/>
    <d v="2022-10-20T00:00:00"/>
    <n v="3105"/>
    <n v="3160"/>
    <n v="3105"/>
    <n v="3157.3000489999999"/>
    <n v="3157.3000489999999"/>
    <n v="1587601"/>
    <n v="1.6843816103059562E-2"/>
    <x v="5"/>
    <x v="11"/>
    <x v="12"/>
  </r>
  <r>
    <x v="1"/>
    <d v="2022-10-21T00:00:00"/>
    <n v="3157.8000489999999"/>
    <n v="3160.3999020000001"/>
    <n v="3127"/>
    <n v="3137.3999020000001"/>
    <n v="3137.3999020000001"/>
    <n v="1021913"/>
    <n v="-6.4602402569662615E-3"/>
    <x v="5"/>
    <x v="11"/>
    <x v="13"/>
  </r>
  <r>
    <x v="1"/>
    <d v="2022-10-24T00:00:00"/>
    <n v="3170.1000979999999"/>
    <n v="3178"/>
    <n v="3155"/>
    <n v="3161.6999510000001"/>
    <n v="3161.6999510000001"/>
    <n v="260949"/>
    <n v="-2.6498049715526157E-3"/>
    <x v="5"/>
    <x v="11"/>
    <x v="16"/>
  </r>
  <r>
    <x v="1"/>
    <d v="2022-10-25T00:00:00"/>
    <n v="3180.5"/>
    <n v="3184.25"/>
    <n v="3151.1499020000001"/>
    <n v="3162.1000979999999"/>
    <n v="3162.1000979999999"/>
    <n v="2069643"/>
    <n v="-5.7852230781324041E-3"/>
    <x v="5"/>
    <x v="11"/>
    <x v="29"/>
  </r>
  <r>
    <x v="1"/>
    <d v="2022-10-27T00:00:00"/>
    <n v="3160.6999510000001"/>
    <n v="3174"/>
    <n v="3134.3500979999999"/>
    <n v="3157.3999020000001"/>
    <n v="3157.3999020000001"/>
    <n v="2438421"/>
    <n v="-1.0440880346632893E-3"/>
    <x v="5"/>
    <x v="11"/>
    <x v="17"/>
  </r>
  <r>
    <x v="1"/>
    <d v="2022-10-28T00:00:00"/>
    <n v="3150"/>
    <n v="3178.5"/>
    <n v="3145"/>
    <n v="3163.25"/>
    <n v="3163.25"/>
    <n v="1355739"/>
    <n v="4.2063492063492067E-3"/>
    <x v="5"/>
    <x v="11"/>
    <x v="18"/>
  </r>
  <r>
    <x v="1"/>
    <d v="2022-10-31T00:00:00"/>
    <n v="3199"/>
    <n v="3199"/>
    <n v="3177.8000489999999"/>
    <n v="3193.1499020000001"/>
    <n v="3193.1499020000001"/>
    <n v="1919414"/>
    <n v="-1.828727102219409E-3"/>
    <x v="5"/>
    <x v="11"/>
    <x v="30"/>
  </r>
  <r>
    <x v="1"/>
    <d v="2022-11-01T00:00:00"/>
    <n v="3214.5"/>
    <n v="3262.6000979999999"/>
    <n v="3203.4499510000001"/>
    <n v="3259.6999510000001"/>
    <n v="3259.6999510000001"/>
    <n v="2990561"/>
    <n v="1.4061269559807141E-2"/>
    <x v="5"/>
    <x v="0"/>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0782A-A90A-4099-8917-A234FFACBB4F}"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R12" firstHeaderRow="0" firstDataRow="1" firstDataCol="1"/>
  <pivotFields count="12">
    <pivotField showAll="0">
      <items count="3">
        <item h="1" x="0"/>
        <item x="1"/>
        <item t="default"/>
      </items>
    </pivotField>
    <pivotField numFmtId="14" showAll="0"/>
    <pivotField dataField="1" showAll="0"/>
    <pivotField showAll="0"/>
    <pivotField showAll="0"/>
    <pivotField dataField="1" showAll="0"/>
    <pivotField showAll="0"/>
    <pivotField showAll="0"/>
    <pivotField showAll="0"/>
    <pivotField axis="axisRow" showAll="0">
      <items count="7">
        <item x="0"/>
        <item x="1"/>
        <item x="2"/>
        <item x="3"/>
        <item x="4"/>
        <item x="5"/>
        <item t="default"/>
      </items>
    </pivotField>
    <pivotField axis="axisRow" showAll="0">
      <items count="13">
        <item h="1" x="2"/>
        <item h="1" x="3"/>
        <item x="4"/>
        <item h="1" x="5"/>
        <item h="1" x="6"/>
        <item h="1" x="7"/>
        <item h="1" x="8"/>
        <item h="1" x="9"/>
        <item h="1" x="10"/>
        <item h="1" x="11"/>
        <item h="1" x="0"/>
        <item h="1" x="1"/>
        <item t="default"/>
      </items>
    </pivotField>
    <pivotField showAll="0">
      <items count="32">
        <item x="21"/>
        <item x="0"/>
        <item x="1"/>
        <item x="22"/>
        <item x="23"/>
        <item x="2"/>
        <item x="3"/>
        <item x="4"/>
        <item x="5"/>
        <item x="6"/>
        <item x="24"/>
        <item x="25"/>
        <item x="7"/>
        <item x="8"/>
        <item x="9"/>
        <item x="10"/>
        <item x="11"/>
        <item x="26"/>
        <item x="27"/>
        <item x="12"/>
        <item x="13"/>
        <item x="14"/>
        <item x="15"/>
        <item x="16"/>
        <item x="29"/>
        <item x="28"/>
        <item x="17"/>
        <item x="18"/>
        <item x="19"/>
        <item x="20"/>
        <item x="30"/>
        <item t="default"/>
      </items>
    </pivotField>
  </pivotFields>
  <rowFields count="2">
    <field x="9"/>
    <field x="10"/>
  </rowFields>
  <rowItems count="11">
    <i>
      <x v="1"/>
    </i>
    <i r="1">
      <x v="2"/>
    </i>
    <i>
      <x v="2"/>
    </i>
    <i r="1">
      <x v="2"/>
    </i>
    <i>
      <x v="3"/>
    </i>
    <i r="1">
      <x v="2"/>
    </i>
    <i>
      <x v="4"/>
    </i>
    <i r="1">
      <x v="2"/>
    </i>
    <i>
      <x v="5"/>
    </i>
    <i r="1">
      <x v="2"/>
    </i>
    <i t="grand">
      <x/>
    </i>
  </rowItems>
  <colFields count="1">
    <field x="-2"/>
  </colFields>
  <colItems count="2">
    <i>
      <x/>
    </i>
    <i i="1">
      <x v="1"/>
    </i>
  </colItems>
  <dataFields count="2">
    <dataField name="Average of Open" fld="2" subtotal="average" baseField="9" baseItem="0"/>
    <dataField name="Average of Close" fld="5" subtotal="average"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4C792-4181-4464-BBFF-2FCEE5F64023}"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49:M51" firstHeaderRow="0" firstDataRow="1" firstDataCol="1"/>
  <pivotFields count="12">
    <pivotField showAll="0">
      <items count="3">
        <item h="1" x="0"/>
        <item x="1"/>
        <item t="default"/>
      </items>
    </pivotField>
    <pivotField numFmtId="14" showAll="0"/>
    <pivotField showAll="0"/>
    <pivotField dataField="1" showAll="0"/>
    <pivotField dataField="1" showAll="0"/>
    <pivotField showAll="0"/>
    <pivotField showAll="0"/>
    <pivotField showAll="0"/>
    <pivotField showAll="0"/>
    <pivotField showAll="0">
      <items count="7">
        <item h="1" x="0"/>
        <item x="1"/>
        <item h="1" x="2"/>
        <item h="1" x="3"/>
        <item h="1" x="4"/>
        <item h="1" x="5"/>
        <item t="default"/>
      </items>
    </pivotField>
    <pivotField axis="axisRow" showAll="0">
      <items count="13">
        <item h="1" x="2"/>
        <item h="1" x="3"/>
        <item x="4"/>
        <item h="1" x="5"/>
        <item h="1" x="6"/>
        <item h="1" x="7"/>
        <item h="1" x="8"/>
        <item h="1" x="9"/>
        <item h="1" x="10"/>
        <item h="1" x="11"/>
        <item h="1" x="0"/>
        <item h="1" x="1"/>
        <item t="default"/>
      </items>
    </pivotField>
    <pivotField showAll="0">
      <items count="32">
        <item x="21"/>
        <item x="0"/>
        <item x="1"/>
        <item x="22"/>
        <item x="23"/>
        <item x="2"/>
        <item x="3"/>
        <item x="4"/>
        <item x="5"/>
        <item x="6"/>
        <item x="24"/>
        <item x="25"/>
        <item x="7"/>
        <item x="8"/>
        <item x="9"/>
        <item x="10"/>
        <item x="11"/>
        <item x="26"/>
        <item x="27"/>
        <item x="12"/>
        <item x="13"/>
        <item x="14"/>
        <item x="15"/>
        <item x="16"/>
        <item x="29"/>
        <item x="28"/>
        <item x="17"/>
        <item x="18"/>
        <item x="19"/>
        <item x="20"/>
        <item x="30"/>
        <item t="default"/>
      </items>
    </pivotField>
  </pivotFields>
  <rowFields count="1">
    <field x="10"/>
  </rowFields>
  <rowItems count="2">
    <i>
      <x v="2"/>
    </i>
    <i t="grand">
      <x/>
    </i>
  </rowItems>
  <colFields count="1">
    <field x="-2"/>
  </colFields>
  <colItems count="2">
    <i>
      <x/>
    </i>
    <i i="1">
      <x v="1"/>
    </i>
  </colItems>
  <dataFields count="2">
    <dataField name="Average of High" fld="3" subtotal="average" baseField="10" baseItem="5"/>
    <dataField name="Average of Low" fld="4" subtotal="average" baseField="10" baseItem="5"/>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0A11F-0605-400F-8761-E5944AF76121}" name="PivotTable6"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35:E48" firstHeaderRow="1" firstDataRow="2" firstDataCol="1"/>
  <pivotFields count="12">
    <pivotField axis="axisCol" showAll="0">
      <items count="3">
        <item x="0"/>
        <item x="1"/>
        <item t="default"/>
      </items>
    </pivotField>
    <pivotField numFmtId="14" showAll="0"/>
    <pivotField showAll="0"/>
    <pivotField showAll="0"/>
    <pivotField showAll="0"/>
    <pivotField showAll="0"/>
    <pivotField showAll="0"/>
    <pivotField showAll="0"/>
    <pivotField dataField="1" showAll="0"/>
    <pivotField showAll="0">
      <items count="7">
        <item h="1" x="0"/>
        <item x="1"/>
        <item h="1" x="2"/>
        <item h="1" x="3"/>
        <item h="1" x="4"/>
        <item h="1" x="5"/>
        <item t="default"/>
      </items>
    </pivotField>
    <pivotField axis="axisRow" showAll="0">
      <items count="13">
        <item x="2"/>
        <item x="3"/>
        <item x="4"/>
        <item x="5"/>
        <item x="6"/>
        <item x="7"/>
        <item x="8"/>
        <item x="9"/>
        <item x="10"/>
        <item x="11"/>
        <item x="0"/>
        <item x="1"/>
        <item t="default"/>
      </items>
    </pivotField>
    <pivotField showAll="0">
      <items count="32">
        <item x="21"/>
        <item x="0"/>
        <item x="1"/>
        <item x="22"/>
        <item x="23"/>
        <item x="2"/>
        <item x="3"/>
        <item x="4"/>
        <item x="5"/>
        <item x="6"/>
        <item x="24"/>
        <item x="25"/>
        <item x="7"/>
        <item x="8"/>
        <item x="9"/>
        <item x="10"/>
        <item x="11"/>
        <item x="26"/>
        <item x="27"/>
        <item x="12"/>
        <item x="13"/>
        <item x="14"/>
        <item x="15"/>
        <item x="16"/>
        <item x="29"/>
        <item x="28"/>
        <item x="17"/>
        <item x="18"/>
        <item x="19"/>
        <item x="20"/>
        <item x="30"/>
        <item t="default"/>
      </items>
    </pivotField>
  </pivotFields>
  <rowFields count="1">
    <field x="10"/>
  </rowFields>
  <rowItems count="12">
    <i>
      <x/>
    </i>
    <i>
      <x v="1"/>
    </i>
    <i>
      <x v="2"/>
    </i>
    <i>
      <x v="3"/>
    </i>
    <i>
      <x v="4"/>
    </i>
    <i>
      <x v="5"/>
    </i>
    <i>
      <x v="6"/>
    </i>
    <i>
      <x v="7"/>
    </i>
    <i>
      <x v="8"/>
    </i>
    <i>
      <x v="9"/>
    </i>
    <i>
      <x v="10"/>
    </i>
    <i>
      <x v="11"/>
    </i>
  </rowItems>
  <colFields count="1">
    <field x="0"/>
  </colFields>
  <colItems count="2">
    <i>
      <x/>
    </i>
    <i>
      <x v="1"/>
    </i>
  </colItems>
  <dataFields count="1">
    <dataField name="Average of Return" fld="8" subtotal="average" baseField="10" baseItem="1"/>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33499-39A5-481E-BE33-E0F94B6E46F7}"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G3" firstHeaderRow="1" firstDataRow="2" firstDataCol="1"/>
  <pivotFields count="12">
    <pivotField axis="axisCol" showAll="0">
      <items count="3">
        <item x="0"/>
        <item x="1"/>
        <item t="default"/>
      </items>
    </pivotField>
    <pivotField numFmtId="14" showAll="0"/>
    <pivotField showAll="0"/>
    <pivotField showAll="0"/>
    <pivotField showAll="0"/>
    <pivotField showAll="0"/>
    <pivotField showAll="0"/>
    <pivotField dataField="1" showAll="0"/>
    <pivotField showAll="0"/>
    <pivotField showAll="0">
      <items count="7">
        <item h="1" x="0"/>
        <item x="1"/>
        <item h="1" x="2"/>
        <item h="1" x="3"/>
        <item h="1" x="4"/>
        <item h="1" x="5"/>
        <item t="default"/>
      </items>
    </pivotField>
    <pivotField showAll="0">
      <items count="13">
        <item h="1" x="2"/>
        <item h="1" x="3"/>
        <item x="4"/>
        <item h="1" x="5"/>
        <item h="1" x="6"/>
        <item h="1" x="7"/>
        <item h="1" x="8"/>
        <item h="1" x="9"/>
        <item h="1" x="10"/>
        <item h="1" x="11"/>
        <item h="1" x="0"/>
        <item h="1" x="1"/>
        <item t="default"/>
      </items>
    </pivotField>
    <pivotField showAll="0">
      <items count="32">
        <item x="21"/>
        <item x="0"/>
        <item x="1"/>
        <item x="22"/>
        <item x="23"/>
        <item x="2"/>
        <item x="3"/>
        <item x="4"/>
        <item x="5"/>
        <item x="6"/>
        <item x="24"/>
        <item x="25"/>
        <item x="7"/>
        <item x="8"/>
        <item x="9"/>
        <item x="10"/>
        <item x="11"/>
        <item x="26"/>
        <item x="27"/>
        <item x="12"/>
        <item x="13"/>
        <item x="14"/>
        <item x="15"/>
        <item x="16"/>
        <item x="29"/>
        <item x="28"/>
        <item x="17"/>
        <item x="18"/>
        <item x="19"/>
        <item x="20"/>
        <item x="30"/>
        <item t="default"/>
      </items>
    </pivotField>
  </pivotFields>
  <rowItems count="1">
    <i/>
  </rowItems>
  <colFields count="1">
    <field x="0"/>
  </colFields>
  <colItems count="3">
    <i>
      <x/>
    </i>
    <i>
      <x v="1"/>
    </i>
    <i t="grand">
      <x/>
    </i>
  </colItems>
  <dataFields count="1">
    <dataField name="Sum of Volume" fld="7"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BDA631-628C-458E-8A12-6CD80C037E1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1" firstHeaderRow="1" firstDataRow="1" firstDataCol="1"/>
  <pivotFields count="12">
    <pivotField showAll="0">
      <items count="3">
        <item h="1" x="0"/>
        <item x="1"/>
        <item t="default"/>
      </items>
    </pivotField>
    <pivotField numFmtId="14" showAll="0"/>
    <pivotField showAll="0"/>
    <pivotField showAll="0"/>
    <pivotField showAll="0"/>
    <pivotField showAll="0"/>
    <pivotField showAll="0"/>
    <pivotField showAll="0"/>
    <pivotField dataField="1" showAll="0"/>
    <pivotField showAll="0">
      <items count="7">
        <item h="1" x="0"/>
        <item x="1"/>
        <item h="1" x="2"/>
        <item h="1" x="3"/>
        <item h="1" x="4"/>
        <item h="1" x="5"/>
        <item t="default"/>
      </items>
    </pivotField>
    <pivotField showAll="0">
      <items count="13">
        <item h="1" x="2"/>
        <item h="1" x="3"/>
        <item x="4"/>
        <item h="1" x="5"/>
        <item h="1" x="6"/>
        <item h="1" x="7"/>
        <item h="1" x="8"/>
        <item h="1" x="9"/>
        <item h="1" x="10"/>
        <item h="1" x="11"/>
        <item h="1" x="0"/>
        <item h="1" x="1"/>
        <item t="default"/>
      </items>
    </pivotField>
    <pivotField axis="axisRow" showAll="0">
      <items count="32">
        <item x="21"/>
        <item x="0"/>
        <item x="1"/>
        <item x="22"/>
        <item x="23"/>
        <item x="2"/>
        <item x="3"/>
        <item x="4"/>
        <item x="5"/>
        <item x="6"/>
        <item x="24"/>
        <item x="25"/>
        <item x="7"/>
        <item x="8"/>
        <item x="9"/>
        <item x="10"/>
        <item x="11"/>
        <item x="26"/>
        <item x="27"/>
        <item x="12"/>
        <item x="13"/>
        <item x="14"/>
        <item x="15"/>
        <item x="16"/>
        <item x="29"/>
        <item x="28"/>
        <item x="17"/>
        <item x="18"/>
        <item x="19"/>
        <item x="20"/>
        <item x="30"/>
        <item t="default"/>
      </items>
    </pivotField>
  </pivotFields>
  <rowFields count="1">
    <field x="11"/>
  </rowFields>
  <rowItems count="20">
    <i>
      <x/>
    </i>
    <i>
      <x v="4"/>
    </i>
    <i>
      <x v="5"/>
    </i>
    <i>
      <x v="6"/>
    </i>
    <i>
      <x v="7"/>
    </i>
    <i>
      <x v="8"/>
    </i>
    <i>
      <x v="11"/>
    </i>
    <i>
      <x v="12"/>
    </i>
    <i>
      <x v="13"/>
    </i>
    <i>
      <x v="14"/>
    </i>
    <i>
      <x v="15"/>
    </i>
    <i>
      <x v="18"/>
    </i>
    <i>
      <x v="19"/>
    </i>
    <i>
      <x v="20"/>
    </i>
    <i>
      <x v="21"/>
    </i>
    <i>
      <x v="22"/>
    </i>
    <i>
      <x v="25"/>
    </i>
    <i>
      <x v="26"/>
    </i>
    <i>
      <x v="27"/>
    </i>
    <i t="grand">
      <x/>
    </i>
  </rowItems>
  <colItems count="1">
    <i/>
  </colItems>
  <dataFields count="1">
    <dataField name="Sum of Return"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5AB792C9-7C46-4269-937B-AEB85073D9C0}" sourceName="Company">
  <pivotTables>
    <pivotTable tabId="3" name="PivotTable4"/>
    <pivotTable tabId="3" name="PivotTable7"/>
    <pivotTable tabId="3" name="PivotTable8"/>
  </pivotTables>
  <data>
    <tabular pivotCacheId="5542258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B5B8974-33E1-44D3-8406-72E5A0BDDB54}" sourceName="Year">
  <pivotTables>
    <pivotTable tabId="3" name="PivotTable4"/>
    <pivotTable tabId="3" name="PivotTable5"/>
    <pivotTable tabId="3" name="PivotTable6"/>
    <pivotTable tabId="3" name="PivotTable7"/>
  </pivotTables>
  <data>
    <tabular pivotCacheId="554225887">
      <items count="6">
        <i x="0"/>
        <i x="1" s="1"/>
        <i x="2"/>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872F5F9-FF3F-4541-BFCF-601840B88EFE}" sourceName="Month">
  <pivotTables>
    <pivotTable tabId="3" name="PivotTable4"/>
    <pivotTable tabId="3" name="PivotTable5"/>
    <pivotTable tabId="3" name="PivotTable8"/>
    <pivotTable tabId="3" name="PivotTable7"/>
  </pivotTables>
  <data>
    <tabular pivotCacheId="554225887">
      <items count="12">
        <i x="2"/>
        <i x="3"/>
        <i x="4" s="1"/>
        <i x="5"/>
        <i x="6"/>
        <i x="7"/>
        <i x="8"/>
        <i x="9"/>
        <i x="10"/>
        <i x="1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4FA59E75-6D62-4AEF-AB71-2CD83B216EFE}" cache="Slicer_Company" caption="Company" columnCount="2" style="my slicer" rowHeight="241300"/>
  <slicer name="Year 1" xr10:uid="{97682C4C-7743-4FDA-8CF9-608B3D122AA6}" cache="Slicer_Year" caption="Year" style="my slicer" rowHeight="241300"/>
  <slicer name="Month 1" xr10:uid="{32E687BE-C25F-48C7-98C3-9606B1495E54}" cache="Slicer_Month" caption="Month" style="my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0E85616-0754-4514-9BB1-6264270226E5}" cache="Slicer_Company" caption="Company" rowHeight="241300"/>
  <slicer name="Year" xr10:uid="{2A6A884D-2402-4D21-9E4F-3088BFB750C8}" cache="Slicer_Year" caption="Year" rowHeight="241300"/>
  <slicer name="Month" xr10:uid="{8E8A303D-4F4F-41A8-B213-E43149B07E82}" cache="Slicer_Month" caption="Month"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EE0B-B24A-40E0-B50C-FC76A06E6FDB}">
  <dimension ref="A1:L2471"/>
  <sheetViews>
    <sheetView workbookViewId="0">
      <selection activeCell="O20" sqref="O20"/>
    </sheetView>
  </sheetViews>
  <sheetFormatPr defaultRowHeight="15" x14ac:dyDescent="0.25"/>
  <cols>
    <col min="1" max="1" width="11.5703125" bestFit="1" customWidth="1"/>
    <col min="2" max="2" width="10.7109375" bestFit="1" customWidth="1"/>
    <col min="3" max="7" width="12" bestFit="1" customWidth="1"/>
    <col min="8" max="8" width="10.28515625" bestFit="1" customWidth="1"/>
    <col min="9" max="10" width="12.7109375" bestFit="1" customWidth="1"/>
    <col min="11" max="11" width="9.28515625" bestFit="1" customWidth="1"/>
  </cols>
  <sheetData>
    <row r="1" spans="1:12" x14ac:dyDescent="0.25">
      <c r="A1" s="6" t="s">
        <v>0</v>
      </c>
      <c r="B1" s="7" t="s">
        <v>1</v>
      </c>
      <c r="C1" s="7" t="s">
        <v>2</v>
      </c>
      <c r="D1" s="7" t="s">
        <v>3</v>
      </c>
      <c r="E1" s="7" t="s">
        <v>4</v>
      </c>
      <c r="F1" s="7" t="s">
        <v>5</v>
      </c>
      <c r="G1" s="7" t="s">
        <v>6</v>
      </c>
      <c r="H1" s="7" t="s">
        <v>7</v>
      </c>
      <c r="I1" s="7" t="s">
        <v>11</v>
      </c>
      <c r="J1" s="8" t="s">
        <v>10</v>
      </c>
      <c r="K1" s="8" t="s">
        <v>31</v>
      </c>
      <c r="L1" s="8" t="s">
        <v>32</v>
      </c>
    </row>
    <row r="2" spans="1:12" x14ac:dyDescent="0.25">
      <c r="A2" s="9" t="s">
        <v>8</v>
      </c>
      <c r="B2" s="10">
        <v>43041</v>
      </c>
      <c r="C2" s="11">
        <v>461.52499399999999</v>
      </c>
      <c r="D2" s="11">
        <v>463</v>
      </c>
      <c r="E2" s="11">
        <v>460</v>
      </c>
      <c r="F2" s="11">
        <v>461.45001200000002</v>
      </c>
      <c r="G2" s="11">
        <v>406.67300399999999</v>
      </c>
      <c r="H2" s="11">
        <v>4686138</v>
      </c>
      <c r="I2" s="11">
        <f>(Data!$F2-Data!$C2)/Data!$C2</f>
        <v>-1.6246574069610895E-4</v>
      </c>
      <c r="J2">
        <f t="shared" ref="J2:J66" si="0">YEAR(B2)</f>
        <v>2017</v>
      </c>
      <c r="K2" s="4" t="str">
        <f>TEXT(B2,"mmm")</f>
        <v>Nov</v>
      </c>
      <c r="L2">
        <f>DAY(B2)</f>
        <v>2</v>
      </c>
    </row>
    <row r="3" spans="1:12" x14ac:dyDescent="0.25">
      <c r="A3" s="9" t="s">
        <v>8</v>
      </c>
      <c r="B3" s="10">
        <v>43042</v>
      </c>
      <c r="C3" s="11">
        <v>458.5</v>
      </c>
      <c r="D3" s="11">
        <v>464.95001200000002</v>
      </c>
      <c r="E3" s="11">
        <v>458.47500600000001</v>
      </c>
      <c r="F3" s="11">
        <v>463.32501200000002</v>
      </c>
      <c r="G3" s="11">
        <v>408.32543900000002</v>
      </c>
      <c r="H3" s="11">
        <v>3699086</v>
      </c>
      <c r="I3" s="11">
        <f>(Data!$F3-Data!$C3)/Data!$C3</f>
        <v>1.052347219193024E-2</v>
      </c>
      <c r="J3">
        <f t="shared" si="0"/>
        <v>2017</v>
      </c>
      <c r="K3" s="4" t="str">
        <f t="shared" ref="K3:K66" si="1">TEXT(B3,"mmm")</f>
        <v>Nov</v>
      </c>
      <c r="L3">
        <f t="shared" ref="L3:L66" si="2">DAY(B3)</f>
        <v>3</v>
      </c>
    </row>
    <row r="4" spans="1:12" x14ac:dyDescent="0.25">
      <c r="A4" s="9" t="s">
        <v>8</v>
      </c>
      <c r="B4" s="10">
        <v>43045</v>
      </c>
      <c r="C4" s="11">
        <v>461.57501200000002</v>
      </c>
      <c r="D4" s="11">
        <v>467.5</v>
      </c>
      <c r="E4" s="11">
        <v>461.32501200000002</v>
      </c>
      <c r="F4" s="11">
        <v>464.35000600000001</v>
      </c>
      <c r="G4" s="11">
        <v>409.22866800000003</v>
      </c>
      <c r="H4" s="11">
        <v>5066534</v>
      </c>
      <c r="I4" s="11">
        <f>(Data!$F4-Data!$C4)/Data!$C4</f>
        <v>6.0120108928253518E-3</v>
      </c>
      <c r="J4">
        <f t="shared" si="0"/>
        <v>2017</v>
      </c>
      <c r="K4" s="4" t="str">
        <f t="shared" si="1"/>
        <v>Nov</v>
      </c>
      <c r="L4">
        <f t="shared" si="2"/>
        <v>6</v>
      </c>
    </row>
    <row r="5" spans="1:12" x14ac:dyDescent="0.25">
      <c r="A5" s="9" t="s">
        <v>8</v>
      </c>
      <c r="B5" s="10">
        <v>43046</v>
      </c>
      <c r="C5" s="11">
        <v>463.125</v>
      </c>
      <c r="D5" s="11">
        <v>480</v>
      </c>
      <c r="E5" s="11">
        <v>462.92498799999998</v>
      </c>
      <c r="F5" s="11">
        <v>477.75</v>
      </c>
      <c r="G5" s="11">
        <v>421.03808600000002</v>
      </c>
      <c r="H5" s="11">
        <v>13442820</v>
      </c>
      <c r="I5" s="11">
        <f>(Data!$F5-Data!$C5)/Data!$C5</f>
        <v>3.1578947368421054E-2</v>
      </c>
      <c r="J5">
        <f t="shared" si="0"/>
        <v>2017</v>
      </c>
      <c r="K5" s="4" t="str">
        <f t="shared" si="1"/>
        <v>Nov</v>
      </c>
      <c r="L5">
        <f t="shared" si="2"/>
        <v>7</v>
      </c>
    </row>
    <row r="6" spans="1:12" x14ac:dyDescent="0.25">
      <c r="A6" s="9" t="s">
        <v>8</v>
      </c>
      <c r="B6" s="10">
        <v>43047</v>
      </c>
      <c r="C6" s="11">
        <v>480.125</v>
      </c>
      <c r="D6" s="11">
        <v>480.92498799999998</v>
      </c>
      <c r="E6" s="11">
        <v>473.75</v>
      </c>
      <c r="F6" s="11">
        <v>476.14999399999999</v>
      </c>
      <c r="G6" s="11">
        <v>419.62799100000001</v>
      </c>
      <c r="H6" s="11">
        <v>5369994</v>
      </c>
      <c r="I6" s="11">
        <f>(Data!$F6-Data!$C6)/Data!$C6</f>
        <v>-8.2791064826868155E-3</v>
      </c>
      <c r="J6">
        <f t="shared" si="0"/>
        <v>2017</v>
      </c>
      <c r="K6" s="4" t="str">
        <f t="shared" si="1"/>
        <v>Nov</v>
      </c>
      <c r="L6">
        <f t="shared" si="2"/>
        <v>8</v>
      </c>
    </row>
    <row r="7" spans="1:12" x14ac:dyDescent="0.25">
      <c r="A7" s="9" t="s">
        <v>8</v>
      </c>
      <c r="B7" s="10">
        <v>43048</v>
      </c>
      <c r="C7" s="11">
        <v>476.5</v>
      </c>
      <c r="D7" s="11">
        <v>481.5</v>
      </c>
      <c r="E7" s="11">
        <v>474.125</v>
      </c>
      <c r="F7" s="11">
        <v>477.25</v>
      </c>
      <c r="G7" s="11">
        <v>420.59741200000002</v>
      </c>
      <c r="H7" s="11">
        <v>4723232</v>
      </c>
      <c r="I7" s="11">
        <f>(Data!$F7-Data!$C7)/Data!$C7</f>
        <v>1.5739769150052466E-3</v>
      </c>
      <c r="J7">
        <f t="shared" si="0"/>
        <v>2017</v>
      </c>
      <c r="K7" s="4" t="str">
        <f t="shared" si="1"/>
        <v>Nov</v>
      </c>
      <c r="L7">
        <f t="shared" si="2"/>
        <v>9</v>
      </c>
    </row>
    <row r="8" spans="1:12" x14ac:dyDescent="0.25">
      <c r="A8" s="9" t="s">
        <v>8</v>
      </c>
      <c r="B8" s="10">
        <v>43049</v>
      </c>
      <c r="C8" s="11">
        <v>479.39999399999999</v>
      </c>
      <c r="D8" s="11">
        <v>482.17498799999998</v>
      </c>
      <c r="E8" s="11">
        <v>475</v>
      </c>
      <c r="F8" s="11">
        <v>481.02499399999999</v>
      </c>
      <c r="G8" s="11">
        <v>423.92431599999998</v>
      </c>
      <c r="H8" s="11">
        <v>6589428</v>
      </c>
      <c r="I8" s="11">
        <f>(Data!$F8-Data!$C8)/Data!$C8</f>
        <v>3.3896537762576609E-3</v>
      </c>
      <c r="J8">
        <f t="shared" si="0"/>
        <v>2017</v>
      </c>
      <c r="K8" s="4" t="str">
        <f t="shared" si="1"/>
        <v>Nov</v>
      </c>
      <c r="L8">
        <f t="shared" si="2"/>
        <v>10</v>
      </c>
    </row>
    <row r="9" spans="1:12" x14ac:dyDescent="0.25">
      <c r="A9" s="9" t="s">
        <v>8</v>
      </c>
      <c r="B9" s="10">
        <v>43052</v>
      </c>
      <c r="C9" s="11">
        <v>481.02499399999999</v>
      </c>
      <c r="D9" s="11">
        <v>484.70001200000002</v>
      </c>
      <c r="E9" s="11">
        <v>474.67498799999998</v>
      </c>
      <c r="F9" s="11">
        <v>475.97500600000001</v>
      </c>
      <c r="G9" s="11">
        <v>419.47378500000002</v>
      </c>
      <c r="H9" s="11">
        <v>5021216</v>
      </c>
      <c r="I9" s="11">
        <f>(Data!$F9-Data!$C9)/Data!$C9</f>
        <v>-1.0498390027525232E-2</v>
      </c>
      <c r="J9">
        <f t="shared" si="0"/>
        <v>2017</v>
      </c>
      <c r="K9" s="4" t="str">
        <f t="shared" si="1"/>
        <v>Nov</v>
      </c>
      <c r="L9">
        <f t="shared" si="2"/>
        <v>13</v>
      </c>
    </row>
    <row r="10" spans="1:12" x14ac:dyDescent="0.25">
      <c r="A10" s="9" t="s">
        <v>8</v>
      </c>
      <c r="B10" s="10">
        <v>43053</v>
      </c>
      <c r="C10" s="11">
        <v>475.97500600000001</v>
      </c>
      <c r="D10" s="11">
        <v>477.42498799999998</v>
      </c>
      <c r="E10" s="11">
        <v>471.625</v>
      </c>
      <c r="F10" s="11">
        <v>474.54998799999998</v>
      </c>
      <c r="G10" s="11">
        <v>418.21792599999998</v>
      </c>
      <c r="H10" s="11">
        <v>5733710</v>
      </c>
      <c r="I10" s="11">
        <f>(Data!$F10-Data!$C10)/Data!$C10</f>
        <v>-2.9938924986326336E-3</v>
      </c>
      <c r="J10">
        <f t="shared" si="0"/>
        <v>2017</v>
      </c>
      <c r="K10" s="4" t="str">
        <f t="shared" si="1"/>
        <v>Nov</v>
      </c>
      <c r="L10">
        <f t="shared" si="2"/>
        <v>14</v>
      </c>
    </row>
    <row r="11" spans="1:12" x14ac:dyDescent="0.25">
      <c r="A11" s="9" t="s">
        <v>8</v>
      </c>
      <c r="B11" s="10">
        <v>43054</v>
      </c>
      <c r="C11" s="11">
        <v>472.57501200000002</v>
      </c>
      <c r="D11" s="11">
        <v>476.75</v>
      </c>
      <c r="E11" s="11">
        <v>472.25</v>
      </c>
      <c r="F11" s="11">
        <v>475.89999399999999</v>
      </c>
      <c r="G11" s="11">
        <v>419.40768400000002</v>
      </c>
      <c r="H11" s="11">
        <v>7023516</v>
      </c>
      <c r="I11" s="11">
        <f>(Data!$F11-Data!$C11)/Data!$C11</f>
        <v>7.0358819564500736E-3</v>
      </c>
      <c r="J11">
        <f t="shared" si="0"/>
        <v>2017</v>
      </c>
      <c r="K11" s="4" t="str">
        <f t="shared" si="1"/>
        <v>Nov</v>
      </c>
      <c r="L11">
        <f t="shared" si="2"/>
        <v>15</v>
      </c>
    </row>
    <row r="12" spans="1:12" x14ac:dyDescent="0.25">
      <c r="A12" s="9" t="s">
        <v>8</v>
      </c>
      <c r="B12" s="10">
        <v>43055</v>
      </c>
      <c r="C12" s="11">
        <v>475.89999399999999</v>
      </c>
      <c r="D12" s="11">
        <v>497.95001200000002</v>
      </c>
      <c r="E12" s="11">
        <v>474.25</v>
      </c>
      <c r="F12" s="11">
        <v>494.20001200000002</v>
      </c>
      <c r="G12" s="11">
        <v>435.53537</v>
      </c>
      <c r="H12" s="11">
        <v>15687502</v>
      </c>
      <c r="I12" s="11">
        <f>(Data!$F12-Data!$C12)/Data!$C12</f>
        <v>3.8453494916413096E-2</v>
      </c>
      <c r="J12">
        <f t="shared" si="0"/>
        <v>2017</v>
      </c>
      <c r="K12" s="4" t="str">
        <f t="shared" si="1"/>
        <v>Nov</v>
      </c>
      <c r="L12">
        <f t="shared" si="2"/>
        <v>16</v>
      </c>
    </row>
    <row r="13" spans="1:12" x14ac:dyDescent="0.25">
      <c r="A13" s="9" t="s">
        <v>8</v>
      </c>
      <c r="B13" s="10">
        <v>43056</v>
      </c>
      <c r="C13" s="11">
        <v>492.75</v>
      </c>
      <c r="D13" s="11">
        <v>492.75</v>
      </c>
      <c r="E13" s="11">
        <v>482.57501200000002</v>
      </c>
      <c r="F13" s="11">
        <v>485.47500600000001</v>
      </c>
      <c r="G13" s="11">
        <v>427.846069</v>
      </c>
      <c r="H13" s="11">
        <v>8057670</v>
      </c>
      <c r="I13" s="11">
        <f>(Data!$F13-Data!$C13)/Data!$C13</f>
        <v>-1.4764066971080654E-2</v>
      </c>
      <c r="J13">
        <f t="shared" si="0"/>
        <v>2017</v>
      </c>
      <c r="K13" s="4" t="str">
        <f t="shared" si="1"/>
        <v>Nov</v>
      </c>
      <c r="L13">
        <f t="shared" si="2"/>
        <v>17</v>
      </c>
    </row>
    <row r="14" spans="1:12" x14ac:dyDescent="0.25">
      <c r="A14" s="9" t="s">
        <v>8</v>
      </c>
      <c r="B14" s="10">
        <v>43059</v>
      </c>
      <c r="C14" s="11">
        <v>484.5</v>
      </c>
      <c r="D14" s="11">
        <v>485.5</v>
      </c>
      <c r="E14" s="11">
        <v>478.625</v>
      </c>
      <c r="F14" s="11">
        <v>480.27499399999999</v>
      </c>
      <c r="G14" s="11">
        <v>423.263306</v>
      </c>
      <c r="H14" s="11">
        <v>5661190</v>
      </c>
      <c r="I14" s="11">
        <f>(Data!$F14-Data!$C14)/Data!$C14</f>
        <v>-8.7203426212590449E-3</v>
      </c>
      <c r="J14">
        <f t="shared" si="0"/>
        <v>2017</v>
      </c>
      <c r="K14" s="4" t="str">
        <f t="shared" si="1"/>
        <v>Nov</v>
      </c>
      <c r="L14">
        <f t="shared" si="2"/>
        <v>20</v>
      </c>
    </row>
    <row r="15" spans="1:12" x14ac:dyDescent="0.25">
      <c r="A15" s="9" t="s">
        <v>8</v>
      </c>
      <c r="B15" s="10">
        <v>43060</v>
      </c>
      <c r="C15" s="11">
        <v>480.64999399999999</v>
      </c>
      <c r="D15" s="11">
        <v>485.75</v>
      </c>
      <c r="E15" s="11">
        <v>480.02499399999999</v>
      </c>
      <c r="F15" s="11">
        <v>483.125</v>
      </c>
      <c r="G15" s="11">
        <v>425.77505500000001</v>
      </c>
      <c r="H15" s="11">
        <v>5364656</v>
      </c>
      <c r="I15" s="11">
        <f>(Data!$F15-Data!$C15)/Data!$C15</f>
        <v>5.1492895680760329E-3</v>
      </c>
      <c r="J15">
        <f t="shared" si="0"/>
        <v>2017</v>
      </c>
      <c r="K15" s="4" t="str">
        <f t="shared" si="1"/>
        <v>Nov</v>
      </c>
      <c r="L15">
        <f t="shared" si="2"/>
        <v>21</v>
      </c>
    </row>
    <row r="16" spans="1:12" x14ac:dyDescent="0.25">
      <c r="A16" s="9" t="s">
        <v>8</v>
      </c>
      <c r="B16" s="10">
        <v>43061</v>
      </c>
      <c r="C16" s="11">
        <v>483.29998799999998</v>
      </c>
      <c r="D16" s="11">
        <v>485.52499399999999</v>
      </c>
      <c r="E16" s="11">
        <v>481.64999399999999</v>
      </c>
      <c r="F16" s="11">
        <v>483.14999399999999</v>
      </c>
      <c r="G16" s="11">
        <v>425.79708900000003</v>
      </c>
      <c r="H16" s="11">
        <v>6084920</v>
      </c>
      <c r="I16" s="11">
        <f>(Data!$F16-Data!$C16)/Data!$C16</f>
        <v>-3.1035382521050759E-4</v>
      </c>
      <c r="J16">
        <f t="shared" si="0"/>
        <v>2017</v>
      </c>
      <c r="K16" s="4" t="str">
        <f t="shared" si="1"/>
        <v>Nov</v>
      </c>
      <c r="L16">
        <f t="shared" si="2"/>
        <v>22</v>
      </c>
    </row>
    <row r="17" spans="1:12" x14ac:dyDescent="0.25">
      <c r="A17" s="9" t="s">
        <v>8</v>
      </c>
      <c r="B17" s="10">
        <v>43062</v>
      </c>
      <c r="C17" s="11">
        <v>485.75</v>
      </c>
      <c r="D17" s="11">
        <v>497.22500600000001</v>
      </c>
      <c r="E17" s="11">
        <v>484.5</v>
      </c>
      <c r="F17" s="11">
        <v>495.625</v>
      </c>
      <c r="G17" s="11">
        <v>436.79119900000001</v>
      </c>
      <c r="H17" s="11">
        <v>11894618</v>
      </c>
      <c r="I17" s="11">
        <f>(Data!$F17-Data!$C17)/Data!$C17</f>
        <v>2.0329387545033453E-2</v>
      </c>
      <c r="J17">
        <f t="shared" si="0"/>
        <v>2017</v>
      </c>
      <c r="K17" s="4" t="str">
        <f t="shared" si="1"/>
        <v>Nov</v>
      </c>
      <c r="L17">
        <f t="shared" si="2"/>
        <v>23</v>
      </c>
    </row>
    <row r="18" spans="1:12" x14ac:dyDescent="0.25">
      <c r="A18" s="9" t="s">
        <v>8</v>
      </c>
      <c r="B18" s="10">
        <v>43063</v>
      </c>
      <c r="C18" s="11">
        <v>495.45001200000002</v>
      </c>
      <c r="D18" s="11">
        <v>509.64999399999999</v>
      </c>
      <c r="E18" s="11">
        <v>495.10000600000001</v>
      </c>
      <c r="F18" s="11">
        <v>504.77499399999999</v>
      </c>
      <c r="G18" s="11">
        <v>444.85501099999999</v>
      </c>
      <c r="H18" s="11">
        <v>18619912</v>
      </c>
      <c r="I18" s="11">
        <f>(Data!$F18-Data!$C18)/Data!$C18</f>
        <v>1.8821236803199384E-2</v>
      </c>
      <c r="J18">
        <f t="shared" si="0"/>
        <v>2017</v>
      </c>
      <c r="K18" s="4" t="str">
        <f t="shared" si="1"/>
        <v>Nov</v>
      </c>
      <c r="L18">
        <f t="shared" si="2"/>
        <v>24</v>
      </c>
    </row>
    <row r="19" spans="1:12" x14ac:dyDescent="0.25">
      <c r="A19" s="9" t="s">
        <v>8</v>
      </c>
      <c r="B19" s="10">
        <v>43066</v>
      </c>
      <c r="C19" s="11">
        <v>503.35000600000001</v>
      </c>
      <c r="D19" s="11">
        <v>503.35000600000001</v>
      </c>
      <c r="E19" s="11">
        <v>496.64999399999999</v>
      </c>
      <c r="F19" s="11">
        <v>499.375</v>
      </c>
      <c r="G19" s="11">
        <v>440.09600799999998</v>
      </c>
      <c r="H19" s="11">
        <v>6017730</v>
      </c>
      <c r="I19" s="11">
        <f>(Data!$F19-Data!$C19)/Data!$C19</f>
        <v>-7.8971013263482662E-3</v>
      </c>
      <c r="J19">
        <f t="shared" si="0"/>
        <v>2017</v>
      </c>
      <c r="K19" s="4" t="str">
        <f t="shared" si="1"/>
        <v>Nov</v>
      </c>
      <c r="L19">
        <f t="shared" si="2"/>
        <v>27</v>
      </c>
    </row>
    <row r="20" spans="1:12" x14ac:dyDescent="0.25">
      <c r="A20" s="9" t="s">
        <v>8</v>
      </c>
      <c r="B20" s="10">
        <v>43067</v>
      </c>
      <c r="C20" s="11">
        <v>497.20001200000002</v>
      </c>
      <c r="D20" s="11">
        <v>499.95001200000002</v>
      </c>
      <c r="E20" s="11">
        <v>490.64999399999999</v>
      </c>
      <c r="F20" s="11">
        <v>492.35000600000001</v>
      </c>
      <c r="G20" s="11">
        <v>433.90493800000002</v>
      </c>
      <c r="H20" s="11">
        <v>4616868</v>
      </c>
      <c r="I20" s="11">
        <f>(Data!$F20-Data!$C20)/Data!$C20</f>
        <v>-9.7546377372171259E-3</v>
      </c>
      <c r="J20">
        <f t="shared" si="0"/>
        <v>2017</v>
      </c>
      <c r="K20" s="4" t="str">
        <f t="shared" si="1"/>
        <v>Nov</v>
      </c>
      <c r="L20">
        <f t="shared" si="2"/>
        <v>28</v>
      </c>
    </row>
    <row r="21" spans="1:12" x14ac:dyDescent="0.25">
      <c r="A21" s="9" t="s">
        <v>8</v>
      </c>
      <c r="B21" s="10">
        <v>43068</v>
      </c>
      <c r="C21" s="11">
        <v>493.82501200000002</v>
      </c>
      <c r="D21" s="11">
        <v>495.97500600000001</v>
      </c>
      <c r="E21" s="11">
        <v>490.14999399999999</v>
      </c>
      <c r="F21" s="11">
        <v>491.35000600000001</v>
      </c>
      <c r="G21" s="11">
        <v>433.02365099999997</v>
      </c>
      <c r="H21" s="11">
        <v>3838070</v>
      </c>
      <c r="I21" s="11">
        <f>(Data!$F21-Data!$C21)/Data!$C21</f>
        <v>-5.0119089553123074E-3</v>
      </c>
      <c r="J21">
        <f t="shared" si="0"/>
        <v>2017</v>
      </c>
      <c r="K21" s="4" t="str">
        <f t="shared" si="1"/>
        <v>Nov</v>
      </c>
      <c r="L21">
        <f t="shared" si="2"/>
        <v>29</v>
      </c>
    </row>
    <row r="22" spans="1:12" x14ac:dyDescent="0.25">
      <c r="A22" s="9" t="s">
        <v>8</v>
      </c>
      <c r="B22" s="10">
        <v>43069</v>
      </c>
      <c r="C22" s="11">
        <v>494.72500600000001</v>
      </c>
      <c r="D22" s="11">
        <v>494.72500600000001</v>
      </c>
      <c r="E22" s="11">
        <v>484.17498799999998</v>
      </c>
      <c r="F22" s="11">
        <v>488.04998799999998</v>
      </c>
      <c r="G22" s="11">
        <v>430.11535600000002</v>
      </c>
      <c r="H22" s="11">
        <v>17266944</v>
      </c>
      <c r="I22" s="11">
        <f>(Data!$F22-Data!$C22)/Data!$C22</f>
        <v>-1.3492380451858589E-2</v>
      </c>
      <c r="J22">
        <f t="shared" si="0"/>
        <v>2017</v>
      </c>
      <c r="K22" s="4" t="str">
        <f t="shared" si="1"/>
        <v>Nov</v>
      </c>
      <c r="L22">
        <f t="shared" si="2"/>
        <v>30</v>
      </c>
    </row>
    <row r="23" spans="1:12" x14ac:dyDescent="0.25">
      <c r="A23" s="9" t="s">
        <v>8</v>
      </c>
      <c r="B23" s="10">
        <v>43070</v>
      </c>
      <c r="C23" s="11">
        <v>489.70001200000002</v>
      </c>
      <c r="D23" s="11">
        <v>491.60000600000001</v>
      </c>
      <c r="E23" s="11">
        <v>478.52499399999999</v>
      </c>
      <c r="F23" s="11">
        <v>479.39999399999999</v>
      </c>
      <c r="G23" s="11">
        <v>422.492188</v>
      </c>
      <c r="H23" s="11">
        <v>4085000</v>
      </c>
      <c r="I23" s="11">
        <f>(Data!$F23-Data!$C23)/Data!$C23</f>
        <v>-2.1033321926894343E-2</v>
      </c>
      <c r="J23">
        <f t="shared" si="0"/>
        <v>2017</v>
      </c>
      <c r="K23" s="4" t="str">
        <f t="shared" si="1"/>
        <v>Dec</v>
      </c>
      <c r="L23">
        <f t="shared" si="2"/>
        <v>1</v>
      </c>
    </row>
    <row r="24" spans="1:12" x14ac:dyDescent="0.25">
      <c r="A24" s="9" t="s">
        <v>8</v>
      </c>
      <c r="B24" s="10">
        <v>43073</v>
      </c>
      <c r="C24" s="11">
        <v>490</v>
      </c>
      <c r="D24" s="11">
        <v>498.39999399999999</v>
      </c>
      <c r="E24" s="11">
        <v>484.27499399999999</v>
      </c>
      <c r="F24" s="11">
        <v>492.67498799999998</v>
      </c>
      <c r="G24" s="11">
        <v>434.19137599999999</v>
      </c>
      <c r="H24" s="11">
        <v>17811606</v>
      </c>
      <c r="I24" s="11">
        <f>(Data!$F24-Data!$C24)/Data!$C24</f>
        <v>5.4591591836734383E-3</v>
      </c>
      <c r="J24">
        <f t="shared" si="0"/>
        <v>2017</v>
      </c>
      <c r="K24" s="4" t="str">
        <f t="shared" si="1"/>
        <v>Dec</v>
      </c>
      <c r="L24">
        <f t="shared" si="2"/>
        <v>4</v>
      </c>
    </row>
    <row r="25" spans="1:12" x14ac:dyDescent="0.25">
      <c r="A25" s="9" t="s">
        <v>8</v>
      </c>
      <c r="B25" s="10">
        <v>43074</v>
      </c>
      <c r="C25" s="11">
        <v>492.67498799999998</v>
      </c>
      <c r="D25" s="11">
        <v>501.5</v>
      </c>
      <c r="E25" s="11">
        <v>489.5</v>
      </c>
      <c r="F25" s="11">
        <v>492.17498799999998</v>
      </c>
      <c r="G25" s="11">
        <v>433.75073200000003</v>
      </c>
      <c r="H25" s="11">
        <v>9976738</v>
      </c>
      <c r="I25" s="11">
        <f>(Data!$F25-Data!$C25)/Data!$C25</f>
        <v>-1.0148678381862568E-3</v>
      </c>
      <c r="J25">
        <f t="shared" si="0"/>
        <v>2017</v>
      </c>
      <c r="K25" s="4" t="str">
        <f t="shared" si="1"/>
        <v>Dec</v>
      </c>
      <c r="L25">
        <f t="shared" si="2"/>
        <v>5</v>
      </c>
    </row>
    <row r="26" spans="1:12" x14ac:dyDescent="0.25">
      <c r="A26" s="9" t="s">
        <v>8</v>
      </c>
      <c r="B26" s="10">
        <v>43075</v>
      </c>
      <c r="C26" s="11">
        <v>492.5</v>
      </c>
      <c r="D26" s="11">
        <v>497.04998799999998</v>
      </c>
      <c r="E26" s="11">
        <v>492</v>
      </c>
      <c r="F26" s="11">
        <v>495.14999399999999</v>
      </c>
      <c r="G26" s="11">
        <v>436.37252799999999</v>
      </c>
      <c r="H26" s="11">
        <v>7490094</v>
      </c>
      <c r="I26" s="11">
        <f>(Data!$F26-Data!$C26)/Data!$C26</f>
        <v>5.3806984771573446E-3</v>
      </c>
      <c r="J26">
        <f t="shared" si="0"/>
        <v>2017</v>
      </c>
      <c r="K26" s="4" t="str">
        <f t="shared" si="1"/>
        <v>Dec</v>
      </c>
      <c r="L26">
        <f t="shared" si="2"/>
        <v>6</v>
      </c>
    </row>
    <row r="27" spans="1:12" x14ac:dyDescent="0.25">
      <c r="A27" s="9" t="s">
        <v>8</v>
      </c>
      <c r="B27" s="10">
        <v>43076</v>
      </c>
      <c r="C27" s="11">
        <v>494.5</v>
      </c>
      <c r="D27" s="11">
        <v>501.45001200000002</v>
      </c>
      <c r="E27" s="11">
        <v>492.79998799999998</v>
      </c>
      <c r="F27" s="11">
        <v>499.89999399999999</v>
      </c>
      <c r="G27" s="11">
        <v>440.55868500000003</v>
      </c>
      <c r="H27" s="11">
        <v>7549544</v>
      </c>
      <c r="I27" s="11">
        <f>(Data!$F27-Data!$C27)/Data!$C27</f>
        <v>1.0920109201213331E-2</v>
      </c>
      <c r="J27">
        <f t="shared" si="0"/>
        <v>2017</v>
      </c>
      <c r="K27" s="4" t="str">
        <f t="shared" si="1"/>
        <v>Dec</v>
      </c>
      <c r="L27">
        <f t="shared" si="2"/>
        <v>7</v>
      </c>
    </row>
    <row r="28" spans="1:12" x14ac:dyDescent="0.25">
      <c r="A28" s="9" t="s">
        <v>8</v>
      </c>
      <c r="B28" s="10">
        <v>43077</v>
      </c>
      <c r="C28" s="11">
        <v>500.5</v>
      </c>
      <c r="D28" s="11">
        <v>503.5</v>
      </c>
      <c r="E28" s="11">
        <v>497.5</v>
      </c>
      <c r="F28" s="11">
        <v>500.92498799999998</v>
      </c>
      <c r="G28" s="11">
        <v>441.46206699999999</v>
      </c>
      <c r="H28" s="11">
        <v>5983244</v>
      </c>
      <c r="I28" s="11">
        <f>(Data!$F28-Data!$C28)/Data!$C28</f>
        <v>8.4912687312684281E-4</v>
      </c>
      <c r="J28">
        <f t="shared" si="0"/>
        <v>2017</v>
      </c>
      <c r="K28" s="4" t="str">
        <f t="shared" si="1"/>
        <v>Dec</v>
      </c>
      <c r="L28">
        <f t="shared" si="2"/>
        <v>8</v>
      </c>
    </row>
    <row r="29" spans="1:12" x14ac:dyDescent="0.25">
      <c r="A29" s="9" t="s">
        <v>8</v>
      </c>
      <c r="B29" s="10">
        <v>43080</v>
      </c>
      <c r="C29" s="11">
        <v>497.47500600000001</v>
      </c>
      <c r="D29" s="11">
        <v>503.45001200000002</v>
      </c>
      <c r="E29" s="11">
        <v>496.97500600000001</v>
      </c>
      <c r="F29" s="11">
        <v>502.64999399999999</v>
      </c>
      <c r="G29" s="11">
        <v>442.98226899999997</v>
      </c>
      <c r="H29" s="11">
        <v>5139098</v>
      </c>
      <c r="I29" s="11">
        <f>(Data!$F29-Data!$C29)/Data!$C29</f>
        <v>1.04025085433136E-2</v>
      </c>
      <c r="J29">
        <f t="shared" si="0"/>
        <v>2017</v>
      </c>
      <c r="K29" s="4" t="str">
        <f t="shared" si="1"/>
        <v>Dec</v>
      </c>
      <c r="L29">
        <f t="shared" si="2"/>
        <v>11</v>
      </c>
    </row>
    <row r="30" spans="1:12" x14ac:dyDescent="0.25">
      <c r="A30" s="9" t="s">
        <v>8</v>
      </c>
      <c r="B30" s="10">
        <v>43081</v>
      </c>
      <c r="C30" s="11">
        <v>501</v>
      </c>
      <c r="D30" s="11">
        <v>507</v>
      </c>
      <c r="E30" s="11">
        <v>501</v>
      </c>
      <c r="F30" s="11">
        <v>505.25</v>
      </c>
      <c r="G30" s="11">
        <v>445.27365099999997</v>
      </c>
      <c r="H30" s="11">
        <v>9320434</v>
      </c>
      <c r="I30" s="11">
        <f>(Data!$F30-Data!$C30)/Data!$C30</f>
        <v>8.4830339321357289E-3</v>
      </c>
      <c r="J30">
        <f t="shared" si="0"/>
        <v>2017</v>
      </c>
      <c r="K30" s="4" t="str">
        <f t="shared" si="1"/>
        <v>Dec</v>
      </c>
      <c r="L30">
        <f t="shared" si="2"/>
        <v>12</v>
      </c>
    </row>
    <row r="31" spans="1:12" x14ac:dyDescent="0.25">
      <c r="A31" s="9" t="s">
        <v>8</v>
      </c>
      <c r="B31" s="10">
        <v>43082</v>
      </c>
      <c r="C31" s="11">
        <v>505.45001200000002</v>
      </c>
      <c r="D31" s="11">
        <v>509.5</v>
      </c>
      <c r="E31" s="11">
        <v>498.82501200000002</v>
      </c>
      <c r="F31" s="11">
        <v>501.875</v>
      </c>
      <c r="G31" s="11">
        <v>442.29925500000002</v>
      </c>
      <c r="H31" s="11">
        <v>5362398</v>
      </c>
      <c r="I31" s="11">
        <f>(Data!$F31-Data!$C31)/Data!$C31</f>
        <v>-7.0729289051832392E-3</v>
      </c>
      <c r="J31">
        <f t="shared" si="0"/>
        <v>2017</v>
      </c>
      <c r="K31" s="4" t="str">
        <f t="shared" si="1"/>
        <v>Dec</v>
      </c>
      <c r="L31">
        <f t="shared" si="2"/>
        <v>13</v>
      </c>
    </row>
    <row r="32" spans="1:12" x14ac:dyDescent="0.25">
      <c r="A32" s="9" t="s">
        <v>8</v>
      </c>
      <c r="B32" s="10">
        <v>43083</v>
      </c>
      <c r="C32" s="11">
        <v>502.625</v>
      </c>
      <c r="D32" s="11">
        <v>507.5</v>
      </c>
      <c r="E32" s="11">
        <v>499.64999399999999</v>
      </c>
      <c r="F32" s="11">
        <v>506.54998799999998</v>
      </c>
      <c r="G32" s="11">
        <v>446.41931199999999</v>
      </c>
      <c r="H32" s="11">
        <v>6023572</v>
      </c>
      <c r="I32" s="11">
        <f>(Data!$F32-Data!$C32)/Data!$C32</f>
        <v>7.8089788609798259E-3</v>
      </c>
      <c r="J32">
        <f t="shared" si="0"/>
        <v>2017</v>
      </c>
      <c r="K32" s="4" t="str">
        <f t="shared" si="1"/>
        <v>Dec</v>
      </c>
      <c r="L32">
        <f t="shared" si="2"/>
        <v>14</v>
      </c>
    </row>
    <row r="33" spans="1:12" x14ac:dyDescent="0.25">
      <c r="A33" s="9" t="s">
        <v>8</v>
      </c>
      <c r="B33" s="10">
        <v>43084</v>
      </c>
      <c r="C33" s="11">
        <v>506.5</v>
      </c>
      <c r="D33" s="11">
        <v>513.20001200000002</v>
      </c>
      <c r="E33" s="11">
        <v>505.92498799999998</v>
      </c>
      <c r="F33" s="11">
        <v>511.45001200000002</v>
      </c>
      <c r="G33" s="11">
        <v>450.73767099999998</v>
      </c>
      <c r="H33" s="11">
        <v>10384134</v>
      </c>
      <c r="I33" s="11">
        <f>(Data!$F33-Data!$C33)/Data!$C33</f>
        <v>9.77297532082925E-3</v>
      </c>
      <c r="J33">
        <f t="shared" si="0"/>
        <v>2017</v>
      </c>
      <c r="K33" s="4" t="str">
        <f t="shared" si="1"/>
        <v>Dec</v>
      </c>
      <c r="L33">
        <f t="shared" si="2"/>
        <v>15</v>
      </c>
    </row>
    <row r="34" spans="1:12" x14ac:dyDescent="0.25">
      <c r="A34" s="9" t="s">
        <v>8</v>
      </c>
      <c r="B34" s="10">
        <v>43087</v>
      </c>
      <c r="C34" s="11">
        <v>505.95001200000002</v>
      </c>
      <c r="D34" s="11">
        <v>515.34997599999997</v>
      </c>
      <c r="E34" s="11">
        <v>502.89999399999999</v>
      </c>
      <c r="F34" s="11">
        <v>508.29998799999998</v>
      </c>
      <c r="G34" s="11">
        <v>447.96160900000001</v>
      </c>
      <c r="H34" s="11">
        <v>4035448</v>
      </c>
      <c r="I34" s="11">
        <f>(Data!$F34-Data!$C34)/Data!$C34</f>
        <v>4.6446801942164389E-3</v>
      </c>
      <c r="J34">
        <f t="shared" si="0"/>
        <v>2017</v>
      </c>
      <c r="K34" s="4" t="str">
        <f t="shared" si="1"/>
        <v>Dec</v>
      </c>
      <c r="L34">
        <f t="shared" si="2"/>
        <v>18</v>
      </c>
    </row>
    <row r="35" spans="1:12" x14ac:dyDescent="0.25">
      <c r="A35" s="9" t="s">
        <v>8</v>
      </c>
      <c r="B35" s="10">
        <v>43088</v>
      </c>
      <c r="C35" s="11">
        <v>508.72500600000001</v>
      </c>
      <c r="D35" s="11">
        <v>508.97500600000001</v>
      </c>
      <c r="E35" s="11">
        <v>499.77499399999999</v>
      </c>
      <c r="F35" s="11">
        <v>501.97500600000001</v>
      </c>
      <c r="G35" s="11">
        <v>442.38738999999998</v>
      </c>
      <c r="H35" s="11">
        <v>7118898</v>
      </c>
      <c r="I35" s="11">
        <f>(Data!$F35-Data!$C35)/Data!$C35</f>
        <v>-1.3268465124358364E-2</v>
      </c>
      <c r="J35">
        <f t="shared" si="0"/>
        <v>2017</v>
      </c>
      <c r="K35" s="4" t="str">
        <f t="shared" si="1"/>
        <v>Dec</v>
      </c>
      <c r="L35">
        <f t="shared" si="2"/>
        <v>19</v>
      </c>
    </row>
    <row r="36" spans="1:12" x14ac:dyDescent="0.25">
      <c r="A36" s="9" t="s">
        <v>8</v>
      </c>
      <c r="B36" s="10">
        <v>43089</v>
      </c>
      <c r="C36" s="11">
        <v>502.54998799999998</v>
      </c>
      <c r="D36" s="11">
        <v>509.29998799999998</v>
      </c>
      <c r="E36" s="11">
        <v>500.5</v>
      </c>
      <c r="F36" s="11">
        <v>507.92498799999998</v>
      </c>
      <c r="G36" s="11">
        <v>447.63104199999998</v>
      </c>
      <c r="H36" s="11">
        <v>4186326</v>
      </c>
      <c r="I36" s="11">
        <f>(Data!$F36-Data!$C36)/Data!$C36</f>
        <v>1.0695453444125841E-2</v>
      </c>
      <c r="J36">
        <f t="shared" si="0"/>
        <v>2017</v>
      </c>
      <c r="K36" s="4" t="str">
        <f t="shared" si="1"/>
        <v>Dec</v>
      </c>
      <c r="L36">
        <f t="shared" si="2"/>
        <v>20</v>
      </c>
    </row>
    <row r="37" spans="1:12" x14ac:dyDescent="0.25">
      <c r="A37" s="9" t="s">
        <v>8</v>
      </c>
      <c r="B37" s="10">
        <v>43090</v>
      </c>
      <c r="C37" s="11">
        <v>507.39999399999999</v>
      </c>
      <c r="D37" s="11">
        <v>514.47497599999997</v>
      </c>
      <c r="E37" s="11">
        <v>499.20001200000002</v>
      </c>
      <c r="F37" s="11">
        <v>511.02499399999999</v>
      </c>
      <c r="G37" s="11">
        <v>450.36309799999998</v>
      </c>
      <c r="H37" s="11">
        <v>11059162</v>
      </c>
      <c r="I37" s="11">
        <f>(Data!$F37-Data!$C37)/Data!$C37</f>
        <v>7.1442649642601301E-3</v>
      </c>
      <c r="J37">
        <f t="shared" si="0"/>
        <v>2017</v>
      </c>
      <c r="K37" s="4" t="str">
        <f t="shared" si="1"/>
        <v>Dec</v>
      </c>
      <c r="L37">
        <f t="shared" si="2"/>
        <v>21</v>
      </c>
    </row>
    <row r="38" spans="1:12" x14ac:dyDescent="0.25">
      <c r="A38" s="9" t="s">
        <v>8</v>
      </c>
      <c r="B38" s="10">
        <v>43091</v>
      </c>
      <c r="C38" s="11">
        <v>508</v>
      </c>
      <c r="D38" s="11">
        <v>522.40002400000003</v>
      </c>
      <c r="E38" s="11">
        <v>508</v>
      </c>
      <c r="F38" s="11">
        <v>519.67498799999998</v>
      </c>
      <c r="G38" s="11">
        <v>457.98623700000002</v>
      </c>
      <c r="H38" s="11">
        <v>12906940</v>
      </c>
      <c r="I38" s="11">
        <f>(Data!$F38-Data!$C38)/Data!$C38</f>
        <v>2.2982259842519656E-2</v>
      </c>
      <c r="J38">
        <f t="shared" si="0"/>
        <v>2017</v>
      </c>
      <c r="K38" s="4" t="str">
        <f t="shared" si="1"/>
        <v>Dec</v>
      </c>
      <c r="L38">
        <f t="shared" si="2"/>
        <v>22</v>
      </c>
    </row>
    <row r="39" spans="1:12" x14ac:dyDescent="0.25">
      <c r="A39" s="9" t="s">
        <v>8</v>
      </c>
      <c r="B39" s="10">
        <v>43095</v>
      </c>
      <c r="C39" s="11">
        <v>515</v>
      </c>
      <c r="D39" s="11">
        <v>520.75</v>
      </c>
      <c r="E39" s="11">
        <v>511.5</v>
      </c>
      <c r="F39" s="11">
        <v>517.79998799999998</v>
      </c>
      <c r="G39" s="11">
        <v>456.33383199999997</v>
      </c>
      <c r="H39" s="11">
        <v>10808906</v>
      </c>
      <c r="I39" s="11">
        <f>(Data!$F39-Data!$C39)/Data!$C39</f>
        <v>5.4368699029125915E-3</v>
      </c>
      <c r="J39">
        <f t="shared" si="0"/>
        <v>2017</v>
      </c>
      <c r="K39" s="4" t="str">
        <f t="shared" si="1"/>
        <v>Dec</v>
      </c>
      <c r="L39">
        <f t="shared" si="2"/>
        <v>26</v>
      </c>
    </row>
    <row r="40" spans="1:12" x14ac:dyDescent="0.25">
      <c r="A40" s="9" t="s">
        <v>8</v>
      </c>
      <c r="B40" s="10">
        <v>43096</v>
      </c>
      <c r="C40" s="11">
        <v>514</v>
      </c>
      <c r="D40" s="11">
        <v>519.54998799999998</v>
      </c>
      <c r="E40" s="11">
        <v>513.70001200000002</v>
      </c>
      <c r="F40" s="11">
        <v>517.125</v>
      </c>
      <c r="G40" s="11">
        <v>455.73898300000002</v>
      </c>
      <c r="H40" s="11">
        <v>6970172</v>
      </c>
      <c r="I40" s="11">
        <f>(Data!$F40-Data!$C40)/Data!$C40</f>
        <v>6.0797665369649806E-3</v>
      </c>
      <c r="J40">
        <f t="shared" si="0"/>
        <v>2017</v>
      </c>
      <c r="K40" s="4" t="str">
        <f t="shared" si="1"/>
        <v>Dec</v>
      </c>
      <c r="L40">
        <f t="shared" si="2"/>
        <v>27</v>
      </c>
    </row>
    <row r="41" spans="1:12" x14ac:dyDescent="0.25">
      <c r="A41" s="9" t="s">
        <v>8</v>
      </c>
      <c r="B41" s="10">
        <v>43097</v>
      </c>
      <c r="C41" s="11">
        <v>515</v>
      </c>
      <c r="D41" s="11">
        <v>520</v>
      </c>
      <c r="E41" s="11">
        <v>511.89999399999999</v>
      </c>
      <c r="F41" s="11">
        <v>516.625</v>
      </c>
      <c r="G41" s="11">
        <v>455.29834</v>
      </c>
      <c r="H41" s="11">
        <v>8433472</v>
      </c>
      <c r="I41" s="11">
        <f>(Data!$F41-Data!$C41)/Data!$C41</f>
        <v>3.1553398058252425E-3</v>
      </c>
      <c r="J41">
        <f t="shared" si="0"/>
        <v>2017</v>
      </c>
      <c r="K41" s="4" t="str">
        <f t="shared" si="1"/>
        <v>Dec</v>
      </c>
      <c r="L41">
        <f t="shared" si="2"/>
        <v>28</v>
      </c>
    </row>
    <row r="42" spans="1:12" x14ac:dyDescent="0.25">
      <c r="A42" s="9" t="s">
        <v>8</v>
      </c>
      <c r="B42" s="10">
        <v>43098</v>
      </c>
      <c r="C42" s="11">
        <v>515.04998799999998</v>
      </c>
      <c r="D42" s="11">
        <v>524.40002400000003</v>
      </c>
      <c r="E42" s="11">
        <v>515</v>
      </c>
      <c r="F42" s="11">
        <v>521.02502400000003</v>
      </c>
      <c r="G42" s="11">
        <v>459.17605600000002</v>
      </c>
      <c r="H42" s="11">
        <v>6601768</v>
      </c>
      <c r="I42" s="11">
        <f>(Data!$F42-Data!$C42)/Data!$C42</f>
        <v>1.1600885621222547E-2</v>
      </c>
      <c r="J42">
        <f t="shared" si="0"/>
        <v>2017</v>
      </c>
      <c r="K42" s="4" t="str">
        <f t="shared" si="1"/>
        <v>Dec</v>
      </c>
      <c r="L42">
        <f t="shared" si="2"/>
        <v>29</v>
      </c>
    </row>
    <row r="43" spans="1:12" x14ac:dyDescent="0.25">
      <c r="A43" s="9" t="s">
        <v>8</v>
      </c>
      <c r="B43" s="10">
        <v>43101</v>
      </c>
      <c r="C43" s="11">
        <v>518.84997599999997</v>
      </c>
      <c r="D43" s="11">
        <v>522.25</v>
      </c>
      <c r="E43" s="11">
        <v>515</v>
      </c>
      <c r="F43" s="11">
        <v>516.77502400000003</v>
      </c>
      <c r="G43" s="11">
        <v>455.43060300000002</v>
      </c>
      <c r="H43" s="11">
        <v>5431340</v>
      </c>
      <c r="I43" s="11">
        <f>(Data!$F43-Data!$C43)/Data!$C43</f>
        <v>-3.9991367369745035E-3</v>
      </c>
      <c r="J43">
        <f t="shared" si="0"/>
        <v>2018</v>
      </c>
      <c r="K43" s="4" t="str">
        <f t="shared" si="1"/>
        <v>Jan</v>
      </c>
      <c r="L43">
        <f t="shared" si="2"/>
        <v>1</v>
      </c>
    </row>
    <row r="44" spans="1:12" x14ac:dyDescent="0.25">
      <c r="A44" s="9" t="s">
        <v>8</v>
      </c>
      <c r="B44" s="10">
        <v>43102</v>
      </c>
      <c r="C44" s="11">
        <v>518.625</v>
      </c>
      <c r="D44" s="11">
        <v>521</v>
      </c>
      <c r="E44" s="11">
        <v>511.5</v>
      </c>
      <c r="F44" s="11">
        <v>514.84997599999997</v>
      </c>
      <c r="G44" s="11">
        <v>453.73400900000001</v>
      </c>
      <c r="H44" s="11">
        <v>6112248</v>
      </c>
      <c r="I44" s="11">
        <f>(Data!$F44-Data!$C44)/Data!$C44</f>
        <v>-7.2789086526874533E-3</v>
      </c>
      <c r="J44">
        <f t="shared" si="0"/>
        <v>2018</v>
      </c>
      <c r="K44" s="4" t="str">
        <f t="shared" si="1"/>
        <v>Jan</v>
      </c>
      <c r="L44">
        <f t="shared" si="2"/>
        <v>2</v>
      </c>
    </row>
    <row r="45" spans="1:12" x14ac:dyDescent="0.25">
      <c r="A45" s="9" t="s">
        <v>8</v>
      </c>
      <c r="B45" s="10">
        <v>43103</v>
      </c>
      <c r="C45" s="11">
        <v>514.25</v>
      </c>
      <c r="D45" s="11">
        <v>515.79998799999998</v>
      </c>
      <c r="E45" s="11">
        <v>509.29998799999998</v>
      </c>
      <c r="F45" s="11">
        <v>510.64999399999999</v>
      </c>
      <c r="G45" s="11">
        <v>450.03259300000002</v>
      </c>
      <c r="H45" s="11">
        <v>6846552</v>
      </c>
      <c r="I45" s="11">
        <f>(Data!$F45-Data!$C45)/Data!$C45</f>
        <v>-7.0004978123480947E-3</v>
      </c>
      <c r="J45">
        <f t="shared" si="0"/>
        <v>2018</v>
      </c>
      <c r="K45" s="4" t="str">
        <f t="shared" si="1"/>
        <v>Jan</v>
      </c>
      <c r="L45">
        <f t="shared" si="2"/>
        <v>3</v>
      </c>
    </row>
    <row r="46" spans="1:12" x14ac:dyDescent="0.25">
      <c r="A46" s="9" t="s">
        <v>8</v>
      </c>
      <c r="B46" s="10">
        <v>43104</v>
      </c>
      <c r="C46" s="11">
        <v>510.5</v>
      </c>
      <c r="D46" s="11">
        <v>510.5</v>
      </c>
      <c r="E46" s="11">
        <v>504.79998799999998</v>
      </c>
      <c r="F46" s="11">
        <v>507.70001200000002</v>
      </c>
      <c r="G46" s="11">
        <v>447.43279999999999</v>
      </c>
      <c r="H46" s="11">
        <v>8947614</v>
      </c>
      <c r="I46" s="11">
        <f>(Data!$F46-Data!$C46)/Data!$C46</f>
        <v>-5.4847952987267089E-3</v>
      </c>
      <c r="J46">
        <f t="shared" si="0"/>
        <v>2018</v>
      </c>
      <c r="K46" s="4" t="str">
        <f t="shared" si="1"/>
        <v>Jan</v>
      </c>
      <c r="L46">
        <f t="shared" si="2"/>
        <v>4</v>
      </c>
    </row>
    <row r="47" spans="1:12" x14ac:dyDescent="0.25">
      <c r="A47" s="9" t="s">
        <v>8</v>
      </c>
      <c r="B47" s="10">
        <v>43105</v>
      </c>
      <c r="C47" s="11">
        <v>507.64999399999999</v>
      </c>
      <c r="D47" s="11">
        <v>513.20001200000002</v>
      </c>
      <c r="E47" s="11">
        <v>503</v>
      </c>
      <c r="F47" s="11">
        <v>506</v>
      </c>
      <c r="G47" s="11">
        <v>445.93460099999999</v>
      </c>
      <c r="H47" s="11">
        <v>11025976</v>
      </c>
      <c r="I47" s="11">
        <f>(Data!$F47-Data!$C47)/Data!$C47</f>
        <v>-3.2502590751532492E-3</v>
      </c>
      <c r="J47">
        <f t="shared" si="0"/>
        <v>2018</v>
      </c>
      <c r="K47" s="4" t="str">
        <f t="shared" si="1"/>
        <v>Jan</v>
      </c>
      <c r="L47">
        <f t="shared" si="2"/>
        <v>5</v>
      </c>
    </row>
    <row r="48" spans="1:12" x14ac:dyDescent="0.25">
      <c r="A48" s="9" t="s">
        <v>8</v>
      </c>
      <c r="B48" s="10">
        <v>43108</v>
      </c>
      <c r="C48" s="11">
        <v>512.45001200000002</v>
      </c>
      <c r="D48" s="11">
        <v>519.5</v>
      </c>
      <c r="E48" s="11">
        <v>510.02499399999999</v>
      </c>
      <c r="F48" s="11">
        <v>518.02502400000003</v>
      </c>
      <c r="G48" s="11">
        <v>456.53213499999998</v>
      </c>
      <c r="H48" s="11">
        <v>5594690</v>
      </c>
      <c r="I48" s="11">
        <f>(Data!$F48-Data!$C48)/Data!$C48</f>
        <v>1.0879133319251468E-2</v>
      </c>
      <c r="J48">
        <f t="shared" si="0"/>
        <v>2018</v>
      </c>
      <c r="K48" s="4" t="str">
        <f t="shared" si="1"/>
        <v>Jan</v>
      </c>
      <c r="L48">
        <f t="shared" si="2"/>
        <v>8</v>
      </c>
    </row>
    <row r="49" spans="1:12" x14ac:dyDescent="0.25">
      <c r="A49" s="9" t="s">
        <v>8</v>
      </c>
      <c r="B49" s="10">
        <v>43109</v>
      </c>
      <c r="C49" s="11">
        <v>520</v>
      </c>
      <c r="D49" s="11">
        <v>522.45001200000002</v>
      </c>
      <c r="E49" s="11">
        <v>514.45001200000002</v>
      </c>
      <c r="F49" s="11">
        <v>520.67498799999998</v>
      </c>
      <c r="G49" s="11">
        <v>458.86758400000002</v>
      </c>
      <c r="H49" s="11">
        <v>9948236</v>
      </c>
      <c r="I49" s="11">
        <f>(Data!$F49-Data!$C49)/Data!$C49</f>
        <v>1.2980538461538169E-3</v>
      </c>
      <c r="J49">
        <f t="shared" si="0"/>
        <v>2018</v>
      </c>
      <c r="K49" s="4" t="str">
        <f t="shared" si="1"/>
        <v>Jan</v>
      </c>
      <c r="L49">
        <f t="shared" si="2"/>
        <v>9</v>
      </c>
    </row>
    <row r="50" spans="1:12" x14ac:dyDescent="0.25">
      <c r="A50" s="9" t="s">
        <v>8</v>
      </c>
      <c r="B50" s="10">
        <v>43110</v>
      </c>
      <c r="C50" s="11">
        <v>523.40002400000003</v>
      </c>
      <c r="D50" s="11">
        <v>528</v>
      </c>
      <c r="E50" s="11">
        <v>516.52502400000003</v>
      </c>
      <c r="F50" s="11">
        <v>526.125</v>
      </c>
      <c r="G50" s="11">
        <v>463.670593</v>
      </c>
      <c r="H50" s="11">
        <v>9468634</v>
      </c>
      <c r="I50" s="11">
        <f>(Data!$F50-Data!$C50)/Data!$C50</f>
        <v>5.2062970482400469E-3</v>
      </c>
      <c r="J50">
        <f t="shared" si="0"/>
        <v>2018</v>
      </c>
      <c r="K50" s="4" t="str">
        <f t="shared" si="1"/>
        <v>Jan</v>
      </c>
      <c r="L50">
        <f t="shared" si="2"/>
        <v>10</v>
      </c>
    </row>
    <row r="51" spans="1:12" x14ac:dyDescent="0.25">
      <c r="A51" s="9" t="s">
        <v>8</v>
      </c>
      <c r="B51" s="10">
        <v>43111</v>
      </c>
      <c r="C51" s="11">
        <v>527.625</v>
      </c>
      <c r="D51" s="11">
        <v>541.70001200000002</v>
      </c>
      <c r="E51" s="11">
        <v>527.625</v>
      </c>
      <c r="F51" s="11">
        <v>537.90002400000003</v>
      </c>
      <c r="G51" s="11">
        <v>474.04788200000002</v>
      </c>
      <c r="H51" s="11">
        <v>16775298</v>
      </c>
      <c r="I51" s="11">
        <f>(Data!$F51-Data!$C51)/Data!$C51</f>
        <v>1.9474103766879945E-2</v>
      </c>
      <c r="J51">
        <f t="shared" si="0"/>
        <v>2018</v>
      </c>
      <c r="K51" s="4" t="str">
        <f t="shared" si="1"/>
        <v>Jan</v>
      </c>
      <c r="L51">
        <f t="shared" si="2"/>
        <v>11</v>
      </c>
    </row>
    <row r="52" spans="1:12" x14ac:dyDescent="0.25">
      <c r="A52" s="9" t="s">
        <v>8</v>
      </c>
      <c r="B52" s="10">
        <v>43112</v>
      </c>
      <c r="C52" s="11">
        <v>542.90002400000003</v>
      </c>
      <c r="D52" s="11">
        <v>542.95001200000002</v>
      </c>
      <c r="E52" s="11">
        <v>535.27502400000003</v>
      </c>
      <c r="F52" s="11">
        <v>539.22497599999997</v>
      </c>
      <c r="G52" s="11">
        <v>475.21554600000002</v>
      </c>
      <c r="H52" s="11">
        <v>18016528</v>
      </c>
      <c r="I52" s="11">
        <f>(Data!$F52-Data!$C52)/Data!$C52</f>
        <v>-6.7692905462094074E-3</v>
      </c>
      <c r="J52">
        <f t="shared" si="0"/>
        <v>2018</v>
      </c>
      <c r="K52" s="4" t="str">
        <f t="shared" si="1"/>
        <v>Jan</v>
      </c>
      <c r="L52">
        <f t="shared" si="2"/>
        <v>12</v>
      </c>
    </row>
    <row r="53" spans="1:12" x14ac:dyDescent="0.25">
      <c r="A53" s="9" t="s">
        <v>8</v>
      </c>
      <c r="B53" s="10">
        <v>43115</v>
      </c>
      <c r="C53" s="11">
        <v>540</v>
      </c>
      <c r="D53" s="11">
        <v>546.47497599999997</v>
      </c>
      <c r="E53" s="11">
        <v>532.54998799999998</v>
      </c>
      <c r="F53" s="11">
        <v>540.57501200000002</v>
      </c>
      <c r="G53" s="11">
        <v>476.40536500000002</v>
      </c>
      <c r="H53" s="11">
        <v>10649250</v>
      </c>
      <c r="I53" s="11">
        <f>(Data!$F53-Data!$C53)/Data!$C53</f>
        <v>1.0648370370370652E-3</v>
      </c>
      <c r="J53">
        <f t="shared" si="0"/>
        <v>2018</v>
      </c>
      <c r="K53" s="4" t="str">
        <f t="shared" si="1"/>
        <v>Jan</v>
      </c>
      <c r="L53">
        <f t="shared" si="2"/>
        <v>15</v>
      </c>
    </row>
    <row r="54" spans="1:12" x14ac:dyDescent="0.25">
      <c r="A54" s="9" t="s">
        <v>8</v>
      </c>
      <c r="B54" s="10">
        <v>43116</v>
      </c>
      <c r="C54" s="11">
        <v>540.625</v>
      </c>
      <c r="D54" s="11">
        <v>567.40002400000003</v>
      </c>
      <c r="E54" s="11">
        <v>540.625</v>
      </c>
      <c r="F54" s="11">
        <v>561.42498799999998</v>
      </c>
      <c r="G54" s="11">
        <v>494.78018200000002</v>
      </c>
      <c r="H54" s="11">
        <v>22646966</v>
      </c>
      <c r="I54" s="11">
        <f>(Data!$F54-Data!$C54)/Data!$C54</f>
        <v>3.8473966242774542E-2</v>
      </c>
      <c r="J54">
        <f t="shared" si="0"/>
        <v>2018</v>
      </c>
      <c r="K54" s="4" t="str">
        <f t="shared" si="1"/>
        <v>Jan</v>
      </c>
      <c r="L54">
        <f t="shared" si="2"/>
        <v>16</v>
      </c>
    </row>
    <row r="55" spans="1:12" x14ac:dyDescent="0.25">
      <c r="A55" s="9" t="s">
        <v>8</v>
      </c>
      <c r="B55" s="10">
        <v>43117</v>
      </c>
      <c r="C55" s="11">
        <v>562.42498799999998</v>
      </c>
      <c r="D55" s="11">
        <v>580.90002400000003</v>
      </c>
      <c r="E55" s="11">
        <v>561.5</v>
      </c>
      <c r="F55" s="11">
        <v>576.04998799999998</v>
      </c>
      <c r="G55" s="11">
        <v>507.66915899999998</v>
      </c>
      <c r="H55" s="11">
        <v>26154088</v>
      </c>
      <c r="I55" s="11">
        <f>(Data!$F55-Data!$C55)/Data!$C55</f>
        <v>2.4225452799405137E-2</v>
      </c>
      <c r="J55">
        <f t="shared" si="0"/>
        <v>2018</v>
      </c>
      <c r="K55" s="4" t="str">
        <f t="shared" si="1"/>
        <v>Jan</v>
      </c>
      <c r="L55">
        <f t="shared" si="2"/>
        <v>17</v>
      </c>
    </row>
    <row r="56" spans="1:12" x14ac:dyDescent="0.25">
      <c r="A56" s="9" t="s">
        <v>8</v>
      </c>
      <c r="B56" s="10">
        <v>43118</v>
      </c>
      <c r="C56" s="11">
        <v>572.5</v>
      </c>
      <c r="D56" s="11">
        <v>582.45001200000002</v>
      </c>
      <c r="E56" s="11">
        <v>566.04998799999998</v>
      </c>
      <c r="F56" s="11">
        <v>576.34997599999997</v>
      </c>
      <c r="G56" s="11">
        <v>507.93353300000001</v>
      </c>
      <c r="H56" s="11">
        <v>13204970</v>
      </c>
      <c r="I56" s="11">
        <f>(Data!$F56-Data!$C56)/Data!$C56</f>
        <v>6.7248489082968902E-3</v>
      </c>
      <c r="J56">
        <f t="shared" si="0"/>
        <v>2018</v>
      </c>
      <c r="K56" s="4" t="str">
        <f t="shared" si="1"/>
        <v>Jan</v>
      </c>
      <c r="L56">
        <f t="shared" si="2"/>
        <v>18</v>
      </c>
    </row>
    <row r="57" spans="1:12" x14ac:dyDescent="0.25">
      <c r="A57" s="9" t="s">
        <v>8</v>
      </c>
      <c r="B57" s="10">
        <v>43119</v>
      </c>
      <c r="C57" s="11">
        <v>572.5</v>
      </c>
      <c r="D57" s="11">
        <v>573.95001200000002</v>
      </c>
      <c r="E57" s="11">
        <v>568</v>
      </c>
      <c r="F57" s="11">
        <v>571.72497599999997</v>
      </c>
      <c r="G57" s="11">
        <v>503.857574</v>
      </c>
      <c r="H57" s="11">
        <v>5988278</v>
      </c>
      <c r="I57" s="11">
        <f>(Data!$F57-Data!$C57)/Data!$C57</f>
        <v>-1.3537537117904461E-3</v>
      </c>
      <c r="J57">
        <f t="shared" si="0"/>
        <v>2018</v>
      </c>
      <c r="K57" s="4" t="str">
        <f t="shared" si="1"/>
        <v>Jan</v>
      </c>
      <c r="L57">
        <f t="shared" si="2"/>
        <v>19</v>
      </c>
    </row>
    <row r="58" spans="1:12" x14ac:dyDescent="0.25">
      <c r="A58" s="9" t="s">
        <v>8</v>
      </c>
      <c r="B58" s="10">
        <v>43122</v>
      </c>
      <c r="C58" s="11">
        <v>566.07501200000002</v>
      </c>
      <c r="D58" s="11">
        <v>578.47497599999997</v>
      </c>
      <c r="E58" s="11">
        <v>566</v>
      </c>
      <c r="F58" s="11">
        <v>575</v>
      </c>
      <c r="G58" s="11">
        <v>506.74383499999999</v>
      </c>
      <c r="H58" s="11">
        <v>9650214</v>
      </c>
      <c r="I58" s="11">
        <f>(Data!$F58-Data!$C58)/Data!$C58</f>
        <v>1.5766440508417964E-2</v>
      </c>
      <c r="J58">
        <f t="shared" si="0"/>
        <v>2018</v>
      </c>
      <c r="K58" s="4" t="str">
        <f t="shared" si="1"/>
        <v>Jan</v>
      </c>
      <c r="L58">
        <f t="shared" si="2"/>
        <v>22</v>
      </c>
    </row>
    <row r="59" spans="1:12" x14ac:dyDescent="0.25">
      <c r="A59" s="9" t="s">
        <v>8</v>
      </c>
      <c r="B59" s="10">
        <v>43123</v>
      </c>
      <c r="C59" s="11">
        <v>577.5</v>
      </c>
      <c r="D59" s="11">
        <v>594</v>
      </c>
      <c r="E59" s="11">
        <v>577.5</v>
      </c>
      <c r="F59" s="11">
        <v>588.54998799999998</v>
      </c>
      <c r="G59" s="11">
        <v>518.68530299999998</v>
      </c>
      <c r="H59" s="11">
        <v>15403796</v>
      </c>
      <c r="I59" s="11">
        <f>(Data!$F59-Data!$C59)/Data!$C59</f>
        <v>1.913417835497833E-2</v>
      </c>
      <c r="J59">
        <f t="shared" si="0"/>
        <v>2018</v>
      </c>
      <c r="K59" s="4" t="str">
        <f t="shared" si="1"/>
        <v>Jan</v>
      </c>
      <c r="L59">
        <f t="shared" si="2"/>
        <v>23</v>
      </c>
    </row>
    <row r="60" spans="1:12" x14ac:dyDescent="0.25">
      <c r="A60" s="9" t="s">
        <v>8</v>
      </c>
      <c r="B60" s="10">
        <v>43124</v>
      </c>
      <c r="C60" s="11">
        <v>587.40002400000003</v>
      </c>
      <c r="D60" s="11">
        <v>610.52502400000003</v>
      </c>
      <c r="E60" s="11">
        <v>583.75</v>
      </c>
      <c r="F60" s="11">
        <v>592.90002400000003</v>
      </c>
      <c r="G60" s="11">
        <v>522.51904300000001</v>
      </c>
      <c r="H60" s="11">
        <v>20604718</v>
      </c>
      <c r="I60" s="11">
        <f>(Data!$F60-Data!$C60)/Data!$C60</f>
        <v>9.3632954975841134E-3</v>
      </c>
      <c r="J60">
        <f t="shared" si="0"/>
        <v>2018</v>
      </c>
      <c r="K60" s="4" t="str">
        <f t="shared" si="1"/>
        <v>Jan</v>
      </c>
      <c r="L60">
        <f t="shared" si="2"/>
        <v>24</v>
      </c>
    </row>
    <row r="61" spans="1:12" x14ac:dyDescent="0.25">
      <c r="A61" s="9" t="s">
        <v>8</v>
      </c>
      <c r="B61" s="10">
        <v>43125</v>
      </c>
      <c r="C61" s="11">
        <v>591</v>
      </c>
      <c r="D61" s="11">
        <v>591.70001200000002</v>
      </c>
      <c r="E61" s="11">
        <v>581.125</v>
      </c>
      <c r="F61" s="11">
        <v>587.70001200000002</v>
      </c>
      <c r="G61" s="11">
        <v>517.93627900000001</v>
      </c>
      <c r="H61" s="11">
        <v>13548914</v>
      </c>
      <c r="I61" s="11">
        <f>(Data!$F61-Data!$C61)/Data!$C61</f>
        <v>-5.5837360406091113E-3</v>
      </c>
      <c r="J61">
        <f t="shared" si="0"/>
        <v>2018</v>
      </c>
      <c r="K61" s="4" t="str">
        <f t="shared" si="1"/>
        <v>Jan</v>
      </c>
      <c r="L61">
        <f t="shared" si="2"/>
        <v>25</v>
      </c>
    </row>
    <row r="62" spans="1:12" x14ac:dyDescent="0.25">
      <c r="A62" s="9" t="s">
        <v>8</v>
      </c>
      <c r="B62" s="10">
        <v>43129</v>
      </c>
      <c r="C62" s="11">
        <v>583.27502400000003</v>
      </c>
      <c r="D62" s="11">
        <v>598.125</v>
      </c>
      <c r="E62" s="11">
        <v>582.59997599999997</v>
      </c>
      <c r="F62" s="11">
        <v>591.45001200000002</v>
      </c>
      <c r="G62" s="11">
        <v>521.24108899999999</v>
      </c>
      <c r="H62" s="11">
        <v>10823002</v>
      </c>
      <c r="I62" s="11">
        <f>(Data!$F62-Data!$C62)/Data!$C62</f>
        <v>1.4015666132825849E-2</v>
      </c>
      <c r="J62">
        <f t="shared" si="0"/>
        <v>2018</v>
      </c>
      <c r="K62" s="4" t="str">
        <f t="shared" si="1"/>
        <v>Jan</v>
      </c>
      <c r="L62">
        <f t="shared" si="2"/>
        <v>29</v>
      </c>
    </row>
    <row r="63" spans="1:12" x14ac:dyDescent="0.25">
      <c r="A63" s="9" t="s">
        <v>8</v>
      </c>
      <c r="B63" s="10">
        <v>43130</v>
      </c>
      <c r="C63" s="11">
        <v>589.45001200000002</v>
      </c>
      <c r="D63" s="11">
        <v>591.54998799999998</v>
      </c>
      <c r="E63" s="11">
        <v>581.34997599999997</v>
      </c>
      <c r="F63" s="11">
        <v>585.32501200000002</v>
      </c>
      <c r="G63" s="11">
        <v>515.84326199999998</v>
      </c>
      <c r="H63" s="11">
        <v>8628312</v>
      </c>
      <c r="I63" s="11">
        <f>(Data!$F63-Data!$C63)/Data!$C63</f>
        <v>-6.9980488862896144E-3</v>
      </c>
      <c r="J63">
        <f t="shared" si="0"/>
        <v>2018</v>
      </c>
      <c r="K63" s="4" t="str">
        <f t="shared" si="1"/>
        <v>Jan</v>
      </c>
      <c r="L63">
        <f t="shared" si="2"/>
        <v>30</v>
      </c>
    </row>
    <row r="64" spans="1:12" x14ac:dyDescent="0.25">
      <c r="A64" s="9" t="s">
        <v>8</v>
      </c>
      <c r="B64" s="10">
        <v>43131</v>
      </c>
      <c r="C64" s="11">
        <v>579.57501200000002</v>
      </c>
      <c r="D64" s="11">
        <v>583.29998799999998</v>
      </c>
      <c r="E64" s="11">
        <v>571.07501200000002</v>
      </c>
      <c r="F64" s="11">
        <v>575.125</v>
      </c>
      <c r="G64" s="11">
        <v>506.85406499999999</v>
      </c>
      <c r="H64" s="11">
        <v>9213698</v>
      </c>
      <c r="I64" s="11">
        <f>(Data!$F64-Data!$C64)/Data!$C64</f>
        <v>-7.6780604889156523E-3</v>
      </c>
      <c r="J64">
        <f t="shared" si="0"/>
        <v>2018</v>
      </c>
      <c r="K64" s="4" t="str">
        <f t="shared" si="1"/>
        <v>Jan</v>
      </c>
      <c r="L64">
        <f t="shared" si="2"/>
        <v>31</v>
      </c>
    </row>
    <row r="65" spans="1:12" x14ac:dyDescent="0.25">
      <c r="A65" s="9" t="s">
        <v>8</v>
      </c>
      <c r="B65" s="10">
        <v>43132</v>
      </c>
      <c r="C65" s="11">
        <v>571.09997599999997</v>
      </c>
      <c r="D65" s="11">
        <v>578.95001200000002</v>
      </c>
      <c r="E65" s="11">
        <v>559.27502400000003</v>
      </c>
      <c r="F65" s="11">
        <v>572.29998799999998</v>
      </c>
      <c r="G65" s="11">
        <v>504.36437999999998</v>
      </c>
      <c r="H65" s="11">
        <v>13005454</v>
      </c>
      <c r="I65" s="11">
        <f>(Data!$F65-Data!$C65)/Data!$C65</f>
        <v>2.1012292950963376E-3</v>
      </c>
      <c r="J65">
        <f t="shared" si="0"/>
        <v>2018</v>
      </c>
      <c r="K65" s="4" t="str">
        <f t="shared" si="1"/>
        <v>Feb</v>
      </c>
      <c r="L65">
        <f t="shared" si="2"/>
        <v>1</v>
      </c>
    </row>
    <row r="66" spans="1:12" x14ac:dyDescent="0.25">
      <c r="A66" s="9" t="s">
        <v>8</v>
      </c>
      <c r="B66" s="10">
        <v>43133</v>
      </c>
      <c r="C66" s="11">
        <v>567.625</v>
      </c>
      <c r="D66" s="11">
        <v>581.45001200000002</v>
      </c>
      <c r="E66" s="11">
        <v>565.04998799999998</v>
      </c>
      <c r="F66" s="11">
        <v>571.625</v>
      </c>
      <c r="G66" s="11">
        <v>503.76947000000001</v>
      </c>
      <c r="H66" s="11">
        <v>10244486</v>
      </c>
      <c r="I66" s="11">
        <f>(Data!$F66-Data!$C66)/Data!$C66</f>
        <v>7.0469059678484915E-3</v>
      </c>
      <c r="J66">
        <f t="shared" si="0"/>
        <v>2018</v>
      </c>
      <c r="K66" s="4" t="str">
        <f t="shared" si="1"/>
        <v>Feb</v>
      </c>
      <c r="L66">
        <f t="shared" si="2"/>
        <v>2</v>
      </c>
    </row>
    <row r="67" spans="1:12" x14ac:dyDescent="0.25">
      <c r="A67" s="9" t="s">
        <v>8</v>
      </c>
      <c r="B67" s="10">
        <v>43136</v>
      </c>
      <c r="C67" s="11">
        <v>570</v>
      </c>
      <c r="D67" s="11">
        <v>577.42498799999998</v>
      </c>
      <c r="E67" s="11">
        <v>567.92498799999998</v>
      </c>
      <c r="F67" s="11">
        <v>569.09997599999997</v>
      </c>
      <c r="G67" s="11">
        <v>501.54424999999998</v>
      </c>
      <c r="H67" s="11">
        <v>9860220</v>
      </c>
      <c r="I67" s="11">
        <f>(Data!$F67-Data!$C67)/Data!$C67</f>
        <v>-1.5789894736842637E-3</v>
      </c>
      <c r="J67">
        <f t="shared" ref="J67:J130" si="3">YEAR(B67)</f>
        <v>2018</v>
      </c>
      <c r="K67" s="4" t="str">
        <f t="shared" ref="K67:K130" si="4">TEXT(B67,"mmm")</f>
        <v>Feb</v>
      </c>
      <c r="L67">
        <f t="shared" ref="L67:L130" si="5">DAY(B67)</f>
        <v>5</v>
      </c>
    </row>
    <row r="68" spans="1:12" x14ac:dyDescent="0.25">
      <c r="A68" s="9" t="s">
        <v>8</v>
      </c>
      <c r="B68" s="10">
        <v>43137</v>
      </c>
      <c r="C68" s="11">
        <v>549.97497599999997</v>
      </c>
      <c r="D68" s="11">
        <v>564.17498799999998</v>
      </c>
      <c r="E68" s="11">
        <v>547.57501200000002</v>
      </c>
      <c r="F68" s="11">
        <v>553.875</v>
      </c>
      <c r="G68" s="11">
        <v>488.12658699999997</v>
      </c>
      <c r="H68" s="11">
        <v>10552078</v>
      </c>
      <c r="I68" s="11">
        <f>(Data!$F68-Data!$C68)/Data!$C68</f>
        <v>7.091275367408772E-3</v>
      </c>
      <c r="J68">
        <f t="shared" si="3"/>
        <v>2018</v>
      </c>
      <c r="K68" s="4" t="str">
        <f t="shared" si="4"/>
        <v>Feb</v>
      </c>
      <c r="L68">
        <f t="shared" si="5"/>
        <v>6</v>
      </c>
    </row>
    <row r="69" spans="1:12" x14ac:dyDescent="0.25">
      <c r="A69" s="9" t="s">
        <v>8</v>
      </c>
      <c r="B69" s="10">
        <v>43138</v>
      </c>
      <c r="C69" s="11">
        <v>558</v>
      </c>
      <c r="D69" s="11">
        <v>562.40002400000003</v>
      </c>
      <c r="E69" s="11">
        <v>551.77502400000003</v>
      </c>
      <c r="F69" s="11">
        <v>554.52502400000003</v>
      </c>
      <c r="G69" s="11">
        <v>488.699432</v>
      </c>
      <c r="H69" s="11">
        <v>8342056</v>
      </c>
      <c r="I69" s="11">
        <f>(Data!$F69-Data!$C69)/Data!$C69</f>
        <v>-6.227555555555501E-3</v>
      </c>
      <c r="J69">
        <f t="shared" si="3"/>
        <v>2018</v>
      </c>
      <c r="K69" s="4" t="str">
        <f t="shared" si="4"/>
        <v>Feb</v>
      </c>
      <c r="L69">
        <f t="shared" si="5"/>
        <v>7</v>
      </c>
    </row>
    <row r="70" spans="1:12" x14ac:dyDescent="0.25">
      <c r="A70" s="9" t="s">
        <v>8</v>
      </c>
      <c r="B70" s="10">
        <v>43139</v>
      </c>
      <c r="C70" s="11">
        <v>561.40002400000003</v>
      </c>
      <c r="D70" s="11">
        <v>573.20001200000002</v>
      </c>
      <c r="E70" s="11">
        <v>558.27502400000003</v>
      </c>
      <c r="F70" s="11">
        <v>567.125</v>
      </c>
      <c r="G70" s="11">
        <v>499.80361900000003</v>
      </c>
      <c r="H70" s="11">
        <v>8807244</v>
      </c>
      <c r="I70" s="11">
        <f>(Data!$F70-Data!$C70)/Data!$C70</f>
        <v>1.019767679952926E-2</v>
      </c>
      <c r="J70">
        <f t="shared" si="3"/>
        <v>2018</v>
      </c>
      <c r="K70" s="4" t="str">
        <f t="shared" si="4"/>
        <v>Feb</v>
      </c>
      <c r="L70">
        <f t="shared" si="5"/>
        <v>8</v>
      </c>
    </row>
    <row r="71" spans="1:12" x14ac:dyDescent="0.25">
      <c r="A71" s="9" t="s">
        <v>8</v>
      </c>
      <c r="B71" s="10">
        <v>43140</v>
      </c>
      <c r="C71" s="11">
        <v>559</v>
      </c>
      <c r="D71" s="11">
        <v>560.15002400000003</v>
      </c>
      <c r="E71" s="11">
        <v>553</v>
      </c>
      <c r="F71" s="11">
        <v>554.57501200000002</v>
      </c>
      <c r="G71" s="11">
        <v>488.74343900000002</v>
      </c>
      <c r="H71" s="11">
        <v>4382690</v>
      </c>
      <c r="I71" s="11">
        <f>(Data!$F71-Data!$C71)/Data!$C71</f>
        <v>-7.9158998211090962E-3</v>
      </c>
      <c r="J71">
        <f t="shared" si="3"/>
        <v>2018</v>
      </c>
      <c r="K71" s="4" t="str">
        <f t="shared" si="4"/>
        <v>Feb</v>
      </c>
      <c r="L71">
        <f t="shared" si="5"/>
        <v>9</v>
      </c>
    </row>
    <row r="72" spans="1:12" x14ac:dyDescent="0.25">
      <c r="A72" s="9" t="s">
        <v>8</v>
      </c>
      <c r="B72" s="10">
        <v>43143</v>
      </c>
      <c r="C72" s="11">
        <v>557.40002400000003</v>
      </c>
      <c r="D72" s="11">
        <v>560.29998799999998</v>
      </c>
      <c r="E72" s="11">
        <v>548.90002400000003</v>
      </c>
      <c r="F72" s="11">
        <v>551.40002400000003</v>
      </c>
      <c r="G72" s="11">
        <v>485.945313</v>
      </c>
      <c r="H72" s="11">
        <v>6291972</v>
      </c>
      <c r="I72" s="11">
        <f>(Data!$F72-Data!$C72)/Data!$C72</f>
        <v>-1.0764262184531229E-2</v>
      </c>
      <c r="J72">
        <f t="shared" si="3"/>
        <v>2018</v>
      </c>
      <c r="K72" s="4" t="str">
        <f t="shared" si="4"/>
        <v>Feb</v>
      </c>
      <c r="L72">
        <f t="shared" si="5"/>
        <v>12</v>
      </c>
    </row>
    <row r="73" spans="1:12" x14ac:dyDescent="0.25">
      <c r="A73" s="9" t="s">
        <v>8</v>
      </c>
      <c r="B73" s="10">
        <v>43145</v>
      </c>
      <c r="C73" s="11">
        <v>553</v>
      </c>
      <c r="D73" s="11">
        <v>558.65002400000003</v>
      </c>
      <c r="E73" s="11">
        <v>545.09997599999997</v>
      </c>
      <c r="F73" s="11">
        <v>548.875</v>
      </c>
      <c r="G73" s="11">
        <v>483.72009300000002</v>
      </c>
      <c r="H73" s="11">
        <v>8345712</v>
      </c>
      <c r="I73" s="11">
        <f>(Data!$F73-Data!$C73)/Data!$C73</f>
        <v>-7.4593128390596742E-3</v>
      </c>
      <c r="J73">
        <f t="shared" si="3"/>
        <v>2018</v>
      </c>
      <c r="K73" s="4" t="str">
        <f t="shared" si="4"/>
        <v>Feb</v>
      </c>
      <c r="L73">
        <f t="shared" si="5"/>
        <v>14</v>
      </c>
    </row>
    <row r="74" spans="1:12" x14ac:dyDescent="0.25">
      <c r="A74" s="9" t="s">
        <v>8</v>
      </c>
      <c r="B74" s="10">
        <v>43146</v>
      </c>
      <c r="C74" s="11">
        <v>551.5</v>
      </c>
      <c r="D74" s="11">
        <v>564.84997599999997</v>
      </c>
      <c r="E74" s="11">
        <v>551.5</v>
      </c>
      <c r="F74" s="11">
        <v>557.22497599999997</v>
      </c>
      <c r="G74" s="11">
        <v>491.07885700000003</v>
      </c>
      <c r="H74" s="11">
        <v>7986736</v>
      </c>
      <c r="I74" s="11">
        <f>(Data!$F74-Data!$C74)/Data!$C74</f>
        <v>1.038073617407066E-2</v>
      </c>
      <c r="J74">
        <f t="shared" si="3"/>
        <v>2018</v>
      </c>
      <c r="K74" s="4" t="str">
        <f t="shared" si="4"/>
        <v>Feb</v>
      </c>
      <c r="L74">
        <f t="shared" si="5"/>
        <v>15</v>
      </c>
    </row>
    <row r="75" spans="1:12" x14ac:dyDescent="0.25">
      <c r="A75" s="9" t="s">
        <v>8</v>
      </c>
      <c r="B75" s="10">
        <v>43147</v>
      </c>
      <c r="C75" s="11">
        <v>562.5</v>
      </c>
      <c r="D75" s="11">
        <v>570.82501200000002</v>
      </c>
      <c r="E75" s="11">
        <v>559.04998799999998</v>
      </c>
      <c r="F75" s="11">
        <v>564.02502400000003</v>
      </c>
      <c r="G75" s="11">
        <v>497.07174700000002</v>
      </c>
      <c r="H75" s="11">
        <v>9889222</v>
      </c>
      <c r="I75" s="11">
        <f>(Data!$F75-Data!$C75)/Data!$C75</f>
        <v>2.7111537777778317E-3</v>
      </c>
      <c r="J75">
        <f t="shared" si="3"/>
        <v>2018</v>
      </c>
      <c r="K75" s="4" t="str">
        <f t="shared" si="4"/>
        <v>Feb</v>
      </c>
      <c r="L75">
        <f t="shared" si="5"/>
        <v>16</v>
      </c>
    </row>
    <row r="76" spans="1:12" x14ac:dyDescent="0.25">
      <c r="A76" s="9" t="s">
        <v>8</v>
      </c>
      <c r="B76" s="10">
        <v>43150</v>
      </c>
      <c r="C76" s="11">
        <v>564.20001200000002</v>
      </c>
      <c r="D76" s="11">
        <v>568</v>
      </c>
      <c r="E76" s="11">
        <v>560.15002400000003</v>
      </c>
      <c r="F76" s="11">
        <v>565.875</v>
      </c>
      <c r="G76" s="11">
        <v>498.70205700000002</v>
      </c>
      <c r="H76" s="11">
        <v>6461840</v>
      </c>
      <c r="I76" s="11">
        <f>(Data!$F76-Data!$C76)/Data!$C76</f>
        <v>2.9687840559634456E-3</v>
      </c>
      <c r="J76">
        <f t="shared" si="3"/>
        <v>2018</v>
      </c>
      <c r="K76" s="4" t="str">
        <f t="shared" si="4"/>
        <v>Feb</v>
      </c>
      <c r="L76">
        <f t="shared" si="5"/>
        <v>19</v>
      </c>
    </row>
    <row r="77" spans="1:12" x14ac:dyDescent="0.25">
      <c r="A77" s="9" t="s">
        <v>8</v>
      </c>
      <c r="B77" s="10">
        <v>43151</v>
      </c>
      <c r="C77" s="11">
        <v>551.875</v>
      </c>
      <c r="D77" s="11">
        <v>574.75</v>
      </c>
      <c r="E77" s="11">
        <v>551.875</v>
      </c>
      <c r="F77" s="11">
        <v>568.47497599999997</v>
      </c>
      <c r="G77" s="11">
        <v>500.99340799999999</v>
      </c>
      <c r="H77" s="11">
        <v>7188594</v>
      </c>
      <c r="I77" s="11">
        <f>(Data!$F77-Data!$C77)/Data!$C77</f>
        <v>3.0079231710079219E-2</v>
      </c>
      <c r="J77">
        <f t="shared" si="3"/>
        <v>2018</v>
      </c>
      <c r="K77" s="4" t="str">
        <f t="shared" si="4"/>
        <v>Feb</v>
      </c>
      <c r="L77">
        <f t="shared" si="5"/>
        <v>20</v>
      </c>
    </row>
    <row r="78" spans="1:12" x14ac:dyDescent="0.25">
      <c r="A78" s="9" t="s">
        <v>8</v>
      </c>
      <c r="B78" s="10">
        <v>43152</v>
      </c>
      <c r="C78" s="11">
        <v>573.75</v>
      </c>
      <c r="D78" s="11">
        <v>575.95001200000002</v>
      </c>
      <c r="E78" s="11">
        <v>570</v>
      </c>
      <c r="F78" s="11">
        <v>573.70001200000002</v>
      </c>
      <c r="G78" s="11">
        <v>505.59817500000003</v>
      </c>
      <c r="H78" s="11">
        <v>13771358</v>
      </c>
      <c r="I78" s="11">
        <f>(Data!$F78-Data!$C78)/Data!$C78</f>
        <v>-8.7125054466204486E-5</v>
      </c>
      <c r="J78">
        <f t="shared" si="3"/>
        <v>2018</v>
      </c>
      <c r="K78" s="4" t="str">
        <f t="shared" si="4"/>
        <v>Feb</v>
      </c>
      <c r="L78">
        <f t="shared" si="5"/>
        <v>21</v>
      </c>
    </row>
    <row r="79" spans="1:12" x14ac:dyDescent="0.25">
      <c r="A79" s="9" t="s">
        <v>8</v>
      </c>
      <c r="B79" s="10">
        <v>43153</v>
      </c>
      <c r="C79" s="11">
        <v>572.77502400000003</v>
      </c>
      <c r="D79" s="11">
        <v>582</v>
      </c>
      <c r="E79" s="11">
        <v>570.22497599999997</v>
      </c>
      <c r="F79" s="11">
        <v>580.375</v>
      </c>
      <c r="G79" s="11">
        <v>511.480774</v>
      </c>
      <c r="H79" s="11">
        <v>17859974</v>
      </c>
      <c r="I79" s="11">
        <f>(Data!$F79-Data!$C79)/Data!$C79</f>
        <v>1.3268693084634168E-2</v>
      </c>
      <c r="J79">
        <f t="shared" si="3"/>
        <v>2018</v>
      </c>
      <c r="K79" s="4" t="str">
        <f t="shared" si="4"/>
        <v>Feb</v>
      </c>
      <c r="L79">
        <f t="shared" si="5"/>
        <v>22</v>
      </c>
    </row>
    <row r="80" spans="1:12" x14ac:dyDescent="0.25">
      <c r="A80" s="9" t="s">
        <v>8</v>
      </c>
      <c r="B80" s="10">
        <v>43154</v>
      </c>
      <c r="C80" s="11">
        <v>581.75</v>
      </c>
      <c r="D80" s="11">
        <v>583</v>
      </c>
      <c r="E80" s="11">
        <v>573.375</v>
      </c>
      <c r="F80" s="11">
        <v>577.82501200000002</v>
      </c>
      <c r="G80" s="11">
        <v>509.23349000000002</v>
      </c>
      <c r="H80" s="11">
        <v>9459828</v>
      </c>
      <c r="I80" s="11">
        <f>(Data!$F80-Data!$C80)/Data!$C80</f>
        <v>-6.7468637730983836E-3</v>
      </c>
      <c r="J80">
        <f t="shared" si="3"/>
        <v>2018</v>
      </c>
      <c r="K80" s="4" t="str">
        <f t="shared" si="4"/>
        <v>Feb</v>
      </c>
      <c r="L80">
        <f t="shared" si="5"/>
        <v>23</v>
      </c>
    </row>
    <row r="81" spans="1:12" x14ac:dyDescent="0.25">
      <c r="A81" s="9" t="s">
        <v>8</v>
      </c>
      <c r="B81" s="10">
        <v>43157</v>
      </c>
      <c r="C81" s="11">
        <v>575.5</v>
      </c>
      <c r="D81" s="11">
        <v>577.52502400000003</v>
      </c>
      <c r="E81" s="11">
        <v>567.17498799999998</v>
      </c>
      <c r="F81" s="11">
        <v>569.29998799999998</v>
      </c>
      <c r="G81" s="11">
        <v>501.72048999999998</v>
      </c>
      <c r="H81" s="11">
        <v>5083608</v>
      </c>
      <c r="I81" s="11">
        <f>(Data!$F81-Data!$C81)/Data!$C81</f>
        <v>-1.0773261511728957E-2</v>
      </c>
      <c r="J81">
        <f t="shared" si="3"/>
        <v>2018</v>
      </c>
      <c r="K81" s="4" t="str">
        <f t="shared" si="4"/>
        <v>Feb</v>
      </c>
      <c r="L81">
        <f t="shared" si="5"/>
        <v>26</v>
      </c>
    </row>
    <row r="82" spans="1:12" x14ac:dyDescent="0.25">
      <c r="A82" s="9" t="s">
        <v>8</v>
      </c>
      <c r="B82" s="10">
        <v>43158</v>
      </c>
      <c r="C82" s="11">
        <v>572.47497599999997</v>
      </c>
      <c r="D82" s="11">
        <v>576.82501200000002</v>
      </c>
      <c r="E82" s="11">
        <v>562.82501200000002</v>
      </c>
      <c r="F82" s="11">
        <v>575.09997599999997</v>
      </c>
      <c r="G82" s="11">
        <v>506.83203099999997</v>
      </c>
      <c r="H82" s="11">
        <v>6616026</v>
      </c>
      <c r="I82" s="11">
        <f>(Data!$F82-Data!$C82)/Data!$C82</f>
        <v>4.5853532644193696E-3</v>
      </c>
      <c r="J82">
        <f t="shared" si="3"/>
        <v>2018</v>
      </c>
      <c r="K82" s="4" t="str">
        <f t="shared" si="4"/>
        <v>Feb</v>
      </c>
      <c r="L82">
        <f t="shared" si="5"/>
        <v>27</v>
      </c>
    </row>
    <row r="83" spans="1:12" x14ac:dyDescent="0.25">
      <c r="A83" s="9" t="s">
        <v>8</v>
      </c>
      <c r="B83" s="10">
        <v>43159</v>
      </c>
      <c r="C83" s="11">
        <v>573.79998799999998</v>
      </c>
      <c r="D83" s="11">
        <v>594.75</v>
      </c>
      <c r="E83" s="11">
        <v>571.27502400000003</v>
      </c>
      <c r="F83" s="11">
        <v>586.29998799999998</v>
      </c>
      <c r="G83" s="11">
        <v>516.70251499999995</v>
      </c>
      <c r="H83" s="11">
        <v>17268416</v>
      </c>
      <c r="I83" s="11">
        <f>(Data!$F83-Data!$C83)/Data!$C83</f>
        <v>2.1784594390754849E-2</v>
      </c>
      <c r="J83">
        <f t="shared" si="3"/>
        <v>2018</v>
      </c>
      <c r="K83" s="4" t="str">
        <f t="shared" si="4"/>
        <v>Feb</v>
      </c>
      <c r="L83">
        <f t="shared" si="5"/>
        <v>28</v>
      </c>
    </row>
    <row r="84" spans="1:12" x14ac:dyDescent="0.25">
      <c r="A84" s="9" t="s">
        <v>8</v>
      </c>
      <c r="B84" s="10">
        <v>43160</v>
      </c>
      <c r="C84" s="11">
        <v>584.79998799999998</v>
      </c>
      <c r="D84" s="11">
        <v>584.79998799999998</v>
      </c>
      <c r="E84" s="11">
        <v>578.02502400000003</v>
      </c>
      <c r="F84" s="11">
        <v>580.375</v>
      </c>
      <c r="G84" s="11">
        <v>511.480774</v>
      </c>
      <c r="H84" s="11">
        <v>6579852</v>
      </c>
      <c r="I84" s="11">
        <f>(Data!$F84-Data!$C84)/Data!$C84</f>
        <v>-7.5666691019152087E-3</v>
      </c>
      <c r="J84">
        <f t="shared" si="3"/>
        <v>2018</v>
      </c>
      <c r="K84" s="4" t="str">
        <f t="shared" si="4"/>
        <v>Mar</v>
      </c>
      <c r="L84">
        <f t="shared" si="5"/>
        <v>1</v>
      </c>
    </row>
    <row r="85" spans="1:12" x14ac:dyDescent="0.25">
      <c r="A85" s="9" t="s">
        <v>8</v>
      </c>
      <c r="B85" s="10">
        <v>43164</v>
      </c>
      <c r="C85" s="11">
        <v>580.375</v>
      </c>
      <c r="D85" s="11">
        <v>585.40002400000003</v>
      </c>
      <c r="E85" s="11">
        <v>571.625</v>
      </c>
      <c r="F85" s="11">
        <v>577.95001200000002</v>
      </c>
      <c r="G85" s="11">
        <v>509.34378099999998</v>
      </c>
      <c r="H85" s="11">
        <v>8101456</v>
      </c>
      <c r="I85" s="11">
        <f>(Data!$F85-Data!$C85)/Data!$C85</f>
        <v>-4.1783122980831094E-3</v>
      </c>
      <c r="J85">
        <f t="shared" si="3"/>
        <v>2018</v>
      </c>
      <c r="K85" s="4" t="str">
        <f t="shared" si="4"/>
        <v>Mar</v>
      </c>
      <c r="L85">
        <f t="shared" si="5"/>
        <v>5</v>
      </c>
    </row>
    <row r="86" spans="1:12" x14ac:dyDescent="0.25">
      <c r="A86" s="9" t="s">
        <v>8</v>
      </c>
      <c r="B86" s="10">
        <v>43165</v>
      </c>
      <c r="C86" s="11">
        <v>581.27502400000003</v>
      </c>
      <c r="D86" s="11">
        <v>582.70001200000002</v>
      </c>
      <c r="E86" s="11">
        <v>571.79998799999998</v>
      </c>
      <c r="F86" s="11">
        <v>575.67498799999998</v>
      </c>
      <c r="G86" s="11">
        <v>507.33871499999998</v>
      </c>
      <c r="H86" s="11">
        <v>6689734</v>
      </c>
      <c r="I86" s="11">
        <f>(Data!$F86-Data!$C86)/Data!$C86</f>
        <v>-9.6340557718510283E-3</v>
      </c>
      <c r="J86">
        <f t="shared" si="3"/>
        <v>2018</v>
      </c>
      <c r="K86" s="4" t="str">
        <f t="shared" si="4"/>
        <v>Mar</v>
      </c>
      <c r="L86">
        <f t="shared" si="5"/>
        <v>6</v>
      </c>
    </row>
    <row r="87" spans="1:12" x14ac:dyDescent="0.25">
      <c r="A87" s="9" t="s">
        <v>8</v>
      </c>
      <c r="B87" s="10">
        <v>43166</v>
      </c>
      <c r="C87" s="11">
        <v>577.5</v>
      </c>
      <c r="D87" s="11">
        <v>580</v>
      </c>
      <c r="E87" s="11">
        <v>569.02502400000003</v>
      </c>
      <c r="F87" s="11">
        <v>572.04998799999998</v>
      </c>
      <c r="G87" s="11">
        <v>504.14407299999999</v>
      </c>
      <c r="H87" s="11">
        <v>6370416</v>
      </c>
      <c r="I87" s="11">
        <f>(Data!$F87-Data!$C87)/Data!$C87</f>
        <v>-9.4372502164502426E-3</v>
      </c>
      <c r="J87">
        <f t="shared" si="3"/>
        <v>2018</v>
      </c>
      <c r="K87" s="4" t="str">
        <f t="shared" si="4"/>
        <v>Mar</v>
      </c>
      <c r="L87">
        <f t="shared" si="5"/>
        <v>7</v>
      </c>
    </row>
    <row r="88" spans="1:12" x14ac:dyDescent="0.25">
      <c r="A88" s="9" t="s">
        <v>8</v>
      </c>
      <c r="B88" s="10">
        <v>43167</v>
      </c>
      <c r="C88" s="11">
        <v>574.5</v>
      </c>
      <c r="D88" s="11">
        <v>582.90002400000003</v>
      </c>
      <c r="E88" s="11">
        <v>574.5</v>
      </c>
      <c r="F88" s="11">
        <v>578.32501200000002</v>
      </c>
      <c r="G88" s="11">
        <v>509.67422499999998</v>
      </c>
      <c r="H88" s="11">
        <v>6093014</v>
      </c>
      <c r="I88" s="11">
        <f>(Data!$F88-Data!$C88)/Data!$C88</f>
        <v>6.6579843342036817E-3</v>
      </c>
      <c r="J88">
        <f t="shared" si="3"/>
        <v>2018</v>
      </c>
      <c r="K88" s="4" t="str">
        <f t="shared" si="4"/>
        <v>Mar</v>
      </c>
      <c r="L88">
        <f t="shared" si="5"/>
        <v>8</v>
      </c>
    </row>
    <row r="89" spans="1:12" x14ac:dyDescent="0.25">
      <c r="A89" s="9" t="s">
        <v>8</v>
      </c>
      <c r="B89" s="10">
        <v>43168</v>
      </c>
      <c r="C89" s="11">
        <v>581.17498799999998</v>
      </c>
      <c r="D89" s="11">
        <v>583</v>
      </c>
      <c r="E89" s="11">
        <v>577.77502400000003</v>
      </c>
      <c r="F89" s="11">
        <v>581.70001200000002</v>
      </c>
      <c r="G89" s="11">
        <v>512.64849900000002</v>
      </c>
      <c r="H89" s="11">
        <v>4220964</v>
      </c>
      <c r="I89" s="11">
        <f>(Data!$F89-Data!$C89)/Data!$C89</f>
        <v>9.0338368106101358E-4</v>
      </c>
      <c r="J89">
        <f t="shared" si="3"/>
        <v>2018</v>
      </c>
      <c r="K89" s="4" t="str">
        <f t="shared" si="4"/>
        <v>Mar</v>
      </c>
      <c r="L89">
        <f t="shared" si="5"/>
        <v>9</v>
      </c>
    </row>
    <row r="90" spans="1:12" x14ac:dyDescent="0.25">
      <c r="A90" s="9" t="s">
        <v>8</v>
      </c>
      <c r="B90" s="10">
        <v>43171</v>
      </c>
      <c r="C90" s="11">
        <v>588</v>
      </c>
      <c r="D90" s="11">
        <v>595.92498799999998</v>
      </c>
      <c r="E90" s="11">
        <v>585.875</v>
      </c>
      <c r="F90" s="11">
        <v>592.875</v>
      </c>
      <c r="G90" s="11">
        <v>522.49700900000005</v>
      </c>
      <c r="H90" s="11">
        <v>7676970</v>
      </c>
      <c r="I90" s="11">
        <f>(Data!$F90-Data!$C90)/Data!$C90</f>
        <v>8.2908163265306128E-3</v>
      </c>
      <c r="J90">
        <f t="shared" si="3"/>
        <v>2018</v>
      </c>
      <c r="K90" s="4" t="str">
        <f t="shared" si="4"/>
        <v>Mar</v>
      </c>
      <c r="L90">
        <f t="shared" si="5"/>
        <v>12</v>
      </c>
    </row>
    <row r="91" spans="1:12" x14ac:dyDescent="0.25">
      <c r="A91" s="9" t="s">
        <v>8</v>
      </c>
      <c r="B91" s="10">
        <v>43172</v>
      </c>
      <c r="C91" s="11">
        <v>590.09997599999997</v>
      </c>
      <c r="D91" s="11">
        <v>598.5</v>
      </c>
      <c r="E91" s="11">
        <v>587.57501200000002</v>
      </c>
      <c r="F91" s="11">
        <v>591.90002400000003</v>
      </c>
      <c r="G91" s="11">
        <v>521.63781700000004</v>
      </c>
      <c r="H91" s="11">
        <v>8581052</v>
      </c>
      <c r="I91" s="11">
        <f>(Data!$F91-Data!$C91)/Data!$C91</f>
        <v>3.0504119186747108E-3</v>
      </c>
      <c r="J91">
        <f t="shared" si="3"/>
        <v>2018</v>
      </c>
      <c r="K91" s="4" t="str">
        <f t="shared" si="4"/>
        <v>Mar</v>
      </c>
      <c r="L91">
        <f t="shared" si="5"/>
        <v>13</v>
      </c>
    </row>
    <row r="92" spans="1:12" x14ac:dyDescent="0.25">
      <c r="A92" s="9" t="s">
        <v>8</v>
      </c>
      <c r="B92" s="10">
        <v>43173</v>
      </c>
      <c r="C92" s="11">
        <v>590</v>
      </c>
      <c r="D92" s="11">
        <v>595.29998799999998</v>
      </c>
      <c r="E92" s="11">
        <v>584.54998799999998</v>
      </c>
      <c r="F92" s="11">
        <v>590.40002400000003</v>
      </c>
      <c r="G92" s="11">
        <v>520.31585700000005</v>
      </c>
      <c r="H92" s="11">
        <v>4429710</v>
      </c>
      <c r="I92" s="11">
        <f>(Data!$F92-Data!$C92)/Data!$C92</f>
        <v>6.7800677966106844E-4</v>
      </c>
      <c r="J92">
        <f t="shared" si="3"/>
        <v>2018</v>
      </c>
      <c r="K92" s="4" t="str">
        <f t="shared" si="4"/>
        <v>Mar</v>
      </c>
      <c r="L92">
        <f t="shared" si="5"/>
        <v>14</v>
      </c>
    </row>
    <row r="93" spans="1:12" x14ac:dyDescent="0.25">
      <c r="A93" s="9" t="s">
        <v>8</v>
      </c>
      <c r="B93" s="10">
        <v>43174</v>
      </c>
      <c r="C93" s="11">
        <v>590</v>
      </c>
      <c r="D93" s="11">
        <v>594.20001200000002</v>
      </c>
      <c r="E93" s="11">
        <v>586</v>
      </c>
      <c r="F93" s="11">
        <v>591.25</v>
      </c>
      <c r="G93" s="11">
        <v>521.06488000000002</v>
      </c>
      <c r="H93" s="11">
        <v>6101500</v>
      </c>
      <c r="I93" s="11">
        <f>(Data!$F93-Data!$C93)/Data!$C93</f>
        <v>2.1186440677966102E-3</v>
      </c>
      <c r="J93">
        <f t="shared" si="3"/>
        <v>2018</v>
      </c>
      <c r="K93" s="4" t="str">
        <f t="shared" si="4"/>
        <v>Mar</v>
      </c>
      <c r="L93">
        <f t="shared" si="5"/>
        <v>15</v>
      </c>
    </row>
    <row r="94" spans="1:12" x14ac:dyDescent="0.25">
      <c r="A94" s="9" t="s">
        <v>8</v>
      </c>
      <c r="B94" s="10">
        <v>43175</v>
      </c>
      <c r="C94" s="11">
        <v>591</v>
      </c>
      <c r="D94" s="11">
        <v>591.20001200000002</v>
      </c>
      <c r="E94" s="11">
        <v>584.625</v>
      </c>
      <c r="F94" s="11">
        <v>585.95001200000002</v>
      </c>
      <c r="G94" s="11">
        <v>516.39404300000001</v>
      </c>
      <c r="H94" s="11">
        <v>17954826</v>
      </c>
      <c r="I94" s="11">
        <f>(Data!$F94-Data!$C94)/Data!$C94</f>
        <v>-8.5448189509306008E-3</v>
      </c>
      <c r="J94">
        <f t="shared" si="3"/>
        <v>2018</v>
      </c>
      <c r="K94" s="4" t="str">
        <f t="shared" si="4"/>
        <v>Mar</v>
      </c>
      <c r="L94">
        <f t="shared" si="5"/>
        <v>16</v>
      </c>
    </row>
    <row r="95" spans="1:12" x14ac:dyDescent="0.25">
      <c r="A95" s="9" t="s">
        <v>8</v>
      </c>
      <c r="B95" s="10">
        <v>43178</v>
      </c>
      <c r="C95" s="11">
        <v>582</v>
      </c>
      <c r="D95" s="11">
        <v>590.25</v>
      </c>
      <c r="E95" s="11">
        <v>571.32501200000002</v>
      </c>
      <c r="F95" s="11">
        <v>573.375</v>
      </c>
      <c r="G95" s="11">
        <v>505.31179800000001</v>
      </c>
      <c r="H95" s="11">
        <v>7526620</v>
      </c>
      <c r="I95" s="11">
        <f>(Data!$F95-Data!$C95)/Data!$C95</f>
        <v>-1.4819587628865979E-2</v>
      </c>
      <c r="J95">
        <f t="shared" si="3"/>
        <v>2018</v>
      </c>
      <c r="K95" s="4" t="str">
        <f t="shared" si="4"/>
        <v>Mar</v>
      </c>
      <c r="L95">
        <f t="shared" si="5"/>
        <v>19</v>
      </c>
    </row>
    <row r="96" spans="1:12" x14ac:dyDescent="0.25">
      <c r="A96" s="9" t="s">
        <v>8</v>
      </c>
      <c r="B96" s="10">
        <v>43179</v>
      </c>
      <c r="C96" s="11">
        <v>574.29998799999998</v>
      </c>
      <c r="D96" s="11">
        <v>585</v>
      </c>
      <c r="E96" s="11">
        <v>574.29998799999998</v>
      </c>
      <c r="F96" s="11">
        <v>582.27502400000003</v>
      </c>
      <c r="G96" s="11">
        <v>513.15533400000004</v>
      </c>
      <c r="H96" s="11">
        <v>8553766</v>
      </c>
      <c r="I96" s="11">
        <f>(Data!$F96-Data!$C96)/Data!$C96</f>
        <v>1.3886533460975879E-2</v>
      </c>
      <c r="J96">
        <f t="shared" si="3"/>
        <v>2018</v>
      </c>
      <c r="K96" s="4" t="str">
        <f t="shared" si="4"/>
        <v>Mar</v>
      </c>
      <c r="L96">
        <f t="shared" si="5"/>
        <v>20</v>
      </c>
    </row>
    <row r="97" spans="1:12" x14ac:dyDescent="0.25">
      <c r="A97" s="9" t="s">
        <v>8</v>
      </c>
      <c r="B97" s="10">
        <v>43180</v>
      </c>
      <c r="C97" s="11">
        <v>585</v>
      </c>
      <c r="D97" s="11">
        <v>587.75</v>
      </c>
      <c r="E97" s="11">
        <v>581.09997599999997</v>
      </c>
      <c r="F97" s="11">
        <v>583.75</v>
      </c>
      <c r="G97" s="11">
        <v>514.45526099999995</v>
      </c>
      <c r="H97" s="11">
        <v>7692994</v>
      </c>
      <c r="I97" s="11">
        <f>(Data!$F97-Data!$C97)/Data!$C97</f>
        <v>-2.136752136752137E-3</v>
      </c>
      <c r="J97">
        <f t="shared" si="3"/>
        <v>2018</v>
      </c>
      <c r="K97" s="4" t="str">
        <f t="shared" si="4"/>
        <v>Mar</v>
      </c>
      <c r="L97">
        <f t="shared" si="5"/>
        <v>21</v>
      </c>
    </row>
    <row r="98" spans="1:12" x14ac:dyDescent="0.25">
      <c r="A98" s="9" t="s">
        <v>8</v>
      </c>
      <c r="B98" s="10">
        <v>43181</v>
      </c>
      <c r="C98" s="11">
        <v>582.25</v>
      </c>
      <c r="D98" s="11">
        <v>588.72497599999997</v>
      </c>
      <c r="E98" s="11">
        <v>577.65002400000003</v>
      </c>
      <c r="F98" s="11">
        <v>580.65002400000003</v>
      </c>
      <c r="G98" s="11">
        <v>511.72308299999997</v>
      </c>
      <c r="H98" s="11">
        <v>6813168</v>
      </c>
      <c r="I98" s="11">
        <f>(Data!$F98-Data!$C98)/Data!$C98</f>
        <v>-2.7479192786603172E-3</v>
      </c>
      <c r="J98">
        <f t="shared" si="3"/>
        <v>2018</v>
      </c>
      <c r="K98" s="4" t="str">
        <f t="shared" si="4"/>
        <v>Mar</v>
      </c>
      <c r="L98">
        <f t="shared" si="5"/>
        <v>22</v>
      </c>
    </row>
    <row r="99" spans="1:12" x14ac:dyDescent="0.25">
      <c r="A99" s="9" t="s">
        <v>8</v>
      </c>
      <c r="B99" s="10">
        <v>43182</v>
      </c>
      <c r="C99" s="11">
        <v>573.5</v>
      </c>
      <c r="D99" s="11">
        <v>586.90002400000003</v>
      </c>
      <c r="E99" s="11">
        <v>571.17498799999998</v>
      </c>
      <c r="F99" s="11">
        <v>583.79998799999998</v>
      </c>
      <c r="G99" s="11">
        <v>514.49920699999996</v>
      </c>
      <c r="H99" s="11">
        <v>12008084</v>
      </c>
      <c r="I99" s="11">
        <f>(Data!$F99-Data!$C99)/Data!$C99</f>
        <v>1.7959874455100236E-2</v>
      </c>
      <c r="J99">
        <f t="shared" si="3"/>
        <v>2018</v>
      </c>
      <c r="K99" s="4" t="str">
        <f t="shared" si="4"/>
        <v>Mar</v>
      </c>
      <c r="L99">
        <f t="shared" si="5"/>
        <v>23</v>
      </c>
    </row>
    <row r="100" spans="1:12" x14ac:dyDescent="0.25">
      <c r="A100" s="9" t="s">
        <v>8</v>
      </c>
      <c r="B100" s="10">
        <v>43185</v>
      </c>
      <c r="C100" s="11">
        <v>583.45001200000002</v>
      </c>
      <c r="D100" s="11">
        <v>583.45001200000002</v>
      </c>
      <c r="E100" s="11">
        <v>572</v>
      </c>
      <c r="F100" s="11">
        <v>577.625</v>
      </c>
      <c r="G100" s="11">
        <v>509.05731200000002</v>
      </c>
      <c r="H100" s="11">
        <v>8930722</v>
      </c>
      <c r="I100" s="11">
        <f>(Data!$F100-Data!$C100)/Data!$C100</f>
        <v>-9.9837379041822945E-3</v>
      </c>
      <c r="J100">
        <f t="shared" si="3"/>
        <v>2018</v>
      </c>
      <c r="K100" s="4" t="str">
        <f t="shared" si="4"/>
        <v>Mar</v>
      </c>
      <c r="L100">
        <f t="shared" si="5"/>
        <v>26</v>
      </c>
    </row>
    <row r="101" spans="1:12" x14ac:dyDescent="0.25">
      <c r="A101" s="9" t="s">
        <v>8</v>
      </c>
      <c r="B101" s="10">
        <v>43186</v>
      </c>
      <c r="C101" s="11">
        <v>580</v>
      </c>
      <c r="D101" s="11">
        <v>580.65002400000003</v>
      </c>
      <c r="E101" s="11">
        <v>575.04998799999998</v>
      </c>
      <c r="F101" s="11">
        <v>577</v>
      </c>
      <c r="G101" s="11">
        <v>508.506531</v>
      </c>
      <c r="H101" s="11">
        <v>3802088</v>
      </c>
      <c r="I101" s="11">
        <f>(Data!$F101-Data!$C101)/Data!$C101</f>
        <v>-5.1724137931034482E-3</v>
      </c>
      <c r="J101">
        <f t="shared" si="3"/>
        <v>2018</v>
      </c>
      <c r="K101" s="4" t="str">
        <f t="shared" si="4"/>
        <v>Mar</v>
      </c>
      <c r="L101">
        <f t="shared" si="5"/>
        <v>27</v>
      </c>
    </row>
    <row r="102" spans="1:12" x14ac:dyDescent="0.25">
      <c r="A102" s="9" t="s">
        <v>8</v>
      </c>
      <c r="B102" s="10">
        <v>43187</v>
      </c>
      <c r="C102" s="11">
        <v>575.375</v>
      </c>
      <c r="D102" s="11">
        <v>575.375</v>
      </c>
      <c r="E102" s="11">
        <v>563.125</v>
      </c>
      <c r="F102" s="11">
        <v>565.90002400000003</v>
      </c>
      <c r="G102" s="11">
        <v>498.72406000000001</v>
      </c>
      <c r="H102" s="11">
        <v>12558322</v>
      </c>
      <c r="I102" s="11">
        <f>(Data!$F102-Data!$C102)/Data!$C102</f>
        <v>-1.6467479469910874E-2</v>
      </c>
      <c r="J102">
        <f t="shared" si="3"/>
        <v>2018</v>
      </c>
      <c r="K102" s="4" t="str">
        <f t="shared" si="4"/>
        <v>Mar</v>
      </c>
      <c r="L102">
        <f t="shared" si="5"/>
        <v>28</v>
      </c>
    </row>
    <row r="103" spans="1:12" x14ac:dyDescent="0.25">
      <c r="A103" s="9" t="s">
        <v>8</v>
      </c>
      <c r="B103" s="10">
        <v>43192</v>
      </c>
      <c r="C103" s="11">
        <v>570.5</v>
      </c>
      <c r="D103" s="11">
        <v>574.77502400000003</v>
      </c>
      <c r="E103" s="11">
        <v>560.65002400000003</v>
      </c>
      <c r="F103" s="11">
        <v>568.57501200000002</v>
      </c>
      <c r="G103" s="11">
        <v>501.08148199999999</v>
      </c>
      <c r="H103" s="11">
        <v>8072702</v>
      </c>
      <c r="I103" s="11">
        <f>(Data!$F103-Data!$C103)/Data!$C103</f>
        <v>-3.3742120946537858E-3</v>
      </c>
      <c r="J103">
        <f t="shared" si="3"/>
        <v>2018</v>
      </c>
      <c r="K103" s="4" t="str">
        <f t="shared" si="4"/>
        <v>Apr</v>
      </c>
      <c r="L103">
        <f t="shared" si="5"/>
        <v>2</v>
      </c>
    </row>
    <row r="104" spans="1:12" x14ac:dyDescent="0.25">
      <c r="A104" s="9" t="s">
        <v>8</v>
      </c>
      <c r="B104" s="10">
        <v>43193</v>
      </c>
      <c r="C104" s="11">
        <v>567.34997599999997</v>
      </c>
      <c r="D104" s="11">
        <v>571.77502400000003</v>
      </c>
      <c r="E104" s="11">
        <v>564.04998799999998</v>
      </c>
      <c r="F104" s="11">
        <v>570.22497599999997</v>
      </c>
      <c r="G104" s="11">
        <v>502.53558299999997</v>
      </c>
      <c r="H104" s="11">
        <v>4077168</v>
      </c>
      <c r="I104" s="11">
        <f>(Data!$F104-Data!$C104)/Data!$C104</f>
        <v>5.0674189153398332E-3</v>
      </c>
      <c r="J104">
        <f t="shared" si="3"/>
        <v>2018</v>
      </c>
      <c r="K104" s="4" t="str">
        <f t="shared" si="4"/>
        <v>Apr</v>
      </c>
      <c r="L104">
        <f t="shared" si="5"/>
        <v>3</v>
      </c>
    </row>
    <row r="105" spans="1:12" x14ac:dyDescent="0.25">
      <c r="A105" s="9" t="s">
        <v>8</v>
      </c>
      <c r="B105" s="10">
        <v>43194</v>
      </c>
      <c r="C105" s="11">
        <v>572</v>
      </c>
      <c r="D105" s="11">
        <v>572.27502400000003</v>
      </c>
      <c r="E105" s="11">
        <v>560</v>
      </c>
      <c r="F105" s="11">
        <v>562.09997599999997</v>
      </c>
      <c r="G105" s="11">
        <v>495.37515300000001</v>
      </c>
      <c r="H105" s="11">
        <v>4813302</v>
      </c>
      <c r="I105" s="11">
        <f>(Data!$F105-Data!$C105)/Data!$C105</f>
        <v>-1.7307734265734318E-2</v>
      </c>
      <c r="J105">
        <f t="shared" si="3"/>
        <v>2018</v>
      </c>
      <c r="K105" s="4" t="str">
        <f t="shared" si="4"/>
        <v>Apr</v>
      </c>
      <c r="L105">
        <f t="shared" si="5"/>
        <v>4</v>
      </c>
    </row>
    <row r="106" spans="1:12" x14ac:dyDescent="0.25">
      <c r="A106" s="9" t="s">
        <v>8</v>
      </c>
      <c r="B106" s="10">
        <v>43195</v>
      </c>
      <c r="C106" s="11">
        <v>569.77502400000003</v>
      </c>
      <c r="D106" s="11">
        <v>575.65002400000003</v>
      </c>
      <c r="E106" s="11">
        <v>564.54998799999998</v>
      </c>
      <c r="F106" s="11">
        <v>573.77502400000003</v>
      </c>
      <c r="G106" s="11">
        <v>505.66427599999997</v>
      </c>
      <c r="H106" s="11">
        <v>7763544</v>
      </c>
      <c r="I106" s="11">
        <f>(Data!$F106-Data!$C106)/Data!$C106</f>
        <v>7.0203147409283418E-3</v>
      </c>
      <c r="J106">
        <f t="shared" si="3"/>
        <v>2018</v>
      </c>
      <c r="K106" s="4" t="str">
        <f t="shared" si="4"/>
        <v>Apr</v>
      </c>
      <c r="L106">
        <f t="shared" si="5"/>
        <v>5</v>
      </c>
    </row>
    <row r="107" spans="1:12" x14ac:dyDescent="0.25">
      <c r="A107" s="9" t="s">
        <v>8</v>
      </c>
      <c r="B107" s="10">
        <v>43196</v>
      </c>
      <c r="C107" s="11">
        <v>571.5</v>
      </c>
      <c r="D107" s="11">
        <v>573</v>
      </c>
      <c r="E107" s="11">
        <v>561.04998799999998</v>
      </c>
      <c r="F107" s="11">
        <v>563.5</v>
      </c>
      <c r="G107" s="11">
        <v>496.60900900000001</v>
      </c>
      <c r="H107" s="11">
        <v>5937742</v>
      </c>
      <c r="I107" s="11">
        <f>(Data!$F107-Data!$C107)/Data!$C107</f>
        <v>-1.399825021872266E-2</v>
      </c>
      <c r="J107">
        <f t="shared" si="3"/>
        <v>2018</v>
      </c>
      <c r="K107" s="4" t="str">
        <f t="shared" si="4"/>
        <v>Apr</v>
      </c>
      <c r="L107">
        <f t="shared" si="5"/>
        <v>6</v>
      </c>
    </row>
    <row r="108" spans="1:12" x14ac:dyDescent="0.25">
      <c r="A108" s="9" t="s">
        <v>8</v>
      </c>
      <c r="B108" s="10">
        <v>43199</v>
      </c>
      <c r="C108" s="11">
        <v>562.5</v>
      </c>
      <c r="D108" s="11">
        <v>562.90002400000003</v>
      </c>
      <c r="E108" s="11">
        <v>553.27502400000003</v>
      </c>
      <c r="F108" s="11">
        <v>555.625</v>
      </c>
      <c r="G108" s="11">
        <v>489.66882299999997</v>
      </c>
      <c r="H108" s="11">
        <v>7202882</v>
      </c>
      <c r="I108" s="11">
        <f>(Data!$F108-Data!$C108)/Data!$C108</f>
        <v>-1.2222222222222223E-2</v>
      </c>
      <c r="J108">
        <f t="shared" si="3"/>
        <v>2018</v>
      </c>
      <c r="K108" s="4" t="str">
        <f t="shared" si="4"/>
        <v>Apr</v>
      </c>
      <c r="L108">
        <f t="shared" si="5"/>
        <v>9</v>
      </c>
    </row>
    <row r="109" spans="1:12" x14ac:dyDescent="0.25">
      <c r="A109" s="9" t="s">
        <v>8</v>
      </c>
      <c r="B109" s="10">
        <v>43200</v>
      </c>
      <c r="C109" s="11">
        <v>556</v>
      </c>
      <c r="D109" s="11">
        <v>562.25</v>
      </c>
      <c r="E109" s="11">
        <v>552.70001200000002</v>
      </c>
      <c r="F109" s="11">
        <v>556.70001200000002</v>
      </c>
      <c r="G109" s="11">
        <v>490.61617999999999</v>
      </c>
      <c r="H109" s="11">
        <v>8926058</v>
      </c>
      <c r="I109" s="11">
        <f>(Data!$F109-Data!$C109)/Data!$C109</f>
        <v>1.2590143884892359E-3</v>
      </c>
      <c r="J109">
        <f t="shared" si="3"/>
        <v>2018</v>
      </c>
      <c r="K109" s="4" t="str">
        <f t="shared" si="4"/>
        <v>Apr</v>
      </c>
      <c r="L109">
        <f t="shared" si="5"/>
        <v>10</v>
      </c>
    </row>
    <row r="110" spans="1:12" x14ac:dyDescent="0.25">
      <c r="A110" s="9" t="s">
        <v>8</v>
      </c>
      <c r="B110" s="10">
        <v>43201</v>
      </c>
      <c r="C110" s="11">
        <v>559</v>
      </c>
      <c r="D110" s="11">
        <v>565.75</v>
      </c>
      <c r="E110" s="11">
        <v>558.25</v>
      </c>
      <c r="F110" s="11">
        <v>562.125</v>
      </c>
      <c r="G110" s="11">
        <v>495.39718599999998</v>
      </c>
      <c r="H110" s="11">
        <v>9025574</v>
      </c>
      <c r="I110" s="11">
        <f>(Data!$F110-Data!$C110)/Data!$C110</f>
        <v>5.5903398926654743E-3</v>
      </c>
      <c r="J110">
        <f t="shared" si="3"/>
        <v>2018</v>
      </c>
      <c r="K110" s="4" t="str">
        <f t="shared" si="4"/>
        <v>Apr</v>
      </c>
      <c r="L110">
        <f t="shared" si="5"/>
        <v>11</v>
      </c>
    </row>
    <row r="111" spans="1:12" x14ac:dyDescent="0.25">
      <c r="A111" s="9" t="s">
        <v>8</v>
      </c>
      <c r="B111" s="10">
        <v>43202</v>
      </c>
      <c r="C111" s="11">
        <v>564.72497599999997</v>
      </c>
      <c r="D111" s="11">
        <v>586.375</v>
      </c>
      <c r="E111" s="11">
        <v>562.5</v>
      </c>
      <c r="F111" s="11">
        <v>581.29998799999998</v>
      </c>
      <c r="G111" s="11">
        <v>512.296021</v>
      </c>
      <c r="H111" s="11">
        <v>17044366</v>
      </c>
      <c r="I111" s="11">
        <f>(Data!$F111-Data!$C111)/Data!$C111</f>
        <v>2.9350591357588576E-2</v>
      </c>
      <c r="J111">
        <f t="shared" si="3"/>
        <v>2018</v>
      </c>
      <c r="K111" s="4" t="str">
        <f t="shared" si="4"/>
        <v>Apr</v>
      </c>
      <c r="L111">
        <f t="shared" si="5"/>
        <v>12</v>
      </c>
    </row>
    <row r="112" spans="1:12" x14ac:dyDescent="0.25">
      <c r="A112" s="9" t="s">
        <v>8</v>
      </c>
      <c r="B112" s="10">
        <v>43203</v>
      </c>
      <c r="C112" s="11">
        <v>587</v>
      </c>
      <c r="D112" s="11">
        <v>592.95001200000002</v>
      </c>
      <c r="E112" s="11">
        <v>575.125</v>
      </c>
      <c r="F112" s="11">
        <v>585.72497599999997</v>
      </c>
      <c r="G112" s="11">
        <v>516.19567900000004</v>
      </c>
      <c r="H112" s="11">
        <v>21227038</v>
      </c>
      <c r="I112" s="11">
        <f>(Data!$F112-Data!$C112)/Data!$C112</f>
        <v>-2.1721022146508184E-3</v>
      </c>
      <c r="J112">
        <f t="shared" si="3"/>
        <v>2018</v>
      </c>
      <c r="K112" s="4" t="str">
        <f t="shared" si="4"/>
        <v>Apr</v>
      </c>
      <c r="L112">
        <f t="shared" si="5"/>
        <v>13</v>
      </c>
    </row>
    <row r="113" spans="1:12" x14ac:dyDescent="0.25">
      <c r="A113" s="9" t="s">
        <v>8</v>
      </c>
      <c r="B113" s="10">
        <v>43206</v>
      </c>
      <c r="C113" s="11">
        <v>551</v>
      </c>
      <c r="D113" s="11">
        <v>570</v>
      </c>
      <c r="E113" s="11">
        <v>551</v>
      </c>
      <c r="F113" s="11">
        <v>566.59997599999997</v>
      </c>
      <c r="G113" s="11">
        <v>499.34094199999998</v>
      </c>
      <c r="H113" s="11">
        <v>24745084</v>
      </c>
      <c r="I113" s="11">
        <f>(Data!$F113-Data!$C113)/Data!$C113</f>
        <v>2.8312116152450037E-2</v>
      </c>
      <c r="J113">
        <f t="shared" si="3"/>
        <v>2018</v>
      </c>
      <c r="K113" s="4" t="str">
        <f t="shared" si="4"/>
        <v>Apr</v>
      </c>
      <c r="L113">
        <f t="shared" si="5"/>
        <v>16</v>
      </c>
    </row>
    <row r="114" spans="1:12" x14ac:dyDescent="0.25">
      <c r="A114" s="9" t="s">
        <v>8</v>
      </c>
      <c r="B114" s="10">
        <v>43207</v>
      </c>
      <c r="C114" s="11">
        <v>563.5</v>
      </c>
      <c r="D114" s="11">
        <v>563.70001200000002</v>
      </c>
      <c r="E114" s="11">
        <v>557.5</v>
      </c>
      <c r="F114" s="11">
        <v>562.59997599999997</v>
      </c>
      <c r="G114" s="11">
        <v>495.81582600000002</v>
      </c>
      <c r="H114" s="11">
        <v>10397940</v>
      </c>
      <c r="I114" s="11">
        <f>(Data!$F114-Data!$C114)/Data!$C114</f>
        <v>-1.5972031943212606E-3</v>
      </c>
      <c r="J114">
        <f t="shared" si="3"/>
        <v>2018</v>
      </c>
      <c r="K114" s="4" t="str">
        <f t="shared" si="4"/>
        <v>Apr</v>
      </c>
      <c r="L114">
        <f t="shared" si="5"/>
        <v>17</v>
      </c>
    </row>
    <row r="115" spans="1:12" x14ac:dyDescent="0.25">
      <c r="A115" s="9" t="s">
        <v>8</v>
      </c>
      <c r="B115" s="10">
        <v>43208</v>
      </c>
      <c r="C115" s="11">
        <v>561.42498799999998</v>
      </c>
      <c r="D115" s="11">
        <v>567.375</v>
      </c>
      <c r="E115" s="11">
        <v>556.92498799999998</v>
      </c>
      <c r="F115" s="11">
        <v>562.97497599999997</v>
      </c>
      <c r="G115" s="11">
        <v>496.14630099999999</v>
      </c>
      <c r="H115" s="11">
        <v>10430380</v>
      </c>
      <c r="I115" s="11">
        <f>(Data!$F115-Data!$C115)/Data!$C115</f>
        <v>2.7608104967354694E-3</v>
      </c>
      <c r="J115">
        <f t="shared" si="3"/>
        <v>2018</v>
      </c>
      <c r="K115" s="4" t="str">
        <f t="shared" si="4"/>
        <v>Apr</v>
      </c>
      <c r="L115">
        <f t="shared" si="5"/>
        <v>18</v>
      </c>
    </row>
    <row r="116" spans="1:12" x14ac:dyDescent="0.25">
      <c r="A116" s="9" t="s">
        <v>8</v>
      </c>
      <c r="B116" s="10">
        <v>43209</v>
      </c>
      <c r="C116" s="11">
        <v>562</v>
      </c>
      <c r="D116" s="11">
        <v>569.90002400000003</v>
      </c>
      <c r="E116" s="11">
        <v>561.54998799999998</v>
      </c>
      <c r="F116" s="11">
        <v>566.42498799999998</v>
      </c>
      <c r="G116" s="11">
        <v>499.18673699999999</v>
      </c>
      <c r="H116" s="11">
        <v>8525542</v>
      </c>
      <c r="I116" s="11">
        <f>(Data!$F116-Data!$C116)/Data!$C116</f>
        <v>7.8736441281138519E-3</v>
      </c>
      <c r="J116">
        <f t="shared" si="3"/>
        <v>2018</v>
      </c>
      <c r="K116" s="4" t="str">
        <f t="shared" si="4"/>
        <v>Apr</v>
      </c>
      <c r="L116">
        <f t="shared" si="5"/>
        <v>19</v>
      </c>
    </row>
    <row r="117" spans="1:12" x14ac:dyDescent="0.25">
      <c r="A117" s="9" t="s">
        <v>8</v>
      </c>
      <c r="B117" s="10">
        <v>43210</v>
      </c>
      <c r="C117" s="11">
        <v>569.5</v>
      </c>
      <c r="D117" s="11">
        <v>596.84997599999997</v>
      </c>
      <c r="E117" s="11">
        <v>568.47497599999997</v>
      </c>
      <c r="F117" s="11">
        <v>589.22497599999997</v>
      </c>
      <c r="G117" s="11">
        <v>519.28027299999997</v>
      </c>
      <c r="H117" s="11">
        <v>24272692</v>
      </c>
      <c r="I117" s="11">
        <f>(Data!$F117-Data!$C117)/Data!$C117</f>
        <v>3.4635603160667196E-2</v>
      </c>
      <c r="J117">
        <f t="shared" si="3"/>
        <v>2018</v>
      </c>
      <c r="K117" s="4" t="str">
        <f t="shared" si="4"/>
        <v>Apr</v>
      </c>
      <c r="L117">
        <f t="shared" si="5"/>
        <v>20</v>
      </c>
    </row>
    <row r="118" spans="1:12" x14ac:dyDescent="0.25">
      <c r="A118" s="9" t="s">
        <v>8</v>
      </c>
      <c r="B118" s="10">
        <v>43213</v>
      </c>
      <c r="C118" s="11">
        <v>584</v>
      </c>
      <c r="D118" s="11">
        <v>607.20001200000002</v>
      </c>
      <c r="E118" s="11">
        <v>577.625</v>
      </c>
      <c r="F118" s="11">
        <v>593.84997599999997</v>
      </c>
      <c r="G118" s="11">
        <v>523.35607900000002</v>
      </c>
      <c r="H118" s="11">
        <v>21830638</v>
      </c>
      <c r="I118" s="11">
        <f>(Data!$F118-Data!$C118)/Data!$C118</f>
        <v>1.6866397260273922E-2</v>
      </c>
      <c r="J118">
        <f t="shared" si="3"/>
        <v>2018</v>
      </c>
      <c r="K118" s="4" t="str">
        <f t="shared" si="4"/>
        <v>Apr</v>
      </c>
      <c r="L118">
        <f t="shared" si="5"/>
        <v>23</v>
      </c>
    </row>
    <row r="119" spans="1:12" x14ac:dyDescent="0.25">
      <c r="A119" s="9" t="s">
        <v>8</v>
      </c>
      <c r="B119" s="10">
        <v>43214</v>
      </c>
      <c r="C119" s="11">
        <v>592.5</v>
      </c>
      <c r="D119" s="11">
        <v>598.20001200000002</v>
      </c>
      <c r="E119" s="11">
        <v>575.04998799999998</v>
      </c>
      <c r="F119" s="11">
        <v>577.25</v>
      </c>
      <c r="G119" s="11">
        <v>508.72674599999999</v>
      </c>
      <c r="H119" s="11">
        <v>8526216</v>
      </c>
      <c r="I119" s="11">
        <f>(Data!$F119-Data!$C119)/Data!$C119</f>
        <v>-2.5738396624472575E-2</v>
      </c>
      <c r="J119">
        <f t="shared" si="3"/>
        <v>2018</v>
      </c>
      <c r="K119" s="4" t="str">
        <f t="shared" si="4"/>
        <v>Apr</v>
      </c>
      <c r="L119">
        <f t="shared" si="5"/>
        <v>24</v>
      </c>
    </row>
    <row r="120" spans="1:12" x14ac:dyDescent="0.25">
      <c r="A120" s="9" t="s">
        <v>8</v>
      </c>
      <c r="B120" s="10">
        <v>43215</v>
      </c>
      <c r="C120" s="11">
        <v>576</v>
      </c>
      <c r="D120" s="11">
        <v>585.5</v>
      </c>
      <c r="E120" s="11">
        <v>572.59997599999997</v>
      </c>
      <c r="F120" s="11">
        <v>580.17498799999998</v>
      </c>
      <c r="G120" s="11">
        <v>511.30453499999999</v>
      </c>
      <c r="H120" s="11">
        <v>11594178</v>
      </c>
      <c r="I120" s="11">
        <f>(Data!$F120-Data!$C120)/Data!$C120</f>
        <v>7.2482430555555295E-3</v>
      </c>
      <c r="J120">
        <f t="shared" si="3"/>
        <v>2018</v>
      </c>
      <c r="K120" s="4" t="str">
        <f t="shared" si="4"/>
        <v>Apr</v>
      </c>
      <c r="L120">
        <f t="shared" si="5"/>
        <v>25</v>
      </c>
    </row>
    <row r="121" spans="1:12" x14ac:dyDescent="0.25">
      <c r="A121" s="9" t="s">
        <v>8</v>
      </c>
      <c r="B121" s="10">
        <v>43216</v>
      </c>
      <c r="C121" s="11">
        <v>587</v>
      </c>
      <c r="D121" s="11">
        <v>590.82501200000002</v>
      </c>
      <c r="E121" s="11">
        <v>580</v>
      </c>
      <c r="F121" s="11">
        <v>588.22497599999997</v>
      </c>
      <c r="G121" s="11">
        <v>518.39904799999999</v>
      </c>
      <c r="H121" s="11">
        <v>11302084</v>
      </c>
      <c r="I121" s="11">
        <f>(Data!$F121-Data!$C121)/Data!$C121</f>
        <v>2.0868415672912598E-3</v>
      </c>
      <c r="J121">
        <f t="shared" si="3"/>
        <v>2018</v>
      </c>
      <c r="K121" s="4" t="str">
        <f t="shared" si="4"/>
        <v>Apr</v>
      </c>
      <c r="L121">
        <f t="shared" si="5"/>
        <v>26</v>
      </c>
    </row>
    <row r="122" spans="1:12" x14ac:dyDescent="0.25">
      <c r="A122" s="9" t="s">
        <v>8</v>
      </c>
      <c r="B122" s="10">
        <v>43217</v>
      </c>
      <c r="C122" s="11">
        <v>590</v>
      </c>
      <c r="D122" s="11">
        <v>595.79998799999998</v>
      </c>
      <c r="E122" s="11">
        <v>587.09997599999997</v>
      </c>
      <c r="F122" s="11">
        <v>592.59997599999997</v>
      </c>
      <c r="G122" s="11">
        <v>522.25469999999996</v>
      </c>
      <c r="H122" s="11">
        <v>7663370</v>
      </c>
      <c r="I122" s="11">
        <f>(Data!$F122-Data!$C122)/Data!$C122</f>
        <v>4.4067389830507956E-3</v>
      </c>
      <c r="J122">
        <f t="shared" si="3"/>
        <v>2018</v>
      </c>
      <c r="K122" s="4" t="str">
        <f t="shared" si="4"/>
        <v>Apr</v>
      </c>
      <c r="L122">
        <f t="shared" si="5"/>
        <v>27</v>
      </c>
    </row>
    <row r="123" spans="1:12" x14ac:dyDescent="0.25">
      <c r="A123" s="9" t="s">
        <v>8</v>
      </c>
      <c r="B123" s="10">
        <v>43220</v>
      </c>
      <c r="C123" s="11">
        <v>590.84997599999997</v>
      </c>
      <c r="D123" s="11">
        <v>603.97497599999997</v>
      </c>
      <c r="E123" s="11">
        <v>590.32501200000002</v>
      </c>
      <c r="F123" s="11">
        <v>599.75</v>
      </c>
      <c r="G123" s="11">
        <v>528.55584699999997</v>
      </c>
      <c r="H123" s="11">
        <v>5511678</v>
      </c>
      <c r="I123" s="11">
        <f>(Data!$F123-Data!$C123)/Data!$C123</f>
        <v>1.5063085997315892E-2</v>
      </c>
      <c r="J123">
        <f t="shared" si="3"/>
        <v>2018</v>
      </c>
      <c r="K123" s="4" t="str">
        <f t="shared" si="4"/>
        <v>Apr</v>
      </c>
      <c r="L123">
        <f t="shared" si="5"/>
        <v>30</v>
      </c>
    </row>
    <row r="124" spans="1:12" x14ac:dyDescent="0.25">
      <c r="A124" s="9" t="s">
        <v>8</v>
      </c>
      <c r="B124" s="10">
        <v>43222</v>
      </c>
      <c r="C124" s="11">
        <v>599.45001200000002</v>
      </c>
      <c r="D124" s="11">
        <v>600.79998799999998</v>
      </c>
      <c r="E124" s="11">
        <v>590.5</v>
      </c>
      <c r="F124" s="11">
        <v>598.52502400000003</v>
      </c>
      <c r="G124" s="11">
        <v>527.47631799999999</v>
      </c>
      <c r="H124" s="11">
        <v>10295042</v>
      </c>
      <c r="I124" s="11">
        <f>(Data!$F124-Data!$C124)/Data!$C124</f>
        <v>-1.5430611084882001E-3</v>
      </c>
      <c r="J124">
        <f t="shared" si="3"/>
        <v>2018</v>
      </c>
      <c r="K124" s="4" t="str">
        <f t="shared" si="4"/>
        <v>May</v>
      </c>
      <c r="L124">
        <f t="shared" si="5"/>
        <v>2</v>
      </c>
    </row>
    <row r="125" spans="1:12" x14ac:dyDescent="0.25">
      <c r="A125" s="9" t="s">
        <v>8</v>
      </c>
      <c r="B125" s="10">
        <v>43223</v>
      </c>
      <c r="C125" s="11">
        <v>598.625</v>
      </c>
      <c r="D125" s="11">
        <v>602.34997599999997</v>
      </c>
      <c r="E125" s="11">
        <v>588.04998799999998</v>
      </c>
      <c r="F125" s="11">
        <v>591.27502400000003</v>
      </c>
      <c r="G125" s="11">
        <v>521.08685300000002</v>
      </c>
      <c r="H125" s="11">
        <v>5332230</v>
      </c>
      <c r="I125" s="11">
        <f>(Data!$F125-Data!$C125)/Data!$C125</f>
        <v>-1.2278097306326948E-2</v>
      </c>
      <c r="J125">
        <f t="shared" si="3"/>
        <v>2018</v>
      </c>
      <c r="K125" s="4" t="str">
        <f t="shared" si="4"/>
        <v>May</v>
      </c>
      <c r="L125">
        <f t="shared" si="5"/>
        <v>3</v>
      </c>
    </row>
    <row r="126" spans="1:12" x14ac:dyDescent="0.25">
      <c r="A126" s="9" t="s">
        <v>8</v>
      </c>
      <c r="B126" s="10">
        <v>43224</v>
      </c>
      <c r="C126" s="11">
        <v>592.5</v>
      </c>
      <c r="D126" s="11">
        <v>593</v>
      </c>
      <c r="E126" s="11">
        <v>577.5</v>
      </c>
      <c r="F126" s="11">
        <v>586.54998799999998</v>
      </c>
      <c r="G126" s="11">
        <v>516.92266800000004</v>
      </c>
      <c r="H126" s="11">
        <v>6023368</v>
      </c>
      <c r="I126" s="11">
        <f>(Data!$F126-Data!$C126)/Data!$C126</f>
        <v>-1.0042214345991587E-2</v>
      </c>
      <c r="J126">
        <f t="shared" si="3"/>
        <v>2018</v>
      </c>
      <c r="K126" s="4" t="str">
        <f t="shared" si="4"/>
        <v>May</v>
      </c>
      <c r="L126">
        <f t="shared" si="5"/>
        <v>4</v>
      </c>
    </row>
    <row r="127" spans="1:12" x14ac:dyDescent="0.25">
      <c r="A127" s="9" t="s">
        <v>8</v>
      </c>
      <c r="B127" s="10">
        <v>43227</v>
      </c>
      <c r="C127" s="11">
        <v>590.625</v>
      </c>
      <c r="D127" s="11">
        <v>595</v>
      </c>
      <c r="E127" s="11">
        <v>587.75</v>
      </c>
      <c r="F127" s="11">
        <v>591.5</v>
      </c>
      <c r="G127" s="11">
        <v>521.28527799999995</v>
      </c>
      <c r="H127" s="11">
        <v>4638960</v>
      </c>
      <c r="I127" s="11">
        <f>(Data!$F127-Data!$C127)/Data!$C127</f>
        <v>1.4814814814814814E-3</v>
      </c>
      <c r="J127">
        <f t="shared" si="3"/>
        <v>2018</v>
      </c>
      <c r="K127" s="4" t="str">
        <f t="shared" si="4"/>
        <v>May</v>
      </c>
      <c r="L127">
        <f t="shared" si="5"/>
        <v>7</v>
      </c>
    </row>
    <row r="128" spans="1:12" x14ac:dyDescent="0.25">
      <c r="A128" s="9" t="s">
        <v>8</v>
      </c>
      <c r="B128" s="10">
        <v>43228</v>
      </c>
      <c r="C128" s="11">
        <v>588.95001200000002</v>
      </c>
      <c r="D128" s="11">
        <v>588.95001200000002</v>
      </c>
      <c r="E128" s="11">
        <v>580.52502400000003</v>
      </c>
      <c r="F128" s="11">
        <v>582.77502400000003</v>
      </c>
      <c r="G128" s="11">
        <v>513.59600799999998</v>
      </c>
      <c r="H128" s="11">
        <v>5718556</v>
      </c>
      <c r="I128" s="11">
        <f>(Data!$F128-Data!$C128)/Data!$C128</f>
        <v>-1.048474042649308E-2</v>
      </c>
      <c r="J128">
        <f t="shared" si="3"/>
        <v>2018</v>
      </c>
      <c r="K128" s="4" t="str">
        <f t="shared" si="4"/>
        <v>May</v>
      </c>
      <c r="L128">
        <f t="shared" si="5"/>
        <v>8</v>
      </c>
    </row>
    <row r="129" spans="1:12" x14ac:dyDescent="0.25">
      <c r="A129" s="9" t="s">
        <v>8</v>
      </c>
      <c r="B129" s="10">
        <v>43229</v>
      </c>
      <c r="C129" s="11">
        <v>583.75</v>
      </c>
      <c r="D129" s="11">
        <v>588.45001200000002</v>
      </c>
      <c r="E129" s="11">
        <v>581.5</v>
      </c>
      <c r="F129" s="11">
        <v>585.34997599999997</v>
      </c>
      <c r="G129" s="11">
        <v>515.86529499999995</v>
      </c>
      <c r="H129" s="11">
        <v>3783504</v>
      </c>
      <c r="I129" s="11">
        <f>(Data!$F129-Data!$C129)/Data!$C129</f>
        <v>2.7408582441112972E-3</v>
      </c>
      <c r="J129">
        <f t="shared" si="3"/>
        <v>2018</v>
      </c>
      <c r="K129" s="4" t="str">
        <f t="shared" si="4"/>
        <v>May</v>
      </c>
      <c r="L129">
        <f t="shared" si="5"/>
        <v>9</v>
      </c>
    </row>
    <row r="130" spans="1:12" x14ac:dyDescent="0.25">
      <c r="A130" s="9" t="s">
        <v>8</v>
      </c>
      <c r="B130" s="10">
        <v>43230</v>
      </c>
      <c r="C130" s="11">
        <v>588</v>
      </c>
      <c r="D130" s="11">
        <v>591.5</v>
      </c>
      <c r="E130" s="11">
        <v>581.42498799999998</v>
      </c>
      <c r="F130" s="11">
        <v>584</v>
      </c>
      <c r="G130" s="11">
        <v>514.675659</v>
      </c>
      <c r="H130" s="11">
        <v>3182862</v>
      </c>
      <c r="I130" s="11">
        <f>(Data!$F130-Data!$C130)/Data!$C130</f>
        <v>-6.8027210884353739E-3</v>
      </c>
      <c r="J130">
        <f t="shared" si="3"/>
        <v>2018</v>
      </c>
      <c r="K130" s="4" t="str">
        <f t="shared" si="4"/>
        <v>May</v>
      </c>
      <c r="L130">
        <f t="shared" si="5"/>
        <v>10</v>
      </c>
    </row>
    <row r="131" spans="1:12" x14ac:dyDescent="0.25">
      <c r="A131" s="9" t="s">
        <v>8</v>
      </c>
      <c r="B131" s="10">
        <v>43231</v>
      </c>
      <c r="C131" s="11">
        <v>586.15002400000003</v>
      </c>
      <c r="D131" s="11">
        <v>591.59997599999997</v>
      </c>
      <c r="E131" s="11">
        <v>583.02502400000003</v>
      </c>
      <c r="F131" s="11">
        <v>590.375</v>
      </c>
      <c r="G131" s="11">
        <v>520.29370100000006</v>
      </c>
      <c r="H131" s="11">
        <v>3311706</v>
      </c>
      <c r="I131" s="11">
        <f>(Data!$F131-Data!$C131)/Data!$C131</f>
        <v>7.2080113059928312E-3</v>
      </c>
      <c r="J131">
        <f t="shared" ref="J131:J194" si="6">YEAR(B131)</f>
        <v>2018</v>
      </c>
      <c r="K131" s="4" t="str">
        <f t="shared" ref="K131:K194" si="7">TEXT(B131,"mmm")</f>
        <v>May</v>
      </c>
      <c r="L131">
        <f t="shared" ref="L131:L194" si="8">DAY(B131)</f>
        <v>11</v>
      </c>
    </row>
    <row r="132" spans="1:12" x14ac:dyDescent="0.25">
      <c r="A132" s="9" t="s">
        <v>8</v>
      </c>
      <c r="B132" s="10">
        <v>43234</v>
      </c>
      <c r="C132" s="11">
        <v>592.17498799999998</v>
      </c>
      <c r="D132" s="11">
        <v>595.75</v>
      </c>
      <c r="E132" s="11">
        <v>585</v>
      </c>
      <c r="F132" s="11">
        <v>594.65002400000003</v>
      </c>
      <c r="G132" s="11">
        <v>524.06140100000005</v>
      </c>
      <c r="H132" s="11">
        <v>4432094</v>
      </c>
      <c r="I132" s="11">
        <f>(Data!$F132-Data!$C132)/Data!$C132</f>
        <v>4.179568624401349E-3</v>
      </c>
      <c r="J132">
        <f t="shared" si="6"/>
        <v>2018</v>
      </c>
      <c r="K132" s="4" t="str">
        <f t="shared" si="7"/>
        <v>May</v>
      </c>
      <c r="L132">
        <f t="shared" si="8"/>
        <v>14</v>
      </c>
    </row>
    <row r="133" spans="1:12" x14ac:dyDescent="0.25">
      <c r="A133" s="9" t="s">
        <v>8</v>
      </c>
      <c r="B133" s="10">
        <v>43235</v>
      </c>
      <c r="C133" s="11">
        <v>594.04998799999998</v>
      </c>
      <c r="D133" s="11">
        <v>604</v>
      </c>
      <c r="E133" s="11">
        <v>594.04998799999998</v>
      </c>
      <c r="F133" s="11">
        <v>597.27502400000003</v>
      </c>
      <c r="G133" s="11">
        <v>526.37475600000005</v>
      </c>
      <c r="H133" s="11">
        <v>5611974</v>
      </c>
      <c r="I133" s="11">
        <f>(Data!$F133-Data!$C133)/Data!$C133</f>
        <v>5.4288966671943535E-3</v>
      </c>
      <c r="J133">
        <f t="shared" si="6"/>
        <v>2018</v>
      </c>
      <c r="K133" s="4" t="str">
        <f t="shared" si="7"/>
        <v>May</v>
      </c>
      <c r="L133">
        <f t="shared" si="8"/>
        <v>15</v>
      </c>
    </row>
    <row r="134" spans="1:12" x14ac:dyDescent="0.25">
      <c r="A134" s="9" t="s">
        <v>8</v>
      </c>
      <c r="B134" s="10">
        <v>43236</v>
      </c>
      <c r="C134" s="11">
        <v>593.625</v>
      </c>
      <c r="D134" s="11">
        <v>599</v>
      </c>
      <c r="E134" s="11">
        <v>592.25</v>
      </c>
      <c r="F134" s="11">
        <v>594.97497599999997</v>
      </c>
      <c r="G134" s="11">
        <v>524.34765600000003</v>
      </c>
      <c r="H134" s="11">
        <v>6205004</v>
      </c>
      <c r="I134" s="11">
        <f>(Data!$F134-Data!$C134)/Data!$C134</f>
        <v>2.2741225521161839E-3</v>
      </c>
      <c r="J134">
        <f t="shared" si="6"/>
        <v>2018</v>
      </c>
      <c r="K134" s="4" t="str">
        <f t="shared" si="7"/>
        <v>May</v>
      </c>
      <c r="L134">
        <f t="shared" si="8"/>
        <v>16</v>
      </c>
    </row>
    <row r="135" spans="1:12" x14ac:dyDescent="0.25">
      <c r="A135" s="9" t="s">
        <v>8</v>
      </c>
      <c r="B135" s="10">
        <v>43237</v>
      </c>
      <c r="C135" s="11">
        <v>598</v>
      </c>
      <c r="D135" s="11">
        <v>598.72497599999997</v>
      </c>
      <c r="E135" s="11">
        <v>586.77502400000003</v>
      </c>
      <c r="F135" s="11">
        <v>591.45001200000002</v>
      </c>
      <c r="G135" s="11">
        <v>521.24108899999999</v>
      </c>
      <c r="H135" s="11">
        <v>9519598</v>
      </c>
      <c r="I135" s="11">
        <f>(Data!$F135-Data!$C135)/Data!$C135</f>
        <v>-1.0953157190635426E-2</v>
      </c>
      <c r="J135">
        <f t="shared" si="6"/>
        <v>2018</v>
      </c>
      <c r="K135" s="4" t="str">
        <f t="shared" si="7"/>
        <v>May</v>
      </c>
      <c r="L135">
        <f t="shared" si="8"/>
        <v>17</v>
      </c>
    </row>
    <row r="136" spans="1:12" x14ac:dyDescent="0.25">
      <c r="A136" s="9" t="s">
        <v>8</v>
      </c>
      <c r="B136" s="10">
        <v>43238</v>
      </c>
      <c r="C136" s="11">
        <v>591.5</v>
      </c>
      <c r="D136" s="11">
        <v>593.27502400000003</v>
      </c>
      <c r="E136" s="11">
        <v>586.5</v>
      </c>
      <c r="F136" s="11">
        <v>591.59997599999997</v>
      </c>
      <c r="G136" s="11">
        <v>521.37329099999999</v>
      </c>
      <c r="H136" s="11">
        <v>7139660</v>
      </c>
      <c r="I136" s="11">
        <f>(Data!$F136-Data!$C136)/Data!$C136</f>
        <v>1.690211327133891E-4</v>
      </c>
      <c r="J136">
        <f t="shared" si="6"/>
        <v>2018</v>
      </c>
      <c r="K136" s="4" t="str">
        <f t="shared" si="7"/>
        <v>May</v>
      </c>
      <c r="L136">
        <f t="shared" si="8"/>
        <v>18</v>
      </c>
    </row>
    <row r="137" spans="1:12" x14ac:dyDescent="0.25">
      <c r="A137" s="9" t="s">
        <v>8</v>
      </c>
      <c r="B137" s="10">
        <v>43241</v>
      </c>
      <c r="C137" s="11">
        <v>589.77502400000003</v>
      </c>
      <c r="D137" s="11">
        <v>594.20001200000002</v>
      </c>
      <c r="E137" s="11">
        <v>585</v>
      </c>
      <c r="F137" s="11">
        <v>589.75</v>
      </c>
      <c r="G137" s="11">
        <v>519.74298099999999</v>
      </c>
      <c r="H137" s="11">
        <v>8475320</v>
      </c>
      <c r="I137" s="11">
        <f>(Data!$F137-Data!$C137)/Data!$C137</f>
        <v>-4.2429738428581462E-5</v>
      </c>
      <c r="J137">
        <f t="shared" si="6"/>
        <v>2018</v>
      </c>
      <c r="K137" s="4" t="str">
        <f t="shared" si="7"/>
        <v>May</v>
      </c>
      <c r="L137">
        <f t="shared" si="8"/>
        <v>21</v>
      </c>
    </row>
    <row r="138" spans="1:12" x14ac:dyDescent="0.25">
      <c r="A138" s="9" t="s">
        <v>8</v>
      </c>
      <c r="B138" s="10">
        <v>43242</v>
      </c>
      <c r="C138" s="11">
        <v>587.5</v>
      </c>
      <c r="D138" s="11">
        <v>599</v>
      </c>
      <c r="E138" s="11">
        <v>586.95001200000002</v>
      </c>
      <c r="F138" s="11">
        <v>596.92498799999998</v>
      </c>
      <c r="G138" s="11">
        <v>526.06622300000004</v>
      </c>
      <c r="H138" s="11">
        <v>5636804</v>
      </c>
      <c r="I138" s="11">
        <f>(Data!$F138-Data!$C138)/Data!$C138</f>
        <v>1.6042532765957421E-2</v>
      </c>
      <c r="J138">
        <f t="shared" si="6"/>
        <v>2018</v>
      </c>
      <c r="K138" s="4" t="str">
        <f t="shared" si="7"/>
        <v>May</v>
      </c>
      <c r="L138">
        <f t="shared" si="8"/>
        <v>22</v>
      </c>
    </row>
    <row r="139" spans="1:12" x14ac:dyDescent="0.25">
      <c r="A139" s="9" t="s">
        <v>8</v>
      </c>
      <c r="B139" s="10">
        <v>43243</v>
      </c>
      <c r="C139" s="11">
        <v>597.5</v>
      </c>
      <c r="D139" s="11">
        <v>603.82501200000002</v>
      </c>
      <c r="E139" s="11">
        <v>590.75</v>
      </c>
      <c r="F139" s="11">
        <v>592.45001200000002</v>
      </c>
      <c r="G139" s="11">
        <v>522.12249799999995</v>
      </c>
      <c r="H139" s="11">
        <v>9538442</v>
      </c>
      <c r="I139" s="11">
        <f>(Data!$F139-Data!$C139)/Data!$C139</f>
        <v>-8.4518627615062514E-3</v>
      </c>
      <c r="J139">
        <f t="shared" si="6"/>
        <v>2018</v>
      </c>
      <c r="K139" s="4" t="str">
        <f t="shared" si="7"/>
        <v>May</v>
      </c>
      <c r="L139">
        <f t="shared" si="8"/>
        <v>23</v>
      </c>
    </row>
    <row r="140" spans="1:12" x14ac:dyDescent="0.25">
      <c r="A140" s="9" t="s">
        <v>8</v>
      </c>
      <c r="B140" s="10">
        <v>43244</v>
      </c>
      <c r="C140" s="11">
        <v>599</v>
      </c>
      <c r="D140" s="11">
        <v>613.77502400000003</v>
      </c>
      <c r="E140" s="11">
        <v>599</v>
      </c>
      <c r="F140" s="11">
        <v>610.5</v>
      </c>
      <c r="G140" s="11">
        <v>538.02978499999995</v>
      </c>
      <c r="H140" s="11">
        <v>9740570</v>
      </c>
      <c r="I140" s="11">
        <f>(Data!$F140-Data!$C140)/Data!$C140</f>
        <v>1.9198664440734557E-2</v>
      </c>
      <c r="J140">
        <f t="shared" si="6"/>
        <v>2018</v>
      </c>
      <c r="K140" s="4" t="str">
        <f t="shared" si="7"/>
        <v>May</v>
      </c>
      <c r="L140">
        <f t="shared" si="8"/>
        <v>24</v>
      </c>
    </row>
    <row r="141" spans="1:12" x14ac:dyDescent="0.25">
      <c r="A141" s="9" t="s">
        <v>8</v>
      </c>
      <c r="B141" s="10">
        <v>43245</v>
      </c>
      <c r="C141" s="11">
        <v>615.04998799999998</v>
      </c>
      <c r="D141" s="11">
        <v>624.32501200000002</v>
      </c>
      <c r="E141" s="11">
        <v>610.40002400000003</v>
      </c>
      <c r="F141" s="11">
        <v>614.15002400000003</v>
      </c>
      <c r="G141" s="11">
        <v>541.24652100000003</v>
      </c>
      <c r="H141" s="11">
        <v>8901438</v>
      </c>
      <c r="I141" s="11">
        <f>(Data!$F141-Data!$C141)/Data!$C141</f>
        <v>-1.4632371637408347E-3</v>
      </c>
      <c r="J141">
        <f t="shared" si="6"/>
        <v>2018</v>
      </c>
      <c r="K141" s="4" t="str">
        <f t="shared" si="7"/>
        <v>May</v>
      </c>
      <c r="L141">
        <f t="shared" si="8"/>
        <v>25</v>
      </c>
    </row>
    <row r="142" spans="1:12" x14ac:dyDescent="0.25">
      <c r="A142" s="9" t="s">
        <v>8</v>
      </c>
      <c r="B142" s="10">
        <v>43248</v>
      </c>
      <c r="C142" s="11">
        <v>615.5</v>
      </c>
      <c r="D142" s="11">
        <v>616.29998799999998</v>
      </c>
      <c r="E142" s="11">
        <v>603</v>
      </c>
      <c r="F142" s="11">
        <v>607.20001200000002</v>
      </c>
      <c r="G142" s="11">
        <v>535.12164299999995</v>
      </c>
      <c r="H142" s="11">
        <v>5739794</v>
      </c>
      <c r="I142" s="11">
        <f>(Data!$F142-Data!$C142)/Data!$C142</f>
        <v>-1.3484952071486572E-2</v>
      </c>
      <c r="J142">
        <f t="shared" si="6"/>
        <v>2018</v>
      </c>
      <c r="K142" s="4" t="str">
        <f t="shared" si="7"/>
        <v>May</v>
      </c>
      <c r="L142">
        <f t="shared" si="8"/>
        <v>28</v>
      </c>
    </row>
    <row r="143" spans="1:12" x14ac:dyDescent="0.25">
      <c r="A143" s="9" t="s">
        <v>8</v>
      </c>
      <c r="B143" s="10">
        <v>43249</v>
      </c>
      <c r="C143" s="11">
        <v>607.02502400000003</v>
      </c>
      <c r="D143" s="11">
        <v>613.27502400000003</v>
      </c>
      <c r="E143" s="11">
        <v>603.09997599999997</v>
      </c>
      <c r="F143" s="11">
        <v>608.34997599999997</v>
      </c>
      <c r="G143" s="11">
        <v>536.13494900000001</v>
      </c>
      <c r="H143" s="11">
        <v>3388934</v>
      </c>
      <c r="I143" s="11">
        <f>(Data!$F143-Data!$C143)/Data!$C143</f>
        <v>2.1826974961742917E-3</v>
      </c>
      <c r="J143">
        <f t="shared" si="6"/>
        <v>2018</v>
      </c>
      <c r="K143" s="4" t="str">
        <f t="shared" si="7"/>
        <v>May</v>
      </c>
      <c r="L143">
        <f t="shared" si="8"/>
        <v>29</v>
      </c>
    </row>
    <row r="144" spans="1:12" x14ac:dyDescent="0.25">
      <c r="A144" s="9" t="s">
        <v>8</v>
      </c>
      <c r="B144" s="10">
        <v>43250</v>
      </c>
      <c r="C144" s="11">
        <v>608.5</v>
      </c>
      <c r="D144" s="11">
        <v>614.375</v>
      </c>
      <c r="E144" s="11">
        <v>602.79998799999998</v>
      </c>
      <c r="F144" s="11">
        <v>605.84997599999997</v>
      </c>
      <c r="G144" s="11">
        <v>533.93176300000005</v>
      </c>
      <c r="H144" s="11">
        <v>6323066</v>
      </c>
      <c r="I144" s="11">
        <f>(Data!$F144-Data!$C144)/Data!$C144</f>
        <v>-4.3550106820049797E-3</v>
      </c>
      <c r="J144">
        <f t="shared" si="6"/>
        <v>2018</v>
      </c>
      <c r="K144" s="4" t="str">
        <f t="shared" si="7"/>
        <v>May</v>
      </c>
      <c r="L144">
        <f t="shared" si="8"/>
        <v>30</v>
      </c>
    </row>
    <row r="145" spans="1:12" x14ac:dyDescent="0.25">
      <c r="A145" s="9" t="s">
        <v>8</v>
      </c>
      <c r="B145" s="10">
        <v>43251</v>
      </c>
      <c r="C145" s="11">
        <v>605.84997599999997</v>
      </c>
      <c r="D145" s="11">
        <v>621</v>
      </c>
      <c r="E145" s="11">
        <v>605.125</v>
      </c>
      <c r="F145" s="11">
        <v>615.90002400000003</v>
      </c>
      <c r="G145" s="11">
        <v>542.78875700000003</v>
      </c>
      <c r="H145" s="11">
        <v>19720340</v>
      </c>
      <c r="I145" s="11">
        <f>(Data!$F145-Data!$C145)/Data!$C145</f>
        <v>1.6588344306545062E-2</v>
      </c>
      <c r="J145">
        <f t="shared" si="6"/>
        <v>2018</v>
      </c>
      <c r="K145" s="4" t="str">
        <f t="shared" si="7"/>
        <v>May</v>
      </c>
      <c r="L145">
        <f t="shared" si="8"/>
        <v>31</v>
      </c>
    </row>
    <row r="146" spans="1:12" x14ac:dyDescent="0.25">
      <c r="A146" s="9" t="s">
        <v>8</v>
      </c>
      <c r="B146" s="10">
        <v>43252</v>
      </c>
      <c r="C146" s="11">
        <v>615.20001200000002</v>
      </c>
      <c r="D146" s="11">
        <v>623.125</v>
      </c>
      <c r="E146" s="11">
        <v>608.59997599999997</v>
      </c>
      <c r="F146" s="11">
        <v>610.40002400000003</v>
      </c>
      <c r="G146" s="11">
        <v>537.94164999999998</v>
      </c>
      <c r="H146" s="11">
        <v>4998356</v>
      </c>
      <c r="I146" s="11">
        <f>(Data!$F146-Data!$C146)/Data!$C146</f>
        <v>-7.8023210441679654E-3</v>
      </c>
      <c r="J146">
        <f t="shared" si="6"/>
        <v>2018</v>
      </c>
      <c r="K146" s="4" t="str">
        <f t="shared" si="7"/>
        <v>Jun</v>
      </c>
      <c r="L146">
        <f t="shared" si="8"/>
        <v>1</v>
      </c>
    </row>
    <row r="147" spans="1:12" x14ac:dyDescent="0.25">
      <c r="A147" s="9" t="s">
        <v>8</v>
      </c>
      <c r="B147" s="10">
        <v>43255</v>
      </c>
      <c r="C147" s="11">
        <v>610.54998799999998</v>
      </c>
      <c r="D147" s="11">
        <v>621.5</v>
      </c>
      <c r="E147" s="11">
        <v>606</v>
      </c>
      <c r="F147" s="11">
        <v>619.70001200000002</v>
      </c>
      <c r="G147" s="11">
        <v>546.13769500000001</v>
      </c>
      <c r="H147" s="11">
        <v>4270156</v>
      </c>
      <c r="I147" s="11">
        <f>(Data!$F147-Data!$C147)/Data!$C147</f>
        <v>1.498652719652503E-2</v>
      </c>
      <c r="J147">
        <f t="shared" si="6"/>
        <v>2018</v>
      </c>
      <c r="K147" s="4" t="str">
        <f t="shared" si="7"/>
        <v>Jun</v>
      </c>
      <c r="L147">
        <f t="shared" si="8"/>
        <v>4</v>
      </c>
    </row>
    <row r="148" spans="1:12" x14ac:dyDescent="0.25">
      <c r="A148" s="9" t="s">
        <v>8</v>
      </c>
      <c r="B148" s="10">
        <v>43256</v>
      </c>
      <c r="C148" s="11">
        <v>621</v>
      </c>
      <c r="D148" s="11">
        <v>621</v>
      </c>
      <c r="E148" s="11">
        <v>608.5</v>
      </c>
      <c r="F148" s="11">
        <v>610.42498799999998</v>
      </c>
      <c r="G148" s="11">
        <v>537.96374500000002</v>
      </c>
      <c r="H148" s="11">
        <v>4710862</v>
      </c>
      <c r="I148" s="11">
        <f>(Data!$F148-Data!$C148)/Data!$C148</f>
        <v>-1.7029004830917897E-2</v>
      </c>
      <c r="J148">
        <f t="shared" si="6"/>
        <v>2018</v>
      </c>
      <c r="K148" s="4" t="str">
        <f t="shared" si="7"/>
        <v>Jun</v>
      </c>
      <c r="L148">
        <f t="shared" si="8"/>
        <v>5</v>
      </c>
    </row>
    <row r="149" spans="1:12" x14ac:dyDescent="0.25">
      <c r="A149" s="9" t="s">
        <v>8</v>
      </c>
      <c r="B149" s="10">
        <v>43257</v>
      </c>
      <c r="C149" s="11">
        <v>612.59997599999997</v>
      </c>
      <c r="D149" s="11">
        <v>620.77502400000003</v>
      </c>
      <c r="E149" s="11">
        <v>610.02502400000003</v>
      </c>
      <c r="F149" s="11">
        <v>618.72497599999997</v>
      </c>
      <c r="G149" s="11">
        <v>545.27832000000001</v>
      </c>
      <c r="H149" s="11">
        <v>4038184</v>
      </c>
      <c r="I149" s="11">
        <f>(Data!$F149-Data!$C149)/Data!$C149</f>
        <v>9.9983680051596996E-3</v>
      </c>
      <c r="J149">
        <f t="shared" si="6"/>
        <v>2018</v>
      </c>
      <c r="K149" s="4" t="str">
        <f t="shared" si="7"/>
        <v>Jun</v>
      </c>
      <c r="L149">
        <f t="shared" si="8"/>
        <v>6</v>
      </c>
    </row>
    <row r="150" spans="1:12" x14ac:dyDescent="0.25">
      <c r="A150" s="9" t="s">
        <v>8</v>
      </c>
      <c r="B150" s="10">
        <v>43258</v>
      </c>
      <c r="C150" s="11">
        <v>619</v>
      </c>
      <c r="D150" s="11">
        <v>629</v>
      </c>
      <c r="E150" s="11">
        <v>619</v>
      </c>
      <c r="F150" s="11">
        <v>626.22497599999997</v>
      </c>
      <c r="G150" s="11">
        <v>551.88818400000002</v>
      </c>
      <c r="H150" s="11">
        <v>6676226</v>
      </c>
      <c r="I150" s="11">
        <f>(Data!$F150-Data!$C150)/Data!$C150</f>
        <v>1.1672012924071034E-2</v>
      </c>
      <c r="J150">
        <f t="shared" si="6"/>
        <v>2018</v>
      </c>
      <c r="K150" s="4" t="str">
        <f t="shared" si="7"/>
        <v>Jun</v>
      </c>
      <c r="L150">
        <f t="shared" si="8"/>
        <v>7</v>
      </c>
    </row>
    <row r="151" spans="1:12" x14ac:dyDescent="0.25">
      <c r="A151" s="9" t="s">
        <v>8</v>
      </c>
      <c r="B151" s="10">
        <v>43259</v>
      </c>
      <c r="C151" s="11">
        <v>624</v>
      </c>
      <c r="D151" s="11">
        <v>631</v>
      </c>
      <c r="E151" s="11">
        <v>623.02502400000003</v>
      </c>
      <c r="F151" s="11">
        <v>630.02502400000003</v>
      </c>
      <c r="G151" s="11">
        <v>555.23706100000004</v>
      </c>
      <c r="H151" s="11">
        <v>6459878</v>
      </c>
      <c r="I151" s="11">
        <f>(Data!$F151-Data!$C151)/Data!$C151</f>
        <v>9.655487179487228E-3</v>
      </c>
      <c r="J151">
        <f t="shared" si="6"/>
        <v>2018</v>
      </c>
      <c r="K151" s="4" t="str">
        <f t="shared" si="7"/>
        <v>Jun</v>
      </c>
      <c r="L151">
        <f t="shared" si="8"/>
        <v>8</v>
      </c>
    </row>
    <row r="152" spans="1:12" x14ac:dyDescent="0.25">
      <c r="A152" s="9" t="s">
        <v>8</v>
      </c>
      <c r="B152" s="10">
        <v>43262</v>
      </c>
      <c r="C152" s="11">
        <v>632.77502400000003</v>
      </c>
      <c r="D152" s="11">
        <v>635</v>
      </c>
      <c r="E152" s="11">
        <v>627.52502400000003</v>
      </c>
      <c r="F152" s="11">
        <v>631.20001200000002</v>
      </c>
      <c r="G152" s="11">
        <v>556.27258300000005</v>
      </c>
      <c r="H152" s="11">
        <v>5171290</v>
      </c>
      <c r="I152" s="11">
        <f>(Data!$F152-Data!$C152)/Data!$C152</f>
        <v>-2.4890552570229368E-3</v>
      </c>
      <c r="J152">
        <f t="shared" si="6"/>
        <v>2018</v>
      </c>
      <c r="K152" s="4" t="str">
        <f t="shared" si="7"/>
        <v>Jun</v>
      </c>
      <c r="L152">
        <f t="shared" si="8"/>
        <v>11</v>
      </c>
    </row>
    <row r="153" spans="1:12" x14ac:dyDescent="0.25">
      <c r="A153" s="9" t="s">
        <v>8</v>
      </c>
      <c r="B153" s="10">
        <v>43263</v>
      </c>
      <c r="C153" s="11">
        <v>632.875</v>
      </c>
      <c r="D153" s="11">
        <v>635.625</v>
      </c>
      <c r="E153" s="11">
        <v>625.22497599999997</v>
      </c>
      <c r="F153" s="11">
        <v>629.25</v>
      </c>
      <c r="G153" s="11">
        <v>554.55401600000005</v>
      </c>
      <c r="H153" s="11">
        <v>7839820</v>
      </c>
      <c r="I153" s="11">
        <f>(Data!$F153-Data!$C153)/Data!$C153</f>
        <v>-5.7278293501876361E-3</v>
      </c>
      <c r="J153">
        <f t="shared" si="6"/>
        <v>2018</v>
      </c>
      <c r="K153" s="4" t="str">
        <f t="shared" si="7"/>
        <v>Jun</v>
      </c>
      <c r="L153">
        <f t="shared" si="8"/>
        <v>12</v>
      </c>
    </row>
    <row r="154" spans="1:12" x14ac:dyDescent="0.25">
      <c r="A154" s="9" t="s">
        <v>8</v>
      </c>
      <c r="B154" s="10">
        <v>43264</v>
      </c>
      <c r="C154" s="11">
        <v>633.40002400000003</v>
      </c>
      <c r="D154" s="11">
        <v>642</v>
      </c>
      <c r="E154" s="11">
        <v>633.40002400000003</v>
      </c>
      <c r="F154" s="11">
        <v>637.40002400000003</v>
      </c>
      <c r="G154" s="11">
        <v>561.73657200000002</v>
      </c>
      <c r="H154" s="11">
        <v>5766928</v>
      </c>
      <c r="I154" s="11">
        <f>(Data!$F154-Data!$C154)/Data!$C154</f>
        <v>6.3151244844285009E-3</v>
      </c>
      <c r="J154">
        <f t="shared" si="6"/>
        <v>2018</v>
      </c>
      <c r="K154" s="4" t="str">
        <f t="shared" si="7"/>
        <v>Jun</v>
      </c>
      <c r="L154">
        <f t="shared" si="8"/>
        <v>13</v>
      </c>
    </row>
    <row r="155" spans="1:12" x14ac:dyDescent="0.25">
      <c r="A155" s="9" t="s">
        <v>8</v>
      </c>
      <c r="B155" s="10">
        <v>43265</v>
      </c>
      <c r="C155" s="11">
        <v>626.5</v>
      </c>
      <c r="D155" s="11">
        <v>626.5</v>
      </c>
      <c r="E155" s="11">
        <v>617.04998799999998</v>
      </c>
      <c r="F155" s="11">
        <v>619.84997599999997</v>
      </c>
      <c r="G155" s="11">
        <v>550.58886700000005</v>
      </c>
      <c r="H155" s="11">
        <v>7598848</v>
      </c>
      <c r="I155" s="11">
        <f>(Data!$F155-Data!$C155)/Data!$C155</f>
        <v>-1.0614563447725508E-2</v>
      </c>
      <c r="J155">
        <f t="shared" si="6"/>
        <v>2018</v>
      </c>
      <c r="K155" s="4" t="str">
        <f t="shared" si="7"/>
        <v>Jun</v>
      </c>
      <c r="L155">
        <f t="shared" si="8"/>
        <v>14</v>
      </c>
    </row>
    <row r="156" spans="1:12" x14ac:dyDescent="0.25">
      <c r="A156" s="9" t="s">
        <v>8</v>
      </c>
      <c r="B156" s="10">
        <v>43266</v>
      </c>
      <c r="C156" s="11">
        <v>618.5</v>
      </c>
      <c r="D156" s="11">
        <v>645.75</v>
      </c>
      <c r="E156" s="11">
        <v>617.5</v>
      </c>
      <c r="F156" s="11">
        <v>640.625</v>
      </c>
      <c r="G156" s="11">
        <v>569.04254200000003</v>
      </c>
      <c r="H156" s="11">
        <v>19957760</v>
      </c>
      <c r="I156" s="11">
        <f>(Data!$F156-Data!$C156)/Data!$C156</f>
        <v>3.5772029102667746E-2</v>
      </c>
      <c r="J156">
        <f t="shared" si="6"/>
        <v>2018</v>
      </c>
      <c r="K156" s="4" t="str">
        <f t="shared" si="7"/>
        <v>Jun</v>
      </c>
      <c r="L156">
        <f t="shared" si="8"/>
        <v>15</v>
      </c>
    </row>
    <row r="157" spans="1:12" x14ac:dyDescent="0.25">
      <c r="A157" s="9" t="s">
        <v>8</v>
      </c>
      <c r="B157" s="10">
        <v>43269</v>
      </c>
      <c r="C157" s="11">
        <v>642</v>
      </c>
      <c r="D157" s="11">
        <v>645.625</v>
      </c>
      <c r="E157" s="11">
        <v>631.17498799999998</v>
      </c>
      <c r="F157" s="11">
        <v>633.70001200000002</v>
      </c>
      <c r="G157" s="11">
        <v>562.89129600000001</v>
      </c>
      <c r="H157" s="11">
        <v>8214846</v>
      </c>
      <c r="I157" s="11">
        <f>(Data!$F157-Data!$C157)/Data!$C157</f>
        <v>-1.2928330218068513E-2</v>
      </c>
      <c r="J157">
        <f t="shared" si="6"/>
        <v>2018</v>
      </c>
      <c r="K157" s="4" t="str">
        <f t="shared" si="7"/>
        <v>Jun</v>
      </c>
      <c r="L157">
        <f t="shared" si="8"/>
        <v>18</v>
      </c>
    </row>
    <row r="158" spans="1:12" x14ac:dyDescent="0.25">
      <c r="A158" s="9" t="s">
        <v>8</v>
      </c>
      <c r="B158" s="10">
        <v>43270</v>
      </c>
      <c r="C158" s="11">
        <v>631.5</v>
      </c>
      <c r="D158" s="11">
        <v>631.70001200000002</v>
      </c>
      <c r="E158" s="11">
        <v>619.02502400000003</v>
      </c>
      <c r="F158" s="11">
        <v>620.79998799999998</v>
      </c>
      <c r="G158" s="11">
        <v>551.43267800000001</v>
      </c>
      <c r="H158" s="11">
        <v>7545700</v>
      </c>
      <c r="I158" s="11">
        <f>(Data!$F158-Data!$C158)/Data!$C158</f>
        <v>-1.6943803642121957E-2</v>
      </c>
      <c r="J158">
        <f t="shared" si="6"/>
        <v>2018</v>
      </c>
      <c r="K158" s="4" t="str">
        <f t="shared" si="7"/>
        <v>Jun</v>
      </c>
      <c r="L158">
        <f t="shared" si="8"/>
        <v>19</v>
      </c>
    </row>
    <row r="159" spans="1:12" x14ac:dyDescent="0.25">
      <c r="A159" s="9" t="s">
        <v>8</v>
      </c>
      <c r="B159" s="10">
        <v>43271</v>
      </c>
      <c r="C159" s="11">
        <v>624.25</v>
      </c>
      <c r="D159" s="11">
        <v>626.17498799999998</v>
      </c>
      <c r="E159" s="11">
        <v>619</v>
      </c>
      <c r="F159" s="11">
        <v>621.57501200000002</v>
      </c>
      <c r="G159" s="11">
        <v>552.121216</v>
      </c>
      <c r="H159" s="11">
        <v>5371802</v>
      </c>
      <c r="I159" s="11">
        <f>(Data!$F159-Data!$C159)/Data!$C159</f>
        <v>-4.2851229475370199E-3</v>
      </c>
      <c r="J159">
        <f t="shared" si="6"/>
        <v>2018</v>
      </c>
      <c r="K159" s="4" t="str">
        <f t="shared" si="7"/>
        <v>Jun</v>
      </c>
      <c r="L159">
        <f t="shared" si="8"/>
        <v>20</v>
      </c>
    </row>
    <row r="160" spans="1:12" x14ac:dyDescent="0.25">
      <c r="A160" s="9" t="s">
        <v>8</v>
      </c>
      <c r="B160" s="10">
        <v>43272</v>
      </c>
      <c r="C160" s="11">
        <v>622.97497599999997</v>
      </c>
      <c r="D160" s="11">
        <v>628.25</v>
      </c>
      <c r="E160" s="11">
        <v>618</v>
      </c>
      <c r="F160" s="11">
        <v>623.27502400000003</v>
      </c>
      <c r="G160" s="11">
        <v>553.63116500000001</v>
      </c>
      <c r="H160" s="11">
        <v>5798790</v>
      </c>
      <c r="I160" s="11">
        <f>(Data!$F160-Data!$C160)/Data!$C160</f>
        <v>4.8163732342286047E-4</v>
      </c>
      <c r="J160">
        <f t="shared" si="6"/>
        <v>2018</v>
      </c>
      <c r="K160" s="4" t="str">
        <f t="shared" si="7"/>
        <v>Jun</v>
      </c>
      <c r="L160">
        <f t="shared" si="8"/>
        <v>21</v>
      </c>
    </row>
    <row r="161" spans="1:12" x14ac:dyDescent="0.25">
      <c r="A161" s="9" t="s">
        <v>8</v>
      </c>
      <c r="B161" s="10">
        <v>43273</v>
      </c>
      <c r="C161" s="11">
        <v>621.5</v>
      </c>
      <c r="D161" s="11">
        <v>627.75</v>
      </c>
      <c r="E161" s="11">
        <v>620.59997599999997</v>
      </c>
      <c r="F161" s="11">
        <v>623.92498799999998</v>
      </c>
      <c r="G161" s="11">
        <v>554.20855700000004</v>
      </c>
      <c r="H161" s="11">
        <v>4343118</v>
      </c>
      <c r="I161" s="11">
        <f>(Data!$F161-Data!$C161)/Data!$C161</f>
        <v>3.9018310539018258E-3</v>
      </c>
      <c r="J161">
        <f t="shared" si="6"/>
        <v>2018</v>
      </c>
      <c r="K161" s="4" t="str">
        <f t="shared" si="7"/>
        <v>Jun</v>
      </c>
      <c r="L161">
        <f t="shared" si="8"/>
        <v>22</v>
      </c>
    </row>
    <row r="162" spans="1:12" x14ac:dyDescent="0.25">
      <c r="A162" s="9" t="s">
        <v>8</v>
      </c>
      <c r="B162" s="10">
        <v>43276</v>
      </c>
      <c r="C162" s="11">
        <v>628.57501200000002</v>
      </c>
      <c r="D162" s="11">
        <v>639.40002400000003</v>
      </c>
      <c r="E162" s="11">
        <v>627</v>
      </c>
      <c r="F162" s="11">
        <v>636.22497599999997</v>
      </c>
      <c r="G162" s="11">
        <v>565.134277</v>
      </c>
      <c r="H162" s="11">
        <v>7731178</v>
      </c>
      <c r="I162" s="11">
        <f>(Data!$F162-Data!$C162)/Data!$C162</f>
        <v>1.2170327890794287E-2</v>
      </c>
      <c r="J162">
        <f t="shared" si="6"/>
        <v>2018</v>
      </c>
      <c r="K162" s="4" t="str">
        <f t="shared" si="7"/>
        <v>Jun</v>
      </c>
      <c r="L162">
        <f t="shared" si="8"/>
        <v>25</v>
      </c>
    </row>
    <row r="163" spans="1:12" x14ac:dyDescent="0.25">
      <c r="A163" s="9" t="s">
        <v>8</v>
      </c>
      <c r="B163" s="10">
        <v>43277</v>
      </c>
      <c r="C163" s="11">
        <v>634.5</v>
      </c>
      <c r="D163" s="11">
        <v>641.95001200000002</v>
      </c>
      <c r="E163" s="11">
        <v>633.125</v>
      </c>
      <c r="F163" s="11">
        <v>638.92498799999998</v>
      </c>
      <c r="G163" s="11">
        <v>567.53247099999999</v>
      </c>
      <c r="H163" s="11">
        <v>4483504</v>
      </c>
      <c r="I163" s="11">
        <f>(Data!$F163-Data!$C163)/Data!$C163</f>
        <v>6.9739763593380374E-3</v>
      </c>
      <c r="J163">
        <f t="shared" si="6"/>
        <v>2018</v>
      </c>
      <c r="K163" s="4" t="str">
        <f t="shared" si="7"/>
        <v>Jun</v>
      </c>
      <c r="L163">
        <f t="shared" si="8"/>
        <v>26</v>
      </c>
    </row>
    <row r="164" spans="1:12" x14ac:dyDescent="0.25">
      <c r="A164" s="9" t="s">
        <v>8</v>
      </c>
      <c r="B164" s="10">
        <v>43278</v>
      </c>
      <c r="C164" s="11">
        <v>641.97497599999997</v>
      </c>
      <c r="D164" s="11">
        <v>646.72497599999997</v>
      </c>
      <c r="E164" s="11">
        <v>632.79998799999998</v>
      </c>
      <c r="F164" s="11">
        <v>635</v>
      </c>
      <c r="G164" s="11">
        <v>564.04614300000003</v>
      </c>
      <c r="H164" s="11">
        <v>6952142</v>
      </c>
      <c r="I164" s="11">
        <f>(Data!$F164-Data!$C164)/Data!$C164</f>
        <v>-1.0864872091213677E-2</v>
      </c>
      <c r="J164">
        <f t="shared" si="6"/>
        <v>2018</v>
      </c>
      <c r="K164" s="4" t="str">
        <f t="shared" si="7"/>
        <v>Jun</v>
      </c>
      <c r="L164">
        <f t="shared" si="8"/>
        <v>27</v>
      </c>
    </row>
    <row r="165" spans="1:12" x14ac:dyDescent="0.25">
      <c r="A165" s="9" t="s">
        <v>8</v>
      </c>
      <c r="B165" s="10">
        <v>43279</v>
      </c>
      <c r="C165" s="11">
        <v>638.15002400000003</v>
      </c>
      <c r="D165" s="11">
        <v>649</v>
      </c>
      <c r="E165" s="11">
        <v>638.125</v>
      </c>
      <c r="F165" s="11">
        <v>644.79998799999998</v>
      </c>
      <c r="G165" s="11">
        <v>572.75103799999999</v>
      </c>
      <c r="H165" s="11">
        <v>10996818</v>
      </c>
      <c r="I165" s="11">
        <f>(Data!$F165-Data!$C165)/Data!$C165</f>
        <v>1.0420690668186756E-2</v>
      </c>
      <c r="J165">
        <f t="shared" si="6"/>
        <v>2018</v>
      </c>
      <c r="K165" s="4" t="str">
        <f t="shared" si="7"/>
        <v>Jun</v>
      </c>
      <c r="L165">
        <f t="shared" si="8"/>
        <v>28</v>
      </c>
    </row>
    <row r="166" spans="1:12" x14ac:dyDescent="0.25">
      <c r="A166" s="9" t="s">
        <v>8</v>
      </c>
      <c r="B166" s="10">
        <v>43280</v>
      </c>
      <c r="C166" s="11">
        <v>649.02502400000003</v>
      </c>
      <c r="D166" s="11">
        <v>657.5</v>
      </c>
      <c r="E166" s="11">
        <v>641.625</v>
      </c>
      <c r="F166" s="11">
        <v>653.59997599999997</v>
      </c>
      <c r="G166" s="11">
        <v>580.56774900000005</v>
      </c>
      <c r="H166" s="11">
        <v>9966600</v>
      </c>
      <c r="I166" s="11">
        <f>(Data!$F166-Data!$C166)/Data!$C166</f>
        <v>7.0489608733482964E-3</v>
      </c>
      <c r="J166">
        <f t="shared" si="6"/>
        <v>2018</v>
      </c>
      <c r="K166" s="4" t="str">
        <f t="shared" si="7"/>
        <v>Jun</v>
      </c>
      <c r="L166">
        <f t="shared" si="8"/>
        <v>29</v>
      </c>
    </row>
    <row r="167" spans="1:12" x14ac:dyDescent="0.25">
      <c r="A167" s="9" t="s">
        <v>8</v>
      </c>
      <c r="B167" s="10">
        <v>43283</v>
      </c>
      <c r="C167" s="11">
        <v>657</v>
      </c>
      <c r="D167" s="11">
        <v>670</v>
      </c>
      <c r="E167" s="11">
        <v>657</v>
      </c>
      <c r="F167" s="11">
        <v>667.34997599999997</v>
      </c>
      <c r="G167" s="11">
        <v>592.78125</v>
      </c>
      <c r="H167" s="11">
        <v>4830144</v>
      </c>
      <c r="I167" s="11">
        <f>(Data!$F167-Data!$C167)/Data!$C167</f>
        <v>1.5753388127853835E-2</v>
      </c>
      <c r="J167">
        <f t="shared" si="6"/>
        <v>2018</v>
      </c>
      <c r="K167" s="4" t="str">
        <f t="shared" si="7"/>
        <v>Jul</v>
      </c>
      <c r="L167">
        <f t="shared" si="8"/>
        <v>2</v>
      </c>
    </row>
    <row r="168" spans="1:12" x14ac:dyDescent="0.25">
      <c r="A168" s="9" t="s">
        <v>8</v>
      </c>
      <c r="B168" s="10">
        <v>43284</v>
      </c>
      <c r="C168" s="11">
        <v>665.95001200000002</v>
      </c>
      <c r="D168" s="11">
        <v>678.95001200000002</v>
      </c>
      <c r="E168" s="11">
        <v>665.875</v>
      </c>
      <c r="F168" s="11">
        <v>676.875</v>
      </c>
      <c r="G168" s="11">
        <v>601.24200399999995</v>
      </c>
      <c r="H168" s="11">
        <v>8127452</v>
      </c>
      <c r="I168" s="11">
        <f>(Data!$F168-Data!$C168)/Data!$C168</f>
        <v>1.6405117205703999E-2</v>
      </c>
      <c r="J168">
        <f t="shared" si="6"/>
        <v>2018</v>
      </c>
      <c r="K168" s="4" t="str">
        <f t="shared" si="7"/>
        <v>Jul</v>
      </c>
      <c r="L168">
        <f t="shared" si="8"/>
        <v>3</v>
      </c>
    </row>
    <row r="169" spans="1:12" x14ac:dyDescent="0.25">
      <c r="A169" s="9" t="s">
        <v>8</v>
      </c>
      <c r="B169" s="10">
        <v>43285</v>
      </c>
      <c r="C169" s="11">
        <v>676.02502400000003</v>
      </c>
      <c r="D169" s="11">
        <v>676.32501200000002</v>
      </c>
      <c r="E169" s="11">
        <v>669.42498799999998</v>
      </c>
      <c r="F169" s="11">
        <v>672.59997599999997</v>
      </c>
      <c r="G169" s="11">
        <v>597.44464100000005</v>
      </c>
      <c r="H169" s="11">
        <v>5025722</v>
      </c>
      <c r="I169" s="11">
        <f>(Data!$F169-Data!$C169)/Data!$C169</f>
        <v>-5.0664515046118476E-3</v>
      </c>
      <c r="J169">
        <f t="shared" si="6"/>
        <v>2018</v>
      </c>
      <c r="K169" s="4" t="str">
        <f t="shared" si="7"/>
        <v>Jul</v>
      </c>
      <c r="L169">
        <f t="shared" si="8"/>
        <v>4</v>
      </c>
    </row>
    <row r="170" spans="1:12" x14ac:dyDescent="0.25">
      <c r="A170" s="9" t="s">
        <v>8</v>
      </c>
      <c r="B170" s="10">
        <v>43286</v>
      </c>
      <c r="C170" s="11">
        <v>673.54998799999998</v>
      </c>
      <c r="D170" s="11">
        <v>673.625</v>
      </c>
      <c r="E170" s="11">
        <v>634.04998799999998</v>
      </c>
      <c r="F170" s="11">
        <v>642</v>
      </c>
      <c r="G170" s="11">
        <v>570.26385500000004</v>
      </c>
      <c r="H170" s="11">
        <v>17019902</v>
      </c>
      <c r="I170" s="11">
        <f>(Data!$F170-Data!$C170)/Data!$C170</f>
        <v>-4.6841345946249183E-2</v>
      </c>
      <c r="J170">
        <f t="shared" si="6"/>
        <v>2018</v>
      </c>
      <c r="K170" s="4" t="str">
        <f t="shared" si="7"/>
        <v>Jul</v>
      </c>
      <c r="L170">
        <f t="shared" si="8"/>
        <v>5</v>
      </c>
    </row>
    <row r="171" spans="1:12" x14ac:dyDescent="0.25">
      <c r="A171" s="9" t="s">
        <v>8</v>
      </c>
      <c r="B171" s="10">
        <v>43287</v>
      </c>
      <c r="C171" s="11">
        <v>645.125</v>
      </c>
      <c r="D171" s="11">
        <v>650.92498799999998</v>
      </c>
      <c r="E171" s="11">
        <v>634.5</v>
      </c>
      <c r="F171" s="11">
        <v>642.125</v>
      </c>
      <c r="G171" s="11">
        <v>570.375</v>
      </c>
      <c r="H171" s="11">
        <v>11215356</v>
      </c>
      <c r="I171" s="11">
        <f>(Data!$F171-Data!$C171)/Data!$C171</f>
        <v>-4.6502615772137179E-3</v>
      </c>
      <c r="J171">
        <f t="shared" si="6"/>
        <v>2018</v>
      </c>
      <c r="K171" s="4" t="str">
        <f t="shared" si="7"/>
        <v>Jul</v>
      </c>
      <c r="L171">
        <f t="shared" si="8"/>
        <v>6</v>
      </c>
    </row>
    <row r="172" spans="1:12" x14ac:dyDescent="0.25">
      <c r="A172" s="9" t="s">
        <v>8</v>
      </c>
      <c r="B172" s="10">
        <v>43290</v>
      </c>
      <c r="C172" s="11">
        <v>648.5</v>
      </c>
      <c r="D172" s="11">
        <v>651.5</v>
      </c>
      <c r="E172" s="11">
        <v>639.52502400000003</v>
      </c>
      <c r="F172" s="11">
        <v>649.42498799999998</v>
      </c>
      <c r="G172" s="11">
        <v>576.85919200000001</v>
      </c>
      <c r="H172" s="11">
        <v>6644998</v>
      </c>
      <c r="I172" s="11">
        <f>(Data!$F172-Data!$C172)/Data!$C172</f>
        <v>1.4263500385504778E-3</v>
      </c>
      <c r="J172">
        <f t="shared" si="6"/>
        <v>2018</v>
      </c>
      <c r="K172" s="4" t="str">
        <f t="shared" si="7"/>
        <v>Jul</v>
      </c>
      <c r="L172">
        <f t="shared" si="8"/>
        <v>9</v>
      </c>
    </row>
    <row r="173" spans="1:12" x14ac:dyDescent="0.25">
      <c r="A173" s="9" t="s">
        <v>8</v>
      </c>
      <c r="B173" s="10">
        <v>43291</v>
      </c>
      <c r="C173" s="11">
        <v>654.25</v>
      </c>
      <c r="D173" s="11">
        <v>657.72497599999997</v>
      </c>
      <c r="E173" s="11">
        <v>647.15002400000003</v>
      </c>
      <c r="F173" s="11">
        <v>650.70001200000002</v>
      </c>
      <c r="G173" s="11">
        <v>577.99176</v>
      </c>
      <c r="H173" s="11">
        <v>5974488</v>
      </c>
      <c r="I173" s="11">
        <f>(Data!$F173-Data!$C173)/Data!$C173</f>
        <v>-5.4260420328620324E-3</v>
      </c>
      <c r="J173">
        <f t="shared" si="6"/>
        <v>2018</v>
      </c>
      <c r="K173" s="4" t="str">
        <f t="shared" si="7"/>
        <v>Jul</v>
      </c>
      <c r="L173">
        <f t="shared" si="8"/>
        <v>10</v>
      </c>
    </row>
    <row r="174" spans="1:12" x14ac:dyDescent="0.25">
      <c r="A174" s="9" t="s">
        <v>8</v>
      </c>
      <c r="B174" s="10">
        <v>43292</v>
      </c>
      <c r="C174" s="11">
        <v>658.77502400000003</v>
      </c>
      <c r="D174" s="11">
        <v>671.04998799999998</v>
      </c>
      <c r="E174" s="11">
        <v>645.67498799999998</v>
      </c>
      <c r="F174" s="11">
        <v>660.22497599999997</v>
      </c>
      <c r="G174" s="11">
        <v>586.45239300000003</v>
      </c>
      <c r="H174" s="11">
        <v>11899832</v>
      </c>
      <c r="I174" s="11">
        <f>(Data!$F174-Data!$C174)/Data!$C174</f>
        <v>2.2009820457308945E-3</v>
      </c>
      <c r="J174">
        <f t="shared" si="6"/>
        <v>2018</v>
      </c>
      <c r="K174" s="4" t="str">
        <f t="shared" si="7"/>
        <v>Jul</v>
      </c>
      <c r="L174">
        <f t="shared" si="8"/>
        <v>11</v>
      </c>
    </row>
    <row r="175" spans="1:12" x14ac:dyDescent="0.25">
      <c r="A175" s="9" t="s">
        <v>8</v>
      </c>
      <c r="B175" s="10">
        <v>43293</v>
      </c>
      <c r="C175" s="11">
        <v>663.04998799999998</v>
      </c>
      <c r="D175" s="11">
        <v>663.54998799999998</v>
      </c>
      <c r="E175" s="11">
        <v>642.22497599999997</v>
      </c>
      <c r="F175" s="11">
        <v>647.17498799999998</v>
      </c>
      <c r="G175" s="11">
        <v>574.86071800000002</v>
      </c>
      <c r="H175" s="11">
        <v>13272240</v>
      </c>
      <c r="I175" s="11">
        <f>(Data!$F175-Data!$C175)/Data!$C175</f>
        <v>-2.3942387885240411E-2</v>
      </c>
      <c r="J175">
        <f t="shared" si="6"/>
        <v>2018</v>
      </c>
      <c r="K175" s="4" t="str">
        <f t="shared" si="7"/>
        <v>Jul</v>
      </c>
      <c r="L175">
        <f t="shared" si="8"/>
        <v>12</v>
      </c>
    </row>
    <row r="176" spans="1:12" x14ac:dyDescent="0.25">
      <c r="A176" s="9" t="s">
        <v>8</v>
      </c>
      <c r="B176" s="10">
        <v>43294</v>
      </c>
      <c r="C176" s="11">
        <v>657.5</v>
      </c>
      <c r="D176" s="11">
        <v>665.79998799999998</v>
      </c>
      <c r="E176" s="11">
        <v>649.17498799999998</v>
      </c>
      <c r="F176" s="11">
        <v>658.70001200000002</v>
      </c>
      <c r="G176" s="11">
        <v>585.09783900000002</v>
      </c>
      <c r="H176" s="11">
        <v>19496158</v>
      </c>
      <c r="I176" s="11">
        <f>(Data!$F176-Data!$C176)/Data!$C176</f>
        <v>1.825113307984814E-3</v>
      </c>
      <c r="J176">
        <f t="shared" si="6"/>
        <v>2018</v>
      </c>
      <c r="K176" s="4" t="str">
        <f t="shared" si="7"/>
        <v>Jul</v>
      </c>
      <c r="L176">
        <f t="shared" si="8"/>
        <v>13</v>
      </c>
    </row>
    <row r="177" spans="1:12" x14ac:dyDescent="0.25">
      <c r="A177" s="9" t="s">
        <v>8</v>
      </c>
      <c r="B177" s="10">
        <v>43297</v>
      </c>
      <c r="C177" s="11">
        <v>658.70001200000002</v>
      </c>
      <c r="D177" s="11">
        <v>692.20001200000002</v>
      </c>
      <c r="E177" s="11">
        <v>643.84997599999997</v>
      </c>
      <c r="F177" s="11">
        <v>666.42498799999998</v>
      </c>
      <c r="G177" s="11">
        <v>591.959656</v>
      </c>
      <c r="H177" s="11">
        <v>35344680</v>
      </c>
      <c r="I177" s="11">
        <f>(Data!$F177-Data!$C177)/Data!$C177</f>
        <v>1.172760871302363E-2</v>
      </c>
      <c r="J177">
        <f t="shared" si="6"/>
        <v>2018</v>
      </c>
      <c r="K177" s="4" t="str">
        <f t="shared" si="7"/>
        <v>Jul</v>
      </c>
      <c r="L177">
        <f t="shared" si="8"/>
        <v>16</v>
      </c>
    </row>
    <row r="178" spans="1:12" x14ac:dyDescent="0.25">
      <c r="A178" s="9" t="s">
        <v>8</v>
      </c>
      <c r="B178" s="10">
        <v>43298</v>
      </c>
      <c r="C178" s="11">
        <v>664.84997599999997</v>
      </c>
      <c r="D178" s="11">
        <v>674.75</v>
      </c>
      <c r="E178" s="11">
        <v>656.34997599999997</v>
      </c>
      <c r="F178" s="11">
        <v>663.95001200000002</v>
      </c>
      <c r="G178" s="11">
        <v>589.76129200000003</v>
      </c>
      <c r="H178" s="11">
        <v>11161690</v>
      </c>
      <c r="I178" s="11">
        <f>(Data!$F178-Data!$C178)/Data!$C178</f>
        <v>-1.3536347032972662E-3</v>
      </c>
      <c r="J178">
        <f t="shared" si="6"/>
        <v>2018</v>
      </c>
      <c r="K178" s="4" t="str">
        <f t="shared" si="7"/>
        <v>Jul</v>
      </c>
      <c r="L178">
        <f t="shared" si="8"/>
        <v>17</v>
      </c>
    </row>
    <row r="179" spans="1:12" x14ac:dyDescent="0.25">
      <c r="A179" s="9" t="s">
        <v>8</v>
      </c>
      <c r="B179" s="10">
        <v>43299</v>
      </c>
      <c r="C179" s="11">
        <v>669.90002400000003</v>
      </c>
      <c r="D179" s="11">
        <v>671.70001200000002</v>
      </c>
      <c r="E179" s="11">
        <v>657</v>
      </c>
      <c r="F179" s="11">
        <v>661.27502400000003</v>
      </c>
      <c r="G179" s="11">
        <v>587.385132</v>
      </c>
      <c r="H179" s="11">
        <v>6919016</v>
      </c>
      <c r="I179" s="11">
        <f>(Data!$F179-Data!$C179)/Data!$C179</f>
        <v>-1.287505551723939E-2</v>
      </c>
      <c r="J179">
        <f t="shared" si="6"/>
        <v>2018</v>
      </c>
      <c r="K179" s="4" t="str">
        <f t="shared" si="7"/>
        <v>Jul</v>
      </c>
      <c r="L179">
        <f t="shared" si="8"/>
        <v>18</v>
      </c>
    </row>
    <row r="180" spans="1:12" x14ac:dyDescent="0.25">
      <c r="A180" s="9" t="s">
        <v>8</v>
      </c>
      <c r="B180" s="10">
        <v>43300</v>
      </c>
      <c r="C180" s="11">
        <v>661.5</v>
      </c>
      <c r="D180" s="11">
        <v>665.95001200000002</v>
      </c>
      <c r="E180" s="11">
        <v>654.54998799999998</v>
      </c>
      <c r="F180" s="11">
        <v>658.34997599999997</v>
      </c>
      <c r="G180" s="11">
        <v>584.78692599999999</v>
      </c>
      <c r="H180" s="11">
        <v>5118864</v>
      </c>
      <c r="I180" s="11">
        <f>(Data!$F180-Data!$C180)/Data!$C180</f>
        <v>-4.7619410430839457E-3</v>
      </c>
      <c r="J180">
        <f t="shared" si="6"/>
        <v>2018</v>
      </c>
      <c r="K180" s="4" t="str">
        <f t="shared" si="7"/>
        <v>Jul</v>
      </c>
      <c r="L180">
        <f t="shared" si="8"/>
        <v>19</v>
      </c>
    </row>
    <row r="181" spans="1:12" x14ac:dyDescent="0.25">
      <c r="A181" s="9" t="s">
        <v>8</v>
      </c>
      <c r="B181" s="10">
        <v>43301</v>
      </c>
      <c r="C181" s="11">
        <v>663</v>
      </c>
      <c r="D181" s="11">
        <v>683.57501200000002</v>
      </c>
      <c r="E181" s="11">
        <v>660.65002400000003</v>
      </c>
      <c r="F181" s="11">
        <v>674.04998799999998</v>
      </c>
      <c r="G181" s="11">
        <v>598.73266599999999</v>
      </c>
      <c r="H181" s="11">
        <v>11705738</v>
      </c>
      <c r="I181" s="11">
        <f>(Data!$F181-Data!$C181)/Data!$C181</f>
        <v>1.6666648567119132E-2</v>
      </c>
      <c r="J181">
        <f t="shared" si="6"/>
        <v>2018</v>
      </c>
      <c r="K181" s="4" t="str">
        <f t="shared" si="7"/>
        <v>Jul</v>
      </c>
      <c r="L181">
        <f t="shared" si="8"/>
        <v>20</v>
      </c>
    </row>
    <row r="182" spans="1:12" x14ac:dyDescent="0.25">
      <c r="A182" s="9" t="s">
        <v>8</v>
      </c>
      <c r="B182" s="10">
        <v>43304</v>
      </c>
      <c r="C182" s="11">
        <v>676.07501200000002</v>
      </c>
      <c r="D182" s="11">
        <v>684</v>
      </c>
      <c r="E182" s="11">
        <v>668.125</v>
      </c>
      <c r="F182" s="11">
        <v>677.97497599999997</v>
      </c>
      <c r="G182" s="11">
        <v>602.21905500000003</v>
      </c>
      <c r="H182" s="11">
        <v>7675702</v>
      </c>
      <c r="I182" s="11">
        <f>(Data!$F182-Data!$C182)/Data!$C182</f>
        <v>2.8102857911866657E-3</v>
      </c>
      <c r="J182">
        <f t="shared" si="6"/>
        <v>2018</v>
      </c>
      <c r="K182" s="4" t="str">
        <f t="shared" si="7"/>
        <v>Jul</v>
      </c>
      <c r="L182">
        <f t="shared" si="8"/>
        <v>23</v>
      </c>
    </row>
    <row r="183" spans="1:12" x14ac:dyDescent="0.25">
      <c r="A183" s="9" t="s">
        <v>8</v>
      </c>
      <c r="B183" s="10">
        <v>43305</v>
      </c>
      <c r="C183" s="11">
        <v>687.20001200000002</v>
      </c>
      <c r="D183" s="11">
        <v>691.20001200000002</v>
      </c>
      <c r="E183" s="11">
        <v>678</v>
      </c>
      <c r="F183" s="11">
        <v>688.57501200000002</v>
      </c>
      <c r="G183" s="11">
        <v>611.63476600000001</v>
      </c>
      <c r="H183" s="11">
        <v>6172246</v>
      </c>
      <c r="I183" s="11">
        <f>(Data!$F183-Data!$C183)/Data!$C183</f>
        <v>2.0008730733258487E-3</v>
      </c>
      <c r="J183">
        <f t="shared" si="6"/>
        <v>2018</v>
      </c>
      <c r="K183" s="4" t="str">
        <f t="shared" si="7"/>
        <v>Jul</v>
      </c>
      <c r="L183">
        <f t="shared" si="8"/>
        <v>24</v>
      </c>
    </row>
    <row r="184" spans="1:12" x14ac:dyDescent="0.25">
      <c r="A184" s="9" t="s">
        <v>8</v>
      </c>
      <c r="B184" s="10">
        <v>43306</v>
      </c>
      <c r="C184" s="11">
        <v>689.5</v>
      </c>
      <c r="D184" s="11">
        <v>696.90002400000003</v>
      </c>
      <c r="E184" s="11">
        <v>682.72497599999997</v>
      </c>
      <c r="F184" s="11">
        <v>691.875</v>
      </c>
      <c r="G184" s="11">
        <v>614.56591800000001</v>
      </c>
      <c r="H184" s="11">
        <v>6936922</v>
      </c>
      <c r="I184" s="11">
        <f>(Data!$F184-Data!$C184)/Data!$C184</f>
        <v>3.4445250181290789E-3</v>
      </c>
      <c r="J184">
        <f t="shared" si="6"/>
        <v>2018</v>
      </c>
      <c r="K184" s="4" t="str">
        <f t="shared" si="7"/>
        <v>Jul</v>
      </c>
      <c r="L184">
        <f t="shared" si="8"/>
        <v>25</v>
      </c>
    </row>
    <row r="185" spans="1:12" x14ac:dyDescent="0.25">
      <c r="A185" s="9" t="s">
        <v>8</v>
      </c>
      <c r="B185" s="10">
        <v>43307</v>
      </c>
      <c r="C185" s="11">
        <v>689.27502400000003</v>
      </c>
      <c r="D185" s="11">
        <v>695.20001200000002</v>
      </c>
      <c r="E185" s="11">
        <v>684.59997599999997</v>
      </c>
      <c r="F185" s="11">
        <v>686.625</v>
      </c>
      <c r="G185" s="11">
        <v>609.902466</v>
      </c>
      <c r="H185" s="11">
        <v>7362218</v>
      </c>
      <c r="I185" s="11">
        <f>(Data!$F185-Data!$C185)/Data!$C185</f>
        <v>-3.844654031741081E-3</v>
      </c>
      <c r="J185">
        <f t="shared" si="6"/>
        <v>2018</v>
      </c>
      <c r="K185" s="4" t="str">
        <f t="shared" si="7"/>
        <v>Jul</v>
      </c>
      <c r="L185">
        <f t="shared" si="8"/>
        <v>26</v>
      </c>
    </row>
    <row r="186" spans="1:12" x14ac:dyDescent="0.25">
      <c r="A186" s="9" t="s">
        <v>8</v>
      </c>
      <c r="B186" s="10">
        <v>43308</v>
      </c>
      <c r="C186" s="11">
        <v>686.59997599999997</v>
      </c>
      <c r="D186" s="11">
        <v>694.5</v>
      </c>
      <c r="E186" s="11">
        <v>684.15002400000003</v>
      </c>
      <c r="F186" s="11">
        <v>686.72497599999997</v>
      </c>
      <c r="G186" s="11">
        <v>609.99139400000001</v>
      </c>
      <c r="H186" s="11">
        <v>6493232</v>
      </c>
      <c r="I186" s="11">
        <f>(Data!$F186-Data!$C186)/Data!$C186</f>
        <v>1.8205651670456801E-4</v>
      </c>
      <c r="J186">
        <f t="shared" si="6"/>
        <v>2018</v>
      </c>
      <c r="K186" s="4" t="str">
        <f t="shared" si="7"/>
        <v>Jul</v>
      </c>
      <c r="L186">
        <f t="shared" si="8"/>
        <v>27</v>
      </c>
    </row>
    <row r="187" spans="1:12" x14ac:dyDescent="0.25">
      <c r="A187" s="9" t="s">
        <v>8</v>
      </c>
      <c r="B187" s="10">
        <v>43311</v>
      </c>
      <c r="C187" s="11">
        <v>685</v>
      </c>
      <c r="D187" s="11">
        <v>686.5</v>
      </c>
      <c r="E187" s="11">
        <v>674</v>
      </c>
      <c r="F187" s="11">
        <v>675.5</v>
      </c>
      <c r="G187" s="11">
        <v>600.02069100000006</v>
      </c>
      <c r="H187" s="11">
        <v>6409970</v>
      </c>
      <c r="I187" s="11">
        <f>(Data!$F187-Data!$C187)/Data!$C187</f>
        <v>-1.3868613138686132E-2</v>
      </c>
      <c r="J187">
        <f t="shared" si="6"/>
        <v>2018</v>
      </c>
      <c r="K187" s="4" t="str">
        <f t="shared" si="7"/>
        <v>Jul</v>
      </c>
      <c r="L187">
        <f t="shared" si="8"/>
        <v>30</v>
      </c>
    </row>
    <row r="188" spans="1:12" x14ac:dyDescent="0.25">
      <c r="A188" s="9" t="s">
        <v>8</v>
      </c>
      <c r="B188" s="10">
        <v>43312</v>
      </c>
      <c r="C188" s="11">
        <v>674.27502400000003</v>
      </c>
      <c r="D188" s="11">
        <v>685</v>
      </c>
      <c r="E188" s="11">
        <v>667.77502400000003</v>
      </c>
      <c r="F188" s="11">
        <v>682.54998799999998</v>
      </c>
      <c r="G188" s="11">
        <v>606.28289800000005</v>
      </c>
      <c r="H188" s="11">
        <v>7943996</v>
      </c>
      <c r="I188" s="11">
        <f>(Data!$F188-Data!$C188)/Data!$C188</f>
        <v>1.2272386942215961E-2</v>
      </c>
      <c r="J188">
        <f t="shared" si="6"/>
        <v>2018</v>
      </c>
      <c r="K188" s="4" t="str">
        <f t="shared" si="7"/>
        <v>Jul</v>
      </c>
      <c r="L188">
        <f t="shared" si="8"/>
        <v>31</v>
      </c>
    </row>
    <row r="189" spans="1:12" x14ac:dyDescent="0.25">
      <c r="A189" s="9" t="s">
        <v>8</v>
      </c>
      <c r="B189" s="10">
        <v>43313</v>
      </c>
      <c r="C189" s="11">
        <v>681.90002400000003</v>
      </c>
      <c r="D189" s="11">
        <v>684.22497599999997</v>
      </c>
      <c r="E189" s="11">
        <v>675.5</v>
      </c>
      <c r="F189" s="11">
        <v>677.02502400000003</v>
      </c>
      <c r="G189" s="11">
        <v>601.37530500000003</v>
      </c>
      <c r="H189" s="11">
        <v>4675706</v>
      </c>
      <c r="I189" s="11">
        <f>(Data!$F189-Data!$C189)/Data!$C189</f>
        <v>-7.1491418513280475E-3</v>
      </c>
      <c r="J189">
        <f t="shared" si="6"/>
        <v>2018</v>
      </c>
      <c r="K189" s="4" t="str">
        <f t="shared" si="7"/>
        <v>Aug</v>
      </c>
      <c r="L189">
        <f t="shared" si="8"/>
        <v>1</v>
      </c>
    </row>
    <row r="190" spans="1:12" x14ac:dyDescent="0.25">
      <c r="A190" s="9" t="s">
        <v>8</v>
      </c>
      <c r="B190" s="10">
        <v>43314</v>
      </c>
      <c r="C190" s="11">
        <v>679.79998799999998</v>
      </c>
      <c r="D190" s="11">
        <v>683.375</v>
      </c>
      <c r="E190" s="11">
        <v>675.07501200000002</v>
      </c>
      <c r="F190" s="11">
        <v>676.82501200000002</v>
      </c>
      <c r="G190" s="11">
        <v>601.197632</v>
      </c>
      <c r="H190" s="11">
        <v>5940742</v>
      </c>
      <c r="I190" s="11">
        <f>(Data!$F190-Data!$C190)/Data!$C190</f>
        <v>-4.3762519160267617E-3</v>
      </c>
      <c r="J190">
        <f t="shared" si="6"/>
        <v>2018</v>
      </c>
      <c r="K190" s="4" t="str">
        <f t="shared" si="7"/>
        <v>Aug</v>
      </c>
      <c r="L190">
        <f t="shared" si="8"/>
        <v>2</v>
      </c>
    </row>
    <row r="191" spans="1:12" x14ac:dyDescent="0.25">
      <c r="A191" s="9" t="s">
        <v>8</v>
      </c>
      <c r="B191" s="10">
        <v>43315</v>
      </c>
      <c r="C191" s="11">
        <v>683.09997599999997</v>
      </c>
      <c r="D191" s="11">
        <v>683.09997599999997</v>
      </c>
      <c r="E191" s="11">
        <v>678</v>
      </c>
      <c r="F191" s="11">
        <v>682.04998799999998</v>
      </c>
      <c r="G191" s="11">
        <v>605.83874500000002</v>
      </c>
      <c r="H191" s="11">
        <v>3970390</v>
      </c>
      <c r="I191" s="11">
        <f>(Data!$F191-Data!$C191)/Data!$C191</f>
        <v>-1.5370927197924317E-3</v>
      </c>
      <c r="J191">
        <f t="shared" si="6"/>
        <v>2018</v>
      </c>
      <c r="K191" s="4" t="str">
        <f t="shared" si="7"/>
        <v>Aug</v>
      </c>
      <c r="L191">
        <f t="shared" si="8"/>
        <v>3</v>
      </c>
    </row>
    <row r="192" spans="1:12" x14ac:dyDescent="0.25">
      <c r="A192" s="9" t="s">
        <v>8</v>
      </c>
      <c r="B192" s="10">
        <v>43318</v>
      </c>
      <c r="C192" s="11">
        <v>683.02502400000003</v>
      </c>
      <c r="D192" s="11">
        <v>687.5</v>
      </c>
      <c r="E192" s="11">
        <v>673.75</v>
      </c>
      <c r="F192" s="11">
        <v>680.32501200000002</v>
      </c>
      <c r="G192" s="11">
        <v>604.30651899999998</v>
      </c>
      <c r="H192" s="11">
        <v>6178930</v>
      </c>
      <c r="I192" s="11">
        <f>(Data!$F192-Data!$C192)/Data!$C192</f>
        <v>-3.9530206143662686E-3</v>
      </c>
      <c r="J192">
        <f t="shared" si="6"/>
        <v>2018</v>
      </c>
      <c r="K192" s="4" t="str">
        <f t="shared" si="7"/>
        <v>Aug</v>
      </c>
      <c r="L192">
        <f t="shared" si="8"/>
        <v>6</v>
      </c>
    </row>
    <row r="193" spans="1:12" x14ac:dyDescent="0.25">
      <c r="A193" s="9" t="s">
        <v>8</v>
      </c>
      <c r="B193" s="10">
        <v>43319</v>
      </c>
      <c r="C193" s="11">
        <v>687</v>
      </c>
      <c r="D193" s="11">
        <v>689.97497599999997</v>
      </c>
      <c r="E193" s="11">
        <v>680.32501200000002</v>
      </c>
      <c r="F193" s="11">
        <v>683.97497599999997</v>
      </c>
      <c r="G193" s="11">
        <v>607.54864499999996</v>
      </c>
      <c r="H193" s="11">
        <v>7351528</v>
      </c>
      <c r="I193" s="11">
        <f>(Data!$F193-Data!$C193)/Data!$C193</f>
        <v>-4.4032372634643822E-3</v>
      </c>
      <c r="J193">
        <f t="shared" si="6"/>
        <v>2018</v>
      </c>
      <c r="K193" s="4" t="str">
        <f t="shared" si="7"/>
        <v>Aug</v>
      </c>
      <c r="L193">
        <f t="shared" si="8"/>
        <v>7</v>
      </c>
    </row>
    <row r="194" spans="1:12" x14ac:dyDescent="0.25">
      <c r="A194" s="9" t="s">
        <v>8</v>
      </c>
      <c r="B194" s="10">
        <v>43320</v>
      </c>
      <c r="C194" s="11">
        <v>685.90002400000003</v>
      </c>
      <c r="D194" s="11">
        <v>686.25</v>
      </c>
      <c r="E194" s="11">
        <v>676.65002400000003</v>
      </c>
      <c r="F194" s="11">
        <v>681.375</v>
      </c>
      <c r="G194" s="11">
        <v>605.23919699999999</v>
      </c>
      <c r="H194" s="11">
        <v>3992358</v>
      </c>
      <c r="I194" s="11">
        <f>(Data!$F194-Data!$C194)/Data!$C194</f>
        <v>-6.5972063590422477E-3</v>
      </c>
      <c r="J194">
        <f t="shared" si="6"/>
        <v>2018</v>
      </c>
      <c r="K194" s="4" t="str">
        <f t="shared" si="7"/>
        <v>Aug</v>
      </c>
      <c r="L194">
        <f t="shared" si="8"/>
        <v>8</v>
      </c>
    </row>
    <row r="195" spans="1:12" x14ac:dyDescent="0.25">
      <c r="A195" s="9" t="s">
        <v>8</v>
      </c>
      <c r="B195" s="10">
        <v>43321</v>
      </c>
      <c r="C195" s="11">
        <v>686.82501200000002</v>
      </c>
      <c r="D195" s="11">
        <v>694.72497599999997</v>
      </c>
      <c r="E195" s="11">
        <v>686.82501200000002</v>
      </c>
      <c r="F195" s="11">
        <v>689.97497599999997</v>
      </c>
      <c r="G195" s="11">
        <v>612.87829599999998</v>
      </c>
      <c r="H195" s="11">
        <v>6409524</v>
      </c>
      <c r="I195" s="11">
        <f>(Data!$F195-Data!$C195)/Data!$C195</f>
        <v>4.5862686200483834E-3</v>
      </c>
      <c r="J195">
        <f t="shared" ref="J195:J258" si="9">YEAR(B195)</f>
        <v>2018</v>
      </c>
      <c r="K195" s="4" t="str">
        <f t="shared" ref="K195:K258" si="10">TEXT(B195,"mmm")</f>
        <v>Aug</v>
      </c>
      <c r="L195">
        <f t="shared" ref="L195:L258" si="11">DAY(B195)</f>
        <v>9</v>
      </c>
    </row>
    <row r="196" spans="1:12" x14ac:dyDescent="0.25">
      <c r="A196" s="9" t="s">
        <v>8</v>
      </c>
      <c r="B196" s="10">
        <v>43322</v>
      </c>
      <c r="C196" s="11">
        <v>692.90002400000003</v>
      </c>
      <c r="D196" s="11">
        <v>694.5</v>
      </c>
      <c r="E196" s="11">
        <v>686.52502400000003</v>
      </c>
      <c r="F196" s="11">
        <v>692.72497599999997</v>
      </c>
      <c r="G196" s="11">
        <v>615.32098399999995</v>
      </c>
      <c r="H196" s="11">
        <v>4779520</v>
      </c>
      <c r="I196" s="11">
        <f>(Data!$F196-Data!$C196)/Data!$C196</f>
        <v>-2.526309625298277E-4</v>
      </c>
      <c r="J196">
        <f t="shared" si="9"/>
        <v>2018</v>
      </c>
      <c r="K196" s="4" t="str">
        <f t="shared" si="10"/>
        <v>Aug</v>
      </c>
      <c r="L196">
        <f t="shared" si="11"/>
        <v>10</v>
      </c>
    </row>
    <row r="197" spans="1:12" x14ac:dyDescent="0.25">
      <c r="A197" s="9" t="s">
        <v>8</v>
      </c>
      <c r="B197" s="10">
        <v>43325</v>
      </c>
      <c r="C197" s="11">
        <v>695</v>
      </c>
      <c r="D197" s="11">
        <v>704.92498799999998</v>
      </c>
      <c r="E197" s="11">
        <v>689.34997599999997</v>
      </c>
      <c r="F197" s="11">
        <v>704.375</v>
      </c>
      <c r="G197" s="11">
        <v>625.66925000000003</v>
      </c>
      <c r="H197" s="11">
        <v>9979746</v>
      </c>
      <c r="I197" s="11">
        <f>(Data!$F197-Data!$C197)/Data!$C197</f>
        <v>1.3489208633093525E-2</v>
      </c>
      <c r="J197">
        <f t="shared" si="9"/>
        <v>2018</v>
      </c>
      <c r="K197" s="4" t="str">
        <f t="shared" si="10"/>
        <v>Aug</v>
      </c>
      <c r="L197">
        <f t="shared" si="11"/>
        <v>13</v>
      </c>
    </row>
    <row r="198" spans="1:12" x14ac:dyDescent="0.25">
      <c r="A198" s="9" t="s">
        <v>8</v>
      </c>
      <c r="B198" s="10">
        <v>43326</v>
      </c>
      <c r="C198" s="11">
        <v>706.97497599999997</v>
      </c>
      <c r="D198" s="11">
        <v>712.27502400000003</v>
      </c>
      <c r="E198" s="11">
        <v>702</v>
      </c>
      <c r="F198" s="11">
        <v>704.15002400000003</v>
      </c>
      <c r="G198" s="11">
        <v>625.46936000000005</v>
      </c>
      <c r="H198" s="11">
        <v>6151320</v>
      </c>
      <c r="I198" s="11">
        <f>(Data!$F198-Data!$C198)/Data!$C198</f>
        <v>-3.9958302569395882E-3</v>
      </c>
      <c r="J198">
        <f t="shared" si="9"/>
        <v>2018</v>
      </c>
      <c r="K198" s="4" t="str">
        <f t="shared" si="10"/>
        <v>Aug</v>
      </c>
      <c r="L198">
        <f t="shared" si="11"/>
        <v>14</v>
      </c>
    </row>
    <row r="199" spans="1:12" x14ac:dyDescent="0.25">
      <c r="A199" s="9" t="s">
        <v>8</v>
      </c>
      <c r="B199" s="10">
        <v>43328</v>
      </c>
      <c r="C199" s="11">
        <v>707.47497599999997</v>
      </c>
      <c r="D199" s="11">
        <v>717.45001200000002</v>
      </c>
      <c r="E199" s="11">
        <v>705.625</v>
      </c>
      <c r="F199" s="11">
        <v>714.77502400000003</v>
      </c>
      <c r="G199" s="11">
        <v>634.907104</v>
      </c>
      <c r="H199" s="11">
        <v>6626774</v>
      </c>
      <c r="I199" s="11">
        <f>(Data!$F199-Data!$C199)/Data!$C199</f>
        <v>1.0318454005643955E-2</v>
      </c>
      <c r="J199">
        <f t="shared" si="9"/>
        <v>2018</v>
      </c>
      <c r="K199" s="4" t="str">
        <f t="shared" si="10"/>
        <v>Aug</v>
      </c>
      <c r="L199">
        <f t="shared" si="11"/>
        <v>16</v>
      </c>
    </row>
    <row r="200" spans="1:12" x14ac:dyDescent="0.25">
      <c r="A200" s="9" t="s">
        <v>8</v>
      </c>
      <c r="B200" s="10">
        <v>43329</v>
      </c>
      <c r="C200" s="11">
        <v>715.45001200000002</v>
      </c>
      <c r="D200" s="11">
        <v>718.82501200000002</v>
      </c>
      <c r="E200" s="11">
        <v>711.5</v>
      </c>
      <c r="F200" s="11">
        <v>715.17498799999998</v>
      </c>
      <c r="G200" s="11">
        <v>635.26251200000002</v>
      </c>
      <c r="H200" s="11">
        <v>6390408</v>
      </c>
      <c r="I200" s="11">
        <f>(Data!$F200-Data!$C200)/Data!$C200</f>
        <v>-3.8440701011551641E-4</v>
      </c>
      <c r="J200">
        <f t="shared" si="9"/>
        <v>2018</v>
      </c>
      <c r="K200" s="4" t="str">
        <f t="shared" si="10"/>
        <v>Aug</v>
      </c>
      <c r="L200">
        <f t="shared" si="11"/>
        <v>17</v>
      </c>
    </row>
    <row r="201" spans="1:12" x14ac:dyDescent="0.25">
      <c r="A201" s="9" t="s">
        <v>8</v>
      </c>
      <c r="B201" s="10">
        <v>43332</v>
      </c>
      <c r="C201" s="11">
        <v>694</v>
      </c>
      <c r="D201" s="11">
        <v>703.97497599999997</v>
      </c>
      <c r="E201" s="11">
        <v>686.75</v>
      </c>
      <c r="F201" s="11">
        <v>692.125</v>
      </c>
      <c r="G201" s="11">
        <v>614.78808600000002</v>
      </c>
      <c r="H201" s="11">
        <v>16101876</v>
      </c>
      <c r="I201" s="11">
        <f>(Data!$F201-Data!$C201)/Data!$C201</f>
        <v>-2.7017291066282422E-3</v>
      </c>
      <c r="J201">
        <f t="shared" si="9"/>
        <v>2018</v>
      </c>
      <c r="K201" s="4" t="str">
        <f t="shared" si="10"/>
        <v>Aug</v>
      </c>
      <c r="L201">
        <f t="shared" si="11"/>
        <v>20</v>
      </c>
    </row>
    <row r="202" spans="1:12" x14ac:dyDescent="0.25">
      <c r="A202" s="9" t="s">
        <v>8</v>
      </c>
      <c r="B202" s="10">
        <v>43333</v>
      </c>
      <c r="C202" s="11">
        <v>695</v>
      </c>
      <c r="D202" s="11">
        <v>698</v>
      </c>
      <c r="E202" s="11">
        <v>686.875</v>
      </c>
      <c r="F202" s="11">
        <v>691.97497599999997</v>
      </c>
      <c r="G202" s="11">
        <v>614.65490699999998</v>
      </c>
      <c r="H202" s="11">
        <v>8361482</v>
      </c>
      <c r="I202" s="11">
        <f>(Data!$F202-Data!$C202)/Data!$C202</f>
        <v>-4.3525525179856552E-3</v>
      </c>
      <c r="J202">
        <f t="shared" si="9"/>
        <v>2018</v>
      </c>
      <c r="K202" s="4" t="str">
        <f t="shared" si="10"/>
        <v>Aug</v>
      </c>
      <c r="L202">
        <f t="shared" si="11"/>
        <v>21</v>
      </c>
    </row>
    <row r="203" spans="1:12" x14ac:dyDescent="0.25">
      <c r="A203" s="9" t="s">
        <v>8</v>
      </c>
      <c r="B203" s="10">
        <v>43335</v>
      </c>
      <c r="C203" s="11">
        <v>696.5</v>
      </c>
      <c r="D203" s="11">
        <v>700.75</v>
      </c>
      <c r="E203" s="11">
        <v>692.67498799999998</v>
      </c>
      <c r="F203" s="11">
        <v>698.70001200000002</v>
      </c>
      <c r="G203" s="11">
        <v>620.62835700000005</v>
      </c>
      <c r="H203" s="11">
        <v>7717182</v>
      </c>
      <c r="I203" s="11">
        <f>(Data!$F203-Data!$C203)/Data!$C203</f>
        <v>3.1586676238334749E-3</v>
      </c>
      <c r="J203">
        <f t="shared" si="9"/>
        <v>2018</v>
      </c>
      <c r="K203" s="4" t="str">
        <f t="shared" si="10"/>
        <v>Aug</v>
      </c>
      <c r="L203">
        <f t="shared" si="11"/>
        <v>23</v>
      </c>
    </row>
    <row r="204" spans="1:12" x14ac:dyDescent="0.25">
      <c r="A204" s="9" t="s">
        <v>8</v>
      </c>
      <c r="B204" s="10">
        <v>43336</v>
      </c>
      <c r="C204" s="11">
        <v>698.25</v>
      </c>
      <c r="D204" s="11">
        <v>700.95001200000002</v>
      </c>
      <c r="E204" s="11">
        <v>688.04998799999998</v>
      </c>
      <c r="F204" s="11">
        <v>689.15002400000003</v>
      </c>
      <c r="G204" s="11">
        <v>612.14544699999999</v>
      </c>
      <c r="H204" s="11">
        <v>7053000</v>
      </c>
      <c r="I204" s="11">
        <f>(Data!$F204-Data!$C204)/Data!$C204</f>
        <v>-1.3032547081990647E-2</v>
      </c>
      <c r="J204">
        <f t="shared" si="9"/>
        <v>2018</v>
      </c>
      <c r="K204" s="4" t="str">
        <f t="shared" si="10"/>
        <v>Aug</v>
      </c>
      <c r="L204">
        <f t="shared" si="11"/>
        <v>24</v>
      </c>
    </row>
    <row r="205" spans="1:12" x14ac:dyDescent="0.25">
      <c r="A205" s="9" t="s">
        <v>8</v>
      </c>
      <c r="B205" s="10">
        <v>43339</v>
      </c>
      <c r="C205" s="11">
        <v>691.5</v>
      </c>
      <c r="D205" s="11">
        <v>709.97497599999997</v>
      </c>
      <c r="E205" s="11">
        <v>690.70001200000002</v>
      </c>
      <c r="F205" s="11">
        <v>707.70001200000002</v>
      </c>
      <c r="G205" s="11">
        <v>628.62274200000002</v>
      </c>
      <c r="H205" s="11">
        <v>7012950</v>
      </c>
      <c r="I205" s="11">
        <f>(Data!$F205-Data!$C205)/Data!$C205</f>
        <v>2.3427349240780933E-2</v>
      </c>
      <c r="J205">
        <f t="shared" si="9"/>
        <v>2018</v>
      </c>
      <c r="K205" s="4" t="str">
        <f t="shared" si="10"/>
        <v>Aug</v>
      </c>
      <c r="L205">
        <f t="shared" si="11"/>
        <v>27</v>
      </c>
    </row>
    <row r="206" spans="1:12" x14ac:dyDescent="0.25">
      <c r="A206" s="9" t="s">
        <v>8</v>
      </c>
      <c r="B206" s="10">
        <v>43340</v>
      </c>
      <c r="C206" s="11">
        <v>708.59997599999997</v>
      </c>
      <c r="D206" s="11">
        <v>719.20001200000002</v>
      </c>
      <c r="E206" s="11">
        <v>705.75</v>
      </c>
      <c r="F206" s="11">
        <v>712.34997599999997</v>
      </c>
      <c r="G206" s="11">
        <v>632.75311299999998</v>
      </c>
      <c r="H206" s="11">
        <v>6496890</v>
      </c>
      <c r="I206" s="11">
        <f>(Data!$F206-Data!$C206)/Data!$C206</f>
        <v>5.2921254967697035E-3</v>
      </c>
      <c r="J206">
        <f t="shared" si="9"/>
        <v>2018</v>
      </c>
      <c r="K206" s="4" t="str">
        <f t="shared" si="10"/>
        <v>Aug</v>
      </c>
      <c r="L206">
        <f t="shared" si="11"/>
        <v>28</v>
      </c>
    </row>
    <row r="207" spans="1:12" x14ac:dyDescent="0.25">
      <c r="A207" s="9" t="s">
        <v>8</v>
      </c>
      <c r="B207" s="10">
        <v>43341</v>
      </c>
      <c r="C207" s="11">
        <v>716.79998799999998</v>
      </c>
      <c r="D207" s="11">
        <v>716.79998799999998</v>
      </c>
      <c r="E207" s="11">
        <v>702.57501200000002</v>
      </c>
      <c r="F207" s="11">
        <v>705.04998799999998</v>
      </c>
      <c r="G207" s="11">
        <v>626.26873799999998</v>
      </c>
      <c r="H207" s="11">
        <v>5646496</v>
      </c>
      <c r="I207" s="11">
        <f>(Data!$F207-Data!$C207)/Data!$C207</f>
        <v>-1.6392299381567513E-2</v>
      </c>
      <c r="J207">
        <f t="shared" si="9"/>
        <v>2018</v>
      </c>
      <c r="K207" s="4" t="str">
        <f t="shared" si="10"/>
        <v>Aug</v>
      </c>
      <c r="L207">
        <f t="shared" si="11"/>
        <v>29</v>
      </c>
    </row>
    <row r="208" spans="1:12" x14ac:dyDescent="0.25">
      <c r="A208" s="9" t="s">
        <v>8</v>
      </c>
      <c r="B208" s="10">
        <v>43342</v>
      </c>
      <c r="C208" s="11">
        <v>706.40002400000003</v>
      </c>
      <c r="D208" s="11">
        <v>710.77502400000003</v>
      </c>
      <c r="E208" s="11">
        <v>698.07501200000002</v>
      </c>
      <c r="F208" s="11">
        <v>708.09997599999997</v>
      </c>
      <c r="G208" s="11">
        <v>628.97796600000004</v>
      </c>
      <c r="H208" s="11">
        <v>11507962</v>
      </c>
      <c r="I208" s="11">
        <f>(Data!$F208-Data!$C208)/Data!$C208</f>
        <v>2.406500484490271E-3</v>
      </c>
      <c r="J208">
        <f t="shared" si="9"/>
        <v>2018</v>
      </c>
      <c r="K208" s="4" t="str">
        <f t="shared" si="10"/>
        <v>Aug</v>
      </c>
      <c r="L208">
        <f t="shared" si="11"/>
        <v>30</v>
      </c>
    </row>
    <row r="209" spans="1:12" x14ac:dyDescent="0.25">
      <c r="A209" s="9" t="s">
        <v>8</v>
      </c>
      <c r="B209" s="10">
        <v>43343</v>
      </c>
      <c r="C209" s="11">
        <v>712.54998799999998</v>
      </c>
      <c r="D209" s="11">
        <v>727.15002400000003</v>
      </c>
      <c r="E209" s="11">
        <v>710.54998799999998</v>
      </c>
      <c r="F209" s="11">
        <v>720.54998799999998</v>
      </c>
      <c r="G209" s="11">
        <v>640.03692599999999</v>
      </c>
      <c r="H209" s="11">
        <v>10875864</v>
      </c>
      <c r="I209" s="11">
        <f>(Data!$F209-Data!$C209)/Data!$C209</f>
        <v>1.1227282485057034E-2</v>
      </c>
      <c r="J209">
        <f t="shared" si="9"/>
        <v>2018</v>
      </c>
      <c r="K209" s="4" t="str">
        <f t="shared" si="10"/>
        <v>Aug</v>
      </c>
      <c r="L209">
        <f t="shared" si="11"/>
        <v>31</v>
      </c>
    </row>
    <row r="210" spans="1:12" x14ac:dyDescent="0.25">
      <c r="A210" s="9" t="s">
        <v>8</v>
      </c>
      <c r="B210" s="10">
        <v>43346</v>
      </c>
      <c r="C210" s="11">
        <v>724.5</v>
      </c>
      <c r="D210" s="11">
        <v>733.95001200000002</v>
      </c>
      <c r="E210" s="11">
        <v>715</v>
      </c>
      <c r="F210" s="11">
        <v>717.125</v>
      </c>
      <c r="G210" s="11">
        <v>636.99456799999996</v>
      </c>
      <c r="H210" s="11">
        <v>10976328</v>
      </c>
      <c r="I210" s="11">
        <f>(Data!$F210-Data!$C210)/Data!$C210</f>
        <v>-1.017943409247757E-2</v>
      </c>
      <c r="J210">
        <f t="shared" si="9"/>
        <v>2018</v>
      </c>
      <c r="K210" s="4" t="str">
        <f t="shared" si="10"/>
        <v>Sep</v>
      </c>
      <c r="L210">
        <f t="shared" si="11"/>
        <v>3</v>
      </c>
    </row>
    <row r="211" spans="1:12" x14ac:dyDescent="0.25">
      <c r="A211" s="9" t="s">
        <v>8</v>
      </c>
      <c r="B211" s="10">
        <v>43347</v>
      </c>
      <c r="C211" s="11">
        <v>722</v>
      </c>
      <c r="D211" s="11">
        <v>748.5</v>
      </c>
      <c r="E211" s="11">
        <v>716</v>
      </c>
      <c r="F211" s="11">
        <v>737.15002400000003</v>
      </c>
      <c r="G211" s="11">
        <v>654.78192100000001</v>
      </c>
      <c r="H211" s="11">
        <v>15370124</v>
      </c>
      <c r="I211" s="11">
        <f>(Data!$F211-Data!$C211)/Data!$C211</f>
        <v>2.0983412742382315E-2</v>
      </c>
      <c r="J211">
        <f t="shared" si="9"/>
        <v>2018</v>
      </c>
      <c r="K211" s="4" t="str">
        <f t="shared" si="10"/>
        <v>Sep</v>
      </c>
      <c r="L211">
        <f t="shared" si="11"/>
        <v>4</v>
      </c>
    </row>
    <row r="212" spans="1:12" x14ac:dyDescent="0.25">
      <c r="A212" s="9" t="s">
        <v>8</v>
      </c>
      <c r="B212" s="10">
        <v>43348</v>
      </c>
      <c r="C212" s="11">
        <v>741.95001200000002</v>
      </c>
      <c r="D212" s="11">
        <v>744.04998799999998</v>
      </c>
      <c r="E212" s="11">
        <v>725.40002400000003</v>
      </c>
      <c r="F212" s="11">
        <v>729.90002400000003</v>
      </c>
      <c r="G212" s="11">
        <v>648.34216300000003</v>
      </c>
      <c r="H212" s="11">
        <v>8658978</v>
      </c>
      <c r="I212" s="11">
        <f>(Data!$F212-Data!$C212)/Data!$C212</f>
        <v>-1.6240970153121294E-2</v>
      </c>
      <c r="J212">
        <f t="shared" si="9"/>
        <v>2018</v>
      </c>
      <c r="K212" s="4" t="str">
        <f t="shared" si="10"/>
        <v>Sep</v>
      </c>
      <c r="L212">
        <f t="shared" si="11"/>
        <v>5</v>
      </c>
    </row>
    <row r="213" spans="1:12" x14ac:dyDescent="0.25">
      <c r="A213" s="9" t="s">
        <v>8</v>
      </c>
      <c r="B213" s="10">
        <v>43349</v>
      </c>
      <c r="C213" s="11">
        <v>732.54998799999998</v>
      </c>
      <c r="D213" s="11">
        <v>735.5</v>
      </c>
      <c r="E213" s="11">
        <v>724.09997599999997</v>
      </c>
      <c r="F213" s="11">
        <v>727.15002400000003</v>
      </c>
      <c r="G213" s="11">
        <v>645.89947500000005</v>
      </c>
      <c r="H213" s="11">
        <v>5598659</v>
      </c>
      <c r="I213" s="11">
        <f>(Data!$F213-Data!$C213)/Data!$C213</f>
        <v>-7.3714614544501973E-3</v>
      </c>
      <c r="J213">
        <f t="shared" si="9"/>
        <v>2018</v>
      </c>
      <c r="K213" s="4" t="str">
        <f t="shared" si="10"/>
        <v>Sep</v>
      </c>
      <c r="L213">
        <f t="shared" si="11"/>
        <v>6</v>
      </c>
    </row>
    <row r="214" spans="1:12" x14ac:dyDescent="0.25">
      <c r="A214" s="9" t="s">
        <v>8</v>
      </c>
      <c r="B214" s="10">
        <v>43350</v>
      </c>
      <c r="C214" s="11">
        <v>734.34997599999997</v>
      </c>
      <c r="D214" s="11">
        <v>735.15002400000003</v>
      </c>
      <c r="E214" s="11">
        <v>723.79998799999998</v>
      </c>
      <c r="F214" s="11">
        <v>732.79998799999998</v>
      </c>
      <c r="G214" s="11">
        <v>650.91803000000004</v>
      </c>
      <c r="H214" s="11">
        <v>6510605</v>
      </c>
      <c r="I214" s="11">
        <f>(Data!$F214-Data!$C214)/Data!$C214</f>
        <v>-2.1106938798347353E-3</v>
      </c>
      <c r="J214">
        <f t="shared" si="9"/>
        <v>2018</v>
      </c>
      <c r="K214" s="4" t="str">
        <f t="shared" si="10"/>
        <v>Sep</v>
      </c>
      <c r="L214">
        <f t="shared" si="11"/>
        <v>7</v>
      </c>
    </row>
    <row r="215" spans="1:12" x14ac:dyDescent="0.25">
      <c r="A215" s="9" t="s">
        <v>8</v>
      </c>
      <c r="B215" s="10">
        <v>43353</v>
      </c>
      <c r="C215" s="11">
        <v>737.75</v>
      </c>
      <c r="D215" s="11">
        <v>747</v>
      </c>
      <c r="E215" s="11">
        <v>729.40002400000003</v>
      </c>
      <c r="F215" s="11">
        <v>730.84997599999997</v>
      </c>
      <c r="G215" s="11">
        <v>649.18585199999995</v>
      </c>
      <c r="H215" s="11">
        <v>5629871</v>
      </c>
      <c r="I215" s="11">
        <f>(Data!$F215-Data!$C215)/Data!$C215</f>
        <v>-9.3527943070146127E-3</v>
      </c>
      <c r="J215">
        <f t="shared" si="9"/>
        <v>2018</v>
      </c>
      <c r="K215" s="4" t="str">
        <f t="shared" si="10"/>
        <v>Sep</v>
      </c>
      <c r="L215">
        <f t="shared" si="11"/>
        <v>10</v>
      </c>
    </row>
    <row r="216" spans="1:12" x14ac:dyDescent="0.25">
      <c r="A216" s="9" t="s">
        <v>8</v>
      </c>
      <c r="B216" s="10">
        <v>43354</v>
      </c>
      <c r="C216" s="11">
        <v>735.90002400000003</v>
      </c>
      <c r="D216" s="11">
        <v>744.75</v>
      </c>
      <c r="E216" s="11">
        <v>732</v>
      </c>
      <c r="F216" s="11">
        <v>734.29998799999998</v>
      </c>
      <c r="G216" s="11">
        <v>652.25042699999995</v>
      </c>
      <c r="H216" s="11">
        <v>6963561</v>
      </c>
      <c r="I216" s="11">
        <f>(Data!$F216-Data!$C216)/Data!$C216</f>
        <v>-2.1742573010162659E-3</v>
      </c>
      <c r="J216">
        <f t="shared" si="9"/>
        <v>2018</v>
      </c>
      <c r="K216" s="4" t="str">
        <f t="shared" si="10"/>
        <v>Sep</v>
      </c>
      <c r="L216">
        <f t="shared" si="11"/>
        <v>11</v>
      </c>
    </row>
    <row r="217" spans="1:12" x14ac:dyDescent="0.25">
      <c r="A217" s="9" t="s">
        <v>8</v>
      </c>
      <c r="B217" s="10">
        <v>43355</v>
      </c>
      <c r="C217" s="11">
        <v>744.40002400000003</v>
      </c>
      <c r="D217" s="11">
        <v>746.5</v>
      </c>
      <c r="E217" s="11">
        <v>736.25</v>
      </c>
      <c r="F217" s="11">
        <v>742.90002400000003</v>
      </c>
      <c r="G217" s="11">
        <v>659.88964799999997</v>
      </c>
      <c r="H217" s="11">
        <v>4636617</v>
      </c>
      <c r="I217" s="11">
        <f>(Data!$F217-Data!$C217)/Data!$C217</f>
        <v>-2.0150456094020757E-3</v>
      </c>
      <c r="J217">
        <f t="shared" si="9"/>
        <v>2018</v>
      </c>
      <c r="K217" s="4" t="str">
        <f t="shared" si="10"/>
        <v>Sep</v>
      </c>
      <c r="L217">
        <f t="shared" si="11"/>
        <v>12</v>
      </c>
    </row>
    <row r="218" spans="1:12" x14ac:dyDescent="0.25">
      <c r="A218" s="9" t="s">
        <v>8</v>
      </c>
      <c r="B218" s="10">
        <v>43357</v>
      </c>
      <c r="C218" s="11">
        <v>741.90002400000003</v>
      </c>
      <c r="D218" s="11">
        <v>745</v>
      </c>
      <c r="E218" s="11">
        <v>729.04998799999998</v>
      </c>
      <c r="F218" s="11">
        <v>733.70001200000002</v>
      </c>
      <c r="G218" s="11">
        <v>651.71752900000001</v>
      </c>
      <c r="H218" s="11">
        <v>7896514</v>
      </c>
      <c r="I218" s="11">
        <f>(Data!$F218-Data!$C218)/Data!$C218</f>
        <v>-1.1052718337693456E-2</v>
      </c>
      <c r="J218">
        <f t="shared" si="9"/>
        <v>2018</v>
      </c>
      <c r="K218" s="4" t="str">
        <f t="shared" si="10"/>
        <v>Sep</v>
      </c>
      <c r="L218">
        <f t="shared" si="11"/>
        <v>14</v>
      </c>
    </row>
    <row r="219" spans="1:12" x14ac:dyDescent="0.25">
      <c r="A219" s="9" t="s">
        <v>8</v>
      </c>
      <c r="B219" s="10">
        <v>43360</v>
      </c>
      <c r="C219" s="11">
        <v>735</v>
      </c>
      <c r="D219" s="11">
        <v>740</v>
      </c>
      <c r="E219" s="11">
        <v>724.59997599999997</v>
      </c>
      <c r="F219" s="11">
        <v>725.95001200000002</v>
      </c>
      <c r="G219" s="11">
        <v>644.83355700000004</v>
      </c>
      <c r="H219" s="11">
        <v>5427054</v>
      </c>
      <c r="I219" s="11">
        <f>(Data!$F219-Data!$C219)/Data!$C219</f>
        <v>-1.2312908843537394E-2</v>
      </c>
      <c r="J219">
        <f t="shared" si="9"/>
        <v>2018</v>
      </c>
      <c r="K219" s="4" t="str">
        <f t="shared" si="10"/>
        <v>Sep</v>
      </c>
      <c r="L219">
        <f t="shared" si="11"/>
        <v>17</v>
      </c>
    </row>
    <row r="220" spans="1:12" x14ac:dyDescent="0.25">
      <c r="A220" s="9" t="s">
        <v>8</v>
      </c>
      <c r="B220" s="10">
        <v>43361</v>
      </c>
      <c r="C220" s="11">
        <v>730</v>
      </c>
      <c r="D220" s="11">
        <v>730</v>
      </c>
      <c r="E220" s="11">
        <v>717</v>
      </c>
      <c r="F220" s="11">
        <v>719.09997599999997</v>
      </c>
      <c r="G220" s="11">
        <v>638.74877900000001</v>
      </c>
      <c r="H220" s="11">
        <v>7729732</v>
      </c>
      <c r="I220" s="11">
        <f>(Data!$F220-Data!$C220)/Data!$C220</f>
        <v>-1.4931539726027438E-2</v>
      </c>
      <c r="J220">
        <f t="shared" si="9"/>
        <v>2018</v>
      </c>
      <c r="K220" s="4" t="str">
        <f t="shared" si="10"/>
        <v>Sep</v>
      </c>
      <c r="L220">
        <f t="shared" si="11"/>
        <v>18</v>
      </c>
    </row>
    <row r="221" spans="1:12" x14ac:dyDescent="0.25">
      <c r="A221" s="9" t="s">
        <v>8</v>
      </c>
      <c r="B221" s="10">
        <v>43362</v>
      </c>
      <c r="C221" s="11">
        <v>727</v>
      </c>
      <c r="D221" s="11">
        <v>727</v>
      </c>
      <c r="E221" s="11">
        <v>713.20001200000002</v>
      </c>
      <c r="F221" s="11">
        <v>719.75</v>
      </c>
      <c r="G221" s="11">
        <v>639.32611099999997</v>
      </c>
      <c r="H221" s="11">
        <v>4849498</v>
      </c>
      <c r="I221" s="11">
        <f>(Data!$F221-Data!$C221)/Data!$C221</f>
        <v>-9.9724896836313609E-3</v>
      </c>
      <c r="J221">
        <f t="shared" si="9"/>
        <v>2018</v>
      </c>
      <c r="K221" s="4" t="str">
        <f t="shared" si="10"/>
        <v>Sep</v>
      </c>
      <c r="L221">
        <f t="shared" si="11"/>
        <v>19</v>
      </c>
    </row>
    <row r="222" spans="1:12" x14ac:dyDescent="0.25">
      <c r="A222" s="9" t="s">
        <v>8</v>
      </c>
      <c r="B222" s="10">
        <v>43364</v>
      </c>
      <c r="C222" s="11">
        <v>713.84997599999997</v>
      </c>
      <c r="D222" s="11">
        <v>717.40002400000003</v>
      </c>
      <c r="E222" s="11">
        <v>692</v>
      </c>
      <c r="F222" s="11">
        <v>705.29998799999998</v>
      </c>
      <c r="G222" s="11">
        <v>626.49078399999996</v>
      </c>
      <c r="H222" s="11">
        <v>14350769</v>
      </c>
      <c r="I222" s="11">
        <f>(Data!$F222-Data!$C222)/Data!$C222</f>
        <v>-1.1977289749183917E-2</v>
      </c>
      <c r="J222">
        <f t="shared" si="9"/>
        <v>2018</v>
      </c>
      <c r="K222" s="4" t="str">
        <f t="shared" si="10"/>
        <v>Sep</v>
      </c>
      <c r="L222">
        <f t="shared" si="11"/>
        <v>21</v>
      </c>
    </row>
    <row r="223" spans="1:12" x14ac:dyDescent="0.25">
      <c r="A223" s="9" t="s">
        <v>8</v>
      </c>
      <c r="B223" s="10">
        <v>43367</v>
      </c>
      <c r="C223" s="11">
        <v>706.5</v>
      </c>
      <c r="D223" s="11">
        <v>729.95001200000002</v>
      </c>
      <c r="E223" s="11">
        <v>706.5</v>
      </c>
      <c r="F223" s="11">
        <v>718.25</v>
      </c>
      <c r="G223" s="11">
        <v>637.99377400000003</v>
      </c>
      <c r="H223" s="11">
        <v>8637881</v>
      </c>
      <c r="I223" s="11">
        <f>(Data!$F223-Data!$C223)/Data!$C223</f>
        <v>1.6631280962491155E-2</v>
      </c>
      <c r="J223">
        <f t="shared" si="9"/>
        <v>2018</v>
      </c>
      <c r="K223" s="4" t="str">
        <f t="shared" si="10"/>
        <v>Sep</v>
      </c>
      <c r="L223">
        <f t="shared" si="11"/>
        <v>24</v>
      </c>
    </row>
    <row r="224" spans="1:12" x14ac:dyDescent="0.25">
      <c r="A224" s="9" t="s">
        <v>8</v>
      </c>
      <c r="B224" s="10">
        <v>43368</v>
      </c>
      <c r="C224" s="11">
        <v>718.25</v>
      </c>
      <c r="D224" s="11">
        <v>736</v>
      </c>
      <c r="E224" s="11">
        <v>717</v>
      </c>
      <c r="F224" s="11">
        <v>726.20001200000002</v>
      </c>
      <c r="G224" s="11">
        <v>645.05560300000002</v>
      </c>
      <c r="H224" s="11">
        <v>9602273</v>
      </c>
      <c r="I224" s="11">
        <f>(Data!$F224-Data!$C224)/Data!$C224</f>
        <v>1.106858614688481E-2</v>
      </c>
      <c r="J224">
        <f t="shared" si="9"/>
        <v>2018</v>
      </c>
      <c r="K224" s="4" t="str">
        <f t="shared" si="10"/>
        <v>Sep</v>
      </c>
      <c r="L224">
        <f t="shared" si="11"/>
        <v>25</v>
      </c>
    </row>
    <row r="225" spans="1:12" x14ac:dyDescent="0.25">
      <c r="A225" s="9" t="s">
        <v>8</v>
      </c>
      <c r="B225" s="10">
        <v>43369</v>
      </c>
      <c r="C225" s="11">
        <v>731.20001200000002</v>
      </c>
      <c r="D225" s="11">
        <v>731.84997599999997</v>
      </c>
      <c r="E225" s="11">
        <v>712</v>
      </c>
      <c r="F225" s="11">
        <v>717.84997599999997</v>
      </c>
      <c r="G225" s="11">
        <v>637.63855000000001</v>
      </c>
      <c r="H225" s="11">
        <v>6599606</v>
      </c>
      <c r="I225" s="11">
        <f>(Data!$F225-Data!$C225)/Data!$C225</f>
        <v>-1.8257707577827617E-2</v>
      </c>
      <c r="J225">
        <f t="shared" si="9"/>
        <v>2018</v>
      </c>
      <c r="K225" s="4" t="str">
        <f t="shared" si="10"/>
        <v>Sep</v>
      </c>
      <c r="L225">
        <f t="shared" si="11"/>
        <v>26</v>
      </c>
    </row>
    <row r="226" spans="1:12" x14ac:dyDescent="0.25">
      <c r="A226" s="9" t="s">
        <v>8</v>
      </c>
      <c r="B226" s="10">
        <v>43370</v>
      </c>
      <c r="C226" s="11">
        <v>722</v>
      </c>
      <c r="D226" s="11">
        <v>730.79998799999998</v>
      </c>
      <c r="E226" s="11">
        <v>717.45001200000002</v>
      </c>
      <c r="F226" s="11">
        <v>724.79998799999998</v>
      </c>
      <c r="G226" s="11">
        <v>643.81195100000002</v>
      </c>
      <c r="H226" s="11">
        <v>14592616</v>
      </c>
      <c r="I226" s="11">
        <f>(Data!$F226-Data!$C226)/Data!$C226</f>
        <v>3.8780997229916686E-3</v>
      </c>
      <c r="J226">
        <f t="shared" si="9"/>
        <v>2018</v>
      </c>
      <c r="K226" s="4" t="str">
        <f t="shared" si="10"/>
        <v>Sep</v>
      </c>
      <c r="L226">
        <f t="shared" si="11"/>
        <v>27</v>
      </c>
    </row>
    <row r="227" spans="1:12" x14ac:dyDescent="0.25">
      <c r="A227" s="9" t="s">
        <v>8</v>
      </c>
      <c r="B227" s="10">
        <v>43371</v>
      </c>
      <c r="C227" s="11">
        <v>721</v>
      </c>
      <c r="D227" s="11">
        <v>734.54998799999998</v>
      </c>
      <c r="E227" s="11">
        <v>715.20001200000002</v>
      </c>
      <c r="F227" s="11">
        <v>730.04998799999998</v>
      </c>
      <c r="G227" s="11">
        <v>648.47534199999996</v>
      </c>
      <c r="H227" s="11">
        <v>7490031</v>
      </c>
      <c r="I227" s="11">
        <f>(Data!$F227-Data!$C227)/Data!$C227</f>
        <v>1.2551994452149771E-2</v>
      </c>
      <c r="J227">
        <f t="shared" si="9"/>
        <v>2018</v>
      </c>
      <c r="K227" s="4" t="str">
        <f t="shared" si="10"/>
        <v>Sep</v>
      </c>
      <c r="L227">
        <f t="shared" si="11"/>
        <v>28</v>
      </c>
    </row>
    <row r="228" spans="1:12" x14ac:dyDescent="0.25">
      <c r="A228" s="9" t="s">
        <v>8</v>
      </c>
      <c r="B228" s="10">
        <v>43374</v>
      </c>
      <c r="C228" s="11">
        <v>737.5</v>
      </c>
      <c r="D228" s="11">
        <v>754.90002400000003</v>
      </c>
      <c r="E228" s="11">
        <v>733</v>
      </c>
      <c r="F228" s="11">
        <v>746.65002400000003</v>
      </c>
      <c r="G228" s="11">
        <v>663.220642</v>
      </c>
      <c r="H228" s="11">
        <v>8252398</v>
      </c>
      <c r="I228" s="11">
        <f>(Data!$F228-Data!$C228)/Data!$C228</f>
        <v>1.2406812203389872E-2</v>
      </c>
      <c r="J228">
        <f t="shared" si="9"/>
        <v>2018</v>
      </c>
      <c r="K228" s="4" t="str">
        <f t="shared" si="10"/>
        <v>Oct</v>
      </c>
      <c r="L228">
        <f t="shared" si="11"/>
        <v>1</v>
      </c>
    </row>
    <row r="229" spans="1:12" x14ac:dyDescent="0.25">
      <c r="A229" s="9" t="s">
        <v>8</v>
      </c>
      <c r="B229" s="10">
        <v>43376</v>
      </c>
      <c r="C229" s="11">
        <v>743.79998799999998</v>
      </c>
      <c r="D229" s="11">
        <v>751.95001200000002</v>
      </c>
      <c r="E229" s="11">
        <v>726.29998799999998</v>
      </c>
      <c r="F229" s="11">
        <v>728.5</v>
      </c>
      <c r="G229" s="11">
        <v>647.09844999999996</v>
      </c>
      <c r="H229" s="11">
        <v>7792464</v>
      </c>
      <c r="I229" s="11">
        <f>(Data!$F229-Data!$C229)/Data!$C229</f>
        <v>-2.0570029909707372E-2</v>
      </c>
      <c r="J229">
        <f t="shared" si="9"/>
        <v>2018</v>
      </c>
      <c r="K229" s="4" t="str">
        <f t="shared" si="10"/>
        <v>Oct</v>
      </c>
      <c r="L229">
        <f t="shared" si="11"/>
        <v>3</v>
      </c>
    </row>
    <row r="230" spans="1:12" x14ac:dyDescent="0.25">
      <c r="A230" s="9" t="s">
        <v>8</v>
      </c>
      <c r="B230" s="10">
        <v>43377</v>
      </c>
      <c r="C230" s="11">
        <v>728.5</v>
      </c>
      <c r="D230" s="11">
        <v>729.75</v>
      </c>
      <c r="E230" s="11">
        <v>702.5</v>
      </c>
      <c r="F230" s="11">
        <v>707.20001200000002</v>
      </c>
      <c r="G230" s="11">
        <v>628.17852800000003</v>
      </c>
      <c r="H230" s="11">
        <v>6173037</v>
      </c>
      <c r="I230" s="11">
        <f>(Data!$F230-Data!$C230)/Data!$C230</f>
        <v>-2.9238144131777603E-2</v>
      </c>
      <c r="J230">
        <f t="shared" si="9"/>
        <v>2018</v>
      </c>
      <c r="K230" s="4" t="str">
        <f t="shared" si="10"/>
        <v>Oct</v>
      </c>
      <c r="L230">
        <f t="shared" si="11"/>
        <v>4</v>
      </c>
    </row>
    <row r="231" spans="1:12" x14ac:dyDescent="0.25">
      <c r="A231" s="9" t="s">
        <v>8</v>
      </c>
      <c r="B231" s="10">
        <v>43378</v>
      </c>
      <c r="C231" s="11">
        <v>713</v>
      </c>
      <c r="D231" s="11">
        <v>731.5</v>
      </c>
      <c r="E231" s="11">
        <v>709.29998799999998</v>
      </c>
      <c r="F231" s="11">
        <v>724.59997599999997</v>
      </c>
      <c r="G231" s="11">
        <v>643.63433799999996</v>
      </c>
      <c r="H231" s="11">
        <v>8543578</v>
      </c>
      <c r="I231" s="11">
        <f>(Data!$F231-Data!$C231)/Data!$C231</f>
        <v>1.6269251051893367E-2</v>
      </c>
      <c r="J231">
        <f t="shared" si="9"/>
        <v>2018</v>
      </c>
      <c r="K231" s="4" t="str">
        <f t="shared" si="10"/>
        <v>Oct</v>
      </c>
      <c r="L231">
        <f t="shared" si="11"/>
        <v>5</v>
      </c>
    </row>
    <row r="232" spans="1:12" x14ac:dyDescent="0.25">
      <c r="A232" s="9" t="s">
        <v>8</v>
      </c>
      <c r="B232" s="10">
        <v>43381</v>
      </c>
      <c r="C232" s="11">
        <v>725.04998799999998</v>
      </c>
      <c r="D232" s="11">
        <v>728.70001200000002</v>
      </c>
      <c r="E232" s="11">
        <v>709.25</v>
      </c>
      <c r="F232" s="11">
        <v>714.45001200000002</v>
      </c>
      <c r="G232" s="11">
        <v>634.61859100000004</v>
      </c>
      <c r="H232" s="11">
        <v>7259306</v>
      </c>
      <c r="I232" s="11">
        <f>(Data!$F232-Data!$C232)/Data!$C232</f>
        <v>-1.4619648542080895E-2</v>
      </c>
      <c r="J232">
        <f t="shared" si="9"/>
        <v>2018</v>
      </c>
      <c r="K232" s="4" t="str">
        <f t="shared" si="10"/>
        <v>Oct</v>
      </c>
      <c r="L232">
        <f t="shared" si="11"/>
        <v>8</v>
      </c>
    </row>
    <row r="233" spans="1:12" x14ac:dyDescent="0.25">
      <c r="A233" s="9" t="s">
        <v>8</v>
      </c>
      <c r="B233" s="10">
        <v>43382</v>
      </c>
      <c r="C233" s="11">
        <v>717.09997599999997</v>
      </c>
      <c r="D233" s="11">
        <v>722.40002400000003</v>
      </c>
      <c r="E233" s="11">
        <v>702.65002400000003</v>
      </c>
      <c r="F233" s="11">
        <v>717.75</v>
      </c>
      <c r="G233" s="11">
        <v>637.54974400000003</v>
      </c>
      <c r="H233" s="11">
        <v>6777212</v>
      </c>
      <c r="I233" s="11">
        <f>(Data!$F233-Data!$C233)/Data!$C233</f>
        <v>9.0646216950930473E-4</v>
      </c>
      <c r="J233">
        <f t="shared" si="9"/>
        <v>2018</v>
      </c>
      <c r="K233" s="4" t="str">
        <f t="shared" si="10"/>
        <v>Oct</v>
      </c>
      <c r="L233">
        <f t="shared" si="11"/>
        <v>9</v>
      </c>
    </row>
    <row r="234" spans="1:12" x14ac:dyDescent="0.25">
      <c r="A234" s="9" t="s">
        <v>8</v>
      </c>
      <c r="B234" s="10">
        <v>43383</v>
      </c>
      <c r="C234" s="11">
        <v>719.90002400000003</v>
      </c>
      <c r="D234" s="11">
        <v>719.90002400000003</v>
      </c>
      <c r="E234" s="11">
        <v>695.40002400000003</v>
      </c>
      <c r="F234" s="11">
        <v>700.45001200000002</v>
      </c>
      <c r="G234" s="11">
        <v>622.18280000000004</v>
      </c>
      <c r="H234" s="11">
        <v>8866251</v>
      </c>
      <c r="I234" s="11">
        <f>(Data!$F234-Data!$C234)/Data!$C234</f>
        <v>-2.7017657107343024E-2</v>
      </c>
      <c r="J234">
        <f t="shared" si="9"/>
        <v>2018</v>
      </c>
      <c r="K234" s="4" t="str">
        <f t="shared" si="10"/>
        <v>Oct</v>
      </c>
      <c r="L234">
        <f t="shared" si="11"/>
        <v>10</v>
      </c>
    </row>
    <row r="235" spans="1:12" x14ac:dyDescent="0.25">
      <c r="A235" s="9" t="s">
        <v>8</v>
      </c>
      <c r="B235" s="10">
        <v>43384</v>
      </c>
      <c r="C235" s="11">
        <v>685</v>
      </c>
      <c r="D235" s="11">
        <v>692.90002400000003</v>
      </c>
      <c r="E235" s="11">
        <v>663.29998799999998</v>
      </c>
      <c r="F235" s="11">
        <v>673.34997599999997</v>
      </c>
      <c r="G235" s="11">
        <v>598.11084000000005</v>
      </c>
      <c r="H235" s="11">
        <v>10985897</v>
      </c>
      <c r="I235" s="11">
        <f>(Data!$F235-Data!$C235)/Data!$C235</f>
        <v>-1.7007334306569387E-2</v>
      </c>
      <c r="J235">
        <f t="shared" si="9"/>
        <v>2018</v>
      </c>
      <c r="K235" s="4" t="str">
        <f t="shared" si="10"/>
        <v>Oct</v>
      </c>
      <c r="L235">
        <f t="shared" si="11"/>
        <v>11</v>
      </c>
    </row>
    <row r="236" spans="1:12" x14ac:dyDescent="0.25">
      <c r="A236" s="9" t="s">
        <v>8</v>
      </c>
      <c r="B236" s="10">
        <v>43385</v>
      </c>
      <c r="C236" s="11">
        <v>676.40002400000003</v>
      </c>
      <c r="D236" s="11">
        <v>684.04998799999998</v>
      </c>
      <c r="E236" s="11">
        <v>661.5</v>
      </c>
      <c r="F236" s="11">
        <v>678.79998799999998</v>
      </c>
      <c r="G236" s="11">
        <v>602.95184300000005</v>
      </c>
      <c r="H236" s="11">
        <v>8909221</v>
      </c>
      <c r="I236" s="11">
        <f>(Data!$F236-Data!$C236)/Data!$C236</f>
        <v>3.5481429846903056E-3</v>
      </c>
      <c r="J236">
        <f t="shared" si="9"/>
        <v>2018</v>
      </c>
      <c r="K236" s="4" t="str">
        <f t="shared" si="10"/>
        <v>Oct</v>
      </c>
      <c r="L236">
        <f t="shared" si="11"/>
        <v>12</v>
      </c>
    </row>
    <row r="237" spans="1:12" x14ac:dyDescent="0.25">
      <c r="A237" s="9" t="s">
        <v>8</v>
      </c>
      <c r="B237" s="10">
        <v>43388</v>
      </c>
      <c r="C237" s="11">
        <v>688.59997599999997</v>
      </c>
      <c r="D237" s="11">
        <v>705</v>
      </c>
      <c r="E237" s="11">
        <v>681.5</v>
      </c>
      <c r="F237" s="11">
        <v>698.79998799999998</v>
      </c>
      <c r="G237" s="11">
        <v>620.71716300000003</v>
      </c>
      <c r="H237" s="11">
        <v>6222176</v>
      </c>
      <c r="I237" s="11">
        <f>(Data!$F237-Data!$C237)/Data!$C237</f>
        <v>1.4812681317897716E-2</v>
      </c>
      <c r="J237">
        <f t="shared" si="9"/>
        <v>2018</v>
      </c>
      <c r="K237" s="4" t="str">
        <f t="shared" si="10"/>
        <v>Oct</v>
      </c>
      <c r="L237">
        <f t="shared" si="11"/>
        <v>15</v>
      </c>
    </row>
    <row r="238" spans="1:12" x14ac:dyDescent="0.25">
      <c r="A238" s="9" t="s">
        <v>8</v>
      </c>
      <c r="B238" s="10">
        <v>43389</v>
      </c>
      <c r="C238" s="11">
        <v>710</v>
      </c>
      <c r="D238" s="11">
        <v>713.90002400000003</v>
      </c>
      <c r="E238" s="11">
        <v>689.40002400000003</v>
      </c>
      <c r="F238" s="11">
        <v>695.25</v>
      </c>
      <c r="G238" s="11">
        <v>617.56390399999998</v>
      </c>
      <c r="H238" s="11">
        <v>11588963</v>
      </c>
      <c r="I238" s="11">
        <f>(Data!$F238-Data!$C238)/Data!$C238</f>
        <v>-2.0774647887323944E-2</v>
      </c>
      <c r="J238">
        <f t="shared" si="9"/>
        <v>2018</v>
      </c>
      <c r="K238" s="4" t="str">
        <f t="shared" si="10"/>
        <v>Oct</v>
      </c>
      <c r="L238">
        <f t="shared" si="11"/>
        <v>16</v>
      </c>
    </row>
    <row r="239" spans="1:12" x14ac:dyDescent="0.25">
      <c r="A239" s="9" t="s">
        <v>8</v>
      </c>
      <c r="B239" s="10">
        <v>43390</v>
      </c>
      <c r="C239" s="11">
        <v>710</v>
      </c>
      <c r="D239" s="11">
        <v>721.79998799999998</v>
      </c>
      <c r="E239" s="11">
        <v>701.34997599999997</v>
      </c>
      <c r="F239" s="11">
        <v>705.34997599999997</v>
      </c>
      <c r="G239" s="11">
        <v>626.53521699999999</v>
      </c>
      <c r="H239" s="11">
        <v>20360697</v>
      </c>
      <c r="I239" s="11">
        <f>(Data!$F239-Data!$C239)/Data!$C239</f>
        <v>-6.5493295774648316E-3</v>
      </c>
      <c r="J239">
        <f t="shared" si="9"/>
        <v>2018</v>
      </c>
      <c r="K239" s="4" t="str">
        <f t="shared" si="10"/>
        <v>Oct</v>
      </c>
      <c r="L239">
        <f t="shared" si="11"/>
        <v>17</v>
      </c>
    </row>
    <row r="240" spans="1:12" x14ac:dyDescent="0.25">
      <c r="A240" s="9" t="s">
        <v>8</v>
      </c>
      <c r="B240" s="10">
        <v>43392</v>
      </c>
      <c r="C240" s="11">
        <v>687</v>
      </c>
      <c r="D240" s="11">
        <v>687.70001200000002</v>
      </c>
      <c r="E240" s="11">
        <v>678</v>
      </c>
      <c r="F240" s="11">
        <v>683.54998799999998</v>
      </c>
      <c r="G240" s="11">
        <v>607.17114300000003</v>
      </c>
      <c r="H240" s="11">
        <v>10421001</v>
      </c>
      <c r="I240" s="11">
        <f>(Data!$F240-Data!$C240)/Data!$C240</f>
        <v>-5.0218515283843015E-3</v>
      </c>
      <c r="J240">
        <f t="shared" si="9"/>
        <v>2018</v>
      </c>
      <c r="K240" s="4" t="str">
        <f t="shared" si="10"/>
        <v>Oct</v>
      </c>
      <c r="L240">
        <f t="shared" si="11"/>
        <v>19</v>
      </c>
    </row>
    <row r="241" spans="1:12" x14ac:dyDescent="0.25">
      <c r="A241" s="9" t="s">
        <v>8</v>
      </c>
      <c r="B241" s="10">
        <v>43395</v>
      </c>
      <c r="C241" s="11">
        <v>688.70001200000002</v>
      </c>
      <c r="D241" s="11">
        <v>695.04998799999998</v>
      </c>
      <c r="E241" s="11">
        <v>673.79998799999998</v>
      </c>
      <c r="F241" s="11">
        <v>679.95001200000002</v>
      </c>
      <c r="G241" s="11">
        <v>603.97351100000003</v>
      </c>
      <c r="H241" s="11">
        <v>6672840</v>
      </c>
      <c r="I241" s="11">
        <f>(Data!$F241-Data!$C241)/Data!$C241</f>
        <v>-1.2705096337358565E-2</v>
      </c>
      <c r="J241">
        <f t="shared" si="9"/>
        <v>2018</v>
      </c>
      <c r="K241" s="4" t="str">
        <f t="shared" si="10"/>
        <v>Oct</v>
      </c>
      <c r="L241">
        <f t="shared" si="11"/>
        <v>22</v>
      </c>
    </row>
    <row r="242" spans="1:12" x14ac:dyDescent="0.25">
      <c r="A242" s="9" t="s">
        <v>8</v>
      </c>
      <c r="B242" s="10">
        <v>43396</v>
      </c>
      <c r="C242" s="11">
        <v>675.95001200000002</v>
      </c>
      <c r="D242" s="11">
        <v>682</v>
      </c>
      <c r="E242" s="11">
        <v>653.29998799999998</v>
      </c>
      <c r="F242" s="11">
        <v>657.59997599999997</v>
      </c>
      <c r="G242" s="11">
        <v>584.12072799999999</v>
      </c>
      <c r="H242" s="11">
        <v>9041701</v>
      </c>
      <c r="I242" s="11">
        <f>(Data!$F242-Data!$C242)/Data!$C242</f>
        <v>-2.714703110324088E-2</v>
      </c>
      <c r="J242">
        <f t="shared" si="9"/>
        <v>2018</v>
      </c>
      <c r="K242" s="4" t="str">
        <f t="shared" si="10"/>
        <v>Oct</v>
      </c>
      <c r="L242">
        <f t="shared" si="11"/>
        <v>23</v>
      </c>
    </row>
    <row r="243" spans="1:12" x14ac:dyDescent="0.25">
      <c r="A243" s="9" t="s">
        <v>8</v>
      </c>
      <c r="B243" s="10">
        <v>43397</v>
      </c>
      <c r="C243" s="11">
        <v>663</v>
      </c>
      <c r="D243" s="11">
        <v>666.5</v>
      </c>
      <c r="E243" s="11">
        <v>647.15002400000003</v>
      </c>
      <c r="F243" s="11">
        <v>649.79998799999998</v>
      </c>
      <c r="G243" s="11">
        <v>577.19238299999995</v>
      </c>
      <c r="H243" s="11">
        <v>7058164</v>
      </c>
      <c r="I243" s="11">
        <f>(Data!$F243-Data!$C243)/Data!$C243</f>
        <v>-1.9909520361990972E-2</v>
      </c>
      <c r="J243">
        <f t="shared" si="9"/>
        <v>2018</v>
      </c>
      <c r="K243" s="4" t="str">
        <f t="shared" si="10"/>
        <v>Oct</v>
      </c>
      <c r="L243">
        <f t="shared" si="11"/>
        <v>24</v>
      </c>
    </row>
    <row r="244" spans="1:12" x14ac:dyDescent="0.25">
      <c r="A244" s="9" t="s">
        <v>8</v>
      </c>
      <c r="B244" s="10">
        <v>43398</v>
      </c>
      <c r="C244" s="11">
        <v>643</v>
      </c>
      <c r="D244" s="11">
        <v>656.34997599999997</v>
      </c>
      <c r="E244" s="11">
        <v>636.25</v>
      </c>
      <c r="F244" s="11">
        <v>648.75</v>
      </c>
      <c r="G244" s="11">
        <v>582.535034</v>
      </c>
      <c r="H244" s="11">
        <v>8270469</v>
      </c>
      <c r="I244" s="11">
        <f>(Data!$F244-Data!$C244)/Data!$C244</f>
        <v>8.9424572317262831E-3</v>
      </c>
      <c r="J244">
        <f t="shared" si="9"/>
        <v>2018</v>
      </c>
      <c r="K244" s="4" t="str">
        <f t="shared" si="10"/>
        <v>Oct</v>
      </c>
      <c r="L244">
        <f t="shared" si="11"/>
        <v>25</v>
      </c>
    </row>
    <row r="245" spans="1:12" x14ac:dyDescent="0.25">
      <c r="A245" s="9" t="s">
        <v>8</v>
      </c>
      <c r="B245" s="10">
        <v>43399</v>
      </c>
      <c r="C245" s="11">
        <v>645.29998799999998</v>
      </c>
      <c r="D245" s="11">
        <v>648.70001200000002</v>
      </c>
      <c r="E245" s="11">
        <v>629.90002400000003</v>
      </c>
      <c r="F245" s="11">
        <v>633.59997599999997</v>
      </c>
      <c r="G245" s="11">
        <v>568.93139599999995</v>
      </c>
      <c r="H245" s="11">
        <v>5464141</v>
      </c>
      <c r="I245" s="11">
        <f>(Data!$F245-Data!$C245)/Data!$C245</f>
        <v>-1.8131120746278422E-2</v>
      </c>
      <c r="J245">
        <f t="shared" si="9"/>
        <v>2018</v>
      </c>
      <c r="K245" s="4" t="str">
        <f t="shared" si="10"/>
        <v>Oct</v>
      </c>
      <c r="L245">
        <f t="shared" si="11"/>
        <v>26</v>
      </c>
    </row>
    <row r="246" spans="1:12" x14ac:dyDescent="0.25">
      <c r="A246" s="9" t="s">
        <v>8</v>
      </c>
      <c r="B246" s="10">
        <v>43402</v>
      </c>
      <c r="C246" s="11">
        <v>633.70001200000002</v>
      </c>
      <c r="D246" s="11">
        <v>650.54998799999998</v>
      </c>
      <c r="E246" s="11">
        <v>631.5</v>
      </c>
      <c r="F246" s="11">
        <v>644.75</v>
      </c>
      <c r="G246" s="11">
        <v>578.94329800000003</v>
      </c>
      <c r="H246" s="11">
        <v>7137446</v>
      </c>
      <c r="I246" s="11">
        <f>(Data!$F246-Data!$C246)/Data!$C246</f>
        <v>1.7437253891041404E-2</v>
      </c>
      <c r="J246">
        <f t="shared" si="9"/>
        <v>2018</v>
      </c>
      <c r="K246" s="4" t="str">
        <f t="shared" si="10"/>
        <v>Oct</v>
      </c>
      <c r="L246">
        <f t="shared" si="11"/>
        <v>29</v>
      </c>
    </row>
    <row r="247" spans="1:12" x14ac:dyDescent="0.25">
      <c r="A247" s="9" t="s">
        <v>8</v>
      </c>
      <c r="B247" s="10">
        <v>43403</v>
      </c>
      <c r="C247" s="11">
        <v>641.09997599999997</v>
      </c>
      <c r="D247" s="11">
        <v>663.79998799999998</v>
      </c>
      <c r="E247" s="11">
        <v>637.45001200000002</v>
      </c>
      <c r="F247" s="11">
        <v>659.59997599999997</v>
      </c>
      <c r="G247" s="11">
        <v>592.277649</v>
      </c>
      <c r="H247" s="11">
        <v>8793411</v>
      </c>
      <c r="I247" s="11">
        <f>(Data!$F247-Data!$C247)/Data!$C247</f>
        <v>2.8856653708562923E-2</v>
      </c>
      <c r="J247">
        <f t="shared" si="9"/>
        <v>2018</v>
      </c>
      <c r="K247" s="4" t="str">
        <f t="shared" si="10"/>
        <v>Oct</v>
      </c>
      <c r="L247">
        <f t="shared" si="11"/>
        <v>30</v>
      </c>
    </row>
    <row r="248" spans="1:12" x14ac:dyDescent="0.25">
      <c r="A248" s="9" t="s">
        <v>8</v>
      </c>
      <c r="B248" s="10">
        <v>43404</v>
      </c>
      <c r="C248" s="11">
        <v>663.90002400000003</v>
      </c>
      <c r="D248" s="11">
        <v>692.95001200000002</v>
      </c>
      <c r="E248" s="11">
        <v>663.04998799999998</v>
      </c>
      <c r="F248" s="11">
        <v>686.40002400000003</v>
      </c>
      <c r="G248" s="11">
        <v>616.34228499999995</v>
      </c>
      <c r="H248" s="11">
        <v>11947995</v>
      </c>
      <c r="I248" s="11">
        <f>(Data!$F248-Data!$C248)/Data!$C248</f>
        <v>3.3890644956506281E-2</v>
      </c>
      <c r="J248">
        <f t="shared" si="9"/>
        <v>2018</v>
      </c>
      <c r="K248" s="4" t="str">
        <f t="shared" si="10"/>
        <v>Oct</v>
      </c>
      <c r="L248">
        <f t="shared" si="11"/>
        <v>31</v>
      </c>
    </row>
    <row r="249" spans="1:12" x14ac:dyDescent="0.25">
      <c r="A249" s="9" t="s">
        <v>8</v>
      </c>
      <c r="B249" s="10">
        <v>43405</v>
      </c>
      <c r="C249" s="11">
        <v>689.70001200000002</v>
      </c>
      <c r="D249" s="11">
        <v>689.70001200000002</v>
      </c>
      <c r="E249" s="11">
        <v>659.59997599999997</v>
      </c>
      <c r="F249" s="11">
        <v>666.70001200000002</v>
      </c>
      <c r="G249" s="11">
        <v>598.65295400000002</v>
      </c>
      <c r="H249" s="11">
        <v>5860244</v>
      </c>
      <c r="I249" s="11">
        <f>(Data!$F249-Data!$C249)/Data!$C249</f>
        <v>-3.3347831810680031E-2</v>
      </c>
      <c r="J249">
        <f t="shared" si="9"/>
        <v>2018</v>
      </c>
      <c r="K249" s="4" t="str">
        <f t="shared" si="10"/>
        <v>Nov</v>
      </c>
      <c r="L249">
        <f t="shared" si="11"/>
        <v>1</v>
      </c>
    </row>
    <row r="250" spans="1:12" x14ac:dyDescent="0.25">
      <c r="A250" s="9" t="s">
        <v>8</v>
      </c>
      <c r="B250" s="10">
        <v>43406</v>
      </c>
      <c r="C250" s="11">
        <v>665.95001200000002</v>
      </c>
      <c r="D250" s="11">
        <v>675.79998799999998</v>
      </c>
      <c r="E250" s="11">
        <v>660.09997599999997</v>
      </c>
      <c r="F250" s="11">
        <v>662.25</v>
      </c>
      <c r="G250" s="11">
        <v>594.65716599999996</v>
      </c>
      <c r="H250" s="11">
        <v>6654067</v>
      </c>
      <c r="I250" s="11">
        <f>(Data!$F250-Data!$C250)/Data!$C250</f>
        <v>-5.5559905898763086E-3</v>
      </c>
      <c r="J250">
        <f t="shared" si="9"/>
        <v>2018</v>
      </c>
      <c r="K250" s="4" t="str">
        <f t="shared" si="10"/>
        <v>Nov</v>
      </c>
      <c r="L250">
        <f t="shared" si="11"/>
        <v>2</v>
      </c>
    </row>
    <row r="251" spans="1:12" x14ac:dyDescent="0.25">
      <c r="A251" s="9" t="s">
        <v>8</v>
      </c>
      <c r="B251" s="10">
        <v>43409</v>
      </c>
      <c r="C251" s="11">
        <v>663.5</v>
      </c>
      <c r="D251" s="11">
        <v>668.59997599999997</v>
      </c>
      <c r="E251" s="11">
        <v>657</v>
      </c>
      <c r="F251" s="11">
        <v>666</v>
      </c>
      <c r="G251" s="11">
        <v>598.02435300000002</v>
      </c>
      <c r="H251" s="11">
        <v>5799426</v>
      </c>
      <c r="I251" s="11">
        <f>(Data!$F251-Data!$C251)/Data!$C251</f>
        <v>3.7678975131876413E-3</v>
      </c>
      <c r="J251">
        <f t="shared" si="9"/>
        <v>2018</v>
      </c>
      <c r="K251" s="4" t="str">
        <f t="shared" si="10"/>
        <v>Nov</v>
      </c>
      <c r="L251">
        <f t="shared" si="11"/>
        <v>5</v>
      </c>
    </row>
    <row r="252" spans="1:12" x14ac:dyDescent="0.25">
      <c r="A252" s="9" t="s">
        <v>8</v>
      </c>
      <c r="B252" s="10">
        <v>43410</v>
      </c>
      <c r="C252" s="11">
        <v>667.90002400000003</v>
      </c>
      <c r="D252" s="11">
        <v>675</v>
      </c>
      <c r="E252" s="11">
        <v>660.65002400000003</v>
      </c>
      <c r="F252" s="11">
        <v>666.45001200000002</v>
      </c>
      <c r="G252" s="11">
        <v>598.42852800000003</v>
      </c>
      <c r="H252" s="11">
        <v>6975525</v>
      </c>
      <c r="I252" s="11">
        <f>(Data!$F252-Data!$C252)/Data!$C252</f>
        <v>-2.1710015689414244E-3</v>
      </c>
      <c r="J252">
        <f t="shared" si="9"/>
        <v>2018</v>
      </c>
      <c r="K252" s="4" t="str">
        <f t="shared" si="10"/>
        <v>Nov</v>
      </c>
      <c r="L252">
        <f t="shared" si="11"/>
        <v>6</v>
      </c>
    </row>
    <row r="253" spans="1:12" x14ac:dyDescent="0.25">
      <c r="A253" s="9" t="s">
        <v>8</v>
      </c>
      <c r="B253" s="10">
        <v>43411</v>
      </c>
      <c r="C253" s="11">
        <v>673</v>
      </c>
      <c r="D253" s="11">
        <v>677.5</v>
      </c>
      <c r="E253" s="11">
        <v>672</v>
      </c>
      <c r="F253" s="11">
        <v>675.5</v>
      </c>
      <c r="G253" s="11">
        <v>606.55480999999997</v>
      </c>
      <c r="H253" s="11">
        <v>758956</v>
      </c>
      <c r="I253" s="11">
        <f>(Data!$F253-Data!$C253)/Data!$C253</f>
        <v>3.714710252600297E-3</v>
      </c>
      <c r="J253">
        <f t="shared" si="9"/>
        <v>2018</v>
      </c>
      <c r="K253" s="4" t="str">
        <f t="shared" si="10"/>
        <v>Nov</v>
      </c>
      <c r="L253">
        <f t="shared" si="11"/>
        <v>7</v>
      </c>
    </row>
    <row r="254" spans="1:12" x14ac:dyDescent="0.25">
      <c r="A254" s="9" t="s">
        <v>8</v>
      </c>
      <c r="B254" s="10">
        <v>43413</v>
      </c>
      <c r="C254" s="11">
        <v>679</v>
      </c>
      <c r="D254" s="11">
        <v>679</v>
      </c>
      <c r="E254" s="11">
        <v>655.5</v>
      </c>
      <c r="F254" s="11">
        <v>659.5</v>
      </c>
      <c r="G254" s="11">
        <v>592.18774399999995</v>
      </c>
      <c r="H254" s="11">
        <v>9694143</v>
      </c>
      <c r="I254" s="11">
        <f>(Data!$F254-Data!$C254)/Data!$C254</f>
        <v>-2.8718703976435934E-2</v>
      </c>
      <c r="J254">
        <f t="shared" si="9"/>
        <v>2018</v>
      </c>
      <c r="K254" s="4" t="str">
        <f t="shared" si="10"/>
        <v>Nov</v>
      </c>
      <c r="L254">
        <f t="shared" si="11"/>
        <v>9</v>
      </c>
    </row>
    <row r="255" spans="1:12" x14ac:dyDescent="0.25">
      <c r="A255" s="9" t="s">
        <v>8</v>
      </c>
      <c r="B255" s="10">
        <v>43416</v>
      </c>
      <c r="C255" s="11">
        <v>666</v>
      </c>
      <c r="D255" s="11">
        <v>676.40002400000003</v>
      </c>
      <c r="E255" s="11">
        <v>662.29998799999998</v>
      </c>
      <c r="F255" s="11">
        <v>664.20001200000002</v>
      </c>
      <c r="G255" s="11">
        <v>596.408142</v>
      </c>
      <c r="H255" s="11">
        <v>7118080</v>
      </c>
      <c r="I255" s="11">
        <f>(Data!$F255-Data!$C255)/Data!$C255</f>
        <v>-2.7026846846846617E-3</v>
      </c>
      <c r="J255">
        <f t="shared" si="9"/>
        <v>2018</v>
      </c>
      <c r="K255" s="4" t="str">
        <f t="shared" si="10"/>
        <v>Nov</v>
      </c>
      <c r="L255">
        <f t="shared" si="11"/>
        <v>12</v>
      </c>
    </row>
    <row r="256" spans="1:12" x14ac:dyDescent="0.25">
      <c r="A256" s="9" t="s">
        <v>8</v>
      </c>
      <c r="B256" s="10">
        <v>43417</v>
      </c>
      <c r="C256" s="11">
        <v>663.5</v>
      </c>
      <c r="D256" s="11">
        <v>667.75</v>
      </c>
      <c r="E256" s="11">
        <v>656.29998799999998</v>
      </c>
      <c r="F256" s="11">
        <v>665.70001200000002</v>
      </c>
      <c r="G256" s="11">
        <v>597.75506600000006</v>
      </c>
      <c r="H256" s="11">
        <v>4137808</v>
      </c>
      <c r="I256" s="11">
        <f>(Data!$F256-Data!$C256)/Data!$C256</f>
        <v>3.3157678975132107E-3</v>
      </c>
      <c r="J256">
        <f t="shared" si="9"/>
        <v>2018</v>
      </c>
      <c r="K256" s="4" t="str">
        <f t="shared" si="10"/>
        <v>Nov</v>
      </c>
      <c r="L256">
        <f t="shared" si="11"/>
        <v>13</v>
      </c>
    </row>
    <row r="257" spans="1:12" x14ac:dyDescent="0.25">
      <c r="A257" s="9" t="s">
        <v>8</v>
      </c>
      <c r="B257" s="10">
        <v>43418</v>
      </c>
      <c r="C257" s="11">
        <v>665.70001200000002</v>
      </c>
      <c r="D257" s="11">
        <v>665.70001200000002</v>
      </c>
      <c r="E257" s="11">
        <v>640.5</v>
      </c>
      <c r="F257" s="11">
        <v>653.20001200000002</v>
      </c>
      <c r="G257" s="11">
        <v>586.53082300000005</v>
      </c>
      <c r="H257" s="11">
        <v>7323026</v>
      </c>
      <c r="I257" s="11">
        <f>(Data!$F257-Data!$C257)/Data!$C257</f>
        <v>-1.8777226640638845E-2</v>
      </c>
      <c r="J257">
        <f t="shared" si="9"/>
        <v>2018</v>
      </c>
      <c r="K257" s="4" t="str">
        <f t="shared" si="10"/>
        <v>Nov</v>
      </c>
      <c r="L257">
        <f t="shared" si="11"/>
        <v>14</v>
      </c>
    </row>
    <row r="258" spans="1:12" x14ac:dyDescent="0.25">
      <c r="A258" s="9" t="s">
        <v>8</v>
      </c>
      <c r="B258" s="10">
        <v>43419</v>
      </c>
      <c r="C258" s="11">
        <v>654</v>
      </c>
      <c r="D258" s="11">
        <v>666</v>
      </c>
      <c r="E258" s="11">
        <v>646.70001200000002</v>
      </c>
      <c r="F258" s="11">
        <v>656.40002400000003</v>
      </c>
      <c r="G258" s="11">
        <v>589.40429700000004</v>
      </c>
      <c r="H258" s="11">
        <v>5513390</v>
      </c>
      <c r="I258" s="11">
        <f>(Data!$F258-Data!$C258)/Data!$C258</f>
        <v>3.6697614678899548E-3</v>
      </c>
      <c r="J258">
        <f t="shared" si="9"/>
        <v>2018</v>
      </c>
      <c r="K258" s="4" t="str">
        <f t="shared" si="10"/>
        <v>Nov</v>
      </c>
      <c r="L258">
        <f t="shared" si="11"/>
        <v>15</v>
      </c>
    </row>
    <row r="259" spans="1:12" x14ac:dyDescent="0.25">
      <c r="A259" s="9" t="s">
        <v>8</v>
      </c>
      <c r="B259" s="10">
        <v>43420</v>
      </c>
      <c r="C259" s="11">
        <v>659.90002400000003</v>
      </c>
      <c r="D259" s="11">
        <v>662.5</v>
      </c>
      <c r="E259" s="11">
        <v>644.20001200000002</v>
      </c>
      <c r="F259" s="11">
        <v>650.84997599999997</v>
      </c>
      <c r="G259" s="11">
        <v>584.42059300000005</v>
      </c>
      <c r="H259" s="11">
        <v>8583785</v>
      </c>
      <c r="I259" s="11">
        <f>(Data!$F259-Data!$C259)/Data!$C259</f>
        <v>-1.3714271360596374E-2</v>
      </c>
      <c r="J259">
        <f t="shared" ref="J259:J322" si="12">YEAR(B259)</f>
        <v>2018</v>
      </c>
      <c r="K259" s="4" t="str">
        <f t="shared" ref="K259:K322" si="13">TEXT(B259,"mmm")</f>
        <v>Nov</v>
      </c>
      <c r="L259">
        <f t="shared" ref="L259:L322" si="14">DAY(B259)</f>
        <v>16</v>
      </c>
    </row>
    <row r="260" spans="1:12" x14ac:dyDescent="0.25">
      <c r="A260" s="9" t="s">
        <v>8</v>
      </c>
      <c r="B260" s="10">
        <v>43423</v>
      </c>
      <c r="C260" s="11">
        <v>659</v>
      </c>
      <c r="D260" s="11">
        <v>662</v>
      </c>
      <c r="E260" s="11">
        <v>649.25</v>
      </c>
      <c r="F260" s="11">
        <v>651.70001200000002</v>
      </c>
      <c r="G260" s="11">
        <v>585.18395999999996</v>
      </c>
      <c r="H260" s="11">
        <v>6018930</v>
      </c>
      <c r="I260" s="11">
        <f>(Data!$F260-Data!$C260)/Data!$C260</f>
        <v>-1.1077371775417276E-2</v>
      </c>
      <c r="J260">
        <f t="shared" si="12"/>
        <v>2018</v>
      </c>
      <c r="K260" s="4" t="str">
        <f t="shared" si="13"/>
        <v>Nov</v>
      </c>
      <c r="L260">
        <f t="shared" si="14"/>
        <v>19</v>
      </c>
    </row>
    <row r="261" spans="1:12" x14ac:dyDescent="0.25">
      <c r="A261" s="9" t="s">
        <v>8</v>
      </c>
      <c r="B261" s="10">
        <v>43424</v>
      </c>
      <c r="C261" s="11">
        <v>651.70001200000002</v>
      </c>
      <c r="D261" s="11">
        <v>656</v>
      </c>
      <c r="E261" s="11">
        <v>640.09997599999997</v>
      </c>
      <c r="F261" s="11">
        <v>641.40002400000003</v>
      </c>
      <c r="G261" s="11">
        <v>575.93530299999998</v>
      </c>
      <c r="H261" s="11">
        <v>5384830</v>
      </c>
      <c r="I261" s="11">
        <f>(Data!$F261-Data!$C261)/Data!$C261</f>
        <v>-1.5804799463468452E-2</v>
      </c>
      <c r="J261">
        <f t="shared" si="12"/>
        <v>2018</v>
      </c>
      <c r="K261" s="4" t="str">
        <f t="shared" si="13"/>
        <v>Nov</v>
      </c>
      <c r="L261">
        <f t="shared" si="14"/>
        <v>20</v>
      </c>
    </row>
    <row r="262" spans="1:12" x14ac:dyDescent="0.25">
      <c r="A262" s="9" t="s">
        <v>8</v>
      </c>
      <c r="B262" s="10">
        <v>43425</v>
      </c>
      <c r="C262" s="11">
        <v>640</v>
      </c>
      <c r="D262" s="11">
        <v>640.04998799999998</v>
      </c>
      <c r="E262" s="11">
        <v>612.09997599999997</v>
      </c>
      <c r="F262" s="11">
        <v>619.09997599999997</v>
      </c>
      <c r="G262" s="11">
        <v>555.91131600000006</v>
      </c>
      <c r="H262" s="11">
        <v>14359086</v>
      </c>
      <c r="I262" s="11">
        <f>(Data!$F262-Data!$C262)/Data!$C262</f>
        <v>-3.2656287500000047E-2</v>
      </c>
      <c r="J262">
        <f t="shared" si="12"/>
        <v>2018</v>
      </c>
      <c r="K262" s="4" t="str">
        <f t="shared" si="13"/>
        <v>Nov</v>
      </c>
      <c r="L262">
        <f t="shared" si="14"/>
        <v>21</v>
      </c>
    </row>
    <row r="263" spans="1:12" x14ac:dyDescent="0.25">
      <c r="A263" s="9" t="s">
        <v>8</v>
      </c>
      <c r="B263" s="10">
        <v>43426</v>
      </c>
      <c r="C263" s="11">
        <v>622.25</v>
      </c>
      <c r="D263" s="11">
        <v>628.15002400000003</v>
      </c>
      <c r="E263" s="11">
        <v>616.75</v>
      </c>
      <c r="F263" s="11">
        <v>620.75</v>
      </c>
      <c r="G263" s="11">
        <v>557.39276099999995</v>
      </c>
      <c r="H263" s="11">
        <v>6632975</v>
      </c>
      <c r="I263" s="11">
        <f>(Data!$F263-Data!$C263)/Data!$C263</f>
        <v>-2.4106066693451184E-3</v>
      </c>
      <c r="J263">
        <f t="shared" si="12"/>
        <v>2018</v>
      </c>
      <c r="K263" s="4" t="str">
        <f t="shared" si="13"/>
        <v>Nov</v>
      </c>
      <c r="L263">
        <f t="shared" si="14"/>
        <v>22</v>
      </c>
    </row>
    <row r="264" spans="1:12" x14ac:dyDescent="0.25">
      <c r="A264" s="9" t="s">
        <v>8</v>
      </c>
      <c r="B264" s="10">
        <v>43430</v>
      </c>
      <c r="C264" s="11">
        <v>621</v>
      </c>
      <c r="D264" s="11">
        <v>628</v>
      </c>
      <c r="E264" s="11">
        <v>599.84997599999997</v>
      </c>
      <c r="F264" s="11">
        <v>621.45001200000002</v>
      </c>
      <c r="G264" s="11">
        <v>558.02148399999999</v>
      </c>
      <c r="H264" s="11">
        <v>15075209</v>
      </c>
      <c r="I264" s="11">
        <f>(Data!$F264-Data!$C264)/Data!$C264</f>
        <v>7.2465700483094237E-4</v>
      </c>
      <c r="J264">
        <f t="shared" si="12"/>
        <v>2018</v>
      </c>
      <c r="K264" s="4" t="str">
        <f t="shared" si="13"/>
        <v>Nov</v>
      </c>
      <c r="L264">
        <f t="shared" si="14"/>
        <v>26</v>
      </c>
    </row>
    <row r="265" spans="1:12" x14ac:dyDescent="0.25">
      <c r="A265" s="9" t="s">
        <v>8</v>
      </c>
      <c r="B265" s="10">
        <v>43431</v>
      </c>
      <c r="C265" s="11">
        <v>625.5</v>
      </c>
      <c r="D265" s="11">
        <v>641</v>
      </c>
      <c r="E265" s="11">
        <v>625.29998799999998</v>
      </c>
      <c r="F265" s="11">
        <v>638.90002400000003</v>
      </c>
      <c r="G265" s="11">
        <v>573.69042999999999</v>
      </c>
      <c r="H265" s="11">
        <v>12285851</v>
      </c>
      <c r="I265" s="11">
        <f>(Data!$F265-Data!$C265)/Data!$C265</f>
        <v>2.1422900079936101E-2</v>
      </c>
      <c r="J265">
        <f t="shared" si="12"/>
        <v>2018</v>
      </c>
      <c r="K265" s="4" t="str">
        <f t="shared" si="13"/>
        <v>Nov</v>
      </c>
      <c r="L265">
        <f t="shared" si="14"/>
        <v>27</v>
      </c>
    </row>
    <row r="266" spans="1:12" x14ac:dyDescent="0.25">
      <c r="A266" s="9" t="s">
        <v>8</v>
      </c>
      <c r="B266" s="10">
        <v>43432</v>
      </c>
      <c r="C266" s="11">
        <v>640.95001200000002</v>
      </c>
      <c r="D266" s="11">
        <v>668.70001200000002</v>
      </c>
      <c r="E266" s="11">
        <v>640</v>
      </c>
      <c r="F266" s="11">
        <v>666.40002400000003</v>
      </c>
      <c r="G266" s="11">
        <v>598.38360599999999</v>
      </c>
      <c r="H266" s="11">
        <v>17719890</v>
      </c>
      <c r="I266" s="11">
        <f>(Data!$F266-Data!$C266)/Data!$C266</f>
        <v>3.9706703367687925E-2</v>
      </c>
      <c r="J266">
        <f t="shared" si="12"/>
        <v>2018</v>
      </c>
      <c r="K266" s="4" t="str">
        <f t="shared" si="13"/>
        <v>Nov</v>
      </c>
      <c r="L266">
        <f t="shared" si="14"/>
        <v>28</v>
      </c>
    </row>
    <row r="267" spans="1:12" x14ac:dyDescent="0.25">
      <c r="A267" s="9" t="s">
        <v>8</v>
      </c>
      <c r="B267" s="10">
        <v>43433</v>
      </c>
      <c r="C267" s="11">
        <v>671</v>
      </c>
      <c r="D267" s="11">
        <v>674.90002400000003</v>
      </c>
      <c r="E267" s="11">
        <v>658.79998799999998</v>
      </c>
      <c r="F267" s="11">
        <v>661.04998799999998</v>
      </c>
      <c r="G267" s="11">
        <v>593.57959000000005</v>
      </c>
      <c r="H267" s="11">
        <v>13399070</v>
      </c>
      <c r="I267" s="11">
        <f>(Data!$F267-Data!$C267)/Data!$C267</f>
        <v>-1.4828631892697489E-2</v>
      </c>
      <c r="J267">
        <f t="shared" si="12"/>
        <v>2018</v>
      </c>
      <c r="K267" s="4" t="str">
        <f t="shared" si="13"/>
        <v>Nov</v>
      </c>
      <c r="L267">
        <f t="shared" si="14"/>
        <v>29</v>
      </c>
    </row>
    <row r="268" spans="1:12" x14ac:dyDescent="0.25">
      <c r="A268" s="9" t="s">
        <v>8</v>
      </c>
      <c r="B268" s="10">
        <v>43434</v>
      </c>
      <c r="C268" s="11">
        <v>661</v>
      </c>
      <c r="D268" s="11">
        <v>672</v>
      </c>
      <c r="E268" s="11">
        <v>660.95001200000002</v>
      </c>
      <c r="F268" s="11">
        <v>667.45001200000002</v>
      </c>
      <c r="G268" s="11">
        <v>599.32641599999999</v>
      </c>
      <c r="H268" s="11">
        <v>10445773</v>
      </c>
      <c r="I268" s="11">
        <f>(Data!$F268-Data!$C268)/Data!$C268</f>
        <v>9.7579606656581167E-3</v>
      </c>
      <c r="J268">
        <f t="shared" si="12"/>
        <v>2018</v>
      </c>
      <c r="K268" s="4" t="str">
        <f t="shared" si="13"/>
        <v>Nov</v>
      </c>
      <c r="L268">
        <f t="shared" si="14"/>
        <v>30</v>
      </c>
    </row>
    <row r="269" spans="1:12" x14ac:dyDescent="0.25">
      <c r="A269" s="9" t="s">
        <v>8</v>
      </c>
      <c r="B269" s="10">
        <v>43437</v>
      </c>
      <c r="C269" s="11">
        <v>673.15002400000003</v>
      </c>
      <c r="D269" s="11">
        <v>679</v>
      </c>
      <c r="E269" s="11">
        <v>665.95001200000002</v>
      </c>
      <c r="F269" s="11">
        <v>670.34997599999997</v>
      </c>
      <c r="G269" s="11">
        <v>601.93042000000003</v>
      </c>
      <c r="H269" s="11">
        <v>8260890</v>
      </c>
      <c r="I269" s="11">
        <f>(Data!$F269-Data!$C269)/Data!$C269</f>
        <v>-4.1596195501287844E-3</v>
      </c>
      <c r="J269">
        <f t="shared" si="12"/>
        <v>2018</v>
      </c>
      <c r="K269" s="4" t="str">
        <f t="shared" si="13"/>
        <v>Dec</v>
      </c>
      <c r="L269">
        <f t="shared" si="14"/>
        <v>3</v>
      </c>
    </row>
    <row r="270" spans="1:12" x14ac:dyDescent="0.25">
      <c r="A270" s="9" t="s">
        <v>8</v>
      </c>
      <c r="B270" s="10">
        <v>43438</v>
      </c>
      <c r="C270" s="11">
        <v>672.54998799999998</v>
      </c>
      <c r="D270" s="11">
        <v>688.25</v>
      </c>
      <c r="E270" s="11">
        <v>671.29998799999998</v>
      </c>
      <c r="F270" s="11">
        <v>685.25</v>
      </c>
      <c r="G270" s="11">
        <v>615.30969200000004</v>
      </c>
      <c r="H270" s="11">
        <v>7827923</v>
      </c>
      <c r="I270" s="11">
        <f>(Data!$F270-Data!$C270)/Data!$C270</f>
        <v>1.8883372576909502E-2</v>
      </c>
      <c r="J270">
        <f t="shared" si="12"/>
        <v>2018</v>
      </c>
      <c r="K270" s="4" t="str">
        <f t="shared" si="13"/>
        <v>Dec</v>
      </c>
      <c r="L270">
        <f t="shared" si="14"/>
        <v>4</v>
      </c>
    </row>
    <row r="271" spans="1:12" x14ac:dyDescent="0.25">
      <c r="A271" s="9" t="s">
        <v>8</v>
      </c>
      <c r="B271" s="10">
        <v>43439</v>
      </c>
      <c r="C271" s="11">
        <v>683</v>
      </c>
      <c r="D271" s="11">
        <v>683.65002400000003</v>
      </c>
      <c r="E271" s="11">
        <v>672.5</v>
      </c>
      <c r="F271" s="11">
        <v>681.40002400000003</v>
      </c>
      <c r="G271" s="11">
        <v>611.85260000000005</v>
      </c>
      <c r="H271" s="11">
        <v>5177288</v>
      </c>
      <c r="I271" s="11">
        <f>(Data!$F271-Data!$C271)/Data!$C271</f>
        <v>-2.3425710102488576E-3</v>
      </c>
      <c r="J271">
        <f t="shared" si="12"/>
        <v>2018</v>
      </c>
      <c r="K271" s="4" t="str">
        <f t="shared" si="13"/>
        <v>Dec</v>
      </c>
      <c r="L271">
        <f t="shared" si="14"/>
        <v>5</v>
      </c>
    </row>
    <row r="272" spans="1:12" x14ac:dyDescent="0.25">
      <c r="A272" s="9" t="s">
        <v>8</v>
      </c>
      <c r="B272" s="10">
        <v>43440</v>
      </c>
      <c r="C272" s="11">
        <v>676.09997599999997</v>
      </c>
      <c r="D272" s="11">
        <v>685.45001200000002</v>
      </c>
      <c r="E272" s="11">
        <v>664.54998799999998</v>
      </c>
      <c r="F272" s="11">
        <v>668.5</v>
      </c>
      <c r="G272" s="11">
        <v>600.26928699999996</v>
      </c>
      <c r="H272" s="11">
        <v>8039771</v>
      </c>
      <c r="I272" s="11">
        <f>(Data!$F272-Data!$C272)/Data!$C272</f>
        <v>-1.1240905590566046E-2</v>
      </c>
      <c r="J272">
        <f t="shared" si="12"/>
        <v>2018</v>
      </c>
      <c r="K272" s="4" t="str">
        <f t="shared" si="13"/>
        <v>Dec</v>
      </c>
      <c r="L272">
        <f t="shared" si="14"/>
        <v>6</v>
      </c>
    </row>
    <row r="273" spans="1:12" x14ac:dyDescent="0.25">
      <c r="A273" s="9" t="s">
        <v>8</v>
      </c>
      <c r="B273" s="10">
        <v>43441</v>
      </c>
      <c r="C273" s="11">
        <v>672</v>
      </c>
      <c r="D273" s="11">
        <v>685.75</v>
      </c>
      <c r="E273" s="11">
        <v>665.59997599999997</v>
      </c>
      <c r="F273" s="11">
        <v>682.79998799999998</v>
      </c>
      <c r="G273" s="11">
        <v>613.10968000000003</v>
      </c>
      <c r="H273" s="11">
        <v>5553948</v>
      </c>
      <c r="I273" s="11">
        <f>(Data!$F273-Data!$C273)/Data!$C273</f>
        <v>1.6071410714285691E-2</v>
      </c>
      <c r="J273">
        <f t="shared" si="12"/>
        <v>2018</v>
      </c>
      <c r="K273" s="4" t="str">
        <f t="shared" si="13"/>
        <v>Dec</v>
      </c>
      <c r="L273">
        <f t="shared" si="14"/>
        <v>7</v>
      </c>
    </row>
    <row r="274" spans="1:12" x14ac:dyDescent="0.25">
      <c r="A274" s="9" t="s">
        <v>8</v>
      </c>
      <c r="B274" s="10">
        <v>43444</v>
      </c>
      <c r="C274" s="11">
        <v>669.90002400000003</v>
      </c>
      <c r="D274" s="11">
        <v>683.79998799999998</v>
      </c>
      <c r="E274" s="11">
        <v>665.20001200000002</v>
      </c>
      <c r="F274" s="11">
        <v>669.20001200000002</v>
      </c>
      <c r="G274" s="11">
        <v>600.89788799999997</v>
      </c>
      <c r="H274" s="11">
        <v>5121196</v>
      </c>
      <c r="I274" s="11">
        <f>(Data!$F274-Data!$C274)/Data!$C274</f>
        <v>-1.0449499550995913E-3</v>
      </c>
      <c r="J274">
        <f t="shared" si="12"/>
        <v>2018</v>
      </c>
      <c r="K274" s="4" t="str">
        <f t="shared" si="13"/>
        <v>Dec</v>
      </c>
      <c r="L274">
        <f t="shared" si="14"/>
        <v>10</v>
      </c>
    </row>
    <row r="275" spans="1:12" x14ac:dyDescent="0.25">
      <c r="A275" s="9" t="s">
        <v>8</v>
      </c>
      <c r="B275" s="10">
        <v>43445</v>
      </c>
      <c r="C275" s="11">
        <v>669.20001200000002</v>
      </c>
      <c r="D275" s="11">
        <v>681.90002400000003</v>
      </c>
      <c r="E275" s="11">
        <v>660.59997599999997</v>
      </c>
      <c r="F275" s="11">
        <v>674.5</v>
      </c>
      <c r="G275" s="11">
        <v>605.65686000000005</v>
      </c>
      <c r="H275" s="11">
        <v>7120933</v>
      </c>
      <c r="I275" s="11">
        <f>(Data!$F275-Data!$C275)/Data!$C275</f>
        <v>7.9198862895417648E-3</v>
      </c>
      <c r="J275">
        <f t="shared" si="12"/>
        <v>2018</v>
      </c>
      <c r="K275" s="4" t="str">
        <f t="shared" si="13"/>
        <v>Dec</v>
      </c>
      <c r="L275">
        <f t="shared" si="14"/>
        <v>11</v>
      </c>
    </row>
    <row r="276" spans="1:12" x14ac:dyDescent="0.25">
      <c r="A276" s="9" t="s">
        <v>8</v>
      </c>
      <c r="B276" s="10">
        <v>43446</v>
      </c>
      <c r="C276" s="11">
        <v>677.09997599999997</v>
      </c>
      <c r="D276" s="11">
        <v>680.65002400000003</v>
      </c>
      <c r="E276" s="11">
        <v>670.59997599999997</v>
      </c>
      <c r="F276" s="11">
        <v>678.5</v>
      </c>
      <c r="G276" s="11">
        <v>609.24859600000002</v>
      </c>
      <c r="H276" s="11">
        <v>6926183</v>
      </c>
      <c r="I276" s="11">
        <f>(Data!$F276-Data!$C276)/Data!$C276</f>
        <v>2.0676769304744892E-3</v>
      </c>
      <c r="J276">
        <f t="shared" si="12"/>
        <v>2018</v>
      </c>
      <c r="K276" s="4" t="str">
        <f t="shared" si="13"/>
        <v>Dec</v>
      </c>
      <c r="L276">
        <f t="shared" si="14"/>
        <v>12</v>
      </c>
    </row>
    <row r="277" spans="1:12" x14ac:dyDescent="0.25">
      <c r="A277" s="9" t="s">
        <v>8</v>
      </c>
      <c r="B277" s="10">
        <v>43447</v>
      </c>
      <c r="C277" s="11">
        <v>682</v>
      </c>
      <c r="D277" s="11">
        <v>700</v>
      </c>
      <c r="E277" s="11">
        <v>680</v>
      </c>
      <c r="F277" s="11">
        <v>697.75</v>
      </c>
      <c r="G277" s="11">
        <v>626.53387499999997</v>
      </c>
      <c r="H277" s="11">
        <v>7521474</v>
      </c>
      <c r="I277" s="11">
        <f>(Data!$F277-Data!$C277)/Data!$C277</f>
        <v>2.3093841642228739E-2</v>
      </c>
      <c r="J277">
        <f t="shared" si="12"/>
        <v>2018</v>
      </c>
      <c r="K277" s="4" t="str">
        <f t="shared" si="13"/>
        <v>Dec</v>
      </c>
      <c r="L277">
        <f t="shared" si="14"/>
        <v>13</v>
      </c>
    </row>
    <row r="278" spans="1:12" x14ac:dyDescent="0.25">
      <c r="A278" s="9" t="s">
        <v>8</v>
      </c>
      <c r="B278" s="10">
        <v>43448</v>
      </c>
      <c r="C278" s="11">
        <v>697.45001200000002</v>
      </c>
      <c r="D278" s="11">
        <v>713.70001200000002</v>
      </c>
      <c r="E278" s="11">
        <v>694.40002400000003</v>
      </c>
      <c r="F278" s="11">
        <v>706.04998799999998</v>
      </c>
      <c r="G278" s="11">
        <v>633.98663299999998</v>
      </c>
      <c r="H278" s="11">
        <v>9560576</v>
      </c>
      <c r="I278" s="11">
        <f>(Data!$F278-Data!$C278)/Data!$C278</f>
        <v>1.233059839706472E-2</v>
      </c>
      <c r="J278">
        <f t="shared" si="12"/>
        <v>2018</v>
      </c>
      <c r="K278" s="4" t="str">
        <f t="shared" si="13"/>
        <v>Dec</v>
      </c>
      <c r="L278">
        <f t="shared" si="14"/>
        <v>14</v>
      </c>
    </row>
    <row r="279" spans="1:12" x14ac:dyDescent="0.25">
      <c r="A279" s="9" t="s">
        <v>8</v>
      </c>
      <c r="B279" s="10">
        <v>43451</v>
      </c>
      <c r="C279" s="11">
        <v>711.84997599999997</v>
      </c>
      <c r="D279" s="11">
        <v>711.84997599999997</v>
      </c>
      <c r="E279" s="11">
        <v>692.75</v>
      </c>
      <c r="F279" s="11">
        <v>694.40002400000003</v>
      </c>
      <c r="G279" s="11">
        <v>623.525757</v>
      </c>
      <c r="H279" s="11">
        <v>4778465</v>
      </c>
      <c r="I279" s="11">
        <f>(Data!$F279-Data!$C279)/Data!$C279</f>
        <v>-2.4513524743028071E-2</v>
      </c>
      <c r="J279">
        <f t="shared" si="12"/>
        <v>2018</v>
      </c>
      <c r="K279" s="4" t="str">
        <f t="shared" si="13"/>
        <v>Dec</v>
      </c>
      <c r="L279">
        <f t="shared" si="14"/>
        <v>17</v>
      </c>
    </row>
    <row r="280" spans="1:12" x14ac:dyDescent="0.25">
      <c r="A280" s="9" t="s">
        <v>8</v>
      </c>
      <c r="B280" s="10">
        <v>43452</v>
      </c>
      <c r="C280" s="11">
        <v>686.5</v>
      </c>
      <c r="D280" s="11">
        <v>686.5</v>
      </c>
      <c r="E280" s="11">
        <v>674.54998799999998</v>
      </c>
      <c r="F280" s="11">
        <v>676.59997599999997</v>
      </c>
      <c r="G280" s="11">
        <v>607.54247999999995</v>
      </c>
      <c r="H280" s="11">
        <v>8021298</v>
      </c>
      <c r="I280" s="11">
        <f>(Data!$F280-Data!$C280)/Data!$C280</f>
        <v>-1.4421010924981836E-2</v>
      </c>
      <c r="J280">
        <f t="shared" si="12"/>
        <v>2018</v>
      </c>
      <c r="K280" s="4" t="str">
        <f t="shared" si="13"/>
        <v>Dec</v>
      </c>
      <c r="L280">
        <f t="shared" si="14"/>
        <v>18</v>
      </c>
    </row>
    <row r="281" spans="1:12" x14ac:dyDescent="0.25">
      <c r="A281" s="9" t="s">
        <v>8</v>
      </c>
      <c r="B281" s="10">
        <v>43453</v>
      </c>
      <c r="C281" s="11">
        <v>671.54998799999998</v>
      </c>
      <c r="D281" s="11">
        <v>671.54998799999998</v>
      </c>
      <c r="E281" s="11">
        <v>661.09997599999997</v>
      </c>
      <c r="F281" s="11">
        <v>664.84997599999997</v>
      </c>
      <c r="G281" s="11">
        <v>596.99182099999996</v>
      </c>
      <c r="H281" s="11">
        <v>8295459</v>
      </c>
      <c r="I281" s="11">
        <f>(Data!$F281-Data!$C281)/Data!$C281</f>
        <v>-9.976937115215934E-3</v>
      </c>
      <c r="J281">
        <f t="shared" si="12"/>
        <v>2018</v>
      </c>
      <c r="K281" s="4" t="str">
        <f t="shared" si="13"/>
        <v>Dec</v>
      </c>
      <c r="L281">
        <f t="shared" si="14"/>
        <v>19</v>
      </c>
    </row>
    <row r="282" spans="1:12" x14ac:dyDescent="0.25">
      <c r="A282" s="9" t="s">
        <v>8</v>
      </c>
      <c r="B282" s="10">
        <v>43454</v>
      </c>
      <c r="C282" s="11">
        <v>660</v>
      </c>
      <c r="D282" s="11">
        <v>671.54998799999998</v>
      </c>
      <c r="E282" s="11">
        <v>656.40002400000003</v>
      </c>
      <c r="F282" s="11">
        <v>667.04998799999998</v>
      </c>
      <c r="G282" s="11">
        <v>598.96728499999995</v>
      </c>
      <c r="H282" s="11">
        <v>11705260</v>
      </c>
      <c r="I282" s="11">
        <f>(Data!$F282-Data!$C282)/Data!$C282</f>
        <v>1.0681799999999977E-2</v>
      </c>
      <c r="J282">
        <f t="shared" si="12"/>
        <v>2018</v>
      </c>
      <c r="K282" s="4" t="str">
        <f t="shared" si="13"/>
        <v>Dec</v>
      </c>
      <c r="L282">
        <f t="shared" si="14"/>
        <v>20</v>
      </c>
    </row>
    <row r="283" spans="1:12" x14ac:dyDescent="0.25">
      <c r="A283" s="9" t="s">
        <v>8</v>
      </c>
      <c r="B283" s="10">
        <v>43455</v>
      </c>
      <c r="C283" s="11">
        <v>659.5</v>
      </c>
      <c r="D283" s="11">
        <v>659.5</v>
      </c>
      <c r="E283" s="11">
        <v>643.45001200000002</v>
      </c>
      <c r="F283" s="11">
        <v>646.20001200000002</v>
      </c>
      <c r="G283" s="11">
        <v>580.245361</v>
      </c>
      <c r="H283" s="11">
        <v>12802132</v>
      </c>
      <c r="I283" s="11">
        <f>(Data!$F283-Data!$C283)/Data!$C283</f>
        <v>-2.0166774829416201E-2</v>
      </c>
      <c r="J283">
        <f t="shared" si="12"/>
        <v>2018</v>
      </c>
      <c r="K283" s="4" t="str">
        <f t="shared" si="13"/>
        <v>Dec</v>
      </c>
      <c r="L283">
        <f t="shared" si="14"/>
        <v>21</v>
      </c>
    </row>
    <row r="284" spans="1:12" x14ac:dyDescent="0.25">
      <c r="A284" s="9" t="s">
        <v>8</v>
      </c>
      <c r="B284" s="10">
        <v>43458</v>
      </c>
      <c r="C284" s="11">
        <v>657</v>
      </c>
      <c r="D284" s="11">
        <v>658.79998799999998</v>
      </c>
      <c r="E284" s="11">
        <v>647.59997599999997</v>
      </c>
      <c r="F284" s="11">
        <v>649</v>
      </c>
      <c r="G284" s="11">
        <v>582.75952099999995</v>
      </c>
      <c r="H284" s="11">
        <v>8379825</v>
      </c>
      <c r="I284" s="11">
        <f>(Data!$F284-Data!$C284)/Data!$C284</f>
        <v>-1.2176560121765601E-2</v>
      </c>
      <c r="J284">
        <f t="shared" si="12"/>
        <v>2018</v>
      </c>
      <c r="K284" s="4" t="str">
        <f t="shared" si="13"/>
        <v>Dec</v>
      </c>
      <c r="L284">
        <f t="shared" si="14"/>
        <v>24</v>
      </c>
    </row>
    <row r="285" spans="1:12" x14ac:dyDescent="0.25">
      <c r="A285" s="9" t="s">
        <v>8</v>
      </c>
      <c r="B285" s="10">
        <v>43460</v>
      </c>
      <c r="C285" s="11">
        <v>647</v>
      </c>
      <c r="D285" s="11">
        <v>647</v>
      </c>
      <c r="E285" s="11">
        <v>637.34997599999997</v>
      </c>
      <c r="F285" s="11">
        <v>644.04998799999998</v>
      </c>
      <c r="G285" s="11">
        <v>578.31475799999998</v>
      </c>
      <c r="H285" s="11">
        <v>6178552</v>
      </c>
      <c r="I285" s="11">
        <f>(Data!$F285-Data!$C285)/Data!$C285</f>
        <v>-4.5595239567233622E-3</v>
      </c>
      <c r="J285">
        <f t="shared" si="12"/>
        <v>2018</v>
      </c>
      <c r="K285" s="4" t="str">
        <f t="shared" si="13"/>
        <v>Dec</v>
      </c>
      <c r="L285">
        <f t="shared" si="14"/>
        <v>26</v>
      </c>
    </row>
    <row r="286" spans="1:12" x14ac:dyDescent="0.25">
      <c r="A286" s="9" t="s">
        <v>8</v>
      </c>
      <c r="B286" s="10">
        <v>43461</v>
      </c>
      <c r="C286" s="11">
        <v>652.75</v>
      </c>
      <c r="D286" s="11">
        <v>663.25</v>
      </c>
      <c r="E286" s="11">
        <v>649</v>
      </c>
      <c r="F286" s="11">
        <v>656.79998799999998</v>
      </c>
      <c r="G286" s="11">
        <v>589.76348900000005</v>
      </c>
      <c r="H286" s="11">
        <v>15333902</v>
      </c>
      <c r="I286" s="11">
        <f>(Data!$F286-Data!$C286)/Data!$C286</f>
        <v>6.2045009574875293E-3</v>
      </c>
      <c r="J286">
        <f t="shared" si="12"/>
        <v>2018</v>
      </c>
      <c r="K286" s="4" t="str">
        <f t="shared" si="13"/>
        <v>Dec</v>
      </c>
      <c r="L286">
        <f t="shared" si="14"/>
        <v>27</v>
      </c>
    </row>
    <row r="287" spans="1:12" x14ac:dyDescent="0.25">
      <c r="A287" s="9" t="s">
        <v>8</v>
      </c>
      <c r="B287" s="10">
        <v>43462</v>
      </c>
      <c r="C287" s="11">
        <v>663.34997599999997</v>
      </c>
      <c r="D287" s="11">
        <v>663.5</v>
      </c>
      <c r="E287" s="11">
        <v>653.29998799999998</v>
      </c>
      <c r="F287" s="11">
        <v>656.95001200000002</v>
      </c>
      <c r="G287" s="11">
        <v>589.89813200000003</v>
      </c>
      <c r="H287" s="11">
        <v>4736598</v>
      </c>
      <c r="I287" s="11">
        <f>(Data!$F287-Data!$C287)/Data!$C287</f>
        <v>-9.6479448730694677E-3</v>
      </c>
      <c r="J287">
        <f t="shared" si="12"/>
        <v>2018</v>
      </c>
      <c r="K287" s="4" t="str">
        <f t="shared" si="13"/>
        <v>Dec</v>
      </c>
      <c r="L287">
        <f t="shared" si="14"/>
        <v>28</v>
      </c>
    </row>
    <row r="288" spans="1:12" x14ac:dyDescent="0.25">
      <c r="A288" s="9" t="s">
        <v>8</v>
      </c>
      <c r="B288" s="10">
        <v>43465</v>
      </c>
      <c r="C288" s="11">
        <v>660</v>
      </c>
      <c r="D288" s="11">
        <v>662</v>
      </c>
      <c r="E288" s="11">
        <v>655.79998799999998</v>
      </c>
      <c r="F288" s="11">
        <v>658.95001200000002</v>
      </c>
      <c r="G288" s="11">
        <v>591.694031</v>
      </c>
      <c r="H288" s="11">
        <v>3373319</v>
      </c>
      <c r="I288" s="11">
        <f>(Data!$F288-Data!$C288)/Data!$C288</f>
        <v>-1.5908909090908861E-3</v>
      </c>
      <c r="J288">
        <f t="shared" si="12"/>
        <v>2018</v>
      </c>
      <c r="K288" s="4" t="str">
        <f t="shared" si="13"/>
        <v>Dec</v>
      </c>
      <c r="L288">
        <f t="shared" si="14"/>
        <v>31</v>
      </c>
    </row>
    <row r="289" spans="1:12" x14ac:dyDescent="0.25">
      <c r="A289" s="9" t="s">
        <v>8</v>
      </c>
      <c r="B289" s="10">
        <v>43466</v>
      </c>
      <c r="C289" s="11">
        <v>660.95001200000002</v>
      </c>
      <c r="D289" s="11">
        <v>666.29998799999998</v>
      </c>
      <c r="E289" s="11">
        <v>654.15002400000003</v>
      </c>
      <c r="F289" s="11">
        <v>665.04998799999998</v>
      </c>
      <c r="G289" s="11">
        <v>597.17138699999998</v>
      </c>
      <c r="H289" s="11">
        <v>2943390</v>
      </c>
      <c r="I289" s="11">
        <f>(Data!$F289-Data!$C289)/Data!$C289</f>
        <v>6.2031559506197115E-3</v>
      </c>
      <c r="J289">
        <f t="shared" si="12"/>
        <v>2019</v>
      </c>
      <c r="K289" s="4" t="str">
        <f t="shared" si="13"/>
        <v>Jan</v>
      </c>
      <c r="L289">
        <f t="shared" si="14"/>
        <v>1</v>
      </c>
    </row>
    <row r="290" spans="1:12" x14ac:dyDescent="0.25">
      <c r="A290" s="9" t="s">
        <v>8</v>
      </c>
      <c r="B290" s="10">
        <v>43467</v>
      </c>
      <c r="C290" s="11">
        <v>666</v>
      </c>
      <c r="D290" s="11">
        <v>674</v>
      </c>
      <c r="E290" s="11">
        <v>662.04998799999998</v>
      </c>
      <c r="F290" s="11">
        <v>669.04998799999998</v>
      </c>
      <c r="G290" s="11">
        <v>600.76312299999995</v>
      </c>
      <c r="H290" s="11">
        <v>7416655</v>
      </c>
      <c r="I290" s="11">
        <f>(Data!$F290-Data!$C290)/Data!$C290</f>
        <v>4.5795615615615388E-3</v>
      </c>
      <c r="J290">
        <f t="shared" si="12"/>
        <v>2019</v>
      </c>
      <c r="K290" s="4" t="str">
        <f t="shared" si="13"/>
        <v>Jan</v>
      </c>
      <c r="L290">
        <f t="shared" si="14"/>
        <v>2</v>
      </c>
    </row>
    <row r="291" spans="1:12" x14ac:dyDescent="0.25">
      <c r="A291" s="9" t="s">
        <v>8</v>
      </c>
      <c r="B291" s="10">
        <v>43468</v>
      </c>
      <c r="C291" s="11">
        <v>672</v>
      </c>
      <c r="D291" s="11">
        <v>677</v>
      </c>
      <c r="E291" s="11">
        <v>663.09997599999997</v>
      </c>
      <c r="F291" s="11">
        <v>669.15002400000003</v>
      </c>
      <c r="G291" s="11">
        <v>600.85296600000004</v>
      </c>
      <c r="H291" s="11">
        <v>6827249</v>
      </c>
      <c r="I291" s="11">
        <f>(Data!$F291-Data!$C291)/Data!$C291</f>
        <v>-4.2410357142856694E-3</v>
      </c>
      <c r="J291">
        <f t="shared" si="12"/>
        <v>2019</v>
      </c>
      <c r="K291" s="4" t="str">
        <f t="shared" si="13"/>
        <v>Jan</v>
      </c>
      <c r="L291">
        <f t="shared" si="14"/>
        <v>3</v>
      </c>
    </row>
    <row r="292" spans="1:12" x14ac:dyDescent="0.25">
      <c r="A292" s="9" t="s">
        <v>8</v>
      </c>
      <c r="B292" s="10">
        <v>43469</v>
      </c>
      <c r="C292" s="11">
        <v>671.75</v>
      </c>
      <c r="D292" s="11">
        <v>673.90002400000003</v>
      </c>
      <c r="E292" s="11">
        <v>651</v>
      </c>
      <c r="F292" s="11">
        <v>661.04998799999998</v>
      </c>
      <c r="G292" s="11">
        <v>593.57959000000005</v>
      </c>
      <c r="H292" s="11">
        <v>7889310</v>
      </c>
      <c r="I292" s="11">
        <f>(Data!$F292-Data!$C292)/Data!$C292</f>
        <v>-1.5928562709341294E-2</v>
      </c>
      <c r="J292">
        <f t="shared" si="12"/>
        <v>2019</v>
      </c>
      <c r="K292" s="4" t="str">
        <f t="shared" si="13"/>
        <v>Jan</v>
      </c>
      <c r="L292">
        <f t="shared" si="14"/>
        <v>4</v>
      </c>
    </row>
    <row r="293" spans="1:12" x14ac:dyDescent="0.25">
      <c r="A293" s="9" t="s">
        <v>8</v>
      </c>
      <c r="B293" s="10">
        <v>43472</v>
      </c>
      <c r="C293" s="11">
        <v>665</v>
      </c>
      <c r="D293" s="11">
        <v>673.59997599999997</v>
      </c>
      <c r="E293" s="11">
        <v>661.5</v>
      </c>
      <c r="F293" s="11">
        <v>671.70001200000002</v>
      </c>
      <c r="G293" s="11">
        <v>603.14269999999999</v>
      </c>
      <c r="H293" s="11">
        <v>8046340</v>
      </c>
      <c r="I293" s="11">
        <f>(Data!$F293-Data!$C293)/Data!$C293</f>
        <v>1.0075206015037617E-2</v>
      </c>
      <c r="J293">
        <f t="shared" si="12"/>
        <v>2019</v>
      </c>
      <c r="K293" s="4" t="str">
        <f t="shared" si="13"/>
        <v>Jan</v>
      </c>
      <c r="L293">
        <f t="shared" si="14"/>
        <v>7</v>
      </c>
    </row>
    <row r="294" spans="1:12" x14ac:dyDescent="0.25">
      <c r="A294" s="9" t="s">
        <v>8</v>
      </c>
      <c r="B294" s="10">
        <v>43473</v>
      </c>
      <c r="C294" s="11">
        <v>674.95001200000002</v>
      </c>
      <c r="D294" s="11">
        <v>677.45001200000002</v>
      </c>
      <c r="E294" s="11">
        <v>668.54998799999998</v>
      </c>
      <c r="F294" s="11">
        <v>670.04998799999998</v>
      </c>
      <c r="G294" s="11">
        <v>601.66107199999999</v>
      </c>
      <c r="H294" s="11">
        <v>8621545</v>
      </c>
      <c r="I294" s="11">
        <f>(Data!$F294-Data!$C294)/Data!$C294</f>
        <v>-7.2598324511179207E-3</v>
      </c>
      <c r="J294">
        <f t="shared" si="12"/>
        <v>2019</v>
      </c>
      <c r="K294" s="4" t="str">
        <f t="shared" si="13"/>
        <v>Jan</v>
      </c>
      <c r="L294">
        <f t="shared" si="14"/>
        <v>8</v>
      </c>
    </row>
    <row r="295" spans="1:12" x14ac:dyDescent="0.25">
      <c r="A295" s="9" t="s">
        <v>8</v>
      </c>
      <c r="B295" s="10">
        <v>43474</v>
      </c>
      <c r="C295" s="11">
        <v>686.20001200000002</v>
      </c>
      <c r="D295" s="11">
        <v>689.79998799999998</v>
      </c>
      <c r="E295" s="11">
        <v>664</v>
      </c>
      <c r="F295" s="11">
        <v>676.09997599999997</v>
      </c>
      <c r="G295" s="11">
        <v>607.09350600000005</v>
      </c>
      <c r="H295" s="11">
        <v>18130292</v>
      </c>
      <c r="I295" s="11">
        <f>(Data!$F295-Data!$C295)/Data!$C295</f>
        <v>-1.4718793097310593E-2</v>
      </c>
      <c r="J295">
        <f t="shared" si="12"/>
        <v>2019</v>
      </c>
      <c r="K295" s="4" t="str">
        <f t="shared" si="13"/>
        <v>Jan</v>
      </c>
      <c r="L295">
        <f t="shared" si="14"/>
        <v>9</v>
      </c>
    </row>
    <row r="296" spans="1:12" x14ac:dyDescent="0.25">
      <c r="A296" s="9" t="s">
        <v>8</v>
      </c>
      <c r="B296" s="10">
        <v>43475</v>
      </c>
      <c r="C296" s="11">
        <v>681.59997599999997</v>
      </c>
      <c r="D296" s="11">
        <v>682</v>
      </c>
      <c r="E296" s="11">
        <v>672.54998799999998</v>
      </c>
      <c r="F296" s="11">
        <v>679.70001200000002</v>
      </c>
      <c r="G296" s="11">
        <v>610.32605000000001</v>
      </c>
      <c r="H296" s="11">
        <v>9572493</v>
      </c>
      <c r="I296" s="11">
        <f>(Data!$F296-Data!$C296)/Data!$C296</f>
        <v>-2.7875059666961528E-3</v>
      </c>
      <c r="J296">
        <f t="shared" si="12"/>
        <v>2019</v>
      </c>
      <c r="K296" s="4" t="str">
        <f t="shared" si="13"/>
        <v>Jan</v>
      </c>
      <c r="L296">
        <f t="shared" si="14"/>
        <v>10</v>
      </c>
    </row>
    <row r="297" spans="1:12" x14ac:dyDescent="0.25">
      <c r="A297" s="9" t="s">
        <v>8</v>
      </c>
      <c r="B297" s="10">
        <v>43476</v>
      </c>
      <c r="C297" s="11">
        <v>680.20001200000002</v>
      </c>
      <c r="D297" s="11">
        <v>685.5</v>
      </c>
      <c r="E297" s="11">
        <v>672.5</v>
      </c>
      <c r="F297" s="11">
        <v>683.5</v>
      </c>
      <c r="G297" s="11">
        <v>613.73834199999999</v>
      </c>
      <c r="H297" s="11">
        <v>12281903</v>
      </c>
      <c r="I297" s="11">
        <f>(Data!$F297-Data!$C297)/Data!$C297</f>
        <v>4.8514965330520819E-3</v>
      </c>
      <c r="J297">
        <f t="shared" si="12"/>
        <v>2019</v>
      </c>
      <c r="K297" s="4" t="str">
        <f t="shared" si="13"/>
        <v>Jan</v>
      </c>
      <c r="L297">
        <f t="shared" si="14"/>
        <v>11</v>
      </c>
    </row>
    <row r="298" spans="1:12" x14ac:dyDescent="0.25">
      <c r="A298" s="9" t="s">
        <v>8</v>
      </c>
      <c r="B298" s="10">
        <v>43479</v>
      </c>
      <c r="C298" s="11">
        <v>707</v>
      </c>
      <c r="D298" s="11">
        <v>710.20001200000002</v>
      </c>
      <c r="E298" s="11">
        <v>695.95001200000002</v>
      </c>
      <c r="F298" s="11">
        <v>701.90002400000003</v>
      </c>
      <c r="G298" s="11">
        <v>630.26031499999999</v>
      </c>
      <c r="H298" s="11">
        <v>19312937</v>
      </c>
      <c r="I298" s="11">
        <f>(Data!$F298-Data!$C298)/Data!$C298</f>
        <v>-7.2135445544554023E-3</v>
      </c>
      <c r="J298">
        <f t="shared" si="12"/>
        <v>2019</v>
      </c>
      <c r="K298" s="4" t="str">
        <f t="shared" si="13"/>
        <v>Jan</v>
      </c>
      <c r="L298">
        <f t="shared" si="14"/>
        <v>14</v>
      </c>
    </row>
    <row r="299" spans="1:12" x14ac:dyDescent="0.25">
      <c r="A299" s="9" t="s">
        <v>8</v>
      </c>
      <c r="B299" s="10">
        <v>43480</v>
      </c>
      <c r="C299" s="11">
        <v>707.20001200000002</v>
      </c>
      <c r="D299" s="11">
        <v>730</v>
      </c>
      <c r="E299" s="11">
        <v>707.20001200000002</v>
      </c>
      <c r="F299" s="11">
        <v>726.59997599999997</v>
      </c>
      <c r="G299" s="11">
        <v>652.43933100000004</v>
      </c>
      <c r="H299" s="11">
        <v>19671304</v>
      </c>
      <c r="I299" s="11">
        <f>(Data!$F299-Data!$C299)/Data!$C299</f>
        <v>2.7432075326378747E-2</v>
      </c>
      <c r="J299">
        <f t="shared" si="12"/>
        <v>2019</v>
      </c>
      <c r="K299" s="4" t="str">
        <f t="shared" si="13"/>
        <v>Jan</v>
      </c>
      <c r="L299">
        <f t="shared" si="14"/>
        <v>15</v>
      </c>
    </row>
    <row r="300" spans="1:12" x14ac:dyDescent="0.25">
      <c r="A300" s="9" t="s">
        <v>8</v>
      </c>
      <c r="B300" s="10">
        <v>43481</v>
      </c>
      <c r="C300" s="11">
        <v>729.90002400000003</v>
      </c>
      <c r="D300" s="11">
        <v>737.79998799999998</v>
      </c>
      <c r="E300" s="11">
        <v>728.5</v>
      </c>
      <c r="F300" s="11">
        <v>736.79998799999998</v>
      </c>
      <c r="G300" s="11">
        <v>661.59814500000005</v>
      </c>
      <c r="H300" s="11">
        <v>9658944</v>
      </c>
      <c r="I300" s="11">
        <f>(Data!$F300-Data!$C300)/Data!$C300</f>
        <v>9.4533001412806551E-3</v>
      </c>
      <c r="J300">
        <f t="shared" si="12"/>
        <v>2019</v>
      </c>
      <c r="K300" s="4" t="str">
        <f t="shared" si="13"/>
        <v>Jan</v>
      </c>
      <c r="L300">
        <f t="shared" si="14"/>
        <v>16</v>
      </c>
    </row>
    <row r="301" spans="1:12" x14ac:dyDescent="0.25">
      <c r="A301" s="9" t="s">
        <v>8</v>
      </c>
      <c r="B301" s="10">
        <v>43482</v>
      </c>
      <c r="C301" s="11">
        <v>735.79998799999998</v>
      </c>
      <c r="D301" s="11">
        <v>739</v>
      </c>
      <c r="E301" s="11">
        <v>729.09997599999997</v>
      </c>
      <c r="F301" s="11">
        <v>733.34997599999997</v>
      </c>
      <c r="G301" s="11">
        <v>658.50030500000003</v>
      </c>
      <c r="H301" s="11">
        <v>6903771</v>
      </c>
      <c r="I301" s="11">
        <f>(Data!$F301-Data!$C301)/Data!$C301</f>
        <v>-3.3297255231811928E-3</v>
      </c>
      <c r="J301">
        <f t="shared" si="12"/>
        <v>2019</v>
      </c>
      <c r="K301" s="4" t="str">
        <f t="shared" si="13"/>
        <v>Jan</v>
      </c>
      <c r="L301">
        <f t="shared" si="14"/>
        <v>17</v>
      </c>
    </row>
    <row r="302" spans="1:12" x14ac:dyDescent="0.25">
      <c r="A302" s="9" t="s">
        <v>8</v>
      </c>
      <c r="B302" s="10">
        <v>43483</v>
      </c>
      <c r="C302" s="11">
        <v>730</v>
      </c>
      <c r="D302" s="11">
        <v>736.20001200000002</v>
      </c>
      <c r="E302" s="11">
        <v>726.29998799999998</v>
      </c>
      <c r="F302" s="11">
        <v>730.95001200000002</v>
      </c>
      <c r="G302" s="11">
        <v>656.34521500000005</v>
      </c>
      <c r="H302" s="11">
        <v>5902151</v>
      </c>
      <c r="I302" s="11">
        <f>(Data!$F302-Data!$C302)/Data!$C302</f>
        <v>1.3013863013698838E-3</v>
      </c>
      <c r="J302">
        <f t="shared" si="12"/>
        <v>2019</v>
      </c>
      <c r="K302" s="4" t="str">
        <f t="shared" si="13"/>
        <v>Jan</v>
      </c>
      <c r="L302">
        <f t="shared" si="14"/>
        <v>18</v>
      </c>
    </row>
    <row r="303" spans="1:12" x14ac:dyDescent="0.25">
      <c r="A303" s="9" t="s">
        <v>8</v>
      </c>
      <c r="B303" s="10">
        <v>43486</v>
      </c>
      <c r="C303" s="11">
        <v>738.20001200000002</v>
      </c>
      <c r="D303" s="11">
        <v>751</v>
      </c>
      <c r="E303" s="11">
        <v>734</v>
      </c>
      <c r="F303" s="11">
        <v>745</v>
      </c>
      <c r="G303" s="11">
        <v>668.96130400000004</v>
      </c>
      <c r="H303" s="11">
        <v>8129422</v>
      </c>
      <c r="I303" s="11">
        <f>(Data!$F303-Data!$C303)/Data!$C303</f>
        <v>9.2115793680046503E-3</v>
      </c>
      <c r="J303">
        <f t="shared" si="12"/>
        <v>2019</v>
      </c>
      <c r="K303" s="4" t="str">
        <f t="shared" si="13"/>
        <v>Jan</v>
      </c>
      <c r="L303">
        <f t="shared" si="14"/>
        <v>21</v>
      </c>
    </row>
    <row r="304" spans="1:12" x14ac:dyDescent="0.25">
      <c r="A304" s="9" t="s">
        <v>8</v>
      </c>
      <c r="B304" s="10">
        <v>43487</v>
      </c>
      <c r="C304" s="11">
        <v>741.25</v>
      </c>
      <c r="D304" s="11">
        <v>749</v>
      </c>
      <c r="E304" s="11">
        <v>734</v>
      </c>
      <c r="F304" s="11">
        <v>745.34997599999997</v>
      </c>
      <c r="G304" s="11">
        <v>669.27551300000005</v>
      </c>
      <c r="H304" s="11">
        <v>6723375</v>
      </c>
      <c r="I304" s="11">
        <f>(Data!$F304-Data!$C304)/Data!$C304</f>
        <v>5.5311649241146302E-3</v>
      </c>
      <c r="J304">
        <f t="shared" si="12"/>
        <v>2019</v>
      </c>
      <c r="K304" s="4" t="str">
        <f t="shared" si="13"/>
        <v>Jan</v>
      </c>
      <c r="L304">
        <f t="shared" si="14"/>
        <v>22</v>
      </c>
    </row>
    <row r="305" spans="1:12" x14ac:dyDescent="0.25">
      <c r="A305" s="9" t="s">
        <v>8</v>
      </c>
      <c r="B305" s="10">
        <v>43488</v>
      </c>
      <c r="C305" s="11">
        <v>742.34997599999997</v>
      </c>
      <c r="D305" s="11">
        <v>742.59997599999997</v>
      </c>
      <c r="E305" s="11">
        <v>729.20001200000002</v>
      </c>
      <c r="F305" s="11">
        <v>731.65002400000003</v>
      </c>
      <c r="G305" s="11">
        <v>656.97375499999998</v>
      </c>
      <c r="H305" s="11">
        <v>7212099</v>
      </c>
      <c r="I305" s="11">
        <f>(Data!$F305-Data!$C305)/Data!$C305</f>
        <v>-1.4413622073047578E-2</v>
      </c>
      <c r="J305">
        <f t="shared" si="12"/>
        <v>2019</v>
      </c>
      <c r="K305" s="4" t="str">
        <f t="shared" si="13"/>
        <v>Jan</v>
      </c>
      <c r="L305">
        <f t="shared" si="14"/>
        <v>23</v>
      </c>
    </row>
    <row r="306" spans="1:12" x14ac:dyDescent="0.25">
      <c r="A306" s="9" t="s">
        <v>8</v>
      </c>
      <c r="B306" s="10">
        <v>43489</v>
      </c>
      <c r="C306" s="11">
        <v>728.09997599999997</v>
      </c>
      <c r="D306" s="11">
        <v>736.09997599999997</v>
      </c>
      <c r="E306" s="11">
        <v>721</v>
      </c>
      <c r="F306" s="11">
        <v>732</v>
      </c>
      <c r="G306" s="11">
        <v>660.90130599999998</v>
      </c>
      <c r="H306" s="11">
        <v>7429783</v>
      </c>
      <c r="I306" s="11">
        <f>(Data!$F306-Data!$C306)/Data!$C306</f>
        <v>5.3564402260054883E-3</v>
      </c>
      <c r="J306">
        <f t="shared" si="12"/>
        <v>2019</v>
      </c>
      <c r="K306" s="4" t="str">
        <f t="shared" si="13"/>
        <v>Jan</v>
      </c>
      <c r="L306">
        <f t="shared" si="14"/>
        <v>24</v>
      </c>
    </row>
    <row r="307" spans="1:12" x14ac:dyDescent="0.25">
      <c r="A307" s="9" t="s">
        <v>8</v>
      </c>
      <c r="B307" s="10">
        <v>43490</v>
      </c>
      <c r="C307" s="11">
        <v>728</v>
      </c>
      <c r="D307" s="11">
        <v>737.90002400000003</v>
      </c>
      <c r="E307" s="11">
        <v>724.25</v>
      </c>
      <c r="F307" s="11">
        <v>730.34997599999997</v>
      </c>
      <c r="G307" s="11">
        <v>659.41156000000001</v>
      </c>
      <c r="H307" s="11">
        <v>5543112</v>
      </c>
      <c r="I307" s="11">
        <f>(Data!$F307-Data!$C307)/Data!$C307</f>
        <v>3.2279890109889694E-3</v>
      </c>
      <c r="J307">
        <f t="shared" si="12"/>
        <v>2019</v>
      </c>
      <c r="K307" s="4" t="str">
        <f t="shared" si="13"/>
        <v>Jan</v>
      </c>
      <c r="L307">
        <f t="shared" si="14"/>
        <v>25</v>
      </c>
    </row>
    <row r="308" spans="1:12" x14ac:dyDescent="0.25">
      <c r="A308" s="9" t="s">
        <v>8</v>
      </c>
      <c r="B308" s="10">
        <v>43493</v>
      </c>
      <c r="C308" s="11">
        <v>731</v>
      </c>
      <c r="D308" s="11">
        <v>732.59997599999997</v>
      </c>
      <c r="E308" s="11">
        <v>719</v>
      </c>
      <c r="F308" s="11">
        <v>727.95001200000002</v>
      </c>
      <c r="G308" s="11">
        <v>657.24468999999999</v>
      </c>
      <c r="H308" s="11">
        <v>7944693</v>
      </c>
      <c r="I308" s="11">
        <f>(Data!$F308-Data!$C308)/Data!$C308</f>
        <v>-4.1723502051983375E-3</v>
      </c>
      <c r="J308">
        <f t="shared" si="12"/>
        <v>2019</v>
      </c>
      <c r="K308" s="4" t="str">
        <f t="shared" si="13"/>
        <v>Jan</v>
      </c>
      <c r="L308">
        <f t="shared" si="14"/>
        <v>28</v>
      </c>
    </row>
    <row r="309" spans="1:12" x14ac:dyDescent="0.25">
      <c r="A309" s="9" t="s">
        <v>8</v>
      </c>
      <c r="B309" s="10">
        <v>43494</v>
      </c>
      <c r="C309" s="11">
        <v>725.5</v>
      </c>
      <c r="D309" s="11">
        <v>732.84997599999997</v>
      </c>
      <c r="E309" s="11">
        <v>716.5</v>
      </c>
      <c r="F309" s="11">
        <v>727.90002400000003</v>
      </c>
      <c r="G309" s="11">
        <v>657.19958499999996</v>
      </c>
      <c r="H309" s="11">
        <v>6760819</v>
      </c>
      <c r="I309" s="11">
        <f>(Data!$F309-Data!$C309)/Data!$C309</f>
        <v>3.3080964851826744E-3</v>
      </c>
      <c r="J309">
        <f t="shared" si="12"/>
        <v>2019</v>
      </c>
      <c r="K309" s="4" t="str">
        <f t="shared" si="13"/>
        <v>Jan</v>
      </c>
      <c r="L309">
        <f t="shared" si="14"/>
        <v>29</v>
      </c>
    </row>
    <row r="310" spans="1:12" x14ac:dyDescent="0.25">
      <c r="A310" s="9" t="s">
        <v>8</v>
      </c>
      <c r="B310" s="10">
        <v>43495</v>
      </c>
      <c r="C310" s="11">
        <v>727.90002400000003</v>
      </c>
      <c r="D310" s="11">
        <v>734.79998799999998</v>
      </c>
      <c r="E310" s="11">
        <v>721.09997599999997</v>
      </c>
      <c r="F310" s="11">
        <v>725.90002400000003</v>
      </c>
      <c r="G310" s="11">
        <v>655.39386000000002</v>
      </c>
      <c r="H310" s="11">
        <v>5763026</v>
      </c>
      <c r="I310" s="11">
        <f>(Data!$F310-Data!$C310)/Data!$C310</f>
        <v>-2.7476300783855997E-3</v>
      </c>
      <c r="J310">
        <f t="shared" si="12"/>
        <v>2019</v>
      </c>
      <c r="K310" s="4" t="str">
        <f t="shared" si="13"/>
        <v>Jan</v>
      </c>
      <c r="L310">
        <f t="shared" si="14"/>
        <v>30</v>
      </c>
    </row>
    <row r="311" spans="1:12" x14ac:dyDescent="0.25">
      <c r="A311" s="9" t="s">
        <v>8</v>
      </c>
      <c r="B311" s="10">
        <v>43496</v>
      </c>
      <c r="C311" s="11">
        <v>726</v>
      </c>
      <c r="D311" s="11">
        <v>751.29998799999998</v>
      </c>
      <c r="E311" s="11">
        <v>726</v>
      </c>
      <c r="F311" s="11">
        <v>749.54998799999998</v>
      </c>
      <c r="G311" s="11">
        <v>676.74670400000002</v>
      </c>
      <c r="H311" s="11">
        <v>13825233</v>
      </c>
      <c r="I311" s="11">
        <f>(Data!$F311-Data!$C311)/Data!$C311</f>
        <v>3.2437999999999981E-2</v>
      </c>
      <c r="J311">
        <f t="shared" si="12"/>
        <v>2019</v>
      </c>
      <c r="K311" s="4" t="str">
        <f t="shared" si="13"/>
        <v>Jan</v>
      </c>
      <c r="L311">
        <f t="shared" si="14"/>
        <v>31</v>
      </c>
    </row>
    <row r="312" spans="1:12" x14ac:dyDescent="0.25">
      <c r="A312" s="9" t="s">
        <v>8</v>
      </c>
      <c r="B312" s="10">
        <v>43497</v>
      </c>
      <c r="C312" s="11">
        <v>751.34997599999997</v>
      </c>
      <c r="D312" s="11">
        <v>762.5</v>
      </c>
      <c r="E312" s="11">
        <v>744.5</v>
      </c>
      <c r="F312" s="11">
        <v>757.04998799999998</v>
      </c>
      <c r="G312" s="11">
        <v>683.51824999999997</v>
      </c>
      <c r="H312" s="11">
        <v>6276585</v>
      </c>
      <c r="I312" s="11">
        <f>(Data!$F312-Data!$C312)/Data!$C312</f>
        <v>7.5863607933355616E-3</v>
      </c>
      <c r="J312">
        <f t="shared" si="12"/>
        <v>2019</v>
      </c>
      <c r="K312" s="4" t="str">
        <f t="shared" si="13"/>
        <v>Feb</v>
      </c>
      <c r="L312">
        <f t="shared" si="14"/>
        <v>1</v>
      </c>
    </row>
    <row r="313" spans="1:12" x14ac:dyDescent="0.25">
      <c r="A313" s="9" t="s">
        <v>8</v>
      </c>
      <c r="B313" s="10">
        <v>43500</v>
      </c>
      <c r="C313" s="11">
        <v>757</v>
      </c>
      <c r="D313" s="11">
        <v>762.5</v>
      </c>
      <c r="E313" s="11">
        <v>749.20001200000002</v>
      </c>
      <c r="F313" s="11">
        <v>755.90002400000003</v>
      </c>
      <c r="G313" s="11">
        <v>682.47997999999995</v>
      </c>
      <c r="H313" s="11">
        <v>3945391</v>
      </c>
      <c r="I313" s="11">
        <f>(Data!$F313-Data!$C313)/Data!$C313</f>
        <v>-1.4530726552179256E-3</v>
      </c>
      <c r="J313">
        <f t="shared" si="12"/>
        <v>2019</v>
      </c>
      <c r="K313" s="4" t="str">
        <f t="shared" si="13"/>
        <v>Feb</v>
      </c>
      <c r="L313">
        <f t="shared" si="14"/>
        <v>4</v>
      </c>
    </row>
    <row r="314" spans="1:12" x14ac:dyDescent="0.25">
      <c r="A314" s="9" t="s">
        <v>8</v>
      </c>
      <c r="B314" s="10">
        <v>43501</v>
      </c>
      <c r="C314" s="11">
        <v>747</v>
      </c>
      <c r="D314" s="11">
        <v>759.95001200000002</v>
      </c>
      <c r="E314" s="11">
        <v>747</v>
      </c>
      <c r="F314" s="11">
        <v>754.84997599999997</v>
      </c>
      <c r="G314" s="11">
        <v>681.53186000000005</v>
      </c>
      <c r="H314" s="11">
        <v>4694366</v>
      </c>
      <c r="I314" s="11">
        <f>(Data!$F314-Data!$C314)/Data!$C314</f>
        <v>1.0508669344042798E-2</v>
      </c>
      <c r="J314">
        <f t="shared" si="12"/>
        <v>2019</v>
      </c>
      <c r="K314" s="4" t="str">
        <f t="shared" si="13"/>
        <v>Feb</v>
      </c>
      <c r="L314">
        <f t="shared" si="14"/>
        <v>5</v>
      </c>
    </row>
    <row r="315" spans="1:12" x14ac:dyDescent="0.25">
      <c r="A315" s="9" t="s">
        <v>8</v>
      </c>
      <c r="B315" s="10">
        <v>43502</v>
      </c>
      <c r="C315" s="11">
        <v>755.54998799999998</v>
      </c>
      <c r="D315" s="11">
        <v>766.95001200000002</v>
      </c>
      <c r="E315" s="11">
        <v>754.34997599999997</v>
      </c>
      <c r="F315" s="11">
        <v>763.29998799999998</v>
      </c>
      <c r="G315" s="11">
        <v>689.16119400000002</v>
      </c>
      <c r="H315" s="11">
        <v>5880482</v>
      </c>
      <c r="I315" s="11">
        <f>(Data!$F315-Data!$C315)/Data!$C315</f>
        <v>1.0257428526357148E-2</v>
      </c>
      <c r="J315">
        <f t="shared" si="12"/>
        <v>2019</v>
      </c>
      <c r="K315" s="4" t="str">
        <f t="shared" si="13"/>
        <v>Feb</v>
      </c>
      <c r="L315">
        <f t="shared" si="14"/>
        <v>6</v>
      </c>
    </row>
    <row r="316" spans="1:12" x14ac:dyDescent="0.25">
      <c r="A316" s="9" t="s">
        <v>8</v>
      </c>
      <c r="B316" s="10">
        <v>43503</v>
      </c>
      <c r="C316" s="11">
        <v>763.04998799999998</v>
      </c>
      <c r="D316" s="11">
        <v>769.45001200000002</v>
      </c>
      <c r="E316" s="11">
        <v>761</v>
      </c>
      <c r="F316" s="11">
        <v>764</v>
      </c>
      <c r="G316" s="11">
        <v>689.79315199999996</v>
      </c>
      <c r="H316" s="11">
        <v>3961797</v>
      </c>
      <c r="I316" s="11">
        <f>(Data!$F316-Data!$C316)/Data!$C316</f>
        <v>1.2450193498987582E-3</v>
      </c>
      <c r="J316">
        <f t="shared" si="12"/>
        <v>2019</v>
      </c>
      <c r="K316" s="4" t="str">
        <f t="shared" si="13"/>
        <v>Feb</v>
      </c>
      <c r="L316">
        <f t="shared" si="14"/>
        <v>7</v>
      </c>
    </row>
    <row r="317" spans="1:12" x14ac:dyDescent="0.25">
      <c r="A317" s="9" t="s">
        <v>8</v>
      </c>
      <c r="B317" s="10">
        <v>43504</v>
      </c>
      <c r="C317" s="11">
        <v>760</v>
      </c>
      <c r="D317" s="11">
        <v>772.25</v>
      </c>
      <c r="E317" s="11">
        <v>754.90002400000003</v>
      </c>
      <c r="F317" s="11">
        <v>760.90002400000003</v>
      </c>
      <c r="G317" s="11">
        <v>686.99432400000001</v>
      </c>
      <c r="H317" s="11">
        <v>5915169</v>
      </c>
      <c r="I317" s="11">
        <f>(Data!$F317-Data!$C317)/Data!$C317</f>
        <v>1.1842421052631977E-3</v>
      </c>
      <c r="J317">
        <f t="shared" si="12"/>
        <v>2019</v>
      </c>
      <c r="K317" s="4" t="str">
        <f t="shared" si="13"/>
        <v>Feb</v>
      </c>
      <c r="L317">
        <f t="shared" si="14"/>
        <v>8</v>
      </c>
    </row>
    <row r="318" spans="1:12" x14ac:dyDescent="0.25">
      <c r="A318" s="9" t="s">
        <v>8</v>
      </c>
      <c r="B318" s="10">
        <v>43507</v>
      </c>
      <c r="C318" s="11">
        <v>766.90002400000003</v>
      </c>
      <c r="D318" s="11">
        <v>768.75</v>
      </c>
      <c r="E318" s="11">
        <v>759</v>
      </c>
      <c r="F318" s="11">
        <v>762.79998799999998</v>
      </c>
      <c r="G318" s="11">
        <v>688.709656</v>
      </c>
      <c r="H318" s="11">
        <v>5500216</v>
      </c>
      <c r="I318" s="11">
        <f>(Data!$F318-Data!$C318)/Data!$C318</f>
        <v>-5.3462457578434567E-3</v>
      </c>
      <c r="J318">
        <f t="shared" si="12"/>
        <v>2019</v>
      </c>
      <c r="K318" s="4" t="str">
        <f t="shared" si="13"/>
        <v>Feb</v>
      </c>
      <c r="L318">
        <f t="shared" si="14"/>
        <v>11</v>
      </c>
    </row>
    <row r="319" spans="1:12" x14ac:dyDescent="0.25">
      <c r="A319" s="9" t="s">
        <v>8</v>
      </c>
      <c r="B319" s="10">
        <v>43508</v>
      </c>
      <c r="C319" s="11">
        <v>760.34997599999997</v>
      </c>
      <c r="D319" s="11">
        <v>760.34997599999997</v>
      </c>
      <c r="E319" s="11">
        <v>741</v>
      </c>
      <c r="F319" s="11">
        <v>750.45001200000002</v>
      </c>
      <c r="G319" s="11">
        <v>677.55920400000002</v>
      </c>
      <c r="H319" s="11">
        <v>7310690</v>
      </c>
      <c r="I319" s="11">
        <f>(Data!$F319-Data!$C319)/Data!$C319</f>
        <v>-1.3020272654023146E-2</v>
      </c>
      <c r="J319">
        <f t="shared" si="12"/>
        <v>2019</v>
      </c>
      <c r="K319" s="4" t="str">
        <f t="shared" si="13"/>
        <v>Feb</v>
      </c>
      <c r="L319">
        <f t="shared" si="14"/>
        <v>12</v>
      </c>
    </row>
    <row r="320" spans="1:12" x14ac:dyDescent="0.25">
      <c r="A320" s="9" t="s">
        <v>8</v>
      </c>
      <c r="B320" s="10">
        <v>43510</v>
      </c>
      <c r="C320" s="11">
        <v>751</v>
      </c>
      <c r="D320" s="11">
        <v>753</v>
      </c>
      <c r="E320" s="11">
        <v>737.25</v>
      </c>
      <c r="F320" s="11">
        <v>740.04998799999998</v>
      </c>
      <c r="G320" s="11">
        <v>668.16949499999998</v>
      </c>
      <c r="H320" s="11">
        <v>4610535</v>
      </c>
      <c r="I320" s="11">
        <f>(Data!$F320-Data!$C320)/Data!$C320</f>
        <v>-1.4580575233022657E-2</v>
      </c>
      <c r="J320">
        <f t="shared" si="12"/>
        <v>2019</v>
      </c>
      <c r="K320" s="4" t="str">
        <f t="shared" si="13"/>
        <v>Feb</v>
      </c>
      <c r="L320">
        <f t="shared" si="14"/>
        <v>14</v>
      </c>
    </row>
    <row r="321" spans="1:12" x14ac:dyDescent="0.25">
      <c r="A321" s="9" t="s">
        <v>8</v>
      </c>
      <c r="B321" s="10">
        <v>43511</v>
      </c>
      <c r="C321" s="11">
        <v>742.29998799999998</v>
      </c>
      <c r="D321" s="11">
        <v>746.5</v>
      </c>
      <c r="E321" s="11">
        <v>732.59997599999997</v>
      </c>
      <c r="F321" s="11">
        <v>741.95001200000002</v>
      </c>
      <c r="G321" s="11">
        <v>669.88494900000001</v>
      </c>
      <c r="H321" s="11">
        <v>5586389</v>
      </c>
      <c r="I321" s="11">
        <f>(Data!$F321-Data!$C321)/Data!$C321</f>
        <v>-4.7147515244196618E-4</v>
      </c>
      <c r="J321">
        <f t="shared" si="12"/>
        <v>2019</v>
      </c>
      <c r="K321" s="4" t="str">
        <f t="shared" si="13"/>
        <v>Feb</v>
      </c>
      <c r="L321">
        <f t="shared" si="14"/>
        <v>15</v>
      </c>
    </row>
    <row r="322" spans="1:12" x14ac:dyDescent="0.25">
      <c r="A322" s="9" t="s">
        <v>8</v>
      </c>
      <c r="B322" s="10">
        <v>43514</v>
      </c>
      <c r="C322" s="11">
        <v>742.34997599999997</v>
      </c>
      <c r="D322" s="11">
        <v>747.65002400000003</v>
      </c>
      <c r="E322" s="11">
        <v>736</v>
      </c>
      <c r="F322" s="11">
        <v>741.04998799999998</v>
      </c>
      <c r="G322" s="11">
        <v>669.07238800000005</v>
      </c>
      <c r="H322" s="11">
        <v>5346825</v>
      </c>
      <c r="I322" s="11">
        <f>(Data!$F322-Data!$C322)/Data!$C322</f>
        <v>-1.7511794194494388E-3</v>
      </c>
      <c r="J322">
        <f t="shared" si="12"/>
        <v>2019</v>
      </c>
      <c r="K322" s="4" t="str">
        <f t="shared" si="13"/>
        <v>Feb</v>
      </c>
      <c r="L322">
        <f t="shared" si="14"/>
        <v>18</v>
      </c>
    </row>
    <row r="323" spans="1:12" x14ac:dyDescent="0.25">
      <c r="A323" s="9" t="s">
        <v>8</v>
      </c>
      <c r="B323" s="10">
        <v>43515</v>
      </c>
      <c r="C323" s="11">
        <v>739.09997599999997</v>
      </c>
      <c r="D323" s="11">
        <v>740.54998799999998</v>
      </c>
      <c r="E323" s="11">
        <v>721.29998799999998</v>
      </c>
      <c r="F323" s="11">
        <v>724.29998799999998</v>
      </c>
      <c r="G323" s="11">
        <v>653.94915800000001</v>
      </c>
      <c r="H323" s="11">
        <v>9401334</v>
      </c>
      <c r="I323" s="11">
        <f>(Data!$F323-Data!$C323)/Data!$C323</f>
        <v>-2.0024338358252073E-2</v>
      </c>
      <c r="J323">
        <f t="shared" ref="J323:J386" si="15">YEAR(B323)</f>
        <v>2019</v>
      </c>
      <c r="K323" s="4" t="str">
        <f t="shared" ref="K323:K386" si="16">TEXT(B323,"mmm")</f>
        <v>Feb</v>
      </c>
      <c r="L323">
        <f t="shared" ref="L323:L386" si="17">DAY(B323)</f>
        <v>19</v>
      </c>
    </row>
    <row r="324" spans="1:12" x14ac:dyDescent="0.25">
      <c r="A324" s="9" t="s">
        <v>8</v>
      </c>
      <c r="B324" s="10">
        <v>43516</v>
      </c>
      <c r="C324" s="11">
        <v>727</v>
      </c>
      <c r="D324" s="11">
        <v>743</v>
      </c>
      <c r="E324" s="11">
        <v>726.04998799999998</v>
      </c>
      <c r="F324" s="11">
        <v>740.70001200000002</v>
      </c>
      <c r="G324" s="11">
        <v>668.756348</v>
      </c>
      <c r="H324" s="11">
        <v>5210675</v>
      </c>
      <c r="I324" s="11">
        <f>(Data!$F324-Data!$C324)/Data!$C324</f>
        <v>1.8844583218707037E-2</v>
      </c>
      <c r="J324">
        <f t="shared" si="15"/>
        <v>2019</v>
      </c>
      <c r="K324" s="4" t="str">
        <f t="shared" si="16"/>
        <v>Feb</v>
      </c>
      <c r="L324">
        <f t="shared" si="17"/>
        <v>20</v>
      </c>
    </row>
    <row r="325" spans="1:12" x14ac:dyDescent="0.25">
      <c r="A325" s="9" t="s">
        <v>8</v>
      </c>
      <c r="B325" s="10">
        <v>43517</v>
      </c>
      <c r="C325" s="11">
        <v>738</v>
      </c>
      <c r="D325" s="11">
        <v>738</v>
      </c>
      <c r="E325" s="11">
        <v>727.09997599999997</v>
      </c>
      <c r="F325" s="11">
        <v>733.45001200000002</v>
      </c>
      <c r="G325" s="11">
        <v>662.21057099999996</v>
      </c>
      <c r="H325" s="11">
        <v>7202786</v>
      </c>
      <c r="I325" s="11">
        <f>(Data!$F325-Data!$C325)/Data!$C325</f>
        <v>-6.1652953929539093E-3</v>
      </c>
      <c r="J325">
        <f t="shared" si="15"/>
        <v>2019</v>
      </c>
      <c r="K325" s="4" t="str">
        <f t="shared" si="16"/>
        <v>Feb</v>
      </c>
      <c r="L325">
        <f t="shared" si="17"/>
        <v>21</v>
      </c>
    </row>
    <row r="326" spans="1:12" x14ac:dyDescent="0.25">
      <c r="A326" s="9" t="s">
        <v>8</v>
      </c>
      <c r="B326" s="10">
        <v>43518</v>
      </c>
      <c r="C326" s="11">
        <v>732.5</v>
      </c>
      <c r="D326" s="11">
        <v>738.20001200000002</v>
      </c>
      <c r="E326" s="11">
        <v>728</v>
      </c>
      <c r="F326" s="11">
        <v>734.95001200000002</v>
      </c>
      <c r="G326" s="11">
        <v>663.56481900000006</v>
      </c>
      <c r="H326" s="11">
        <v>3750833</v>
      </c>
      <c r="I326" s="11">
        <f>(Data!$F326-Data!$C326)/Data!$C326</f>
        <v>3.3447262798635019E-3</v>
      </c>
      <c r="J326">
        <f t="shared" si="15"/>
        <v>2019</v>
      </c>
      <c r="K326" s="4" t="str">
        <f t="shared" si="16"/>
        <v>Feb</v>
      </c>
      <c r="L326">
        <f t="shared" si="17"/>
        <v>22</v>
      </c>
    </row>
    <row r="327" spans="1:12" x14ac:dyDescent="0.25">
      <c r="A327" s="9" t="s">
        <v>8</v>
      </c>
      <c r="B327" s="10">
        <v>43521</v>
      </c>
      <c r="C327" s="11">
        <v>735.54998799999998</v>
      </c>
      <c r="D327" s="11">
        <v>758</v>
      </c>
      <c r="E327" s="11">
        <v>735.54998799999998</v>
      </c>
      <c r="F327" s="11">
        <v>754.90002400000003</v>
      </c>
      <c r="G327" s="11">
        <v>681.57702600000005</v>
      </c>
      <c r="H327" s="11">
        <v>6547552</v>
      </c>
      <c r="I327" s="11">
        <f>(Data!$F327-Data!$C327)/Data!$C327</f>
        <v>2.6306894590011259E-2</v>
      </c>
      <c r="J327">
        <f t="shared" si="15"/>
        <v>2019</v>
      </c>
      <c r="K327" s="4" t="str">
        <f t="shared" si="16"/>
        <v>Feb</v>
      </c>
      <c r="L327">
        <f t="shared" si="17"/>
        <v>25</v>
      </c>
    </row>
    <row r="328" spans="1:12" x14ac:dyDescent="0.25">
      <c r="A328" s="9" t="s">
        <v>8</v>
      </c>
      <c r="B328" s="10">
        <v>43522</v>
      </c>
      <c r="C328" s="11">
        <v>748.59997599999997</v>
      </c>
      <c r="D328" s="11">
        <v>752.59997599999997</v>
      </c>
      <c r="E328" s="11">
        <v>740.15002400000003</v>
      </c>
      <c r="F328" s="11">
        <v>742.5</v>
      </c>
      <c r="G328" s="11">
        <v>670.381531</v>
      </c>
      <c r="H328" s="11">
        <v>8319610</v>
      </c>
      <c r="I328" s="11">
        <f>(Data!$F328-Data!$C328)/Data!$C328</f>
        <v>-8.1485121500992005E-3</v>
      </c>
      <c r="J328">
        <f t="shared" si="15"/>
        <v>2019</v>
      </c>
      <c r="K328" s="4" t="str">
        <f t="shared" si="16"/>
        <v>Feb</v>
      </c>
      <c r="L328">
        <f t="shared" si="17"/>
        <v>26</v>
      </c>
    </row>
    <row r="329" spans="1:12" x14ac:dyDescent="0.25">
      <c r="A329" s="9" t="s">
        <v>8</v>
      </c>
      <c r="B329" s="10">
        <v>43523</v>
      </c>
      <c r="C329" s="11">
        <v>745</v>
      </c>
      <c r="D329" s="11">
        <v>746.40002400000003</v>
      </c>
      <c r="E329" s="11">
        <v>732.75</v>
      </c>
      <c r="F329" s="11">
        <v>735.25</v>
      </c>
      <c r="G329" s="11">
        <v>663.83563200000003</v>
      </c>
      <c r="H329" s="11">
        <v>5936354</v>
      </c>
      <c r="I329" s="11">
        <f>(Data!$F329-Data!$C329)/Data!$C329</f>
        <v>-1.3087248322147652E-2</v>
      </c>
      <c r="J329">
        <f t="shared" si="15"/>
        <v>2019</v>
      </c>
      <c r="K329" s="4" t="str">
        <f t="shared" si="16"/>
        <v>Feb</v>
      </c>
      <c r="L329">
        <f t="shared" si="17"/>
        <v>27</v>
      </c>
    </row>
    <row r="330" spans="1:12" x14ac:dyDescent="0.25">
      <c r="A330" s="9" t="s">
        <v>8</v>
      </c>
      <c r="B330" s="10">
        <v>43524</v>
      </c>
      <c r="C330" s="11">
        <v>738.70001200000002</v>
      </c>
      <c r="D330" s="11">
        <v>742.40002400000003</v>
      </c>
      <c r="E330" s="11">
        <v>732.29998799999998</v>
      </c>
      <c r="F330" s="11">
        <v>734.29998799999998</v>
      </c>
      <c r="G330" s="11">
        <v>662.97790499999996</v>
      </c>
      <c r="H330" s="11">
        <v>8559921</v>
      </c>
      <c r="I330" s="11">
        <f>(Data!$F330-Data!$C330)/Data!$C330</f>
        <v>-5.9564423020478175E-3</v>
      </c>
      <c r="J330">
        <f t="shared" si="15"/>
        <v>2019</v>
      </c>
      <c r="K330" s="4" t="str">
        <f t="shared" si="16"/>
        <v>Feb</v>
      </c>
      <c r="L330">
        <f t="shared" si="17"/>
        <v>28</v>
      </c>
    </row>
    <row r="331" spans="1:12" x14ac:dyDescent="0.25">
      <c r="A331" s="9" t="s">
        <v>8</v>
      </c>
      <c r="B331" s="10">
        <v>43525</v>
      </c>
      <c r="C331" s="11">
        <v>735.5</v>
      </c>
      <c r="D331" s="11">
        <v>743.40002400000003</v>
      </c>
      <c r="E331" s="11">
        <v>735.5</v>
      </c>
      <c r="F331" s="11">
        <v>741.90002400000003</v>
      </c>
      <c r="G331" s="11">
        <v>669.83972200000005</v>
      </c>
      <c r="H331" s="11">
        <v>3998826</v>
      </c>
      <c r="I331" s="11">
        <f>(Data!$F331-Data!$C331)/Data!$C331</f>
        <v>8.7015961930659823E-3</v>
      </c>
      <c r="J331">
        <f t="shared" si="15"/>
        <v>2019</v>
      </c>
      <c r="K331" s="4" t="str">
        <f t="shared" si="16"/>
        <v>Mar</v>
      </c>
      <c r="L331">
        <f t="shared" si="17"/>
        <v>1</v>
      </c>
    </row>
    <row r="332" spans="1:12" x14ac:dyDescent="0.25">
      <c r="A332" s="9" t="s">
        <v>8</v>
      </c>
      <c r="B332" s="10">
        <v>43529</v>
      </c>
      <c r="C332" s="11">
        <v>740.5</v>
      </c>
      <c r="D332" s="11">
        <v>742.5</v>
      </c>
      <c r="E332" s="11">
        <v>730.25</v>
      </c>
      <c r="F332" s="11">
        <v>732.5</v>
      </c>
      <c r="G332" s="11">
        <v>661.35272199999997</v>
      </c>
      <c r="H332" s="11">
        <v>4826505</v>
      </c>
      <c r="I332" s="11">
        <f>(Data!$F332-Data!$C332)/Data!$C332</f>
        <v>-1.0803511141120865E-2</v>
      </c>
      <c r="J332">
        <f t="shared" si="15"/>
        <v>2019</v>
      </c>
      <c r="K332" s="4" t="str">
        <f t="shared" si="16"/>
        <v>Mar</v>
      </c>
      <c r="L332">
        <f t="shared" si="17"/>
        <v>5</v>
      </c>
    </row>
    <row r="333" spans="1:12" x14ac:dyDescent="0.25">
      <c r="A333" s="9" t="s">
        <v>8</v>
      </c>
      <c r="B333" s="10">
        <v>43530</v>
      </c>
      <c r="C333" s="11">
        <v>736.09997599999997</v>
      </c>
      <c r="D333" s="11">
        <v>736.09997599999997</v>
      </c>
      <c r="E333" s="11">
        <v>727</v>
      </c>
      <c r="F333" s="11">
        <v>732.5</v>
      </c>
      <c r="G333" s="11">
        <v>661.35272199999997</v>
      </c>
      <c r="H333" s="11">
        <v>6076668</v>
      </c>
      <c r="I333" s="11">
        <f>(Data!$F333-Data!$C333)/Data!$C333</f>
        <v>-4.8906074139037463E-3</v>
      </c>
      <c r="J333">
        <f t="shared" si="15"/>
        <v>2019</v>
      </c>
      <c r="K333" s="4" t="str">
        <f t="shared" si="16"/>
        <v>Mar</v>
      </c>
      <c r="L333">
        <f t="shared" si="17"/>
        <v>6</v>
      </c>
    </row>
    <row r="334" spans="1:12" x14ac:dyDescent="0.25">
      <c r="A334" s="9" t="s">
        <v>8</v>
      </c>
      <c r="B334" s="10">
        <v>43531</v>
      </c>
      <c r="C334" s="11">
        <v>734</v>
      </c>
      <c r="D334" s="11">
        <v>734.5</v>
      </c>
      <c r="E334" s="11">
        <v>720.54998799999998</v>
      </c>
      <c r="F334" s="11">
        <v>722.95001200000002</v>
      </c>
      <c r="G334" s="11">
        <v>652.73034700000005</v>
      </c>
      <c r="H334" s="11">
        <v>5951551</v>
      </c>
      <c r="I334" s="11">
        <f>(Data!$F334-Data!$C334)/Data!$C334</f>
        <v>-1.5054479564032677E-2</v>
      </c>
      <c r="J334">
        <f t="shared" si="15"/>
        <v>2019</v>
      </c>
      <c r="K334" s="4" t="str">
        <f t="shared" si="16"/>
        <v>Mar</v>
      </c>
      <c r="L334">
        <f t="shared" si="17"/>
        <v>7</v>
      </c>
    </row>
    <row r="335" spans="1:12" x14ac:dyDescent="0.25">
      <c r="A335" s="9" t="s">
        <v>8</v>
      </c>
      <c r="B335" s="10">
        <v>43532</v>
      </c>
      <c r="C335" s="11">
        <v>722.95001200000002</v>
      </c>
      <c r="D335" s="11">
        <v>722.95001200000002</v>
      </c>
      <c r="E335" s="11">
        <v>710.65002400000003</v>
      </c>
      <c r="F335" s="11">
        <v>712.34997599999997</v>
      </c>
      <c r="G335" s="11">
        <v>643.159851</v>
      </c>
      <c r="H335" s="11">
        <v>7193994</v>
      </c>
      <c r="I335" s="11">
        <f>(Data!$F335-Data!$C335)/Data!$C335</f>
        <v>-1.4662197695627184E-2</v>
      </c>
      <c r="J335">
        <f t="shared" si="15"/>
        <v>2019</v>
      </c>
      <c r="K335" s="4" t="str">
        <f t="shared" si="16"/>
        <v>Mar</v>
      </c>
      <c r="L335">
        <f t="shared" si="17"/>
        <v>8</v>
      </c>
    </row>
    <row r="336" spans="1:12" x14ac:dyDescent="0.25">
      <c r="A336" s="9" t="s">
        <v>8</v>
      </c>
      <c r="B336" s="10">
        <v>43535</v>
      </c>
      <c r="C336" s="11">
        <v>713.29998799999998</v>
      </c>
      <c r="D336" s="11">
        <v>718.5</v>
      </c>
      <c r="E336" s="11">
        <v>709.40002400000003</v>
      </c>
      <c r="F336" s="11">
        <v>711.25</v>
      </c>
      <c r="G336" s="11">
        <v>642.16680899999994</v>
      </c>
      <c r="H336" s="11">
        <v>9932198</v>
      </c>
      <c r="I336" s="11">
        <f>(Data!$F336-Data!$C336)/Data!$C336</f>
        <v>-2.8739492983140004E-3</v>
      </c>
      <c r="J336">
        <f t="shared" si="15"/>
        <v>2019</v>
      </c>
      <c r="K336" s="4" t="str">
        <f t="shared" si="16"/>
        <v>Mar</v>
      </c>
      <c r="L336">
        <f t="shared" si="17"/>
        <v>11</v>
      </c>
    </row>
    <row r="337" spans="1:12" x14ac:dyDescent="0.25">
      <c r="A337" s="9" t="s">
        <v>8</v>
      </c>
      <c r="B337" s="10">
        <v>43536</v>
      </c>
      <c r="C337" s="11">
        <v>709</v>
      </c>
      <c r="D337" s="11">
        <v>714.95001200000002</v>
      </c>
      <c r="E337" s="11">
        <v>705.59997599999997</v>
      </c>
      <c r="F337" s="11">
        <v>706.95001200000002</v>
      </c>
      <c r="G337" s="11">
        <v>638.28454599999998</v>
      </c>
      <c r="H337" s="11">
        <v>11997387</v>
      </c>
      <c r="I337" s="11">
        <f>(Data!$F337-Data!$C337)/Data!$C337</f>
        <v>-2.8913794076163395E-3</v>
      </c>
      <c r="J337">
        <f t="shared" si="15"/>
        <v>2019</v>
      </c>
      <c r="K337" s="4" t="str">
        <f t="shared" si="16"/>
        <v>Mar</v>
      </c>
      <c r="L337">
        <f t="shared" si="17"/>
        <v>12</v>
      </c>
    </row>
    <row r="338" spans="1:12" x14ac:dyDescent="0.25">
      <c r="A338" s="9" t="s">
        <v>8</v>
      </c>
      <c r="B338" s="10">
        <v>43537</v>
      </c>
      <c r="C338" s="11">
        <v>710</v>
      </c>
      <c r="D338" s="11">
        <v>718.59997599999997</v>
      </c>
      <c r="E338" s="11">
        <v>706.29998799999998</v>
      </c>
      <c r="F338" s="11">
        <v>708.45001200000002</v>
      </c>
      <c r="G338" s="11">
        <v>639.638733</v>
      </c>
      <c r="H338" s="11">
        <v>11348867</v>
      </c>
      <c r="I338" s="11">
        <f>(Data!$F338-Data!$C338)/Data!$C338</f>
        <v>-2.1830816901408237E-3</v>
      </c>
      <c r="J338">
        <f t="shared" si="15"/>
        <v>2019</v>
      </c>
      <c r="K338" s="4" t="str">
        <f t="shared" si="16"/>
        <v>Mar</v>
      </c>
      <c r="L338">
        <f t="shared" si="17"/>
        <v>13</v>
      </c>
    </row>
    <row r="339" spans="1:12" x14ac:dyDescent="0.25">
      <c r="A339" s="9" t="s">
        <v>8</v>
      </c>
      <c r="B339" s="10">
        <v>43538</v>
      </c>
      <c r="C339" s="11">
        <v>714</v>
      </c>
      <c r="D339" s="11">
        <v>714.90002400000003</v>
      </c>
      <c r="E339" s="11">
        <v>706.20001200000002</v>
      </c>
      <c r="F339" s="11">
        <v>708.34997599999997</v>
      </c>
      <c r="G339" s="11">
        <v>639.54840100000001</v>
      </c>
      <c r="H339" s="11">
        <v>6415187</v>
      </c>
      <c r="I339" s="11">
        <f>(Data!$F339-Data!$C339)/Data!$C339</f>
        <v>-7.9131988795518634E-3</v>
      </c>
      <c r="J339">
        <f t="shared" si="15"/>
        <v>2019</v>
      </c>
      <c r="K339" s="4" t="str">
        <f t="shared" si="16"/>
        <v>Mar</v>
      </c>
      <c r="L339">
        <f t="shared" si="17"/>
        <v>14</v>
      </c>
    </row>
    <row r="340" spans="1:12" x14ac:dyDescent="0.25">
      <c r="A340" s="9" t="s">
        <v>8</v>
      </c>
      <c r="B340" s="10">
        <v>43539</v>
      </c>
      <c r="C340" s="11">
        <v>712</v>
      </c>
      <c r="D340" s="11">
        <v>723.75</v>
      </c>
      <c r="E340" s="11">
        <v>709.59997599999997</v>
      </c>
      <c r="F340" s="11">
        <v>718.54998799999998</v>
      </c>
      <c r="G340" s="11">
        <v>648.75775099999998</v>
      </c>
      <c r="H340" s="11">
        <v>14638664</v>
      </c>
      <c r="I340" s="11">
        <f>(Data!$F340-Data!$C340)/Data!$C340</f>
        <v>9.1994213483145848E-3</v>
      </c>
      <c r="J340">
        <f t="shared" si="15"/>
        <v>2019</v>
      </c>
      <c r="K340" s="4" t="str">
        <f t="shared" si="16"/>
        <v>Mar</v>
      </c>
      <c r="L340">
        <f t="shared" si="17"/>
        <v>15</v>
      </c>
    </row>
    <row r="341" spans="1:12" x14ac:dyDescent="0.25">
      <c r="A341" s="9" t="s">
        <v>8</v>
      </c>
      <c r="B341" s="10">
        <v>43542</v>
      </c>
      <c r="C341" s="11">
        <v>721.54998799999998</v>
      </c>
      <c r="D341" s="11">
        <v>723.70001200000002</v>
      </c>
      <c r="E341" s="11">
        <v>705.34997599999997</v>
      </c>
      <c r="F341" s="11">
        <v>710.20001200000002</v>
      </c>
      <c r="G341" s="11">
        <v>641.21868900000004</v>
      </c>
      <c r="H341" s="11">
        <v>8065544</v>
      </c>
      <c r="I341" s="11">
        <f>(Data!$F341-Data!$C341)/Data!$C341</f>
        <v>-1.5729992639123943E-2</v>
      </c>
      <c r="J341">
        <f t="shared" si="15"/>
        <v>2019</v>
      </c>
      <c r="K341" s="4" t="str">
        <f t="shared" si="16"/>
        <v>Mar</v>
      </c>
      <c r="L341">
        <f t="shared" si="17"/>
        <v>18</v>
      </c>
    </row>
    <row r="342" spans="1:12" x14ac:dyDescent="0.25">
      <c r="A342" s="9" t="s">
        <v>8</v>
      </c>
      <c r="B342" s="10">
        <v>43543</v>
      </c>
      <c r="C342" s="11">
        <v>712.79998799999998</v>
      </c>
      <c r="D342" s="11">
        <v>726.5</v>
      </c>
      <c r="E342" s="11">
        <v>707.40002400000003</v>
      </c>
      <c r="F342" s="11">
        <v>722.25</v>
      </c>
      <c r="G342" s="11">
        <v>652.098389</v>
      </c>
      <c r="H342" s="11">
        <v>8917337</v>
      </c>
      <c r="I342" s="11">
        <f>(Data!$F342-Data!$C342)/Data!$C342</f>
        <v>1.3257592815784413E-2</v>
      </c>
      <c r="J342">
        <f t="shared" si="15"/>
        <v>2019</v>
      </c>
      <c r="K342" s="4" t="str">
        <f t="shared" si="16"/>
        <v>Mar</v>
      </c>
      <c r="L342">
        <f t="shared" si="17"/>
        <v>19</v>
      </c>
    </row>
    <row r="343" spans="1:12" x14ac:dyDescent="0.25">
      <c r="A343" s="9" t="s">
        <v>8</v>
      </c>
      <c r="B343" s="10">
        <v>43544</v>
      </c>
      <c r="C343" s="11">
        <v>727.25</v>
      </c>
      <c r="D343" s="11">
        <v>742.29998799999998</v>
      </c>
      <c r="E343" s="11">
        <v>727.15002400000003</v>
      </c>
      <c r="F343" s="11">
        <v>738.95001200000002</v>
      </c>
      <c r="G343" s="11">
        <v>667.176331</v>
      </c>
      <c r="H343" s="11">
        <v>13471173</v>
      </c>
      <c r="I343" s="11">
        <f>(Data!$F343-Data!$C343)/Data!$C343</f>
        <v>1.6088019250601601E-2</v>
      </c>
      <c r="J343">
        <f t="shared" si="15"/>
        <v>2019</v>
      </c>
      <c r="K343" s="4" t="str">
        <f t="shared" si="16"/>
        <v>Mar</v>
      </c>
      <c r="L343">
        <f t="shared" si="17"/>
        <v>20</v>
      </c>
    </row>
    <row r="344" spans="1:12" x14ac:dyDescent="0.25">
      <c r="A344" s="9" t="s">
        <v>8</v>
      </c>
      <c r="B344" s="10">
        <v>43546</v>
      </c>
      <c r="C344" s="11">
        <v>745</v>
      </c>
      <c r="D344" s="11">
        <v>746.34997599999997</v>
      </c>
      <c r="E344" s="11">
        <v>732.29998799999998</v>
      </c>
      <c r="F344" s="11">
        <v>743.09997599999997</v>
      </c>
      <c r="G344" s="11">
        <v>670.92309599999999</v>
      </c>
      <c r="H344" s="11">
        <v>8883260</v>
      </c>
      <c r="I344" s="11">
        <f>(Data!$F344-Data!$C344)/Data!$C344</f>
        <v>-2.55036778523494E-3</v>
      </c>
      <c r="J344">
        <f t="shared" si="15"/>
        <v>2019</v>
      </c>
      <c r="K344" s="4" t="str">
        <f t="shared" si="16"/>
        <v>Mar</v>
      </c>
      <c r="L344">
        <f t="shared" si="17"/>
        <v>22</v>
      </c>
    </row>
    <row r="345" spans="1:12" x14ac:dyDescent="0.25">
      <c r="A345" s="9" t="s">
        <v>8</v>
      </c>
      <c r="B345" s="10">
        <v>43549</v>
      </c>
      <c r="C345" s="11">
        <v>742.40002400000003</v>
      </c>
      <c r="D345" s="11">
        <v>742.40002400000003</v>
      </c>
      <c r="E345" s="11">
        <v>730.54998799999998</v>
      </c>
      <c r="F345" s="11">
        <v>735.25</v>
      </c>
      <c r="G345" s="11">
        <v>663.83563200000003</v>
      </c>
      <c r="H345" s="11">
        <v>7644966</v>
      </c>
      <c r="I345" s="11">
        <f>(Data!$F345-Data!$C345)/Data!$C345</f>
        <v>-9.6309587403785295E-3</v>
      </c>
      <c r="J345">
        <f t="shared" si="15"/>
        <v>2019</v>
      </c>
      <c r="K345" s="4" t="str">
        <f t="shared" si="16"/>
        <v>Mar</v>
      </c>
      <c r="L345">
        <f t="shared" si="17"/>
        <v>25</v>
      </c>
    </row>
    <row r="346" spans="1:12" x14ac:dyDescent="0.25">
      <c r="A346" s="9" t="s">
        <v>8</v>
      </c>
      <c r="B346" s="10">
        <v>43550</v>
      </c>
      <c r="C346" s="11">
        <v>735.25</v>
      </c>
      <c r="D346" s="11">
        <v>735.25</v>
      </c>
      <c r="E346" s="11">
        <v>719.09997599999997</v>
      </c>
      <c r="F346" s="11">
        <v>727.75</v>
      </c>
      <c r="G346" s="11">
        <v>657.06414800000005</v>
      </c>
      <c r="H346" s="11">
        <v>9406261</v>
      </c>
      <c r="I346" s="11">
        <f>(Data!$F346-Data!$C346)/Data!$C346</f>
        <v>-1.0200612036722203E-2</v>
      </c>
      <c r="J346">
        <f t="shared" si="15"/>
        <v>2019</v>
      </c>
      <c r="K346" s="4" t="str">
        <f t="shared" si="16"/>
        <v>Mar</v>
      </c>
      <c r="L346">
        <f t="shared" si="17"/>
        <v>26</v>
      </c>
    </row>
    <row r="347" spans="1:12" x14ac:dyDescent="0.25">
      <c r="A347" s="9" t="s">
        <v>8</v>
      </c>
      <c r="B347" s="10">
        <v>43551</v>
      </c>
      <c r="C347" s="11">
        <v>730</v>
      </c>
      <c r="D347" s="11">
        <v>732.29998799999998</v>
      </c>
      <c r="E347" s="11">
        <v>727.15002400000003</v>
      </c>
      <c r="F347" s="11">
        <v>729.70001200000002</v>
      </c>
      <c r="G347" s="11">
        <v>658.82464600000003</v>
      </c>
      <c r="H347" s="11">
        <v>7387487</v>
      </c>
      <c r="I347" s="11">
        <f>(Data!$F347-Data!$C347)/Data!$C347</f>
        <v>-4.1094246575340386E-4</v>
      </c>
      <c r="J347">
        <f t="shared" si="15"/>
        <v>2019</v>
      </c>
      <c r="K347" s="4" t="str">
        <f t="shared" si="16"/>
        <v>Mar</v>
      </c>
      <c r="L347">
        <f t="shared" si="17"/>
        <v>27</v>
      </c>
    </row>
    <row r="348" spans="1:12" x14ac:dyDescent="0.25">
      <c r="A348" s="9" t="s">
        <v>8</v>
      </c>
      <c r="B348" s="10">
        <v>43552</v>
      </c>
      <c r="C348" s="11">
        <v>730</v>
      </c>
      <c r="D348" s="11">
        <v>745</v>
      </c>
      <c r="E348" s="11">
        <v>730</v>
      </c>
      <c r="F348" s="11">
        <v>737.79998799999998</v>
      </c>
      <c r="G348" s="11">
        <v>666.13800000000003</v>
      </c>
      <c r="H348" s="11">
        <v>9277241</v>
      </c>
      <c r="I348" s="11">
        <f>(Data!$F348-Data!$C348)/Data!$C348</f>
        <v>1.0684915068493129E-2</v>
      </c>
      <c r="J348">
        <f t="shared" si="15"/>
        <v>2019</v>
      </c>
      <c r="K348" s="4" t="str">
        <f t="shared" si="16"/>
        <v>Mar</v>
      </c>
      <c r="L348">
        <f t="shared" si="17"/>
        <v>28</v>
      </c>
    </row>
    <row r="349" spans="1:12" x14ac:dyDescent="0.25">
      <c r="A349" s="9" t="s">
        <v>8</v>
      </c>
      <c r="B349" s="10">
        <v>43556</v>
      </c>
      <c r="C349" s="11">
        <v>742</v>
      </c>
      <c r="D349" s="11">
        <v>760</v>
      </c>
      <c r="E349" s="11">
        <v>742</v>
      </c>
      <c r="F349" s="11">
        <v>755.09997599999997</v>
      </c>
      <c r="G349" s="11">
        <v>681.75762899999995</v>
      </c>
      <c r="H349" s="11">
        <v>6584982</v>
      </c>
      <c r="I349" s="11">
        <f>(Data!$F349-Data!$C349)/Data!$C349</f>
        <v>1.7654954177897534E-2</v>
      </c>
      <c r="J349">
        <f t="shared" si="15"/>
        <v>2019</v>
      </c>
      <c r="K349" s="4" t="str">
        <f t="shared" si="16"/>
        <v>Apr</v>
      </c>
      <c r="L349">
        <f t="shared" si="17"/>
        <v>1</v>
      </c>
    </row>
    <row r="350" spans="1:12" x14ac:dyDescent="0.25">
      <c r="A350" s="9" t="s">
        <v>8</v>
      </c>
      <c r="B350" s="10">
        <v>43557</v>
      </c>
      <c r="C350" s="11">
        <v>759</v>
      </c>
      <c r="D350" s="11">
        <v>765.79998799999998</v>
      </c>
      <c r="E350" s="11">
        <v>754.59997599999997</v>
      </c>
      <c r="F350" s="11">
        <v>759.40002400000003</v>
      </c>
      <c r="G350" s="11">
        <v>685.63995399999999</v>
      </c>
      <c r="H350" s="11">
        <v>7283600</v>
      </c>
      <c r="I350" s="11">
        <f>(Data!$F350-Data!$C350)/Data!$C350</f>
        <v>5.2704084321479627E-4</v>
      </c>
      <c r="J350">
        <f t="shared" si="15"/>
        <v>2019</v>
      </c>
      <c r="K350" s="4" t="str">
        <f t="shared" si="16"/>
        <v>Apr</v>
      </c>
      <c r="L350">
        <f t="shared" si="17"/>
        <v>2</v>
      </c>
    </row>
    <row r="351" spans="1:12" x14ac:dyDescent="0.25">
      <c r="A351" s="9" t="s">
        <v>8</v>
      </c>
      <c r="B351" s="10">
        <v>43558</v>
      </c>
      <c r="C351" s="11">
        <v>756</v>
      </c>
      <c r="D351" s="11">
        <v>758.5</v>
      </c>
      <c r="E351" s="11">
        <v>746.79998799999998</v>
      </c>
      <c r="F351" s="11">
        <v>753.29998799999998</v>
      </c>
      <c r="G351" s="11">
        <v>680.13244599999996</v>
      </c>
      <c r="H351" s="11">
        <v>6897127</v>
      </c>
      <c r="I351" s="11">
        <f>(Data!$F351-Data!$C351)/Data!$C351</f>
        <v>-3.5714444444444643E-3</v>
      </c>
      <c r="J351">
        <f t="shared" si="15"/>
        <v>2019</v>
      </c>
      <c r="K351" s="4" t="str">
        <f t="shared" si="16"/>
        <v>Apr</v>
      </c>
      <c r="L351">
        <f t="shared" si="17"/>
        <v>3</v>
      </c>
    </row>
    <row r="352" spans="1:12" x14ac:dyDescent="0.25">
      <c r="A352" s="9" t="s">
        <v>8</v>
      </c>
      <c r="B352" s="10">
        <v>43559</v>
      </c>
      <c r="C352" s="11">
        <v>751.40002400000003</v>
      </c>
      <c r="D352" s="11">
        <v>753.79998799999998</v>
      </c>
      <c r="E352" s="11">
        <v>745.09997599999997</v>
      </c>
      <c r="F352" s="11">
        <v>747.90002400000003</v>
      </c>
      <c r="G352" s="11">
        <v>675.25695800000005</v>
      </c>
      <c r="H352" s="11">
        <v>7688525</v>
      </c>
      <c r="I352" s="11">
        <f>(Data!$F352-Data!$C352)/Data!$C352</f>
        <v>-4.6579716372220931E-3</v>
      </c>
      <c r="J352">
        <f t="shared" si="15"/>
        <v>2019</v>
      </c>
      <c r="K352" s="4" t="str">
        <f t="shared" si="16"/>
        <v>Apr</v>
      </c>
      <c r="L352">
        <f t="shared" si="17"/>
        <v>4</v>
      </c>
    </row>
    <row r="353" spans="1:12" x14ac:dyDescent="0.25">
      <c r="A353" s="9" t="s">
        <v>8</v>
      </c>
      <c r="B353" s="10">
        <v>43560</v>
      </c>
      <c r="C353" s="11">
        <v>750.90002400000003</v>
      </c>
      <c r="D353" s="11">
        <v>760.95001200000002</v>
      </c>
      <c r="E353" s="11">
        <v>748</v>
      </c>
      <c r="F353" s="11">
        <v>759.29998799999998</v>
      </c>
      <c r="G353" s="11">
        <v>685.54956100000004</v>
      </c>
      <c r="H353" s="11">
        <v>6276040</v>
      </c>
      <c r="I353" s="11">
        <f>(Data!$F353-Data!$C353)/Data!$C353</f>
        <v>1.1186527808660656E-2</v>
      </c>
      <c r="J353">
        <f t="shared" si="15"/>
        <v>2019</v>
      </c>
      <c r="K353" s="4" t="str">
        <f t="shared" si="16"/>
        <v>Apr</v>
      </c>
      <c r="L353">
        <f t="shared" si="17"/>
        <v>5</v>
      </c>
    </row>
    <row r="354" spans="1:12" x14ac:dyDescent="0.25">
      <c r="A354" s="9" t="s">
        <v>8</v>
      </c>
      <c r="B354" s="10">
        <v>43563</v>
      </c>
      <c r="C354" s="11">
        <v>763.04998799999998</v>
      </c>
      <c r="D354" s="11">
        <v>770</v>
      </c>
      <c r="E354" s="11">
        <v>755.40002400000003</v>
      </c>
      <c r="F354" s="11">
        <v>767.25</v>
      </c>
      <c r="G354" s="11">
        <v>692.72747800000002</v>
      </c>
      <c r="H354" s="11">
        <v>4919911</v>
      </c>
      <c r="I354" s="11">
        <f>(Data!$F354-Data!$C354)/Data!$C354</f>
        <v>5.5042422725259449E-3</v>
      </c>
      <c r="J354">
        <f t="shared" si="15"/>
        <v>2019</v>
      </c>
      <c r="K354" s="4" t="str">
        <f t="shared" si="16"/>
        <v>Apr</v>
      </c>
      <c r="L354">
        <f t="shared" si="17"/>
        <v>8</v>
      </c>
    </row>
    <row r="355" spans="1:12" x14ac:dyDescent="0.25">
      <c r="A355" s="9" t="s">
        <v>8</v>
      </c>
      <c r="B355" s="10">
        <v>43564</v>
      </c>
      <c r="C355" s="11">
        <v>770</v>
      </c>
      <c r="D355" s="11">
        <v>773</v>
      </c>
      <c r="E355" s="11">
        <v>758.20001200000002</v>
      </c>
      <c r="F355" s="11">
        <v>760.59997599999997</v>
      </c>
      <c r="G355" s="11">
        <v>686.723389</v>
      </c>
      <c r="H355" s="11">
        <v>6730692</v>
      </c>
      <c r="I355" s="11">
        <f>(Data!$F355-Data!$C355)/Data!$C355</f>
        <v>-1.2207823376623416E-2</v>
      </c>
      <c r="J355">
        <f t="shared" si="15"/>
        <v>2019</v>
      </c>
      <c r="K355" s="4" t="str">
        <f t="shared" si="16"/>
        <v>Apr</v>
      </c>
      <c r="L355">
        <f t="shared" si="17"/>
        <v>9</v>
      </c>
    </row>
    <row r="356" spans="1:12" x14ac:dyDescent="0.25">
      <c r="A356" s="9" t="s">
        <v>8</v>
      </c>
      <c r="B356" s="10">
        <v>43565</v>
      </c>
      <c r="C356" s="11">
        <v>764</v>
      </c>
      <c r="D356" s="11">
        <v>766.70001200000002</v>
      </c>
      <c r="E356" s="11">
        <v>751.29998799999998</v>
      </c>
      <c r="F356" s="11">
        <v>752.70001200000002</v>
      </c>
      <c r="G356" s="11">
        <v>679.59069799999997</v>
      </c>
      <c r="H356" s="11">
        <v>7031088</v>
      </c>
      <c r="I356" s="11">
        <f>(Data!$F356-Data!$C356)/Data!$C356</f>
        <v>-1.4790560209424064E-2</v>
      </c>
      <c r="J356">
        <f t="shared" si="15"/>
        <v>2019</v>
      </c>
      <c r="K356" s="4" t="str">
        <f t="shared" si="16"/>
        <v>Apr</v>
      </c>
      <c r="L356">
        <f t="shared" si="17"/>
        <v>10</v>
      </c>
    </row>
    <row r="357" spans="1:12" x14ac:dyDescent="0.25">
      <c r="A357" s="9" t="s">
        <v>8</v>
      </c>
      <c r="B357" s="10">
        <v>43566</v>
      </c>
      <c r="C357" s="11">
        <v>751.75</v>
      </c>
      <c r="D357" s="11">
        <v>751.75</v>
      </c>
      <c r="E357" s="11">
        <v>740.04998799999998</v>
      </c>
      <c r="F357" s="11">
        <v>742.70001200000002</v>
      </c>
      <c r="G357" s="11">
        <v>670.56201199999998</v>
      </c>
      <c r="H357" s="11">
        <v>8200995</v>
      </c>
      <c r="I357" s="11">
        <f>(Data!$F357-Data!$C357)/Data!$C357</f>
        <v>-1.2038560691719302E-2</v>
      </c>
      <c r="J357">
        <f t="shared" si="15"/>
        <v>2019</v>
      </c>
      <c r="K357" s="4" t="str">
        <f t="shared" si="16"/>
        <v>Apr</v>
      </c>
      <c r="L357">
        <f t="shared" si="17"/>
        <v>11</v>
      </c>
    </row>
    <row r="358" spans="1:12" x14ac:dyDescent="0.25">
      <c r="A358" s="9" t="s">
        <v>8</v>
      </c>
      <c r="B358" s="10">
        <v>43567</v>
      </c>
      <c r="C358" s="11">
        <v>743.09997599999997</v>
      </c>
      <c r="D358" s="11">
        <v>751.54998799999998</v>
      </c>
      <c r="E358" s="11">
        <v>740.59997599999997</v>
      </c>
      <c r="F358" s="11">
        <v>747.75</v>
      </c>
      <c r="G358" s="11">
        <v>675.12158199999999</v>
      </c>
      <c r="H358" s="11">
        <v>7043212</v>
      </c>
      <c r="I358" s="11">
        <f>(Data!$F358-Data!$C358)/Data!$C358</f>
        <v>6.2576021399306713E-3</v>
      </c>
      <c r="J358">
        <f t="shared" si="15"/>
        <v>2019</v>
      </c>
      <c r="K358" s="4" t="str">
        <f t="shared" si="16"/>
        <v>Apr</v>
      </c>
      <c r="L358">
        <f t="shared" si="17"/>
        <v>12</v>
      </c>
    </row>
    <row r="359" spans="1:12" x14ac:dyDescent="0.25">
      <c r="A359" s="9" t="s">
        <v>8</v>
      </c>
      <c r="B359" s="10">
        <v>43570</v>
      </c>
      <c r="C359" s="11">
        <v>724.70001200000002</v>
      </c>
      <c r="D359" s="11">
        <v>731.34997599999997</v>
      </c>
      <c r="E359" s="11">
        <v>712.59997599999997</v>
      </c>
      <c r="F359" s="11">
        <v>727.5</v>
      </c>
      <c r="G359" s="11">
        <v>656.83850099999995</v>
      </c>
      <c r="H359" s="11">
        <v>31574803</v>
      </c>
      <c r="I359" s="11">
        <f>(Data!$F359-Data!$C359)/Data!$C359</f>
        <v>3.8636511020231426E-3</v>
      </c>
      <c r="J359">
        <f t="shared" si="15"/>
        <v>2019</v>
      </c>
      <c r="K359" s="4" t="str">
        <f t="shared" si="16"/>
        <v>Apr</v>
      </c>
      <c r="L359">
        <f t="shared" si="17"/>
        <v>15</v>
      </c>
    </row>
    <row r="360" spans="1:12" x14ac:dyDescent="0.25">
      <c r="A360" s="9" t="s">
        <v>8</v>
      </c>
      <c r="B360" s="10">
        <v>43571</v>
      </c>
      <c r="C360" s="11">
        <v>727.90002400000003</v>
      </c>
      <c r="D360" s="11">
        <v>727.90002400000003</v>
      </c>
      <c r="E360" s="11">
        <v>714.09997599999997</v>
      </c>
      <c r="F360" s="11">
        <v>724.09997599999997</v>
      </c>
      <c r="G360" s="11">
        <v>653.76861599999995</v>
      </c>
      <c r="H360" s="11">
        <v>12524411</v>
      </c>
      <c r="I360" s="11">
        <f>(Data!$F360-Data!$C360)/Data!$C360</f>
        <v>-5.2205630920546045E-3</v>
      </c>
      <c r="J360">
        <f t="shared" si="15"/>
        <v>2019</v>
      </c>
      <c r="K360" s="4" t="str">
        <f t="shared" si="16"/>
        <v>Apr</v>
      </c>
      <c r="L360">
        <f t="shared" si="17"/>
        <v>16</v>
      </c>
    </row>
    <row r="361" spans="1:12" x14ac:dyDescent="0.25">
      <c r="A361" s="9" t="s">
        <v>8</v>
      </c>
      <c r="B361" s="10">
        <v>43573</v>
      </c>
      <c r="C361" s="11">
        <v>722.5</v>
      </c>
      <c r="D361" s="11">
        <v>722.5</v>
      </c>
      <c r="E361" s="11">
        <v>712.75</v>
      </c>
      <c r="F361" s="11">
        <v>717.04998799999998</v>
      </c>
      <c r="G361" s="11">
        <v>647.40344200000004</v>
      </c>
      <c r="H361" s="11">
        <v>13801105</v>
      </c>
      <c r="I361" s="11">
        <f>(Data!$F361-Data!$C361)/Data!$C361</f>
        <v>-7.5432692041522698E-3</v>
      </c>
      <c r="J361">
        <f t="shared" si="15"/>
        <v>2019</v>
      </c>
      <c r="K361" s="4" t="str">
        <f t="shared" si="16"/>
        <v>Apr</v>
      </c>
      <c r="L361">
        <f t="shared" si="17"/>
        <v>18</v>
      </c>
    </row>
    <row r="362" spans="1:12" x14ac:dyDescent="0.25">
      <c r="A362" s="9" t="s">
        <v>8</v>
      </c>
      <c r="B362" s="10">
        <v>43577</v>
      </c>
      <c r="C362" s="11">
        <v>717.04998799999998</v>
      </c>
      <c r="D362" s="11">
        <v>725.75</v>
      </c>
      <c r="E362" s="11">
        <v>715</v>
      </c>
      <c r="F362" s="11">
        <v>721.04998799999998</v>
      </c>
      <c r="G362" s="11">
        <v>651.01495399999999</v>
      </c>
      <c r="H362" s="11">
        <v>6455426</v>
      </c>
      <c r="I362" s="11">
        <f>(Data!$F362-Data!$C362)/Data!$C362</f>
        <v>5.5784116406679312E-3</v>
      </c>
      <c r="J362">
        <f t="shared" si="15"/>
        <v>2019</v>
      </c>
      <c r="K362" s="4" t="str">
        <f t="shared" si="16"/>
        <v>Apr</v>
      </c>
      <c r="L362">
        <f t="shared" si="17"/>
        <v>22</v>
      </c>
    </row>
    <row r="363" spans="1:12" x14ac:dyDescent="0.25">
      <c r="A363" s="9" t="s">
        <v>8</v>
      </c>
      <c r="B363" s="10">
        <v>43578</v>
      </c>
      <c r="C363" s="11">
        <v>723.90002400000003</v>
      </c>
      <c r="D363" s="11">
        <v>730</v>
      </c>
      <c r="E363" s="11">
        <v>718.40002400000003</v>
      </c>
      <c r="F363" s="11">
        <v>728.20001200000002</v>
      </c>
      <c r="G363" s="11">
        <v>657.47045900000001</v>
      </c>
      <c r="H363" s="11">
        <v>5516668</v>
      </c>
      <c r="I363" s="11">
        <f>(Data!$F363-Data!$C363)/Data!$C363</f>
        <v>5.9400301940036749E-3</v>
      </c>
      <c r="J363">
        <f t="shared" si="15"/>
        <v>2019</v>
      </c>
      <c r="K363" s="4" t="str">
        <f t="shared" si="16"/>
        <v>Apr</v>
      </c>
      <c r="L363">
        <f t="shared" si="17"/>
        <v>23</v>
      </c>
    </row>
    <row r="364" spans="1:12" x14ac:dyDescent="0.25">
      <c r="A364" s="9" t="s">
        <v>8</v>
      </c>
      <c r="B364" s="10">
        <v>43579</v>
      </c>
      <c r="C364" s="11">
        <v>728.20001200000002</v>
      </c>
      <c r="D364" s="11">
        <v>737.90002400000003</v>
      </c>
      <c r="E364" s="11">
        <v>724</v>
      </c>
      <c r="F364" s="11">
        <v>736.45001200000002</v>
      </c>
      <c r="G364" s="11">
        <v>664.91906700000004</v>
      </c>
      <c r="H364" s="11">
        <v>8285120</v>
      </c>
      <c r="I364" s="11">
        <f>(Data!$F364-Data!$C364)/Data!$C364</f>
        <v>1.1329304949256167E-2</v>
      </c>
      <c r="J364">
        <f t="shared" si="15"/>
        <v>2019</v>
      </c>
      <c r="K364" s="4" t="str">
        <f t="shared" si="16"/>
        <v>Apr</v>
      </c>
      <c r="L364">
        <f t="shared" si="17"/>
        <v>24</v>
      </c>
    </row>
    <row r="365" spans="1:12" x14ac:dyDescent="0.25">
      <c r="A365" s="9" t="s">
        <v>8</v>
      </c>
      <c r="B365" s="10">
        <v>43580</v>
      </c>
      <c r="C365" s="11">
        <v>736.45001200000002</v>
      </c>
      <c r="D365" s="11">
        <v>737.65002400000003</v>
      </c>
      <c r="E365" s="11">
        <v>727.04998799999998</v>
      </c>
      <c r="F365" s="11">
        <v>728.54998799999998</v>
      </c>
      <c r="G365" s="11">
        <v>657.78631600000006</v>
      </c>
      <c r="H365" s="11">
        <v>8005235</v>
      </c>
      <c r="I365" s="11">
        <f>(Data!$F365-Data!$C365)/Data!$C365</f>
        <v>-1.0727169354707038E-2</v>
      </c>
      <c r="J365">
        <f t="shared" si="15"/>
        <v>2019</v>
      </c>
      <c r="K365" s="4" t="str">
        <f t="shared" si="16"/>
        <v>Apr</v>
      </c>
      <c r="L365">
        <f t="shared" si="17"/>
        <v>25</v>
      </c>
    </row>
    <row r="366" spans="1:12" x14ac:dyDescent="0.25">
      <c r="A366" s="9" t="s">
        <v>8</v>
      </c>
      <c r="B366" s="10">
        <v>43581</v>
      </c>
      <c r="C366" s="11">
        <v>731</v>
      </c>
      <c r="D366" s="11">
        <v>739.79998799999998</v>
      </c>
      <c r="E366" s="11">
        <v>729</v>
      </c>
      <c r="F366" s="11">
        <v>738</v>
      </c>
      <c r="G366" s="11">
        <v>666.31854199999998</v>
      </c>
      <c r="H366" s="11">
        <v>6895168</v>
      </c>
      <c r="I366" s="11">
        <f>(Data!$F366-Data!$C366)/Data!$C366</f>
        <v>9.575923392612859E-3</v>
      </c>
      <c r="J366">
        <f t="shared" si="15"/>
        <v>2019</v>
      </c>
      <c r="K366" s="4" t="str">
        <f t="shared" si="16"/>
        <v>Apr</v>
      </c>
      <c r="L366">
        <f t="shared" si="17"/>
        <v>26</v>
      </c>
    </row>
    <row r="367" spans="1:12" x14ac:dyDescent="0.25">
      <c r="A367" s="9" t="s">
        <v>8</v>
      </c>
      <c r="B367" s="10">
        <v>43585</v>
      </c>
      <c r="C367" s="11">
        <v>738</v>
      </c>
      <c r="D367" s="11">
        <v>753.79998799999998</v>
      </c>
      <c r="E367" s="11">
        <v>738</v>
      </c>
      <c r="F367" s="11">
        <v>751.34997599999997</v>
      </c>
      <c r="G367" s="11">
        <v>678.37182600000006</v>
      </c>
      <c r="H367" s="11">
        <v>9920046</v>
      </c>
      <c r="I367" s="11">
        <f>(Data!$F367-Data!$C367)/Data!$C367</f>
        <v>1.8089398373983698E-2</v>
      </c>
      <c r="J367">
        <f t="shared" si="15"/>
        <v>2019</v>
      </c>
      <c r="K367" s="4" t="str">
        <f t="shared" si="16"/>
        <v>Apr</v>
      </c>
      <c r="L367">
        <f t="shared" si="17"/>
        <v>30</v>
      </c>
    </row>
    <row r="368" spans="1:12" x14ac:dyDescent="0.25">
      <c r="A368" s="9" t="s">
        <v>8</v>
      </c>
      <c r="B368" s="10">
        <v>43587</v>
      </c>
      <c r="C368" s="11">
        <v>747</v>
      </c>
      <c r="D368" s="11">
        <v>748.40002400000003</v>
      </c>
      <c r="E368" s="11">
        <v>729.5</v>
      </c>
      <c r="F368" s="11">
        <v>730.79998799999998</v>
      </c>
      <c r="G368" s="11">
        <v>659.81781000000001</v>
      </c>
      <c r="H368" s="11">
        <v>6351352</v>
      </c>
      <c r="I368" s="11">
        <f>(Data!$F368-Data!$C368)/Data!$C368</f>
        <v>-2.1686763052208857E-2</v>
      </c>
      <c r="J368">
        <f t="shared" si="15"/>
        <v>2019</v>
      </c>
      <c r="K368" s="4" t="str">
        <f t="shared" si="16"/>
        <v>May</v>
      </c>
      <c r="L368">
        <f t="shared" si="17"/>
        <v>2</v>
      </c>
    </row>
    <row r="369" spans="1:12" x14ac:dyDescent="0.25">
      <c r="A369" s="9" t="s">
        <v>8</v>
      </c>
      <c r="B369" s="10">
        <v>43588</v>
      </c>
      <c r="C369" s="11">
        <v>722.90002400000003</v>
      </c>
      <c r="D369" s="11">
        <v>731</v>
      </c>
      <c r="E369" s="11">
        <v>718.20001200000002</v>
      </c>
      <c r="F369" s="11">
        <v>723.59997599999997</v>
      </c>
      <c r="G369" s="11">
        <v>653.317139</v>
      </c>
      <c r="H369" s="11">
        <v>6348116</v>
      </c>
      <c r="I369" s="11">
        <f>(Data!$F369-Data!$C369)/Data!$C369</f>
        <v>9.6825560487177301E-4</v>
      </c>
      <c r="J369">
        <f t="shared" si="15"/>
        <v>2019</v>
      </c>
      <c r="K369" s="4" t="str">
        <f t="shared" si="16"/>
        <v>May</v>
      </c>
      <c r="L369">
        <f t="shared" si="17"/>
        <v>3</v>
      </c>
    </row>
    <row r="370" spans="1:12" x14ac:dyDescent="0.25">
      <c r="A370" s="9" t="s">
        <v>8</v>
      </c>
      <c r="B370" s="10">
        <v>43591</v>
      </c>
      <c r="C370" s="11">
        <v>715</v>
      </c>
      <c r="D370" s="11">
        <v>721.79998799999998</v>
      </c>
      <c r="E370" s="11">
        <v>710.65002400000003</v>
      </c>
      <c r="F370" s="11">
        <v>718.40002400000003</v>
      </c>
      <c r="G370" s="11">
        <v>648.622253</v>
      </c>
      <c r="H370" s="11">
        <v>8858265</v>
      </c>
      <c r="I370" s="11">
        <f>(Data!$F370-Data!$C370)/Data!$C370</f>
        <v>4.7552783216783644E-3</v>
      </c>
      <c r="J370">
        <f t="shared" si="15"/>
        <v>2019</v>
      </c>
      <c r="K370" s="4" t="str">
        <f t="shared" si="16"/>
        <v>May</v>
      </c>
      <c r="L370">
        <f t="shared" si="17"/>
        <v>6</v>
      </c>
    </row>
    <row r="371" spans="1:12" x14ac:dyDescent="0.25">
      <c r="A371" s="9" t="s">
        <v>8</v>
      </c>
      <c r="B371" s="10">
        <v>43592</v>
      </c>
      <c r="C371" s="11">
        <v>720.40002400000003</v>
      </c>
      <c r="D371" s="11">
        <v>727.90002400000003</v>
      </c>
      <c r="E371" s="11">
        <v>718.70001200000002</v>
      </c>
      <c r="F371" s="11">
        <v>724.54998799999998</v>
      </c>
      <c r="G371" s="11">
        <v>654.17504899999994</v>
      </c>
      <c r="H371" s="11">
        <v>5747536</v>
      </c>
      <c r="I371" s="11">
        <f>(Data!$F371-Data!$C371)/Data!$C371</f>
        <v>5.7606383422329731E-3</v>
      </c>
      <c r="J371">
        <f t="shared" si="15"/>
        <v>2019</v>
      </c>
      <c r="K371" s="4" t="str">
        <f t="shared" si="16"/>
        <v>May</v>
      </c>
      <c r="L371">
        <f t="shared" si="17"/>
        <v>7</v>
      </c>
    </row>
    <row r="372" spans="1:12" x14ac:dyDescent="0.25">
      <c r="A372" s="9" t="s">
        <v>8</v>
      </c>
      <c r="B372" s="10">
        <v>43593</v>
      </c>
      <c r="C372" s="11">
        <v>721</v>
      </c>
      <c r="D372" s="11">
        <v>726</v>
      </c>
      <c r="E372" s="11">
        <v>716.5</v>
      </c>
      <c r="F372" s="11">
        <v>719.34997599999997</v>
      </c>
      <c r="G372" s="11">
        <v>649.479919</v>
      </c>
      <c r="H372" s="11">
        <v>6247642</v>
      </c>
      <c r="I372" s="11">
        <f>(Data!$F372-Data!$C372)/Data!$C372</f>
        <v>-2.2885214979195983E-3</v>
      </c>
      <c r="J372">
        <f t="shared" si="15"/>
        <v>2019</v>
      </c>
      <c r="K372" s="4" t="str">
        <f t="shared" si="16"/>
        <v>May</v>
      </c>
      <c r="L372">
        <f t="shared" si="17"/>
        <v>8</v>
      </c>
    </row>
    <row r="373" spans="1:12" x14ac:dyDescent="0.25">
      <c r="A373" s="9" t="s">
        <v>8</v>
      </c>
      <c r="B373" s="10">
        <v>43594</v>
      </c>
      <c r="C373" s="11">
        <v>719.15002400000003</v>
      </c>
      <c r="D373" s="11">
        <v>730.29998799999998</v>
      </c>
      <c r="E373" s="11">
        <v>715.79998799999998</v>
      </c>
      <c r="F373" s="11">
        <v>721.04998799999998</v>
      </c>
      <c r="G373" s="11">
        <v>651.01495399999999</v>
      </c>
      <c r="H373" s="11">
        <v>7396525</v>
      </c>
      <c r="I373" s="11">
        <f>(Data!$F373-Data!$C373)/Data!$C373</f>
        <v>2.6419577787568206E-3</v>
      </c>
      <c r="J373">
        <f t="shared" si="15"/>
        <v>2019</v>
      </c>
      <c r="K373" s="4" t="str">
        <f t="shared" si="16"/>
        <v>May</v>
      </c>
      <c r="L373">
        <f t="shared" si="17"/>
        <v>9</v>
      </c>
    </row>
    <row r="374" spans="1:12" x14ac:dyDescent="0.25">
      <c r="A374" s="9" t="s">
        <v>8</v>
      </c>
      <c r="B374" s="10">
        <v>43595</v>
      </c>
      <c r="C374" s="11">
        <v>720.79998799999998</v>
      </c>
      <c r="D374" s="11">
        <v>726</v>
      </c>
      <c r="E374" s="11">
        <v>715</v>
      </c>
      <c r="F374" s="11">
        <v>716.84997599999997</v>
      </c>
      <c r="G374" s="11">
        <v>647.22283900000002</v>
      </c>
      <c r="H374" s="11">
        <v>8352335</v>
      </c>
      <c r="I374" s="11">
        <f>(Data!$F374-Data!$C374)/Data!$C374</f>
        <v>-5.4800389369596041E-3</v>
      </c>
      <c r="J374">
        <f t="shared" si="15"/>
        <v>2019</v>
      </c>
      <c r="K374" s="4" t="str">
        <f t="shared" si="16"/>
        <v>May</v>
      </c>
      <c r="L374">
        <f t="shared" si="17"/>
        <v>10</v>
      </c>
    </row>
    <row r="375" spans="1:12" x14ac:dyDescent="0.25">
      <c r="A375" s="9" t="s">
        <v>8</v>
      </c>
      <c r="B375" s="10">
        <v>43598</v>
      </c>
      <c r="C375" s="11">
        <v>716.54998799999998</v>
      </c>
      <c r="D375" s="11">
        <v>726.45001200000002</v>
      </c>
      <c r="E375" s="11">
        <v>712.09997599999997</v>
      </c>
      <c r="F375" s="11">
        <v>719.70001200000002</v>
      </c>
      <c r="G375" s="11">
        <v>649.796021</v>
      </c>
      <c r="H375" s="11">
        <v>6808993</v>
      </c>
      <c r="I375" s="11">
        <f>(Data!$F375-Data!$C375)/Data!$C375</f>
        <v>4.3960980430579957E-3</v>
      </c>
      <c r="J375">
        <f t="shared" si="15"/>
        <v>2019</v>
      </c>
      <c r="K375" s="4" t="str">
        <f t="shared" si="16"/>
        <v>May</v>
      </c>
      <c r="L375">
        <f t="shared" si="17"/>
        <v>13</v>
      </c>
    </row>
    <row r="376" spans="1:12" x14ac:dyDescent="0.25">
      <c r="A376" s="9" t="s">
        <v>8</v>
      </c>
      <c r="B376" s="10">
        <v>43599</v>
      </c>
      <c r="C376" s="11">
        <v>716.5</v>
      </c>
      <c r="D376" s="11">
        <v>717.75</v>
      </c>
      <c r="E376" s="11">
        <v>703.59997599999997</v>
      </c>
      <c r="F376" s="11">
        <v>713.84997599999997</v>
      </c>
      <c r="G376" s="11">
        <v>644.51422100000002</v>
      </c>
      <c r="H376" s="11">
        <v>10513001</v>
      </c>
      <c r="I376" s="11">
        <f>(Data!$F376-Data!$C376)/Data!$C376</f>
        <v>-3.6985680390788978E-3</v>
      </c>
      <c r="J376">
        <f t="shared" si="15"/>
        <v>2019</v>
      </c>
      <c r="K376" s="4" t="str">
        <f t="shared" si="16"/>
        <v>May</v>
      </c>
      <c r="L376">
        <f t="shared" si="17"/>
        <v>14</v>
      </c>
    </row>
    <row r="377" spans="1:12" x14ac:dyDescent="0.25">
      <c r="A377" s="9" t="s">
        <v>8</v>
      </c>
      <c r="B377" s="10">
        <v>43600</v>
      </c>
      <c r="C377" s="11">
        <v>714.90002400000003</v>
      </c>
      <c r="D377" s="11">
        <v>725.20001200000002</v>
      </c>
      <c r="E377" s="11">
        <v>712.59997599999997</v>
      </c>
      <c r="F377" s="11">
        <v>716.09997599999997</v>
      </c>
      <c r="G377" s="11">
        <v>646.54565400000001</v>
      </c>
      <c r="H377" s="11">
        <v>6668929</v>
      </c>
      <c r="I377" s="11">
        <f>(Data!$F377-Data!$C377)/Data!$C377</f>
        <v>1.6784892428538221E-3</v>
      </c>
      <c r="J377">
        <f t="shared" si="15"/>
        <v>2019</v>
      </c>
      <c r="K377" s="4" t="str">
        <f t="shared" si="16"/>
        <v>May</v>
      </c>
      <c r="L377">
        <f t="shared" si="17"/>
        <v>15</v>
      </c>
    </row>
    <row r="378" spans="1:12" x14ac:dyDescent="0.25">
      <c r="A378" s="9" t="s">
        <v>8</v>
      </c>
      <c r="B378" s="10">
        <v>43601</v>
      </c>
      <c r="C378" s="11">
        <v>720</v>
      </c>
      <c r="D378" s="11">
        <v>737</v>
      </c>
      <c r="E378" s="11">
        <v>719.09997599999997</v>
      </c>
      <c r="F378" s="11">
        <v>733.09997599999997</v>
      </c>
      <c r="G378" s="11">
        <v>661.894409</v>
      </c>
      <c r="H378" s="11">
        <v>6468556</v>
      </c>
      <c r="I378" s="11">
        <f>(Data!$F378-Data!$C378)/Data!$C378</f>
        <v>1.8194411111111069E-2</v>
      </c>
      <c r="J378">
        <f t="shared" si="15"/>
        <v>2019</v>
      </c>
      <c r="K378" s="4" t="str">
        <f t="shared" si="16"/>
        <v>May</v>
      </c>
      <c r="L378">
        <f t="shared" si="17"/>
        <v>16</v>
      </c>
    </row>
    <row r="379" spans="1:12" x14ac:dyDescent="0.25">
      <c r="A379" s="9" t="s">
        <v>8</v>
      </c>
      <c r="B379" s="10">
        <v>43602</v>
      </c>
      <c r="C379" s="11">
        <v>733.15002400000003</v>
      </c>
      <c r="D379" s="11">
        <v>735.79998799999998</v>
      </c>
      <c r="E379" s="11">
        <v>720.09997599999997</v>
      </c>
      <c r="F379" s="11">
        <v>723.90002400000003</v>
      </c>
      <c r="G379" s="11">
        <v>653.58813499999997</v>
      </c>
      <c r="H379" s="11">
        <v>8155948</v>
      </c>
      <c r="I379" s="11">
        <f>(Data!$F379-Data!$C379)/Data!$C379</f>
        <v>-1.2616790148260296E-2</v>
      </c>
      <c r="J379">
        <f t="shared" si="15"/>
        <v>2019</v>
      </c>
      <c r="K379" s="4" t="str">
        <f t="shared" si="16"/>
        <v>May</v>
      </c>
      <c r="L379">
        <f t="shared" si="17"/>
        <v>17</v>
      </c>
    </row>
    <row r="380" spans="1:12" x14ac:dyDescent="0.25">
      <c r="A380" s="9" t="s">
        <v>8</v>
      </c>
      <c r="B380" s="10">
        <v>43605</v>
      </c>
      <c r="C380" s="11">
        <v>719.70001200000002</v>
      </c>
      <c r="D380" s="11">
        <v>726.40002400000003</v>
      </c>
      <c r="E380" s="11">
        <v>706</v>
      </c>
      <c r="F380" s="11">
        <v>722.40002400000003</v>
      </c>
      <c r="G380" s="11">
        <v>652.23376499999995</v>
      </c>
      <c r="H380" s="11">
        <v>11213708</v>
      </c>
      <c r="I380" s="11">
        <f>(Data!$F380-Data!$C380)/Data!$C380</f>
        <v>3.7515797623746813E-3</v>
      </c>
      <c r="J380">
        <f t="shared" si="15"/>
        <v>2019</v>
      </c>
      <c r="K380" s="4" t="str">
        <f t="shared" si="16"/>
        <v>May</v>
      </c>
      <c r="L380">
        <f t="shared" si="17"/>
        <v>20</v>
      </c>
    </row>
    <row r="381" spans="1:12" x14ac:dyDescent="0.25">
      <c r="A381" s="9" t="s">
        <v>8</v>
      </c>
      <c r="B381" s="10">
        <v>43606</v>
      </c>
      <c r="C381" s="11">
        <v>722.65002400000003</v>
      </c>
      <c r="D381" s="11">
        <v>722.65002400000003</v>
      </c>
      <c r="E381" s="11">
        <v>707.70001200000002</v>
      </c>
      <c r="F381" s="11">
        <v>709.29998799999998</v>
      </c>
      <c r="G381" s="11">
        <v>640.40612799999997</v>
      </c>
      <c r="H381" s="11">
        <v>8645535</v>
      </c>
      <c r="I381" s="11">
        <f>(Data!$F381-Data!$C381)/Data!$C381</f>
        <v>-1.8473722488937527E-2</v>
      </c>
      <c r="J381">
        <f t="shared" si="15"/>
        <v>2019</v>
      </c>
      <c r="K381" s="4" t="str">
        <f t="shared" si="16"/>
        <v>May</v>
      </c>
      <c r="L381">
        <f t="shared" si="17"/>
        <v>21</v>
      </c>
    </row>
    <row r="382" spans="1:12" x14ac:dyDescent="0.25">
      <c r="A382" s="9" t="s">
        <v>8</v>
      </c>
      <c r="B382" s="10">
        <v>43607</v>
      </c>
      <c r="C382" s="11">
        <v>710</v>
      </c>
      <c r="D382" s="11">
        <v>718.25</v>
      </c>
      <c r="E382" s="11">
        <v>707</v>
      </c>
      <c r="F382" s="11">
        <v>709.75</v>
      </c>
      <c r="G382" s="11">
        <v>640.81243900000004</v>
      </c>
      <c r="H382" s="11">
        <v>5795713</v>
      </c>
      <c r="I382" s="11">
        <f>(Data!$F382-Data!$C382)/Data!$C382</f>
        <v>-3.5211267605633805E-4</v>
      </c>
      <c r="J382">
        <f t="shared" si="15"/>
        <v>2019</v>
      </c>
      <c r="K382" s="4" t="str">
        <f t="shared" si="16"/>
        <v>May</v>
      </c>
      <c r="L382">
        <f t="shared" si="17"/>
        <v>22</v>
      </c>
    </row>
    <row r="383" spans="1:12" x14ac:dyDescent="0.25">
      <c r="A383" s="9" t="s">
        <v>8</v>
      </c>
      <c r="B383" s="10">
        <v>43608</v>
      </c>
      <c r="C383" s="11">
        <v>715</v>
      </c>
      <c r="D383" s="11">
        <v>716.70001200000002</v>
      </c>
      <c r="E383" s="11">
        <v>697.45001200000002</v>
      </c>
      <c r="F383" s="11">
        <v>701.04998799999998</v>
      </c>
      <c r="G383" s="11">
        <v>632.95739700000001</v>
      </c>
      <c r="H383" s="11">
        <v>7233736</v>
      </c>
      <c r="I383" s="11">
        <f>(Data!$F383-Data!$C383)/Data!$C383</f>
        <v>-1.9510506293706317E-2</v>
      </c>
      <c r="J383">
        <f t="shared" si="15"/>
        <v>2019</v>
      </c>
      <c r="K383" s="4" t="str">
        <f t="shared" si="16"/>
        <v>May</v>
      </c>
      <c r="L383">
        <f t="shared" si="17"/>
        <v>23</v>
      </c>
    </row>
    <row r="384" spans="1:12" x14ac:dyDescent="0.25">
      <c r="A384" s="9" t="s">
        <v>8</v>
      </c>
      <c r="B384" s="10">
        <v>43609</v>
      </c>
      <c r="C384" s="11">
        <v>703.79998799999998</v>
      </c>
      <c r="D384" s="11">
        <v>711.75</v>
      </c>
      <c r="E384" s="11">
        <v>700.45001200000002</v>
      </c>
      <c r="F384" s="11">
        <v>709.20001200000002</v>
      </c>
      <c r="G384" s="11">
        <v>640.31591800000001</v>
      </c>
      <c r="H384" s="11">
        <v>7016424</v>
      </c>
      <c r="I384" s="11">
        <f>(Data!$F384-Data!$C384)/Data!$C384</f>
        <v>7.6726685025178352E-3</v>
      </c>
      <c r="J384">
        <f t="shared" si="15"/>
        <v>2019</v>
      </c>
      <c r="K384" s="4" t="str">
        <f t="shared" si="16"/>
        <v>May</v>
      </c>
      <c r="L384">
        <f t="shared" si="17"/>
        <v>24</v>
      </c>
    </row>
    <row r="385" spans="1:12" x14ac:dyDescent="0.25">
      <c r="A385" s="9" t="s">
        <v>8</v>
      </c>
      <c r="B385" s="10">
        <v>43612</v>
      </c>
      <c r="C385" s="11">
        <v>707.40002400000003</v>
      </c>
      <c r="D385" s="11">
        <v>713.79998799999998</v>
      </c>
      <c r="E385" s="11">
        <v>705.5</v>
      </c>
      <c r="F385" s="11">
        <v>708.09997599999997</v>
      </c>
      <c r="G385" s="11">
        <v>639.32269299999996</v>
      </c>
      <c r="H385" s="11">
        <v>10247544</v>
      </c>
      <c r="I385" s="11">
        <f>(Data!$F385-Data!$C385)/Data!$C385</f>
        <v>9.8947126979449926E-4</v>
      </c>
      <c r="J385">
        <f t="shared" si="15"/>
        <v>2019</v>
      </c>
      <c r="K385" s="4" t="str">
        <f t="shared" si="16"/>
        <v>May</v>
      </c>
      <c r="L385">
        <f t="shared" si="17"/>
        <v>27</v>
      </c>
    </row>
    <row r="386" spans="1:12" x14ac:dyDescent="0.25">
      <c r="A386" s="9" t="s">
        <v>8</v>
      </c>
      <c r="B386" s="10">
        <v>43613</v>
      </c>
      <c r="C386" s="11">
        <v>712</v>
      </c>
      <c r="D386" s="11">
        <v>733.45001200000002</v>
      </c>
      <c r="E386" s="11">
        <v>709.79998799999998</v>
      </c>
      <c r="F386" s="11">
        <v>728.09997599999997</v>
      </c>
      <c r="G386" s="11">
        <v>657.38012700000002</v>
      </c>
      <c r="H386" s="11">
        <v>23860490</v>
      </c>
      <c r="I386" s="11">
        <f>(Data!$F386-Data!$C386)/Data!$C386</f>
        <v>2.2612325842696585E-2</v>
      </c>
      <c r="J386">
        <f t="shared" si="15"/>
        <v>2019</v>
      </c>
      <c r="K386" s="4" t="str">
        <f t="shared" si="16"/>
        <v>May</v>
      </c>
      <c r="L386">
        <f t="shared" si="17"/>
        <v>28</v>
      </c>
    </row>
    <row r="387" spans="1:12" x14ac:dyDescent="0.25">
      <c r="A387" s="9" t="s">
        <v>8</v>
      </c>
      <c r="B387" s="10">
        <v>43614</v>
      </c>
      <c r="C387" s="11">
        <v>725.5</v>
      </c>
      <c r="D387" s="11">
        <v>733.65002400000003</v>
      </c>
      <c r="E387" s="11">
        <v>723.65002400000003</v>
      </c>
      <c r="F387" s="11">
        <v>727.79998799999998</v>
      </c>
      <c r="G387" s="11">
        <v>657.10919200000001</v>
      </c>
      <c r="H387" s="11">
        <v>10293077</v>
      </c>
      <c r="I387" s="11">
        <f>(Data!$F387-Data!$C387)/Data!$C387</f>
        <v>3.170210889042019E-3</v>
      </c>
      <c r="J387">
        <f t="shared" ref="J387:J450" si="18">YEAR(B387)</f>
        <v>2019</v>
      </c>
      <c r="K387" s="4" t="str">
        <f t="shared" ref="K387:K450" si="19">TEXT(B387,"mmm")</f>
        <v>May</v>
      </c>
      <c r="L387">
        <f t="shared" ref="L387:L450" si="20">DAY(B387)</f>
        <v>29</v>
      </c>
    </row>
    <row r="388" spans="1:12" x14ac:dyDescent="0.25">
      <c r="A388" s="9" t="s">
        <v>8</v>
      </c>
      <c r="B388" s="10">
        <v>43615</v>
      </c>
      <c r="C388" s="11">
        <v>727</v>
      </c>
      <c r="D388" s="11">
        <v>737.25</v>
      </c>
      <c r="E388" s="11">
        <v>722.54998799999998</v>
      </c>
      <c r="F388" s="11">
        <v>733.54998799999998</v>
      </c>
      <c r="G388" s="11">
        <v>662.30078100000003</v>
      </c>
      <c r="H388" s="11">
        <v>15089296</v>
      </c>
      <c r="I388" s="11">
        <f>(Data!$F388-Data!$C388)/Data!$C388</f>
        <v>9.0096121045391813E-3</v>
      </c>
      <c r="J388">
        <f t="shared" si="18"/>
        <v>2019</v>
      </c>
      <c r="K388" s="4" t="str">
        <f t="shared" si="19"/>
        <v>May</v>
      </c>
      <c r="L388">
        <f t="shared" si="20"/>
        <v>30</v>
      </c>
    </row>
    <row r="389" spans="1:12" x14ac:dyDescent="0.25">
      <c r="A389" s="9" t="s">
        <v>8</v>
      </c>
      <c r="B389" s="10">
        <v>43616</v>
      </c>
      <c r="C389" s="11">
        <v>736.5</v>
      </c>
      <c r="D389" s="11">
        <v>742.95001200000002</v>
      </c>
      <c r="E389" s="11">
        <v>733.20001200000002</v>
      </c>
      <c r="F389" s="11">
        <v>737.75</v>
      </c>
      <c r="G389" s="11">
        <v>666.092896</v>
      </c>
      <c r="H389" s="11">
        <v>8290306</v>
      </c>
      <c r="I389" s="11">
        <f>(Data!$F389-Data!$C389)/Data!$C389</f>
        <v>1.6972165648336728E-3</v>
      </c>
      <c r="J389">
        <f t="shared" si="18"/>
        <v>2019</v>
      </c>
      <c r="K389" s="4" t="str">
        <f t="shared" si="19"/>
        <v>May</v>
      </c>
      <c r="L389">
        <f t="shared" si="20"/>
        <v>31</v>
      </c>
    </row>
    <row r="390" spans="1:12" x14ac:dyDescent="0.25">
      <c r="A390" s="9" t="s">
        <v>8</v>
      </c>
      <c r="B390" s="10">
        <v>43619</v>
      </c>
      <c r="C390" s="11">
        <v>729.79998799999998</v>
      </c>
      <c r="D390" s="11">
        <v>750.90002400000003</v>
      </c>
      <c r="E390" s="11">
        <v>729</v>
      </c>
      <c r="F390" s="11">
        <v>744.65002400000003</v>
      </c>
      <c r="G390" s="11">
        <v>672.32269299999996</v>
      </c>
      <c r="H390" s="11">
        <v>7744761</v>
      </c>
      <c r="I390" s="11">
        <f>(Data!$F390-Data!$C390)/Data!$C390</f>
        <v>2.0348090222221331E-2</v>
      </c>
      <c r="J390">
        <f t="shared" si="18"/>
        <v>2019</v>
      </c>
      <c r="K390" s="4" t="str">
        <f t="shared" si="19"/>
        <v>Jun</v>
      </c>
      <c r="L390">
        <f t="shared" si="20"/>
        <v>3</v>
      </c>
    </row>
    <row r="391" spans="1:12" x14ac:dyDescent="0.25">
      <c r="A391" s="9" t="s">
        <v>8</v>
      </c>
      <c r="B391" s="10">
        <v>43620</v>
      </c>
      <c r="C391" s="11">
        <v>737.25</v>
      </c>
      <c r="D391" s="11">
        <v>739.45001200000002</v>
      </c>
      <c r="E391" s="11">
        <v>733.15002400000003</v>
      </c>
      <c r="F391" s="11">
        <v>735.29998799999998</v>
      </c>
      <c r="G391" s="11">
        <v>663.88067599999999</v>
      </c>
      <c r="H391" s="11">
        <v>11733702</v>
      </c>
      <c r="I391" s="11">
        <f>(Data!$F391-Data!$C391)/Data!$C391</f>
        <v>-2.6449806714140592E-3</v>
      </c>
      <c r="J391">
        <f t="shared" si="18"/>
        <v>2019</v>
      </c>
      <c r="K391" s="4" t="str">
        <f t="shared" si="19"/>
        <v>Jun</v>
      </c>
      <c r="L391">
        <f t="shared" si="20"/>
        <v>4</v>
      </c>
    </row>
    <row r="392" spans="1:12" x14ac:dyDescent="0.25">
      <c r="A392" s="9" t="s">
        <v>8</v>
      </c>
      <c r="B392" s="10">
        <v>43622</v>
      </c>
      <c r="C392" s="11">
        <v>736.5</v>
      </c>
      <c r="D392" s="11">
        <v>744.65002400000003</v>
      </c>
      <c r="E392" s="11">
        <v>733.65002400000003</v>
      </c>
      <c r="F392" s="11">
        <v>735.59997599999997</v>
      </c>
      <c r="G392" s="11">
        <v>664.15167199999996</v>
      </c>
      <c r="H392" s="11">
        <v>7563925</v>
      </c>
      <c r="I392" s="11">
        <f>(Data!$F392-Data!$C392)/Data!$C392</f>
        <v>-1.2220285132383305E-3</v>
      </c>
      <c r="J392">
        <f t="shared" si="18"/>
        <v>2019</v>
      </c>
      <c r="K392" s="4" t="str">
        <f t="shared" si="19"/>
        <v>Jun</v>
      </c>
      <c r="L392">
        <f t="shared" si="20"/>
        <v>6</v>
      </c>
    </row>
    <row r="393" spans="1:12" x14ac:dyDescent="0.25">
      <c r="A393" s="9" t="s">
        <v>8</v>
      </c>
      <c r="B393" s="10">
        <v>43623</v>
      </c>
      <c r="C393" s="11">
        <v>735.84997599999997</v>
      </c>
      <c r="D393" s="11">
        <v>743.95001200000002</v>
      </c>
      <c r="E393" s="11">
        <v>735.84997599999997</v>
      </c>
      <c r="F393" s="11">
        <v>739.09997599999997</v>
      </c>
      <c r="G393" s="11">
        <v>667.31170699999996</v>
      </c>
      <c r="H393" s="11">
        <v>3218358</v>
      </c>
      <c r="I393" s="11">
        <f>(Data!$F393-Data!$C393)/Data!$C393</f>
        <v>4.4166611483316817E-3</v>
      </c>
      <c r="J393">
        <f t="shared" si="18"/>
        <v>2019</v>
      </c>
      <c r="K393" s="4" t="str">
        <f t="shared" si="19"/>
        <v>Jun</v>
      </c>
      <c r="L393">
        <f t="shared" si="20"/>
        <v>7</v>
      </c>
    </row>
    <row r="394" spans="1:12" x14ac:dyDescent="0.25">
      <c r="A394" s="9" t="s">
        <v>8</v>
      </c>
      <c r="B394" s="10">
        <v>43626</v>
      </c>
      <c r="C394" s="11">
        <v>740.09997599999997</v>
      </c>
      <c r="D394" s="11">
        <v>754.09997599999997</v>
      </c>
      <c r="E394" s="11">
        <v>740.09997599999997</v>
      </c>
      <c r="F394" s="11">
        <v>753.5</v>
      </c>
      <c r="G394" s="11">
        <v>680.31304899999998</v>
      </c>
      <c r="H394" s="11">
        <v>4435148</v>
      </c>
      <c r="I394" s="11">
        <f>(Data!$F394-Data!$C394)/Data!$C394</f>
        <v>1.8105694412291172E-2</v>
      </c>
      <c r="J394">
        <f t="shared" si="18"/>
        <v>2019</v>
      </c>
      <c r="K394" s="4" t="str">
        <f t="shared" si="19"/>
        <v>Jun</v>
      </c>
      <c r="L394">
        <f t="shared" si="20"/>
        <v>10</v>
      </c>
    </row>
    <row r="395" spans="1:12" x14ac:dyDescent="0.25">
      <c r="A395" s="9" t="s">
        <v>8</v>
      </c>
      <c r="B395" s="10">
        <v>43627</v>
      </c>
      <c r="C395" s="11">
        <v>755</v>
      </c>
      <c r="D395" s="11">
        <v>759</v>
      </c>
      <c r="E395" s="11">
        <v>750.5</v>
      </c>
      <c r="F395" s="11">
        <v>754.90002400000003</v>
      </c>
      <c r="G395" s="11">
        <v>681.57702600000005</v>
      </c>
      <c r="H395" s="11">
        <v>5733127</v>
      </c>
      <c r="I395" s="11">
        <f>(Data!$F395-Data!$C395)/Data!$C395</f>
        <v>-1.3241854304631742E-4</v>
      </c>
      <c r="J395">
        <f t="shared" si="18"/>
        <v>2019</v>
      </c>
      <c r="K395" s="4" t="str">
        <f t="shared" si="19"/>
        <v>Jun</v>
      </c>
      <c r="L395">
        <f t="shared" si="20"/>
        <v>11</v>
      </c>
    </row>
    <row r="396" spans="1:12" x14ac:dyDescent="0.25">
      <c r="A396" s="9" t="s">
        <v>8</v>
      </c>
      <c r="B396" s="10">
        <v>43628</v>
      </c>
      <c r="C396" s="11">
        <v>756.95001200000002</v>
      </c>
      <c r="D396" s="11">
        <v>756.95001200000002</v>
      </c>
      <c r="E396" s="11">
        <v>745</v>
      </c>
      <c r="F396" s="11">
        <v>753.79998799999998</v>
      </c>
      <c r="G396" s="11">
        <v>680.58392300000003</v>
      </c>
      <c r="H396" s="11">
        <v>8738342</v>
      </c>
      <c r="I396" s="11">
        <f>(Data!$F396-Data!$C396)/Data!$C396</f>
        <v>-4.1614689874660184E-3</v>
      </c>
      <c r="J396">
        <f t="shared" si="18"/>
        <v>2019</v>
      </c>
      <c r="K396" s="4" t="str">
        <f t="shared" si="19"/>
        <v>Jun</v>
      </c>
      <c r="L396">
        <f t="shared" si="20"/>
        <v>12</v>
      </c>
    </row>
    <row r="397" spans="1:12" x14ac:dyDescent="0.25">
      <c r="A397" s="9" t="s">
        <v>8</v>
      </c>
      <c r="B397" s="10">
        <v>43629</v>
      </c>
      <c r="C397" s="11">
        <v>740</v>
      </c>
      <c r="D397" s="11">
        <v>747.20001200000002</v>
      </c>
      <c r="E397" s="11">
        <v>740</v>
      </c>
      <c r="F397" s="11">
        <v>742.65002400000003</v>
      </c>
      <c r="G397" s="11">
        <v>679.98877000000005</v>
      </c>
      <c r="H397" s="11">
        <v>4808577</v>
      </c>
      <c r="I397" s="11">
        <f>(Data!$F397-Data!$C397)/Data!$C397</f>
        <v>3.5811135135135545E-3</v>
      </c>
      <c r="J397">
        <f t="shared" si="18"/>
        <v>2019</v>
      </c>
      <c r="K397" s="4" t="str">
        <f t="shared" si="19"/>
        <v>Jun</v>
      </c>
      <c r="L397">
        <f t="shared" si="20"/>
        <v>13</v>
      </c>
    </row>
    <row r="398" spans="1:12" x14ac:dyDescent="0.25">
      <c r="A398" s="9" t="s">
        <v>8</v>
      </c>
      <c r="B398" s="10">
        <v>43630</v>
      </c>
      <c r="C398" s="11">
        <v>743.84997599999997</v>
      </c>
      <c r="D398" s="11">
        <v>745.5</v>
      </c>
      <c r="E398" s="11">
        <v>738.25</v>
      </c>
      <c r="F398" s="11">
        <v>740.45001200000002</v>
      </c>
      <c r="G398" s="11">
        <v>677.97436500000003</v>
      </c>
      <c r="H398" s="11">
        <v>5556353</v>
      </c>
      <c r="I398" s="11">
        <f>(Data!$F398-Data!$C398)/Data!$C398</f>
        <v>-4.5707657588201023E-3</v>
      </c>
      <c r="J398">
        <f t="shared" si="18"/>
        <v>2019</v>
      </c>
      <c r="K398" s="4" t="str">
        <f t="shared" si="19"/>
        <v>Jun</v>
      </c>
      <c r="L398">
        <f t="shared" si="20"/>
        <v>14</v>
      </c>
    </row>
    <row r="399" spans="1:12" x14ac:dyDescent="0.25">
      <c r="A399" s="9" t="s">
        <v>8</v>
      </c>
      <c r="B399" s="10">
        <v>43633</v>
      </c>
      <c r="C399" s="11">
        <v>743</v>
      </c>
      <c r="D399" s="11">
        <v>744.5</v>
      </c>
      <c r="E399" s="11">
        <v>737.79998799999998</v>
      </c>
      <c r="F399" s="11">
        <v>740.54998799999998</v>
      </c>
      <c r="G399" s="11">
        <v>678.06591800000001</v>
      </c>
      <c r="H399" s="11">
        <v>3085588</v>
      </c>
      <c r="I399" s="11">
        <f>(Data!$F399-Data!$C399)/Data!$C399</f>
        <v>-3.2974589502019046E-3</v>
      </c>
      <c r="J399">
        <f t="shared" si="18"/>
        <v>2019</v>
      </c>
      <c r="K399" s="4" t="str">
        <f t="shared" si="19"/>
        <v>Jun</v>
      </c>
      <c r="L399">
        <f t="shared" si="20"/>
        <v>17</v>
      </c>
    </row>
    <row r="400" spans="1:12" x14ac:dyDescent="0.25">
      <c r="A400" s="9" t="s">
        <v>8</v>
      </c>
      <c r="B400" s="10">
        <v>43634</v>
      </c>
      <c r="C400" s="11">
        <v>740.20001200000002</v>
      </c>
      <c r="D400" s="11">
        <v>752.45001200000002</v>
      </c>
      <c r="E400" s="11">
        <v>740.20001200000002</v>
      </c>
      <c r="F400" s="11">
        <v>750.15002400000003</v>
      </c>
      <c r="G400" s="11">
        <v>686.85589600000003</v>
      </c>
      <c r="H400" s="11">
        <v>6202838</v>
      </c>
      <c r="I400" s="11">
        <f>(Data!$F400-Data!$C400)/Data!$C400</f>
        <v>1.3442328882318385E-2</v>
      </c>
      <c r="J400">
        <f t="shared" si="18"/>
        <v>2019</v>
      </c>
      <c r="K400" s="4" t="str">
        <f t="shared" si="19"/>
        <v>Jun</v>
      </c>
      <c r="L400">
        <f t="shared" si="20"/>
        <v>18</v>
      </c>
    </row>
    <row r="401" spans="1:12" x14ac:dyDescent="0.25">
      <c r="A401" s="9" t="s">
        <v>8</v>
      </c>
      <c r="B401" s="10">
        <v>43635</v>
      </c>
      <c r="C401" s="11">
        <v>752.5</v>
      </c>
      <c r="D401" s="11">
        <v>755.40002400000003</v>
      </c>
      <c r="E401" s="11">
        <v>748.59997599999997</v>
      </c>
      <c r="F401" s="11">
        <v>751.90002400000003</v>
      </c>
      <c r="G401" s="11">
        <v>688.45819100000006</v>
      </c>
      <c r="H401" s="11">
        <v>4596253</v>
      </c>
      <c r="I401" s="11">
        <f>(Data!$F401-Data!$C401)/Data!$C401</f>
        <v>-7.9731029900328195E-4</v>
      </c>
      <c r="J401">
        <f t="shared" si="18"/>
        <v>2019</v>
      </c>
      <c r="K401" s="4" t="str">
        <f t="shared" si="19"/>
        <v>Jun</v>
      </c>
      <c r="L401">
        <f t="shared" si="20"/>
        <v>19</v>
      </c>
    </row>
    <row r="402" spans="1:12" x14ac:dyDescent="0.25">
      <c r="A402" s="9" t="s">
        <v>8</v>
      </c>
      <c r="B402" s="10">
        <v>43636</v>
      </c>
      <c r="C402" s="11">
        <v>737.79998799999998</v>
      </c>
      <c r="D402" s="11">
        <v>756.90002400000003</v>
      </c>
      <c r="E402" s="11">
        <v>735.90002400000003</v>
      </c>
      <c r="F402" s="11">
        <v>754.90002400000003</v>
      </c>
      <c r="G402" s="11">
        <v>691.20513900000003</v>
      </c>
      <c r="H402" s="11">
        <v>7148684</v>
      </c>
      <c r="I402" s="11">
        <f>(Data!$F402-Data!$C402)/Data!$C402</f>
        <v>2.3177061911256153E-2</v>
      </c>
      <c r="J402">
        <f t="shared" si="18"/>
        <v>2019</v>
      </c>
      <c r="K402" s="4" t="str">
        <f t="shared" si="19"/>
        <v>Jun</v>
      </c>
      <c r="L402">
        <f t="shared" si="20"/>
        <v>20</v>
      </c>
    </row>
    <row r="403" spans="1:12" x14ac:dyDescent="0.25">
      <c r="A403" s="9" t="s">
        <v>8</v>
      </c>
      <c r="B403" s="10">
        <v>43637</v>
      </c>
      <c r="C403" s="11">
        <v>755</v>
      </c>
      <c r="D403" s="11">
        <v>755</v>
      </c>
      <c r="E403" s="11">
        <v>747.15002400000003</v>
      </c>
      <c r="F403" s="11">
        <v>750.20001200000002</v>
      </c>
      <c r="G403" s="11">
        <v>686.90167199999996</v>
      </c>
      <c r="H403" s="11">
        <v>13200318</v>
      </c>
      <c r="I403" s="11">
        <f>(Data!$F403-Data!$C403)/Data!$C403</f>
        <v>-6.3575999999999798E-3</v>
      </c>
      <c r="J403">
        <f t="shared" si="18"/>
        <v>2019</v>
      </c>
      <c r="K403" s="4" t="str">
        <f t="shared" si="19"/>
        <v>Jun</v>
      </c>
      <c r="L403">
        <f t="shared" si="20"/>
        <v>21</v>
      </c>
    </row>
    <row r="404" spans="1:12" x14ac:dyDescent="0.25">
      <c r="A404" s="9" t="s">
        <v>8</v>
      </c>
      <c r="B404" s="10">
        <v>43640</v>
      </c>
      <c r="C404" s="11">
        <v>751.90002400000003</v>
      </c>
      <c r="D404" s="11">
        <v>751.90002400000003</v>
      </c>
      <c r="E404" s="11">
        <v>742.65002400000003</v>
      </c>
      <c r="F404" s="11">
        <v>745.5</v>
      </c>
      <c r="G404" s="11">
        <v>682.59832800000004</v>
      </c>
      <c r="H404" s="11">
        <v>4758178</v>
      </c>
      <c r="I404" s="11">
        <f>(Data!$F404-Data!$C404)/Data!$C404</f>
        <v>-8.5118018296539248E-3</v>
      </c>
      <c r="J404">
        <f t="shared" si="18"/>
        <v>2019</v>
      </c>
      <c r="K404" s="4" t="str">
        <f t="shared" si="19"/>
        <v>Jun</v>
      </c>
      <c r="L404">
        <f t="shared" si="20"/>
        <v>24</v>
      </c>
    </row>
    <row r="405" spans="1:12" x14ac:dyDescent="0.25">
      <c r="A405" s="9" t="s">
        <v>8</v>
      </c>
      <c r="B405" s="10">
        <v>43641</v>
      </c>
      <c r="C405" s="11">
        <v>744</v>
      </c>
      <c r="D405" s="11">
        <v>750.90002400000003</v>
      </c>
      <c r="E405" s="11">
        <v>737.29998799999998</v>
      </c>
      <c r="F405" s="11">
        <v>748.09997599999997</v>
      </c>
      <c r="G405" s="11">
        <v>684.978882</v>
      </c>
      <c r="H405" s="11">
        <v>3677911</v>
      </c>
      <c r="I405" s="11">
        <f>(Data!$F405-Data!$C405)/Data!$C405</f>
        <v>5.5107204301074863E-3</v>
      </c>
      <c r="J405">
        <f t="shared" si="18"/>
        <v>2019</v>
      </c>
      <c r="K405" s="4" t="str">
        <f t="shared" si="19"/>
        <v>Jun</v>
      </c>
      <c r="L405">
        <f t="shared" si="20"/>
        <v>25</v>
      </c>
    </row>
    <row r="406" spans="1:12" x14ac:dyDescent="0.25">
      <c r="A406" s="9" t="s">
        <v>8</v>
      </c>
      <c r="B406" s="10">
        <v>43642</v>
      </c>
      <c r="C406" s="11">
        <v>743</v>
      </c>
      <c r="D406" s="11">
        <v>751.45001200000002</v>
      </c>
      <c r="E406" s="11">
        <v>738</v>
      </c>
      <c r="F406" s="11">
        <v>739.20001200000002</v>
      </c>
      <c r="G406" s="11">
        <v>676.82989499999996</v>
      </c>
      <c r="H406" s="11">
        <v>5447130</v>
      </c>
      <c r="I406" s="11">
        <f>(Data!$F406-Data!$C406)/Data!$C406</f>
        <v>-5.1143849259757531E-3</v>
      </c>
      <c r="J406">
        <f t="shared" si="18"/>
        <v>2019</v>
      </c>
      <c r="K406" s="4" t="str">
        <f t="shared" si="19"/>
        <v>Jun</v>
      </c>
      <c r="L406">
        <f t="shared" si="20"/>
        <v>26</v>
      </c>
    </row>
    <row r="407" spans="1:12" x14ac:dyDescent="0.25">
      <c r="A407" s="9" t="s">
        <v>8</v>
      </c>
      <c r="B407" s="10">
        <v>43643</v>
      </c>
      <c r="C407" s="11">
        <v>742</v>
      </c>
      <c r="D407" s="11">
        <v>744.70001200000002</v>
      </c>
      <c r="E407" s="11">
        <v>728.15002400000003</v>
      </c>
      <c r="F407" s="11">
        <v>730.54998799999998</v>
      </c>
      <c r="G407" s="11">
        <v>668.90966800000001</v>
      </c>
      <c r="H407" s="11">
        <v>11122346</v>
      </c>
      <c r="I407" s="11">
        <f>(Data!$F407-Data!$C407)/Data!$C407</f>
        <v>-1.5431283018867944E-2</v>
      </c>
      <c r="J407">
        <f t="shared" si="18"/>
        <v>2019</v>
      </c>
      <c r="K407" s="4" t="str">
        <f t="shared" si="19"/>
        <v>Jun</v>
      </c>
      <c r="L407">
        <f t="shared" si="20"/>
        <v>27</v>
      </c>
    </row>
    <row r="408" spans="1:12" x14ac:dyDescent="0.25">
      <c r="A408" s="9" t="s">
        <v>8</v>
      </c>
      <c r="B408" s="10">
        <v>43644</v>
      </c>
      <c r="C408" s="11">
        <v>735.5</v>
      </c>
      <c r="D408" s="11">
        <v>739.5</v>
      </c>
      <c r="E408" s="11">
        <v>728.5</v>
      </c>
      <c r="F408" s="11">
        <v>732</v>
      </c>
      <c r="G408" s="11">
        <v>670.23730499999999</v>
      </c>
      <c r="H408" s="11">
        <v>5919494</v>
      </c>
      <c r="I408" s="11">
        <f>(Data!$F408-Data!$C408)/Data!$C408</f>
        <v>-4.7586675730795381E-3</v>
      </c>
      <c r="J408">
        <f t="shared" si="18"/>
        <v>2019</v>
      </c>
      <c r="K408" s="4" t="str">
        <f t="shared" si="19"/>
        <v>Jun</v>
      </c>
      <c r="L408">
        <f t="shared" si="20"/>
        <v>28</v>
      </c>
    </row>
    <row r="409" spans="1:12" x14ac:dyDescent="0.25">
      <c r="A409" s="9" t="s">
        <v>8</v>
      </c>
      <c r="B409" s="10">
        <v>43647</v>
      </c>
      <c r="C409" s="11">
        <v>735</v>
      </c>
      <c r="D409" s="11">
        <v>737.5</v>
      </c>
      <c r="E409" s="11">
        <v>729.84997599999997</v>
      </c>
      <c r="F409" s="11">
        <v>731.29998799999998</v>
      </c>
      <c r="G409" s="11">
        <v>669.59643600000004</v>
      </c>
      <c r="H409" s="11">
        <v>3224968</v>
      </c>
      <c r="I409" s="11">
        <f>(Data!$F409-Data!$C409)/Data!$C409</f>
        <v>-5.0340299319728095E-3</v>
      </c>
      <c r="J409">
        <f t="shared" si="18"/>
        <v>2019</v>
      </c>
      <c r="K409" s="4" t="str">
        <f t="shared" si="19"/>
        <v>Jul</v>
      </c>
      <c r="L409">
        <f t="shared" si="20"/>
        <v>1</v>
      </c>
    </row>
    <row r="410" spans="1:12" x14ac:dyDescent="0.25">
      <c r="A410" s="9" t="s">
        <v>8</v>
      </c>
      <c r="B410" s="10">
        <v>43648</v>
      </c>
      <c r="C410" s="11">
        <v>734</v>
      </c>
      <c r="D410" s="11">
        <v>741.65002400000003</v>
      </c>
      <c r="E410" s="11">
        <v>730.09997599999997</v>
      </c>
      <c r="F410" s="11">
        <v>740</v>
      </c>
      <c r="G410" s="11">
        <v>677.56237799999997</v>
      </c>
      <c r="H410" s="11">
        <v>4837606</v>
      </c>
      <c r="I410" s="11">
        <f>(Data!$F410-Data!$C410)/Data!$C410</f>
        <v>8.1743869209809257E-3</v>
      </c>
      <c r="J410">
        <f t="shared" si="18"/>
        <v>2019</v>
      </c>
      <c r="K410" s="4" t="str">
        <f t="shared" si="19"/>
        <v>Jul</v>
      </c>
      <c r="L410">
        <f t="shared" si="20"/>
        <v>2</v>
      </c>
    </row>
    <row r="411" spans="1:12" x14ac:dyDescent="0.25">
      <c r="A411" s="9" t="s">
        <v>8</v>
      </c>
      <c r="B411" s="10">
        <v>43649</v>
      </c>
      <c r="C411" s="11">
        <v>741</v>
      </c>
      <c r="D411" s="11">
        <v>743.20001200000002</v>
      </c>
      <c r="E411" s="11">
        <v>730</v>
      </c>
      <c r="F411" s="11">
        <v>731.29998799999998</v>
      </c>
      <c r="G411" s="11">
        <v>669.59643600000004</v>
      </c>
      <c r="H411" s="11">
        <v>5958379</v>
      </c>
      <c r="I411" s="11">
        <f>(Data!$F411-Data!$C411)/Data!$C411</f>
        <v>-1.3090434547908253E-2</v>
      </c>
      <c r="J411">
        <f t="shared" si="18"/>
        <v>2019</v>
      </c>
      <c r="K411" s="4" t="str">
        <f t="shared" si="19"/>
        <v>Jul</v>
      </c>
      <c r="L411">
        <f t="shared" si="20"/>
        <v>3</v>
      </c>
    </row>
    <row r="412" spans="1:12" x14ac:dyDescent="0.25">
      <c r="A412" s="9" t="s">
        <v>8</v>
      </c>
      <c r="B412" s="10">
        <v>43650</v>
      </c>
      <c r="C412" s="11">
        <v>729</v>
      </c>
      <c r="D412" s="11">
        <v>736.40002400000003</v>
      </c>
      <c r="E412" s="11">
        <v>728.59997599999997</v>
      </c>
      <c r="F412" s="11">
        <v>733.79998799999998</v>
      </c>
      <c r="G412" s="11">
        <v>671.88549799999998</v>
      </c>
      <c r="H412" s="11">
        <v>3274064</v>
      </c>
      <c r="I412" s="11">
        <f>(Data!$F412-Data!$C412)/Data!$C412</f>
        <v>6.5843456790123248E-3</v>
      </c>
      <c r="J412">
        <f t="shared" si="18"/>
        <v>2019</v>
      </c>
      <c r="K412" s="4" t="str">
        <f t="shared" si="19"/>
        <v>Jul</v>
      </c>
      <c r="L412">
        <f t="shared" si="20"/>
        <v>4</v>
      </c>
    </row>
    <row r="413" spans="1:12" x14ac:dyDescent="0.25">
      <c r="A413" s="9" t="s">
        <v>8</v>
      </c>
      <c r="B413" s="10">
        <v>43651</v>
      </c>
      <c r="C413" s="11">
        <v>735</v>
      </c>
      <c r="D413" s="11">
        <v>736.40002400000003</v>
      </c>
      <c r="E413" s="11">
        <v>713.5</v>
      </c>
      <c r="F413" s="11">
        <v>718</v>
      </c>
      <c r="G413" s="11">
        <v>657.41863999999998</v>
      </c>
      <c r="H413" s="11">
        <v>4926289</v>
      </c>
      <c r="I413" s="11">
        <f>(Data!$F413-Data!$C413)/Data!$C413</f>
        <v>-2.3129251700680271E-2</v>
      </c>
      <c r="J413">
        <f t="shared" si="18"/>
        <v>2019</v>
      </c>
      <c r="K413" s="4" t="str">
        <f t="shared" si="19"/>
        <v>Jul</v>
      </c>
      <c r="L413">
        <f t="shared" si="20"/>
        <v>5</v>
      </c>
    </row>
    <row r="414" spans="1:12" x14ac:dyDescent="0.25">
      <c r="A414" s="9" t="s">
        <v>8</v>
      </c>
      <c r="B414" s="10">
        <v>43654</v>
      </c>
      <c r="C414" s="11">
        <v>716.45001200000002</v>
      </c>
      <c r="D414" s="11">
        <v>724.95001200000002</v>
      </c>
      <c r="E414" s="11">
        <v>712.29998799999998</v>
      </c>
      <c r="F414" s="11">
        <v>717.59997599999997</v>
      </c>
      <c r="G414" s="11">
        <v>657.05230700000004</v>
      </c>
      <c r="H414" s="11">
        <v>7177092</v>
      </c>
      <c r="I414" s="11">
        <f>(Data!$F414-Data!$C414)/Data!$C414</f>
        <v>1.6050861619637386E-3</v>
      </c>
      <c r="J414">
        <f t="shared" si="18"/>
        <v>2019</v>
      </c>
      <c r="K414" s="4" t="str">
        <f t="shared" si="19"/>
        <v>Jul</v>
      </c>
      <c r="L414">
        <f t="shared" si="20"/>
        <v>8</v>
      </c>
    </row>
    <row r="415" spans="1:12" x14ac:dyDescent="0.25">
      <c r="A415" s="9" t="s">
        <v>8</v>
      </c>
      <c r="B415" s="10">
        <v>43655</v>
      </c>
      <c r="C415" s="11">
        <v>718</v>
      </c>
      <c r="D415" s="11">
        <v>719.84997599999997</v>
      </c>
      <c r="E415" s="11">
        <v>709.04998799999998</v>
      </c>
      <c r="F415" s="11">
        <v>715.5</v>
      </c>
      <c r="G415" s="11">
        <v>655.12951699999996</v>
      </c>
      <c r="H415" s="11">
        <v>5022638</v>
      </c>
      <c r="I415" s="11">
        <f>(Data!$F415-Data!$C415)/Data!$C415</f>
        <v>-3.4818941504178272E-3</v>
      </c>
      <c r="J415">
        <f t="shared" si="18"/>
        <v>2019</v>
      </c>
      <c r="K415" s="4" t="str">
        <f t="shared" si="19"/>
        <v>Jul</v>
      </c>
      <c r="L415">
        <f t="shared" si="20"/>
        <v>9</v>
      </c>
    </row>
    <row r="416" spans="1:12" x14ac:dyDescent="0.25">
      <c r="A416" s="9" t="s">
        <v>8</v>
      </c>
      <c r="B416" s="10">
        <v>43656</v>
      </c>
      <c r="C416" s="11">
        <v>709</v>
      </c>
      <c r="D416" s="11">
        <v>722.70001200000002</v>
      </c>
      <c r="E416" s="11">
        <v>706.5</v>
      </c>
      <c r="F416" s="11">
        <v>717.25</v>
      </c>
      <c r="G416" s="11">
        <v>656.73187299999995</v>
      </c>
      <c r="H416" s="11">
        <v>7573816</v>
      </c>
      <c r="I416" s="11">
        <f>(Data!$F416-Data!$C416)/Data!$C416</f>
        <v>1.1636107193229901E-2</v>
      </c>
      <c r="J416">
        <f t="shared" si="18"/>
        <v>2019</v>
      </c>
      <c r="K416" s="4" t="str">
        <f t="shared" si="19"/>
        <v>Jul</v>
      </c>
      <c r="L416">
        <f t="shared" si="20"/>
        <v>10</v>
      </c>
    </row>
    <row r="417" spans="1:12" x14ac:dyDescent="0.25">
      <c r="A417" s="9" t="s">
        <v>8</v>
      </c>
      <c r="B417" s="10">
        <v>43657</v>
      </c>
      <c r="C417" s="11">
        <v>719.45001200000002</v>
      </c>
      <c r="D417" s="11">
        <v>723.5</v>
      </c>
      <c r="E417" s="11">
        <v>709.59997599999997</v>
      </c>
      <c r="F417" s="11">
        <v>721.5</v>
      </c>
      <c r="G417" s="11">
        <v>660.62329099999999</v>
      </c>
      <c r="H417" s="11">
        <v>6252688</v>
      </c>
      <c r="I417" s="11">
        <f>(Data!$F417-Data!$C417)/Data!$C417</f>
        <v>2.849382119407046E-3</v>
      </c>
      <c r="J417">
        <f t="shared" si="18"/>
        <v>2019</v>
      </c>
      <c r="K417" s="4" t="str">
        <f t="shared" si="19"/>
        <v>Jul</v>
      </c>
      <c r="L417">
        <f t="shared" si="20"/>
        <v>11</v>
      </c>
    </row>
    <row r="418" spans="1:12" x14ac:dyDescent="0.25">
      <c r="A418" s="9" t="s">
        <v>8</v>
      </c>
      <c r="B418" s="10">
        <v>43658</v>
      </c>
      <c r="C418" s="11">
        <v>722.5</v>
      </c>
      <c r="D418" s="11">
        <v>730.59997599999997</v>
      </c>
      <c r="E418" s="11">
        <v>719.59997599999997</v>
      </c>
      <c r="F418" s="11">
        <v>726.75</v>
      </c>
      <c r="G418" s="11">
        <v>665.43029799999999</v>
      </c>
      <c r="H418" s="11">
        <v>7874441</v>
      </c>
      <c r="I418" s="11">
        <f>(Data!$F418-Data!$C418)/Data!$C418</f>
        <v>5.8823529411764705E-3</v>
      </c>
      <c r="J418">
        <f t="shared" si="18"/>
        <v>2019</v>
      </c>
      <c r="K418" s="4" t="str">
        <f t="shared" si="19"/>
        <v>Jul</v>
      </c>
      <c r="L418">
        <f t="shared" si="20"/>
        <v>12</v>
      </c>
    </row>
    <row r="419" spans="1:12" x14ac:dyDescent="0.25">
      <c r="A419" s="9" t="s">
        <v>8</v>
      </c>
      <c r="B419" s="10">
        <v>43661</v>
      </c>
      <c r="C419" s="11">
        <v>763</v>
      </c>
      <c r="D419" s="11">
        <v>781.65002400000003</v>
      </c>
      <c r="E419" s="11">
        <v>754.20001200000002</v>
      </c>
      <c r="F419" s="11">
        <v>779.34997599999997</v>
      </c>
      <c r="G419" s="11">
        <v>713.59216300000003</v>
      </c>
      <c r="H419" s="11">
        <v>31064152</v>
      </c>
      <c r="I419" s="11">
        <f>(Data!$F419-Data!$C419)/Data!$C419</f>
        <v>2.1428539973787641E-2</v>
      </c>
      <c r="J419">
        <f t="shared" si="18"/>
        <v>2019</v>
      </c>
      <c r="K419" s="4" t="str">
        <f t="shared" si="19"/>
        <v>Jul</v>
      </c>
      <c r="L419">
        <f t="shared" si="20"/>
        <v>15</v>
      </c>
    </row>
    <row r="420" spans="1:12" x14ac:dyDescent="0.25">
      <c r="A420" s="9" t="s">
        <v>8</v>
      </c>
      <c r="B420" s="10">
        <v>43662</v>
      </c>
      <c r="C420" s="11">
        <v>777</v>
      </c>
      <c r="D420" s="11">
        <v>787.79998799999998</v>
      </c>
      <c r="E420" s="11">
        <v>776</v>
      </c>
      <c r="F420" s="11">
        <v>784.84997599999997</v>
      </c>
      <c r="G420" s="11">
        <v>718.62811299999998</v>
      </c>
      <c r="H420" s="11">
        <v>9924322</v>
      </c>
      <c r="I420" s="11">
        <f>(Data!$F420-Data!$C420)/Data!$C420</f>
        <v>1.0102929214929175E-2</v>
      </c>
      <c r="J420">
        <f t="shared" si="18"/>
        <v>2019</v>
      </c>
      <c r="K420" s="4" t="str">
        <f t="shared" si="19"/>
        <v>Jul</v>
      </c>
      <c r="L420">
        <f t="shared" si="20"/>
        <v>16</v>
      </c>
    </row>
    <row r="421" spans="1:12" x14ac:dyDescent="0.25">
      <c r="A421" s="9" t="s">
        <v>8</v>
      </c>
      <c r="B421" s="10">
        <v>43663</v>
      </c>
      <c r="C421" s="11">
        <v>783.90002400000003</v>
      </c>
      <c r="D421" s="11">
        <v>795</v>
      </c>
      <c r="E421" s="11">
        <v>776.75</v>
      </c>
      <c r="F421" s="11">
        <v>794.15002400000003</v>
      </c>
      <c r="G421" s="11">
        <v>727.14343299999996</v>
      </c>
      <c r="H421" s="11">
        <v>6754348</v>
      </c>
      <c r="I421" s="11">
        <f>(Data!$F421-Data!$C421)/Data!$C421</f>
        <v>1.3075647003679643E-2</v>
      </c>
      <c r="J421">
        <f t="shared" si="18"/>
        <v>2019</v>
      </c>
      <c r="K421" s="4" t="str">
        <f t="shared" si="19"/>
        <v>Jul</v>
      </c>
      <c r="L421">
        <f t="shared" si="20"/>
        <v>17</v>
      </c>
    </row>
    <row r="422" spans="1:12" x14ac:dyDescent="0.25">
      <c r="A422" s="9" t="s">
        <v>8</v>
      </c>
      <c r="B422" s="10">
        <v>43664</v>
      </c>
      <c r="C422" s="11">
        <v>789.04998799999998</v>
      </c>
      <c r="D422" s="11">
        <v>798.5</v>
      </c>
      <c r="E422" s="11">
        <v>786.20001200000002</v>
      </c>
      <c r="F422" s="11">
        <v>792.70001200000002</v>
      </c>
      <c r="G422" s="11">
        <v>725.81579599999998</v>
      </c>
      <c r="H422" s="11">
        <v>6534471</v>
      </c>
      <c r="I422" s="11">
        <f>(Data!$F422-Data!$C422)/Data!$C422</f>
        <v>4.625846341182671E-3</v>
      </c>
      <c r="J422">
        <f t="shared" si="18"/>
        <v>2019</v>
      </c>
      <c r="K422" s="4" t="str">
        <f t="shared" si="19"/>
        <v>Jul</v>
      </c>
      <c r="L422">
        <f t="shared" si="20"/>
        <v>18</v>
      </c>
    </row>
    <row r="423" spans="1:12" x14ac:dyDescent="0.25">
      <c r="A423" s="9" t="s">
        <v>8</v>
      </c>
      <c r="B423" s="10">
        <v>43665</v>
      </c>
      <c r="C423" s="11">
        <v>788.70001200000002</v>
      </c>
      <c r="D423" s="11">
        <v>794.5</v>
      </c>
      <c r="E423" s="11">
        <v>781.25</v>
      </c>
      <c r="F423" s="11">
        <v>785.40002400000003</v>
      </c>
      <c r="G423" s="11">
        <v>719.13171399999999</v>
      </c>
      <c r="H423" s="11">
        <v>6812754</v>
      </c>
      <c r="I423" s="11">
        <f>(Data!$F423-Data!$C423)/Data!$C423</f>
        <v>-4.1840851398389283E-3</v>
      </c>
      <c r="J423">
        <f t="shared" si="18"/>
        <v>2019</v>
      </c>
      <c r="K423" s="4" t="str">
        <f t="shared" si="19"/>
        <v>Jul</v>
      </c>
      <c r="L423">
        <f t="shared" si="20"/>
        <v>19</v>
      </c>
    </row>
    <row r="424" spans="1:12" x14ac:dyDescent="0.25">
      <c r="A424" s="9" t="s">
        <v>8</v>
      </c>
      <c r="B424" s="10">
        <v>43668</v>
      </c>
      <c r="C424" s="11">
        <v>785.95001200000002</v>
      </c>
      <c r="D424" s="11">
        <v>792</v>
      </c>
      <c r="E424" s="11">
        <v>782.04998799999998</v>
      </c>
      <c r="F424" s="11">
        <v>784.40002400000003</v>
      </c>
      <c r="G424" s="11">
        <v>718.21618699999999</v>
      </c>
      <c r="H424" s="11">
        <v>7107151</v>
      </c>
      <c r="I424" s="11">
        <f>(Data!$F424-Data!$C424)/Data!$C424</f>
        <v>-1.9721203337801905E-3</v>
      </c>
      <c r="J424">
        <f t="shared" si="18"/>
        <v>2019</v>
      </c>
      <c r="K424" s="4" t="str">
        <f t="shared" si="19"/>
        <v>Jul</v>
      </c>
      <c r="L424">
        <f t="shared" si="20"/>
        <v>22</v>
      </c>
    </row>
    <row r="425" spans="1:12" x14ac:dyDescent="0.25">
      <c r="A425" s="9" t="s">
        <v>8</v>
      </c>
      <c r="B425" s="10">
        <v>43669</v>
      </c>
      <c r="C425" s="11">
        <v>787</v>
      </c>
      <c r="D425" s="11">
        <v>804</v>
      </c>
      <c r="E425" s="11">
        <v>785.54998799999998</v>
      </c>
      <c r="F425" s="11">
        <v>790.04998799999998</v>
      </c>
      <c r="G425" s="11">
        <v>723.38940400000001</v>
      </c>
      <c r="H425" s="11">
        <v>10782564</v>
      </c>
      <c r="I425" s="11">
        <f>(Data!$F425-Data!$C425)/Data!$C425</f>
        <v>3.8754612452350508E-3</v>
      </c>
      <c r="J425">
        <f t="shared" si="18"/>
        <v>2019</v>
      </c>
      <c r="K425" s="4" t="str">
        <f t="shared" si="19"/>
        <v>Jul</v>
      </c>
      <c r="L425">
        <f t="shared" si="20"/>
        <v>23</v>
      </c>
    </row>
    <row r="426" spans="1:12" x14ac:dyDescent="0.25">
      <c r="A426" s="9" t="s">
        <v>8</v>
      </c>
      <c r="B426" s="10">
        <v>43670</v>
      </c>
      <c r="C426" s="11">
        <v>788</v>
      </c>
      <c r="D426" s="11">
        <v>793.75</v>
      </c>
      <c r="E426" s="11">
        <v>783.59997599999997</v>
      </c>
      <c r="F426" s="11">
        <v>786.29998799999998</v>
      </c>
      <c r="G426" s="11">
        <v>719.95581100000004</v>
      </c>
      <c r="H426" s="11">
        <v>5745146</v>
      </c>
      <c r="I426" s="11">
        <f>(Data!$F426-Data!$C426)/Data!$C426</f>
        <v>-2.157375634517786E-3</v>
      </c>
      <c r="J426">
        <f t="shared" si="18"/>
        <v>2019</v>
      </c>
      <c r="K426" s="4" t="str">
        <f t="shared" si="19"/>
        <v>Jul</v>
      </c>
      <c r="L426">
        <f t="shared" si="20"/>
        <v>24</v>
      </c>
    </row>
    <row r="427" spans="1:12" x14ac:dyDescent="0.25">
      <c r="A427" s="9" t="s">
        <v>8</v>
      </c>
      <c r="B427" s="10">
        <v>43671</v>
      </c>
      <c r="C427" s="11">
        <v>788.25</v>
      </c>
      <c r="D427" s="11">
        <v>800.20001200000002</v>
      </c>
      <c r="E427" s="11">
        <v>787.65002400000003</v>
      </c>
      <c r="F427" s="11">
        <v>794.5</v>
      </c>
      <c r="G427" s="11">
        <v>727.46386700000005</v>
      </c>
      <c r="H427" s="11">
        <v>9773568</v>
      </c>
      <c r="I427" s="11">
        <f>(Data!$F427-Data!$C427)/Data!$C427</f>
        <v>7.9289565493181093E-3</v>
      </c>
      <c r="J427">
        <f t="shared" si="18"/>
        <v>2019</v>
      </c>
      <c r="K427" s="4" t="str">
        <f t="shared" si="19"/>
        <v>Jul</v>
      </c>
      <c r="L427">
        <f t="shared" si="20"/>
        <v>25</v>
      </c>
    </row>
    <row r="428" spans="1:12" x14ac:dyDescent="0.25">
      <c r="A428" s="9" t="s">
        <v>8</v>
      </c>
      <c r="B428" s="10">
        <v>43672</v>
      </c>
      <c r="C428" s="11">
        <v>792.29998799999998</v>
      </c>
      <c r="D428" s="11">
        <v>795</v>
      </c>
      <c r="E428" s="11">
        <v>782.20001200000002</v>
      </c>
      <c r="F428" s="11">
        <v>787</v>
      </c>
      <c r="G428" s="11">
        <v>720.59667999999999</v>
      </c>
      <c r="H428" s="11">
        <v>4941763</v>
      </c>
      <c r="I428" s="11">
        <f>(Data!$F428-Data!$C428)/Data!$C428</f>
        <v>-6.6893702893757777E-3</v>
      </c>
      <c r="J428">
        <f t="shared" si="18"/>
        <v>2019</v>
      </c>
      <c r="K428" s="4" t="str">
        <f t="shared" si="19"/>
        <v>Jul</v>
      </c>
      <c r="L428">
        <f t="shared" si="20"/>
        <v>26</v>
      </c>
    </row>
    <row r="429" spans="1:12" x14ac:dyDescent="0.25">
      <c r="A429" s="9" t="s">
        <v>8</v>
      </c>
      <c r="B429" s="10">
        <v>43675</v>
      </c>
      <c r="C429" s="11">
        <v>789.5</v>
      </c>
      <c r="D429" s="11">
        <v>796.95001200000002</v>
      </c>
      <c r="E429" s="11">
        <v>786.20001200000002</v>
      </c>
      <c r="F429" s="11">
        <v>791.45001200000002</v>
      </c>
      <c r="G429" s="11">
        <v>724.67120399999999</v>
      </c>
      <c r="H429" s="11">
        <v>6244316</v>
      </c>
      <c r="I429" s="11">
        <f>(Data!$F429-Data!$C429)/Data!$C429</f>
        <v>2.4699328689043892E-3</v>
      </c>
      <c r="J429">
        <f t="shared" si="18"/>
        <v>2019</v>
      </c>
      <c r="K429" s="4" t="str">
        <f t="shared" si="19"/>
        <v>Jul</v>
      </c>
      <c r="L429">
        <f t="shared" si="20"/>
        <v>29</v>
      </c>
    </row>
    <row r="430" spans="1:12" x14ac:dyDescent="0.25">
      <c r="A430" s="9" t="s">
        <v>8</v>
      </c>
      <c r="B430" s="10">
        <v>43676</v>
      </c>
      <c r="C430" s="11">
        <v>791.90002400000003</v>
      </c>
      <c r="D430" s="11">
        <v>797.79998799999998</v>
      </c>
      <c r="E430" s="11">
        <v>788.54998799999998</v>
      </c>
      <c r="F430" s="11">
        <v>792.70001200000002</v>
      </c>
      <c r="G430" s="11">
        <v>725.81579599999998</v>
      </c>
      <c r="H430" s="11">
        <v>8673253</v>
      </c>
      <c r="I430" s="11">
        <f>(Data!$F430-Data!$C430)/Data!$C430</f>
        <v>1.0102133801677784E-3</v>
      </c>
      <c r="J430">
        <f t="shared" si="18"/>
        <v>2019</v>
      </c>
      <c r="K430" s="4" t="str">
        <f t="shared" si="19"/>
        <v>Jul</v>
      </c>
      <c r="L430">
        <f t="shared" si="20"/>
        <v>30</v>
      </c>
    </row>
    <row r="431" spans="1:12" x14ac:dyDescent="0.25">
      <c r="A431" s="9" t="s">
        <v>8</v>
      </c>
      <c r="B431" s="10">
        <v>43677</v>
      </c>
      <c r="C431" s="11">
        <v>790.84997599999997</v>
      </c>
      <c r="D431" s="11">
        <v>799.79998799999998</v>
      </c>
      <c r="E431" s="11">
        <v>781.59997599999997</v>
      </c>
      <c r="F431" s="11">
        <v>793.65002400000003</v>
      </c>
      <c r="G431" s="11">
        <v>726.68566899999996</v>
      </c>
      <c r="H431" s="11">
        <v>7350584</v>
      </c>
      <c r="I431" s="11">
        <f>(Data!$F431-Data!$C431)/Data!$C431</f>
        <v>3.5405552063898157E-3</v>
      </c>
      <c r="J431">
        <f t="shared" si="18"/>
        <v>2019</v>
      </c>
      <c r="K431" s="4" t="str">
        <f t="shared" si="19"/>
        <v>Jul</v>
      </c>
      <c r="L431">
        <f t="shared" si="20"/>
        <v>31</v>
      </c>
    </row>
    <row r="432" spans="1:12" x14ac:dyDescent="0.25">
      <c r="A432" s="9" t="s">
        <v>8</v>
      </c>
      <c r="B432" s="10">
        <v>43678</v>
      </c>
      <c r="C432" s="11">
        <v>786.45001200000002</v>
      </c>
      <c r="D432" s="11">
        <v>788.40002400000003</v>
      </c>
      <c r="E432" s="11">
        <v>764.40002400000003</v>
      </c>
      <c r="F432" s="11">
        <v>768.84997599999997</v>
      </c>
      <c r="G432" s="11">
        <v>703.97820999999999</v>
      </c>
      <c r="H432" s="11">
        <v>10066407</v>
      </c>
      <c r="I432" s="11">
        <f>(Data!$F432-Data!$C432)/Data!$C432</f>
        <v>-2.237909050982384E-2</v>
      </c>
      <c r="J432">
        <f t="shared" si="18"/>
        <v>2019</v>
      </c>
      <c r="K432" s="4" t="str">
        <f t="shared" si="19"/>
        <v>Aug</v>
      </c>
      <c r="L432">
        <f t="shared" si="20"/>
        <v>1</v>
      </c>
    </row>
    <row r="433" spans="1:12" x14ac:dyDescent="0.25">
      <c r="A433" s="9" t="s">
        <v>8</v>
      </c>
      <c r="B433" s="10">
        <v>43679</v>
      </c>
      <c r="C433" s="11">
        <v>765.04998799999998</v>
      </c>
      <c r="D433" s="11">
        <v>779.90002400000003</v>
      </c>
      <c r="E433" s="11">
        <v>762.25</v>
      </c>
      <c r="F433" s="11">
        <v>775.59997599999997</v>
      </c>
      <c r="G433" s="11">
        <v>710.15856900000006</v>
      </c>
      <c r="H433" s="11">
        <v>10838336</v>
      </c>
      <c r="I433" s="11">
        <f>(Data!$F433-Data!$C433)/Data!$C433</f>
        <v>1.3789932900436808E-2</v>
      </c>
      <c r="J433">
        <f t="shared" si="18"/>
        <v>2019</v>
      </c>
      <c r="K433" s="4" t="str">
        <f t="shared" si="19"/>
        <v>Aug</v>
      </c>
      <c r="L433">
        <f t="shared" si="20"/>
        <v>2</v>
      </c>
    </row>
    <row r="434" spans="1:12" x14ac:dyDescent="0.25">
      <c r="A434" s="9" t="s">
        <v>8</v>
      </c>
      <c r="B434" s="10">
        <v>43682</v>
      </c>
      <c r="C434" s="11">
        <v>772.59997599999997</v>
      </c>
      <c r="D434" s="11">
        <v>785.90002400000003</v>
      </c>
      <c r="E434" s="11">
        <v>768.65002400000003</v>
      </c>
      <c r="F434" s="11">
        <v>776.70001200000002</v>
      </c>
      <c r="G434" s="11">
        <v>711.16577099999995</v>
      </c>
      <c r="H434" s="11">
        <v>9976238</v>
      </c>
      <c r="I434" s="11">
        <f>(Data!$F434-Data!$C434)/Data!$C434</f>
        <v>5.3068031676978015E-3</v>
      </c>
      <c r="J434">
        <f t="shared" si="18"/>
        <v>2019</v>
      </c>
      <c r="K434" s="4" t="str">
        <f t="shared" si="19"/>
        <v>Aug</v>
      </c>
      <c r="L434">
        <f t="shared" si="20"/>
        <v>5</v>
      </c>
    </row>
    <row r="435" spans="1:12" x14ac:dyDescent="0.25">
      <c r="A435" s="9" t="s">
        <v>8</v>
      </c>
      <c r="B435" s="10">
        <v>43683</v>
      </c>
      <c r="C435" s="11">
        <v>778.79998799999998</v>
      </c>
      <c r="D435" s="11">
        <v>783.70001200000002</v>
      </c>
      <c r="E435" s="11">
        <v>769.79998799999998</v>
      </c>
      <c r="F435" s="11">
        <v>774.45001200000002</v>
      </c>
      <c r="G435" s="11">
        <v>709.10565199999996</v>
      </c>
      <c r="H435" s="11">
        <v>9331718</v>
      </c>
      <c r="I435" s="11">
        <f>(Data!$F435-Data!$C435)/Data!$C435</f>
        <v>-5.5854854481584429E-3</v>
      </c>
      <c r="J435">
        <f t="shared" si="18"/>
        <v>2019</v>
      </c>
      <c r="K435" s="4" t="str">
        <f t="shared" si="19"/>
        <v>Aug</v>
      </c>
      <c r="L435">
        <f t="shared" si="20"/>
        <v>6</v>
      </c>
    </row>
    <row r="436" spans="1:12" x14ac:dyDescent="0.25">
      <c r="A436" s="9" t="s">
        <v>8</v>
      </c>
      <c r="B436" s="10">
        <v>43684</v>
      </c>
      <c r="C436" s="11">
        <v>778.90002400000003</v>
      </c>
      <c r="D436" s="11">
        <v>783.45001200000002</v>
      </c>
      <c r="E436" s="11">
        <v>772.34997599999997</v>
      </c>
      <c r="F436" s="11">
        <v>776.09997599999997</v>
      </c>
      <c r="G436" s="11">
        <v>710.61645499999997</v>
      </c>
      <c r="H436" s="11">
        <v>5130457</v>
      </c>
      <c r="I436" s="11">
        <f>(Data!$F436-Data!$C436)/Data!$C436</f>
        <v>-3.5948747127013321E-3</v>
      </c>
      <c r="J436">
        <f t="shared" si="18"/>
        <v>2019</v>
      </c>
      <c r="K436" s="4" t="str">
        <f t="shared" si="19"/>
        <v>Aug</v>
      </c>
      <c r="L436">
        <f t="shared" si="20"/>
        <v>7</v>
      </c>
    </row>
    <row r="437" spans="1:12" x14ac:dyDescent="0.25">
      <c r="A437" s="9" t="s">
        <v>8</v>
      </c>
      <c r="B437" s="10">
        <v>43685</v>
      </c>
      <c r="C437" s="11">
        <v>782.70001200000002</v>
      </c>
      <c r="D437" s="11">
        <v>792.75</v>
      </c>
      <c r="E437" s="11">
        <v>781.25</v>
      </c>
      <c r="F437" s="11">
        <v>788.75</v>
      </c>
      <c r="G437" s="11">
        <v>722.19909700000005</v>
      </c>
      <c r="H437" s="11">
        <v>8009009</v>
      </c>
      <c r="I437" s="11">
        <f>(Data!$F437-Data!$C437)/Data!$C437</f>
        <v>7.7296383125646162E-3</v>
      </c>
      <c r="J437">
        <f t="shared" si="18"/>
        <v>2019</v>
      </c>
      <c r="K437" s="4" t="str">
        <f t="shared" si="19"/>
        <v>Aug</v>
      </c>
      <c r="L437">
        <f t="shared" si="20"/>
        <v>8</v>
      </c>
    </row>
    <row r="438" spans="1:12" x14ac:dyDescent="0.25">
      <c r="A438" s="9" t="s">
        <v>8</v>
      </c>
      <c r="B438" s="10">
        <v>43686</v>
      </c>
      <c r="C438" s="11">
        <v>792</v>
      </c>
      <c r="D438" s="11">
        <v>796.75</v>
      </c>
      <c r="E438" s="11">
        <v>784.79998799999998</v>
      </c>
      <c r="F438" s="11">
        <v>789.84997599999997</v>
      </c>
      <c r="G438" s="11">
        <v>723.20623799999998</v>
      </c>
      <c r="H438" s="11">
        <v>4362520</v>
      </c>
      <c r="I438" s="11">
        <f>(Data!$F438-Data!$C438)/Data!$C438</f>
        <v>-2.7146767676768059E-3</v>
      </c>
      <c r="J438">
        <f t="shared" si="18"/>
        <v>2019</v>
      </c>
      <c r="K438" s="4" t="str">
        <f t="shared" si="19"/>
        <v>Aug</v>
      </c>
      <c r="L438">
        <f t="shared" si="20"/>
        <v>9</v>
      </c>
    </row>
    <row r="439" spans="1:12" x14ac:dyDescent="0.25">
      <c r="A439" s="9" t="s">
        <v>8</v>
      </c>
      <c r="B439" s="10">
        <v>43690</v>
      </c>
      <c r="C439" s="11">
        <v>784.15002400000003</v>
      </c>
      <c r="D439" s="11">
        <v>786</v>
      </c>
      <c r="E439" s="11">
        <v>760.15002400000003</v>
      </c>
      <c r="F439" s="11">
        <v>764.75</v>
      </c>
      <c r="G439" s="11">
        <v>700.22406000000001</v>
      </c>
      <c r="H439" s="11">
        <v>7517099</v>
      </c>
      <c r="I439" s="11">
        <f>(Data!$F439-Data!$C439)/Data!$C439</f>
        <v>-2.4740194358522431E-2</v>
      </c>
      <c r="J439">
        <f t="shared" si="18"/>
        <v>2019</v>
      </c>
      <c r="K439" s="4" t="str">
        <f t="shared" si="19"/>
        <v>Aug</v>
      </c>
      <c r="L439">
        <f t="shared" si="20"/>
        <v>13</v>
      </c>
    </row>
    <row r="440" spans="1:12" x14ac:dyDescent="0.25">
      <c r="A440" s="9" t="s">
        <v>8</v>
      </c>
      <c r="B440" s="10">
        <v>43691</v>
      </c>
      <c r="C440" s="11">
        <v>775.09997599999997</v>
      </c>
      <c r="D440" s="11">
        <v>778.25</v>
      </c>
      <c r="E440" s="11">
        <v>768</v>
      </c>
      <c r="F440" s="11">
        <v>774.79998799999998</v>
      </c>
      <c r="G440" s="11">
        <v>709.42614700000001</v>
      </c>
      <c r="H440" s="11">
        <v>5940968</v>
      </c>
      <c r="I440" s="11">
        <f>(Data!$F440-Data!$C440)/Data!$C440</f>
        <v>-3.8703136277736747E-4</v>
      </c>
      <c r="J440">
        <f t="shared" si="18"/>
        <v>2019</v>
      </c>
      <c r="K440" s="4" t="str">
        <f t="shared" si="19"/>
        <v>Aug</v>
      </c>
      <c r="L440">
        <f t="shared" si="20"/>
        <v>14</v>
      </c>
    </row>
    <row r="441" spans="1:12" x14ac:dyDescent="0.25">
      <c r="A441" s="9" t="s">
        <v>8</v>
      </c>
      <c r="B441" s="10">
        <v>43693</v>
      </c>
      <c r="C441" s="11">
        <v>780</v>
      </c>
      <c r="D441" s="11">
        <v>780.04998799999998</v>
      </c>
      <c r="E441" s="11">
        <v>762.5</v>
      </c>
      <c r="F441" s="11">
        <v>774.54998799999998</v>
      </c>
      <c r="G441" s="11">
        <v>709.19714399999998</v>
      </c>
      <c r="H441" s="11">
        <v>5128088</v>
      </c>
      <c r="I441" s="11">
        <f>(Data!$F441-Data!$C441)/Data!$C441</f>
        <v>-6.987194871794891E-3</v>
      </c>
      <c r="J441">
        <f t="shared" si="18"/>
        <v>2019</v>
      </c>
      <c r="K441" s="4" t="str">
        <f t="shared" si="19"/>
        <v>Aug</v>
      </c>
      <c r="L441">
        <f t="shared" si="20"/>
        <v>16</v>
      </c>
    </row>
    <row r="442" spans="1:12" x14ac:dyDescent="0.25">
      <c r="A442" s="9" t="s">
        <v>8</v>
      </c>
      <c r="B442" s="10">
        <v>43696</v>
      </c>
      <c r="C442" s="11">
        <v>775.59997599999997</v>
      </c>
      <c r="D442" s="11">
        <v>783</v>
      </c>
      <c r="E442" s="11">
        <v>773.34997599999997</v>
      </c>
      <c r="F442" s="11">
        <v>777.65002400000003</v>
      </c>
      <c r="G442" s="11">
        <v>712.035706</v>
      </c>
      <c r="H442" s="11">
        <v>3881451</v>
      </c>
      <c r="I442" s="11">
        <f>(Data!$F442-Data!$C442)/Data!$C442</f>
        <v>2.6431769770968389E-3</v>
      </c>
      <c r="J442">
        <f t="shared" si="18"/>
        <v>2019</v>
      </c>
      <c r="K442" s="4" t="str">
        <f t="shared" si="19"/>
        <v>Aug</v>
      </c>
      <c r="L442">
        <f t="shared" si="20"/>
        <v>19</v>
      </c>
    </row>
    <row r="443" spans="1:12" x14ac:dyDescent="0.25">
      <c r="A443" s="9" t="s">
        <v>8</v>
      </c>
      <c r="B443" s="10">
        <v>43697</v>
      </c>
      <c r="C443" s="11">
        <v>785.20001200000002</v>
      </c>
      <c r="D443" s="11">
        <v>798</v>
      </c>
      <c r="E443" s="11">
        <v>783.84997599999997</v>
      </c>
      <c r="F443" s="11">
        <v>792.75</v>
      </c>
      <c r="G443" s="11">
        <v>725.86151099999995</v>
      </c>
      <c r="H443" s="11">
        <v>8435344</v>
      </c>
      <c r="I443" s="11">
        <f>(Data!$F443-Data!$C443)/Data!$C443</f>
        <v>9.6153691857049847E-3</v>
      </c>
      <c r="J443">
        <f t="shared" si="18"/>
        <v>2019</v>
      </c>
      <c r="K443" s="4" t="str">
        <f t="shared" si="19"/>
        <v>Aug</v>
      </c>
      <c r="L443">
        <f t="shared" si="20"/>
        <v>20</v>
      </c>
    </row>
    <row r="444" spans="1:12" x14ac:dyDescent="0.25">
      <c r="A444" s="9" t="s">
        <v>8</v>
      </c>
      <c r="B444" s="10">
        <v>43698</v>
      </c>
      <c r="C444" s="11">
        <v>793</v>
      </c>
      <c r="D444" s="11">
        <v>803.75</v>
      </c>
      <c r="E444" s="11">
        <v>793</v>
      </c>
      <c r="F444" s="11">
        <v>799.45001200000002</v>
      </c>
      <c r="G444" s="11">
        <v>731.99627699999996</v>
      </c>
      <c r="H444" s="11">
        <v>5926896</v>
      </c>
      <c r="I444" s="11">
        <f>(Data!$F444-Data!$C444)/Data!$C444</f>
        <v>8.1336847414880398E-3</v>
      </c>
      <c r="J444">
        <f t="shared" si="18"/>
        <v>2019</v>
      </c>
      <c r="K444" s="4" t="str">
        <f t="shared" si="19"/>
        <v>Aug</v>
      </c>
      <c r="L444">
        <f t="shared" si="20"/>
        <v>21</v>
      </c>
    </row>
    <row r="445" spans="1:12" x14ac:dyDescent="0.25">
      <c r="A445" s="9" t="s">
        <v>8</v>
      </c>
      <c r="B445" s="10">
        <v>43699</v>
      </c>
      <c r="C445" s="11">
        <v>799.90002400000003</v>
      </c>
      <c r="D445" s="11">
        <v>801.29998799999998</v>
      </c>
      <c r="E445" s="11">
        <v>792.34997599999997</v>
      </c>
      <c r="F445" s="11">
        <v>795.70001200000002</v>
      </c>
      <c r="G445" s="11">
        <v>728.56262200000003</v>
      </c>
      <c r="H445" s="11">
        <v>5222488</v>
      </c>
      <c r="I445" s="11">
        <f>(Data!$F445-Data!$C445)/Data!$C445</f>
        <v>-5.2506711763769306E-3</v>
      </c>
      <c r="J445">
        <f t="shared" si="18"/>
        <v>2019</v>
      </c>
      <c r="K445" s="4" t="str">
        <f t="shared" si="19"/>
        <v>Aug</v>
      </c>
      <c r="L445">
        <f t="shared" si="20"/>
        <v>22</v>
      </c>
    </row>
    <row r="446" spans="1:12" x14ac:dyDescent="0.25">
      <c r="A446" s="9" t="s">
        <v>8</v>
      </c>
      <c r="B446" s="10">
        <v>43700</v>
      </c>
      <c r="C446" s="11">
        <v>796.45001200000002</v>
      </c>
      <c r="D446" s="11">
        <v>809.95001200000002</v>
      </c>
      <c r="E446" s="11">
        <v>795.79998799999998</v>
      </c>
      <c r="F446" s="11">
        <v>802.20001200000002</v>
      </c>
      <c r="G446" s="11">
        <v>734.51422100000002</v>
      </c>
      <c r="H446" s="11">
        <v>6895015</v>
      </c>
      <c r="I446" s="11">
        <f>(Data!$F446-Data!$C446)/Data!$C446</f>
        <v>7.2195365853042386E-3</v>
      </c>
      <c r="J446">
        <f t="shared" si="18"/>
        <v>2019</v>
      </c>
      <c r="K446" s="4" t="str">
        <f t="shared" si="19"/>
        <v>Aug</v>
      </c>
      <c r="L446">
        <f t="shared" si="20"/>
        <v>23</v>
      </c>
    </row>
    <row r="447" spans="1:12" x14ac:dyDescent="0.25">
      <c r="A447" s="9" t="s">
        <v>8</v>
      </c>
      <c r="B447" s="10">
        <v>43703</v>
      </c>
      <c r="C447" s="11">
        <v>795.90002400000003</v>
      </c>
      <c r="D447" s="11">
        <v>806.79998799999998</v>
      </c>
      <c r="E447" s="11">
        <v>786.90002400000003</v>
      </c>
      <c r="F447" s="11">
        <v>802.54998799999998</v>
      </c>
      <c r="G447" s="11">
        <v>734.83471699999996</v>
      </c>
      <c r="H447" s="11">
        <v>5412074</v>
      </c>
      <c r="I447" s="11">
        <f>(Data!$F447-Data!$C447)/Data!$C447</f>
        <v>8.3552755364660648E-3</v>
      </c>
      <c r="J447">
        <f t="shared" si="18"/>
        <v>2019</v>
      </c>
      <c r="K447" s="4" t="str">
        <f t="shared" si="19"/>
        <v>Aug</v>
      </c>
      <c r="L447">
        <f t="shared" si="20"/>
        <v>26</v>
      </c>
    </row>
    <row r="448" spans="1:12" x14ac:dyDescent="0.25">
      <c r="A448" s="9" t="s">
        <v>8</v>
      </c>
      <c r="B448" s="10">
        <v>43704</v>
      </c>
      <c r="C448" s="11">
        <v>791</v>
      </c>
      <c r="D448" s="11">
        <v>794.95001200000002</v>
      </c>
      <c r="E448" s="11">
        <v>781.09997599999997</v>
      </c>
      <c r="F448" s="11">
        <v>784.65002400000003</v>
      </c>
      <c r="G448" s="11">
        <v>718.44500700000003</v>
      </c>
      <c r="H448" s="11">
        <v>16061642</v>
      </c>
      <c r="I448" s="11">
        <f>(Data!$F448-Data!$C448)/Data!$C448</f>
        <v>-8.0277825537294172E-3</v>
      </c>
      <c r="J448">
        <f t="shared" si="18"/>
        <v>2019</v>
      </c>
      <c r="K448" s="4" t="str">
        <f t="shared" si="19"/>
        <v>Aug</v>
      </c>
      <c r="L448">
        <f t="shared" si="20"/>
        <v>27</v>
      </c>
    </row>
    <row r="449" spans="1:12" x14ac:dyDescent="0.25">
      <c r="A449" s="9" t="s">
        <v>8</v>
      </c>
      <c r="B449" s="10">
        <v>43705</v>
      </c>
      <c r="C449" s="11">
        <v>787.40002400000003</v>
      </c>
      <c r="D449" s="11">
        <v>805</v>
      </c>
      <c r="E449" s="11">
        <v>786.29998799999998</v>
      </c>
      <c r="F449" s="11">
        <v>802.5</v>
      </c>
      <c r="G449" s="11">
        <v>734.78894000000003</v>
      </c>
      <c r="H449" s="11">
        <v>5881134</v>
      </c>
      <c r="I449" s="11">
        <f>(Data!$F449-Data!$C449)/Data!$C449</f>
        <v>1.9177007289499358E-2</v>
      </c>
      <c r="J449">
        <f t="shared" si="18"/>
        <v>2019</v>
      </c>
      <c r="K449" s="4" t="str">
        <f t="shared" si="19"/>
        <v>Aug</v>
      </c>
      <c r="L449">
        <f t="shared" si="20"/>
        <v>28</v>
      </c>
    </row>
    <row r="450" spans="1:12" x14ac:dyDescent="0.25">
      <c r="A450" s="9" t="s">
        <v>8</v>
      </c>
      <c r="B450" s="10">
        <v>43706</v>
      </c>
      <c r="C450" s="11">
        <v>795.5</v>
      </c>
      <c r="D450" s="11">
        <v>809.70001200000002</v>
      </c>
      <c r="E450" s="11">
        <v>795.5</v>
      </c>
      <c r="F450" s="11">
        <v>806.95001200000002</v>
      </c>
      <c r="G450" s="11">
        <v>738.86340299999995</v>
      </c>
      <c r="H450" s="11">
        <v>7830413</v>
      </c>
      <c r="I450" s="11">
        <f>(Data!$F450-Data!$C450)/Data!$C450</f>
        <v>1.4393478315524847E-2</v>
      </c>
      <c r="J450">
        <f t="shared" si="18"/>
        <v>2019</v>
      </c>
      <c r="K450" s="4" t="str">
        <f t="shared" si="19"/>
        <v>Aug</v>
      </c>
      <c r="L450">
        <f t="shared" si="20"/>
        <v>29</v>
      </c>
    </row>
    <row r="451" spans="1:12" x14ac:dyDescent="0.25">
      <c r="A451" s="9" t="s">
        <v>8</v>
      </c>
      <c r="B451" s="10">
        <v>43707</v>
      </c>
      <c r="C451" s="11">
        <v>810</v>
      </c>
      <c r="D451" s="11">
        <v>817.34997599999997</v>
      </c>
      <c r="E451" s="11">
        <v>802</v>
      </c>
      <c r="F451" s="11">
        <v>814.90002400000003</v>
      </c>
      <c r="G451" s="11">
        <v>746.14257799999996</v>
      </c>
      <c r="H451" s="11">
        <v>8174186</v>
      </c>
      <c r="I451" s="11">
        <f>(Data!$F451-Data!$C451)/Data!$C451</f>
        <v>6.0494123456790502E-3</v>
      </c>
      <c r="J451">
        <f t="shared" ref="J451:J514" si="21">YEAR(B451)</f>
        <v>2019</v>
      </c>
      <c r="K451" s="4" t="str">
        <f t="shared" ref="K451:K514" si="22">TEXT(B451,"mmm")</f>
        <v>Aug</v>
      </c>
      <c r="L451">
        <f t="shared" ref="L451:L514" si="23">DAY(B451)</f>
        <v>30</v>
      </c>
    </row>
    <row r="452" spans="1:12" x14ac:dyDescent="0.25">
      <c r="A452" s="9" t="s">
        <v>8</v>
      </c>
      <c r="B452" s="10">
        <v>43711</v>
      </c>
      <c r="C452" s="11">
        <v>815</v>
      </c>
      <c r="D452" s="11">
        <v>822.40002400000003</v>
      </c>
      <c r="E452" s="11">
        <v>812.04998799999998</v>
      </c>
      <c r="F452" s="11">
        <v>814.25</v>
      </c>
      <c r="G452" s="11">
        <v>745.54748500000005</v>
      </c>
      <c r="H452" s="11">
        <v>5647088</v>
      </c>
      <c r="I452" s="11">
        <f>(Data!$F452-Data!$C452)/Data!$C452</f>
        <v>-9.2024539877300613E-4</v>
      </c>
      <c r="J452">
        <f t="shared" si="21"/>
        <v>2019</v>
      </c>
      <c r="K452" s="4" t="str">
        <f t="shared" si="22"/>
        <v>Sep</v>
      </c>
      <c r="L452">
        <f t="shared" si="23"/>
        <v>3</v>
      </c>
    </row>
    <row r="453" spans="1:12" x14ac:dyDescent="0.25">
      <c r="A453" s="9" t="s">
        <v>8</v>
      </c>
      <c r="B453" s="10">
        <v>43712</v>
      </c>
      <c r="C453" s="11">
        <v>810.75</v>
      </c>
      <c r="D453" s="11">
        <v>822.45001200000002</v>
      </c>
      <c r="E453" s="11">
        <v>810.25</v>
      </c>
      <c r="F453" s="11">
        <v>821.29998799999998</v>
      </c>
      <c r="G453" s="11">
        <v>752.00268600000004</v>
      </c>
      <c r="H453" s="11">
        <v>6199015</v>
      </c>
      <c r="I453" s="11">
        <f>(Data!$F453-Data!$C453)/Data!$C453</f>
        <v>1.3012627813752679E-2</v>
      </c>
      <c r="J453">
        <f t="shared" si="21"/>
        <v>2019</v>
      </c>
      <c r="K453" s="4" t="str">
        <f t="shared" si="22"/>
        <v>Sep</v>
      </c>
      <c r="L453">
        <f t="shared" si="23"/>
        <v>4</v>
      </c>
    </row>
    <row r="454" spans="1:12" x14ac:dyDescent="0.25">
      <c r="A454" s="9" t="s">
        <v>8</v>
      </c>
      <c r="B454" s="10">
        <v>43713</v>
      </c>
      <c r="C454" s="11">
        <v>830.09997599999997</v>
      </c>
      <c r="D454" s="11">
        <v>837.5</v>
      </c>
      <c r="E454" s="11">
        <v>826.65002400000003</v>
      </c>
      <c r="F454" s="11">
        <v>834.04998799999998</v>
      </c>
      <c r="G454" s="11">
        <v>763.67687999999998</v>
      </c>
      <c r="H454" s="11">
        <v>7926895</v>
      </c>
      <c r="I454" s="11">
        <f>(Data!$F454-Data!$C454)/Data!$C454</f>
        <v>4.7584774294705144E-3</v>
      </c>
      <c r="J454">
        <f t="shared" si="21"/>
        <v>2019</v>
      </c>
      <c r="K454" s="4" t="str">
        <f t="shared" si="22"/>
        <v>Sep</v>
      </c>
      <c r="L454">
        <f t="shared" si="23"/>
        <v>5</v>
      </c>
    </row>
    <row r="455" spans="1:12" x14ac:dyDescent="0.25">
      <c r="A455" s="9" t="s">
        <v>8</v>
      </c>
      <c r="B455" s="10">
        <v>43714</v>
      </c>
      <c r="C455" s="11">
        <v>843.29998799999998</v>
      </c>
      <c r="D455" s="11">
        <v>847</v>
      </c>
      <c r="E455" s="11">
        <v>835.04998799999998</v>
      </c>
      <c r="F455" s="11">
        <v>840.15002400000003</v>
      </c>
      <c r="G455" s="11">
        <v>769.26214600000003</v>
      </c>
      <c r="H455" s="11">
        <v>6106841</v>
      </c>
      <c r="I455" s="11">
        <f>(Data!$F455-Data!$C455)/Data!$C455</f>
        <v>-3.7352828706549851E-3</v>
      </c>
      <c r="J455">
        <f t="shared" si="21"/>
        <v>2019</v>
      </c>
      <c r="K455" s="4" t="str">
        <f t="shared" si="22"/>
        <v>Sep</v>
      </c>
      <c r="L455">
        <f t="shared" si="23"/>
        <v>6</v>
      </c>
    </row>
    <row r="456" spans="1:12" x14ac:dyDescent="0.25">
      <c r="A456" s="9" t="s">
        <v>8</v>
      </c>
      <c r="B456" s="10">
        <v>43717</v>
      </c>
      <c r="C456" s="11">
        <v>836.79998799999998</v>
      </c>
      <c r="D456" s="11">
        <v>840.29998799999998</v>
      </c>
      <c r="E456" s="11">
        <v>827.54998799999998</v>
      </c>
      <c r="F456" s="11">
        <v>829.09997599999997</v>
      </c>
      <c r="G456" s="11">
        <v>759.14446999999996</v>
      </c>
      <c r="H456" s="11">
        <v>4377870</v>
      </c>
      <c r="I456" s="11">
        <f>(Data!$F456-Data!$C456)/Data!$C456</f>
        <v>-9.2017353136004294E-3</v>
      </c>
      <c r="J456">
        <f t="shared" si="21"/>
        <v>2019</v>
      </c>
      <c r="K456" s="4" t="str">
        <f t="shared" si="22"/>
        <v>Sep</v>
      </c>
      <c r="L456">
        <f t="shared" si="23"/>
        <v>9</v>
      </c>
    </row>
    <row r="457" spans="1:12" x14ac:dyDescent="0.25">
      <c r="A457" s="9" t="s">
        <v>8</v>
      </c>
      <c r="B457" s="10">
        <v>43719</v>
      </c>
      <c r="C457" s="11">
        <v>822.29998799999998</v>
      </c>
      <c r="D457" s="11">
        <v>828.54998799999998</v>
      </c>
      <c r="E457" s="11">
        <v>814.15002400000003</v>
      </c>
      <c r="F457" s="11">
        <v>820.09997599999997</v>
      </c>
      <c r="G457" s="11">
        <v>750.90380900000002</v>
      </c>
      <c r="H457" s="11">
        <v>7981036</v>
      </c>
      <c r="I457" s="11">
        <f>(Data!$F457-Data!$C457)/Data!$C457</f>
        <v>-2.6754372274173195E-3</v>
      </c>
      <c r="J457">
        <f t="shared" si="21"/>
        <v>2019</v>
      </c>
      <c r="K457" s="4" t="str">
        <f t="shared" si="22"/>
        <v>Sep</v>
      </c>
      <c r="L457">
        <f t="shared" si="23"/>
        <v>11</v>
      </c>
    </row>
    <row r="458" spans="1:12" x14ac:dyDescent="0.25">
      <c r="A458" s="9" t="s">
        <v>8</v>
      </c>
      <c r="B458" s="10">
        <v>43720</v>
      </c>
      <c r="C458" s="11">
        <v>816.40002400000003</v>
      </c>
      <c r="D458" s="11">
        <v>819.84997599999997</v>
      </c>
      <c r="E458" s="11">
        <v>810.84997599999997</v>
      </c>
      <c r="F458" s="11">
        <v>816.40002400000003</v>
      </c>
      <c r="G458" s="11">
        <v>747.51605199999995</v>
      </c>
      <c r="H458" s="11">
        <v>4400017</v>
      </c>
      <c r="I458" s="11">
        <f>(Data!$F458-Data!$C458)/Data!$C458</f>
        <v>0</v>
      </c>
      <c r="J458">
        <f t="shared" si="21"/>
        <v>2019</v>
      </c>
      <c r="K458" s="4" t="str">
        <f t="shared" si="22"/>
        <v>Sep</v>
      </c>
      <c r="L458">
        <f t="shared" si="23"/>
        <v>12</v>
      </c>
    </row>
    <row r="459" spans="1:12" x14ac:dyDescent="0.25">
      <c r="A459" s="9" t="s">
        <v>8</v>
      </c>
      <c r="B459" s="10">
        <v>43721</v>
      </c>
      <c r="C459" s="11">
        <v>818.09997599999997</v>
      </c>
      <c r="D459" s="11">
        <v>831.04998799999998</v>
      </c>
      <c r="E459" s="11">
        <v>817.5</v>
      </c>
      <c r="F459" s="11">
        <v>829.29998799999998</v>
      </c>
      <c r="G459" s="11">
        <v>759.32757600000002</v>
      </c>
      <c r="H459" s="11">
        <v>4832021</v>
      </c>
      <c r="I459" s="11">
        <f>(Data!$F459-Data!$C459)/Data!$C459</f>
        <v>1.3690272984435359E-2</v>
      </c>
      <c r="J459">
        <f t="shared" si="21"/>
        <v>2019</v>
      </c>
      <c r="K459" s="4" t="str">
        <f t="shared" si="22"/>
        <v>Sep</v>
      </c>
      <c r="L459">
        <f t="shared" si="23"/>
        <v>13</v>
      </c>
    </row>
    <row r="460" spans="1:12" x14ac:dyDescent="0.25">
      <c r="A460" s="9" t="s">
        <v>8</v>
      </c>
      <c r="B460" s="10">
        <v>43724</v>
      </c>
      <c r="C460" s="11">
        <v>832.04998799999998</v>
      </c>
      <c r="D460" s="11">
        <v>837.95001200000002</v>
      </c>
      <c r="E460" s="11">
        <v>820.54998799999998</v>
      </c>
      <c r="F460" s="11">
        <v>827.70001200000002</v>
      </c>
      <c r="G460" s="11">
        <v>757.86261000000002</v>
      </c>
      <c r="H460" s="11">
        <v>4846496</v>
      </c>
      <c r="I460" s="11">
        <f>(Data!$F460-Data!$C460)/Data!$C460</f>
        <v>-5.228022429825418E-3</v>
      </c>
      <c r="J460">
        <f t="shared" si="21"/>
        <v>2019</v>
      </c>
      <c r="K460" s="4" t="str">
        <f t="shared" si="22"/>
        <v>Sep</v>
      </c>
      <c r="L460">
        <f t="shared" si="23"/>
        <v>16</v>
      </c>
    </row>
    <row r="461" spans="1:12" x14ac:dyDescent="0.25">
      <c r="A461" s="9" t="s">
        <v>8</v>
      </c>
      <c r="B461" s="10">
        <v>43725</v>
      </c>
      <c r="C461" s="11">
        <v>831.5</v>
      </c>
      <c r="D461" s="11">
        <v>835</v>
      </c>
      <c r="E461" s="11">
        <v>820.54998799999998</v>
      </c>
      <c r="F461" s="11">
        <v>831.25</v>
      </c>
      <c r="G461" s="11">
        <v>761.11309800000004</v>
      </c>
      <c r="H461" s="11">
        <v>5540901</v>
      </c>
      <c r="I461" s="11">
        <f>(Data!$F461-Data!$C461)/Data!$C461</f>
        <v>-3.0066145520144319E-4</v>
      </c>
      <c r="J461">
        <f t="shared" si="21"/>
        <v>2019</v>
      </c>
      <c r="K461" s="4" t="str">
        <f t="shared" si="22"/>
        <v>Sep</v>
      </c>
      <c r="L461">
        <f t="shared" si="23"/>
        <v>17</v>
      </c>
    </row>
    <row r="462" spans="1:12" x14ac:dyDescent="0.25">
      <c r="A462" s="9" t="s">
        <v>8</v>
      </c>
      <c r="B462" s="10">
        <v>43726</v>
      </c>
      <c r="C462" s="11">
        <v>829.90002400000003</v>
      </c>
      <c r="D462" s="11">
        <v>832.95001200000002</v>
      </c>
      <c r="E462" s="11">
        <v>824</v>
      </c>
      <c r="F462" s="11">
        <v>829.84997599999997</v>
      </c>
      <c r="G462" s="11">
        <v>759.83123799999998</v>
      </c>
      <c r="H462" s="11">
        <v>3199389</v>
      </c>
      <c r="I462" s="11">
        <f>(Data!$F462-Data!$C462)/Data!$C462</f>
        <v>-6.0306059227274718E-5</v>
      </c>
      <c r="J462">
        <f t="shared" si="21"/>
        <v>2019</v>
      </c>
      <c r="K462" s="4" t="str">
        <f t="shared" si="22"/>
        <v>Sep</v>
      </c>
      <c r="L462">
        <f t="shared" si="23"/>
        <v>18</v>
      </c>
    </row>
    <row r="463" spans="1:12" x14ac:dyDescent="0.25">
      <c r="A463" s="9" t="s">
        <v>8</v>
      </c>
      <c r="B463" s="10">
        <v>43727</v>
      </c>
      <c r="C463" s="11">
        <v>824.84997599999997</v>
      </c>
      <c r="D463" s="11">
        <v>827</v>
      </c>
      <c r="E463" s="11">
        <v>815.20001200000002</v>
      </c>
      <c r="F463" s="11">
        <v>820.70001200000002</v>
      </c>
      <c r="G463" s="11">
        <v>751.45318599999996</v>
      </c>
      <c r="H463" s="11">
        <v>6601607</v>
      </c>
      <c r="I463" s="11">
        <f>(Data!$F463-Data!$C463)/Data!$C463</f>
        <v>-5.0311742992642759E-3</v>
      </c>
      <c r="J463">
        <f t="shared" si="21"/>
        <v>2019</v>
      </c>
      <c r="K463" s="4" t="str">
        <f t="shared" si="22"/>
        <v>Sep</v>
      </c>
      <c r="L463">
        <f t="shared" si="23"/>
        <v>19</v>
      </c>
    </row>
    <row r="464" spans="1:12" x14ac:dyDescent="0.25">
      <c r="A464" s="9" t="s">
        <v>8</v>
      </c>
      <c r="B464" s="10">
        <v>43728</v>
      </c>
      <c r="C464" s="11">
        <v>822.90002400000003</v>
      </c>
      <c r="D464" s="11">
        <v>835</v>
      </c>
      <c r="E464" s="11">
        <v>802</v>
      </c>
      <c r="F464" s="11">
        <v>805</v>
      </c>
      <c r="G464" s="11">
        <v>737.07794200000001</v>
      </c>
      <c r="H464" s="11">
        <v>22462366</v>
      </c>
      <c r="I464" s="11">
        <f>(Data!$F464-Data!$C464)/Data!$C464</f>
        <v>-2.1752367818620978E-2</v>
      </c>
      <c r="J464">
        <f t="shared" si="21"/>
        <v>2019</v>
      </c>
      <c r="K464" s="4" t="str">
        <f t="shared" si="22"/>
        <v>Sep</v>
      </c>
      <c r="L464">
        <f t="shared" si="23"/>
        <v>20</v>
      </c>
    </row>
    <row r="465" spans="1:12" x14ac:dyDescent="0.25">
      <c r="A465" s="9" t="s">
        <v>8</v>
      </c>
      <c r="B465" s="10">
        <v>43731</v>
      </c>
      <c r="C465" s="11">
        <v>806.90002400000003</v>
      </c>
      <c r="D465" s="11">
        <v>806.90002400000003</v>
      </c>
      <c r="E465" s="11">
        <v>741.90002400000003</v>
      </c>
      <c r="F465" s="11">
        <v>764.34997599999997</v>
      </c>
      <c r="G465" s="11">
        <v>699.85778800000003</v>
      </c>
      <c r="H465" s="11">
        <v>17279260</v>
      </c>
      <c r="I465" s="11">
        <f>(Data!$F465-Data!$C465)/Data!$C465</f>
        <v>-5.2732738548041065E-2</v>
      </c>
      <c r="J465">
        <f t="shared" si="21"/>
        <v>2019</v>
      </c>
      <c r="K465" s="4" t="str">
        <f t="shared" si="22"/>
        <v>Sep</v>
      </c>
      <c r="L465">
        <f t="shared" si="23"/>
        <v>23</v>
      </c>
    </row>
    <row r="466" spans="1:12" x14ac:dyDescent="0.25">
      <c r="A466" s="9" t="s">
        <v>8</v>
      </c>
      <c r="B466" s="10">
        <v>43732</v>
      </c>
      <c r="C466" s="11">
        <v>765</v>
      </c>
      <c r="D466" s="11">
        <v>798.65002400000003</v>
      </c>
      <c r="E466" s="11">
        <v>765</v>
      </c>
      <c r="F466" s="11">
        <v>794.04998799999998</v>
      </c>
      <c r="G466" s="11">
        <v>727.05169699999999</v>
      </c>
      <c r="H466" s="11">
        <v>13717998</v>
      </c>
      <c r="I466" s="11">
        <f>(Data!$F466-Data!$C466)/Data!$C466</f>
        <v>3.79738405228758E-2</v>
      </c>
      <c r="J466">
        <f t="shared" si="21"/>
        <v>2019</v>
      </c>
      <c r="K466" s="4" t="str">
        <f t="shared" si="22"/>
        <v>Sep</v>
      </c>
      <c r="L466">
        <f t="shared" si="23"/>
        <v>24</v>
      </c>
    </row>
    <row r="467" spans="1:12" x14ac:dyDescent="0.25">
      <c r="A467" s="9" t="s">
        <v>8</v>
      </c>
      <c r="B467" s="10">
        <v>43733</v>
      </c>
      <c r="C467" s="11">
        <v>787.70001200000002</v>
      </c>
      <c r="D467" s="11">
        <v>801</v>
      </c>
      <c r="E467" s="11">
        <v>781.65002400000003</v>
      </c>
      <c r="F467" s="11">
        <v>792.65002400000003</v>
      </c>
      <c r="G467" s="11">
        <v>725.77002000000005</v>
      </c>
      <c r="H467" s="11">
        <v>9313576</v>
      </c>
      <c r="I467" s="11">
        <f>(Data!$F467-Data!$C467)/Data!$C467</f>
        <v>6.2841334576493758E-3</v>
      </c>
      <c r="J467">
        <f t="shared" si="21"/>
        <v>2019</v>
      </c>
      <c r="K467" s="4" t="str">
        <f t="shared" si="22"/>
        <v>Sep</v>
      </c>
      <c r="L467">
        <f t="shared" si="23"/>
        <v>25</v>
      </c>
    </row>
    <row r="468" spans="1:12" x14ac:dyDescent="0.25">
      <c r="A468" s="9" t="s">
        <v>8</v>
      </c>
      <c r="B468" s="10">
        <v>43734</v>
      </c>
      <c r="C468" s="11">
        <v>787.75</v>
      </c>
      <c r="D468" s="11">
        <v>797</v>
      </c>
      <c r="E468" s="11">
        <v>778.09997599999997</v>
      </c>
      <c r="F468" s="11">
        <v>782.54998799999998</v>
      </c>
      <c r="G468" s="11">
        <v>716.522156</v>
      </c>
      <c r="H468" s="11">
        <v>18442824</v>
      </c>
      <c r="I468" s="11">
        <f>(Data!$F468-Data!$C468)/Data!$C468</f>
        <v>-6.6010942557918314E-3</v>
      </c>
      <c r="J468">
        <f t="shared" si="21"/>
        <v>2019</v>
      </c>
      <c r="K468" s="4" t="str">
        <f t="shared" si="22"/>
        <v>Sep</v>
      </c>
      <c r="L468">
        <f t="shared" si="23"/>
        <v>26</v>
      </c>
    </row>
    <row r="469" spans="1:12" x14ac:dyDescent="0.25">
      <c r="A469" s="9" t="s">
        <v>8</v>
      </c>
      <c r="B469" s="10">
        <v>43735</v>
      </c>
      <c r="C469" s="11">
        <v>787.04998799999998</v>
      </c>
      <c r="D469" s="11">
        <v>794.25</v>
      </c>
      <c r="E469" s="11">
        <v>780.09997599999997</v>
      </c>
      <c r="F469" s="11">
        <v>782.20001200000002</v>
      </c>
      <c r="G469" s="11">
        <v>716.20178199999998</v>
      </c>
      <c r="H469" s="11">
        <v>5087642</v>
      </c>
      <c r="I469" s="11">
        <f>(Data!$F469-Data!$C469)/Data!$C469</f>
        <v>-6.1622210456090745E-3</v>
      </c>
      <c r="J469">
        <f t="shared" si="21"/>
        <v>2019</v>
      </c>
      <c r="K469" s="4" t="str">
        <f t="shared" si="22"/>
        <v>Sep</v>
      </c>
      <c r="L469">
        <f t="shared" si="23"/>
        <v>27</v>
      </c>
    </row>
    <row r="470" spans="1:12" x14ac:dyDescent="0.25">
      <c r="A470" s="9" t="s">
        <v>8</v>
      </c>
      <c r="B470" s="10">
        <v>43738</v>
      </c>
      <c r="C470" s="11">
        <v>785.09997599999997</v>
      </c>
      <c r="D470" s="11">
        <v>808</v>
      </c>
      <c r="E470" s="11">
        <v>784.15002400000003</v>
      </c>
      <c r="F470" s="11">
        <v>805.65002400000003</v>
      </c>
      <c r="G470" s="11">
        <v>737.67309599999999</v>
      </c>
      <c r="H470" s="11">
        <v>8178091</v>
      </c>
      <c r="I470" s="11">
        <f>(Data!$F470-Data!$C470)/Data!$C470</f>
        <v>2.6175071491786751E-2</v>
      </c>
      <c r="J470">
        <f t="shared" si="21"/>
        <v>2019</v>
      </c>
      <c r="K470" s="4" t="str">
        <f t="shared" si="22"/>
        <v>Sep</v>
      </c>
      <c r="L470">
        <f t="shared" si="23"/>
        <v>30</v>
      </c>
    </row>
    <row r="471" spans="1:12" x14ac:dyDescent="0.25">
      <c r="A471" s="9" t="s">
        <v>8</v>
      </c>
      <c r="B471" s="10">
        <v>43739</v>
      </c>
      <c r="C471" s="11">
        <v>807</v>
      </c>
      <c r="D471" s="11">
        <v>807.54998799999998</v>
      </c>
      <c r="E471" s="11">
        <v>791.54998799999998</v>
      </c>
      <c r="F471" s="11">
        <v>793.54998799999998</v>
      </c>
      <c r="G471" s="11">
        <v>726.59405500000003</v>
      </c>
      <c r="H471" s="11">
        <v>5881438</v>
      </c>
      <c r="I471" s="11">
        <f>(Data!$F471-Data!$C471)/Data!$C471</f>
        <v>-1.6666681536555161E-2</v>
      </c>
      <c r="J471">
        <f t="shared" si="21"/>
        <v>2019</v>
      </c>
      <c r="K471" s="4" t="str">
        <f t="shared" si="22"/>
        <v>Oct</v>
      </c>
      <c r="L471">
        <f t="shared" si="23"/>
        <v>1</v>
      </c>
    </row>
    <row r="472" spans="1:12" x14ac:dyDescent="0.25">
      <c r="A472" s="9" t="s">
        <v>8</v>
      </c>
      <c r="B472" s="10">
        <v>43741</v>
      </c>
      <c r="C472" s="11">
        <v>792.54998799999998</v>
      </c>
      <c r="D472" s="11">
        <v>797.84997599999997</v>
      </c>
      <c r="E472" s="11">
        <v>784.15002400000003</v>
      </c>
      <c r="F472" s="11">
        <v>785.59997599999997</v>
      </c>
      <c r="G472" s="11">
        <v>719.31481900000006</v>
      </c>
      <c r="H472" s="11">
        <v>5497672</v>
      </c>
      <c r="I472" s="11">
        <f>(Data!$F472-Data!$C472)/Data!$C472</f>
        <v>-8.7691781026183243E-3</v>
      </c>
      <c r="J472">
        <f t="shared" si="21"/>
        <v>2019</v>
      </c>
      <c r="K472" s="4" t="str">
        <f t="shared" si="22"/>
        <v>Oct</v>
      </c>
      <c r="L472">
        <f t="shared" si="23"/>
        <v>3</v>
      </c>
    </row>
    <row r="473" spans="1:12" x14ac:dyDescent="0.25">
      <c r="A473" s="9" t="s">
        <v>8</v>
      </c>
      <c r="B473" s="10">
        <v>43742</v>
      </c>
      <c r="C473" s="11">
        <v>790</v>
      </c>
      <c r="D473" s="11">
        <v>797.59997599999997</v>
      </c>
      <c r="E473" s="11">
        <v>787.04998799999998</v>
      </c>
      <c r="F473" s="11">
        <v>793.45001200000002</v>
      </c>
      <c r="G473" s="11">
        <v>726.50250200000005</v>
      </c>
      <c r="H473" s="11">
        <v>8201713</v>
      </c>
      <c r="I473" s="11">
        <f>(Data!$F473-Data!$C473)/Data!$C473</f>
        <v>4.3671037974683732E-3</v>
      </c>
      <c r="J473">
        <f t="shared" si="21"/>
        <v>2019</v>
      </c>
      <c r="K473" s="4" t="str">
        <f t="shared" si="22"/>
        <v>Oct</v>
      </c>
      <c r="L473">
        <f t="shared" si="23"/>
        <v>4</v>
      </c>
    </row>
    <row r="474" spans="1:12" x14ac:dyDescent="0.25">
      <c r="A474" s="9" t="s">
        <v>8</v>
      </c>
      <c r="B474" s="10">
        <v>43745</v>
      </c>
      <c r="C474" s="11">
        <v>794.84997599999997</v>
      </c>
      <c r="D474" s="11">
        <v>802</v>
      </c>
      <c r="E474" s="11">
        <v>786.09997599999997</v>
      </c>
      <c r="F474" s="11">
        <v>789.54998799999998</v>
      </c>
      <c r="G474" s="11">
        <v>722.93151899999998</v>
      </c>
      <c r="H474" s="11">
        <v>3679845</v>
      </c>
      <c r="I474" s="11">
        <f>(Data!$F474-Data!$C474)/Data!$C474</f>
        <v>-6.6679098698242713E-3</v>
      </c>
      <c r="J474">
        <f t="shared" si="21"/>
        <v>2019</v>
      </c>
      <c r="K474" s="4" t="str">
        <f t="shared" si="22"/>
        <v>Oct</v>
      </c>
      <c r="L474">
        <f t="shared" si="23"/>
        <v>7</v>
      </c>
    </row>
    <row r="475" spans="1:12" x14ac:dyDescent="0.25">
      <c r="A475" s="9" t="s">
        <v>8</v>
      </c>
      <c r="B475" s="10">
        <v>43747</v>
      </c>
      <c r="C475" s="11">
        <v>795.45001200000002</v>
      </c>
      <c r="D475" s="11">
        <v>795.90002400000003</v>
      </c>
      <c r="E475" s="11">
        <v>778.79998799999998</v>
      </c>
      <c r="F475" s="11">
        <v>783.65002400000003</v>
      </c>
      <c r="G475" s="11">
        <v>717.529358</v>
      </c>
      <c r="H475" s="11">
        <v>6335025</v>
      </c>
      <c r="I475" s="11">
        <f>(Data!$F475-Data!$C475)/Data!$C475</f>
        <v>-1.4834355172528409E-2</v>
      </c>
      <c r="J475">
        <f t="shared" si="21"/>
        <v>2019</v>
      </c>
      <c r="K475" s="4" t="str">
        <f t="shared" si="22"/>
        <v>Oct</v>
      </c>
      <c r="L475">
        <f t="shared" si="23"/>
        <v>9</v>
      </c>
    </row>
    <row r="476" spans="1:12" x14ac:dyDescent="0.25">
      <c r="A476" s="9" t="s">
        <v>8</v>
      </c>
      <c r="B476" s="10">
        <v>43748</v>
      </c>
      <c r="C476" s="11">
        <v>785.40002400000003</v>
      </c>
      <c r="D476" s="11">
        <v>794.70001200000002</v>
      </c>
      <c r="E476" s="11">
        <v>776.59997599999997</v>
      </c>
      <c r="F476" s="11">
        <v>783.04998799999998</v>
      </c>
      <c r="G476" s="11">
        <v>716.98004200000003</v>
      </c>
      <c r="H476" s="11">
        <v>10402917</v>
      </c>
      <c r="I476" s="11">
        <f>(Data!$F476-Data!$C476)/Data!$C476</f>
        <v>-2.9921516783656802E-3</v>
      </c>
      <c r="J476">
        <f t="shared" si="21"/>
        <v>2019</v>
      </c>
      <c r="K476" s="4" t="str">
        <f t="shared" si="22"/>
        <v>Oct</v>
      </c>
      <c r="L476">
        <f t="shared" si="23"/>
        <v>10</v>
      </c>
    </row>
    <row r="477" spans="1:12" x14ac:dyDescent="0.25">
      <c r="A477" s="9" t="s">
        <v>8</v>
      </c>
      <c r="B477" s="10">
        <v>43749</v>
      </c>
      <c r="C477" s="11">
        <v>781.5</v>
      </c>
      <c r="D477" s="11">
        <v>823.79998799999998</v>
      </c>
      <c r="E477" s="11">
        <v>776.59997599999997</v>
      </c>
      <c r="F477" s="11">
        <v>814.79998799999998</v>
      </c>
      <c r="G477" s="11">
        <v>746.05096400000002</v>
      </c>
      <c r="H477" s="11">
        <v>20636344</v>
      </c>
      <c r="I477" s="11">
        <f>(Data!$F477-Data!$C477)/Data!$C477</f>
        <v>4.2610349328214954E-2</v>
      </c>
      <c r="J477">
        <f t="shared" si="21"/>
        <v>2019</v>
      </c>
      <c r="K477" s="4" t="str">
        <f t="shared" si="22"/>
        <v>Oct</v>
      </c>
      <c r="L477">
        <f t="shared" si="23"/>
        <v>11</v>
      </c>
    </row>
    <row r="478" spans="1:12" x14ac:dyDescent="0.25">
      <c r="A478" s="9" t="s">
        <v>8</v>
      </c>
      <c r="B478" s="10">
        <v>43752</v>
      </c>
      <c r="C478" s="11">
        <v>786.75</v>
      </c>
      <c r="D478" s="11">
        <v>797</v>
      </c>
      <c r="E478" s="11">
        <v>780</v>
      </c>
      <c r="F478" s="11">
        <v>786.09997599999997</v>
      </c>
      <c r="G478" s="11">
        <v>719.77264400000001</v>
      </c>
      <c r="H478" s="11">
        <v>15150858</v>
      </c>
      <c r="I478" s="11">
        <f>(Data!$F478-Data!$C478)/Data!$C478</f>
        <v>-8.262141722275569E-4</v>
      </c>
      <c r="J478">
        <f t="shared" si="21"/>
        <v>2019</v>
      </c>
      <c r="K478" s="4" t="str">
        <f t="shared" si="22"/>
        <v>Oct</v>
      </c>
      <c r="L478">
        <f t="shared" si="23"/>
        <v>14</v>
      </c>
    </row>
    <row r="479" spans="1:12" x14ac:dyDescent="0.25">
      <c r="A479" s="9" t="s">
        <v>8</v>
      </c>
      <c r="B479" s="10">
        <v>43753</v>
      </c>
      <c r="C479" s="11">
        <v>773.09997599999997</v>
      </c>
      <c r="D479" s="11">
        <v>775.95001200000002</v>
      </c>
      <c r="E479" s="11">
        <v>765</v>
      </c>
      <c r="F479" s="11">
        <v>768.29998799999998</v>
      </c>
      <c r="G479" s="11">
        <v>703.47442599999999</v>
      </c>
      <c r="H479" s="11">
        <v>13762133</v>
      </c>
      <c r="I479" s="11">
        <f>(Data!$F479-Data!$C479)/Data!$C479</f>
        <v>-6.208754558284949E-3</v>
      </c>
      <c r="J479">
        <f t="shared" si="21"/>
        <v>2019</v>
      </c>
      <c r="K479" s="4" t="str">
        <f t="shared" si="22"/>
        <v>Oct</v>
      </c>
      <c r="L479">
        <f t="shared" si="23"/>
        <v>15</v>
      </c>
    </row>
    <row r="480" spans="1:12" x14ac:dyDescent="0.25">
      <c r="A480" s="9" t="s">
        <v>8</v>
      </c>
      <c r="B480" s="10">
        <v>43754</v>
      </c>
      <c r="C480" s="11">
        <v>765.25</v>
      </c>
      <c r="D480" s="11">
        <v>775.95001200000002</v>
      </c>
      <c r="E480" s="11">
        <v>761.54998799999998</v>
      </c>
      <c r="F480" s="11">
        <v>771.45001200000002</v>
      </c>
      <c r="G480" s="11">
        <v>706.35882600000002</v>
      </c>
      <c r="H480" s="11">
        <v>10767032</v>
      </c>
      <c r="I480" s="11">
        <f>(Data!$F480-Data!$C480)/Data!$C480</f>
        <v>8.101943155831447E-3</v>
      </c>
      <c r="J480">
        <f t="shared" si="21"/>
        <v>2019</v>
      </c>
      <c r="K480" s="4" t="str">
        <f t="shared" si="22"/>
        <v>Oct</v>
      </c>
      <c r="L480">
        <f t="shared" si="23"/>
        <v>16</v>
      </c>
    </row>
    <row r="481" spans="1:12" x14ac:dyDescent="0.25">
      <c r="A481" s="9" t="s">
        <v>8</v>
      </c>
      <c r="B481" s="10">
        <v>43755</v>
      </c>
      <c r="C481" s="11">
        <v>767</v>
      </c>
      <c r="D481" s="11">
        <v>770.54998799999998</v>
      </c>
      <c r="E481" s="11">
        <v>765.09997599999997</v>
      </c>
      <c r="F481" s="11">
        <v>769.5</v>
      </c>
      <c r="G481" s="11">
        <v>704.57330300000001</v>
      </c>
      <c r="H481" s="11">
        <v>9860495</v>
      </c>
      <c r="I481" s="11">
        <f>(Data!$F481-Data!$C481)/Data!$C481</f>
        <v>3.259452411994785E-3</v>
      </c>
      <c r="J481">
        <f t="shared" si="21"/>
        <v>2019</v>
      </c>
      <c r="K481" s="4" t="str">
        <f t="shared" si="22"/>
        <v>Oct</v>
      </c>
      <c r="L481">
        <f t="shared" si="23"/>
        <v>17</v>
      </c>
    </row>
    <row r="482" spans="1:12" x14ac:dyDescent="0.25">
      <c r="A482" s="9" t="s">
        <v>8</v>
      </c>
      <c r="B482" s="10">
        <v>43756</v>
      </c>
      <c r="C482" s="11">
        <v>763.79998799999998</v>
      </c>
      <c r="D482" s="11">
        <v>773.79998799999998</v>
      </c>
      <c r="E482" s="11">
        <v>760</v>
      </c>
      <c r="F482" s="11">
        <v>767.84997599999997</v>
      </c>
      <c r="G482" s="11">
        <v>703.06256099999996</v>
      </c>
      <c r="H482" s="11">
        <v>10037200</v>
      </c>
      <c r="I482" s="11">
        <f>(Data!$F482-Data!$C482)/Data!$C482</f>
        <v>5.302419564845535E-3</v>
      </c>
      <c r="J482">
        <f t="shared" si="21"/>
        <v>2019</v>
      </c>
      <c r="K482" s="4" t="str">
        <f t="shared" si="22"/>
        <v>Oct</v>
      </c>
      <c r="L482">
        <f t="shared" si="23"/>
        <v>18</v>
      </c>
    </row>
    <row r="483" spans="1:12" x14ac:dyDescent="0.25">
      <c r="A483" s="9" t="s">
        <v>8</v>
      </c>
      <c r="B483" s="10">
        <v>43760</v>
      </c>
      <c r="C483" s="11">
        <v>691.09997599999997</v>
      </c>
      <c r="D483" s="11">
        <v>691.09997599999997</v>
      </c>
      <c r="E483" s="11">
        <v>638.34997599999997</v>
      </c>
      <c r="F483" s="11">
        <v>643.54998799999998</v>
      </c>
      <c r="G483" s="11">
        <v>595.45422399999995</v>
      </c>
      <c r="H483" s="11">
        <v>90152532</v>
      </c>
      <c r="I483" s="11">
        <f>(Data!$F483-Data!$C483)/Data!$C483</f>
        <v>-6.8803341992881198E-2</v>
      </c>
      <c r="J483">
        <f t="shared" si="21"/>
        <v>2019</v>
      </c>
      <c r="K483" s="4" t="str">
        <f t="shared" si="22"/>
        <v>Oct</v>
      </c>
      <c r="L483">
        <f t="shared" si="23"/>
        <v>22</v>
      </c>
    </row>
    <row r="484" spans="1:12" x14ac:dyDescent="0.25">
      <c r="A484" s="9" t="s">
        <v>8</v>
      </c>
      <c r="B484" s="10">
        <v>43761</v>
      </c>
      <c r="C484" s="11">
        <v>630</v>
      </c>
      <c r="D484" s="11">
        <v>656.65002400000003</v>
      </c>
      <c r="E484" s="11">
        <v>615.09997599999997</v>
      </c>
      <c r="F484" s="11">
        <v>650.59997599999997</v>
      </c>
      <c r="G484" s="11">
        <v>609.55462599999998</v>
      </c>
      <c r="H484" s="11">
        <v>60516887</v>
      </c>
      <c r="I484" s="11">
        <f>(Data!$F484-Data!$C484)/Data!$C484</f>
        <v>3.2698374603174554E-2</v>
      </c>
      <c r="J484">
        <f t="shared" si="21"/>
        <v>2019</v>
      </c>
      <c r="K484" s="4" t="str">
        <f t="shared" si="22"/>
        <v>Oct</v>
      </c>
      <c r="L484">
        <f t="shared" si="23"/>
        <v>23</v>
      </c>
    </row>
    <row r="485" spans="1:12" x14ac:dyDescent="0.25">
      <c r="A485" s="9" t="s">
        <v>8</v>
      </c>
      <c r="B485" s="10">
        <v>43762</v>
      </c>
      <c r="C485" s="11">
        <v>650</v>
      </c>
      <c r="D485" s="11">
        <v>653.20001200000002</v>
      </c>
      <c r="E485" s="11">
        <v>632</v>
      </c>
      <c r="F485" s="11">
        <v>635.34997599999997</v>
      </c>
      <c r="G485" s="11">
        <v>595.26678500000003</v>
      </c>
      <c r="H485" s="11">
        <v>25666433</v>
      </c>
      <c r="I485" s="11">
        <f>(Data!$F485-Data!$C485)/Data!$C485</f>
        <v>-2.2538498461538509E-2</v>
      </c>
      <c r="J485">
        <f t="shared" si="21"/>
        <v>2019</v>
      </c>
      <c r="K485" s="4" t="str">
        <f t="shared" si="22"/>
        <v>Oct</v>
      </c>
      <c r="L485">
        <f t="shared" si="23"/>
        <v>24</v>
      </c>
    </row>
    <row r="486" spans="1:12" x14ac:dyDescent="0.25">
      <c r="A486" s="9" t="s">
        <v>8</v>
      </c>
      <c r="B486" s="10">
        <v>43763</v>
      </c>
      <c r="C486" s="11">
        <v>647</v>
      </c>
      <c r="D486" s="11">
        <v>652.5</v>
      </c>
      <c r="E486" s="11">
        <v>636</v>
      </c>
      <c r="F486" s="11">
        <v>637.45001200000002</v>
      </c>
      <c r="G486" s="11">
        <v>597.234375</v>
      </c>
      <c r="H486" s="11">
        <v>16549337</v>
      </c>
      <c r="I486" s="11">
        <f>(Data!$F486-Data!$C486)/Data!$C486</f>
        <v>-1.4760414219474475E-2</v>
      </c>
      <c r="J486">
        <f t="shared" si="21"/>
        <v>2019</v>
      </c>
      <c r="K486" s="4" t="str">
        <f t="shared" si="22"/>
        <v>Oct</v>
      </c>
      <c r="L486">
        <f t="shared" si="23"/>
        <v>25</v>
      </c>
    </row>
    <row r="487" spans="1:12" x14ac:dyDescent="0.25">
      <c r="A487" s="9" t="s">
        <v>8</v>
      </c>
      <c r="B487" s="10">
        <v>43765</v>
      </c>
      <c r="C487" s="11">
        <v>651.09997599999997</v>
      </c>
      <c r="D487" s="11">
        <v>652.5</v>
      </c>
      <c r="E487" s="11">
        <v>645.54998799999998</v>
      </c>
      <c r="F487" s="11">
        <v>648.84997599999997</v>
      </c>
      <c r="G487" s="11">
        <v>607.91510000000005</v>
      </c>
      <c r="H487" s="11">
        <v>2945281</v>
      </c>
      <c r="I487" s="11">
        <f>(Data!$F487-Data!$C487)/Data!$C487</f>
        <v>-3.4556904975219967E-3</v>
      </c>
      <c r="J487">
        <f t="shared" si="21"/>
        <v>2019</v>
      </c>
      <c r="K487" s="4" t="str">
        <f t="shared" si="22"/>
        <v>Oct</v>
      </c>
      <c r="L487">
        <f t="shared" si="23"/>
        <v>27</v>
      </c>
    </row>
    <row r="488" spans="1:12" x14ac:dyDescent="0.25">
      <c r="A488" s="9" t="s">
        <v>8</v>
      </c>
      <c r="B488" s="10">
        <v>43767</v>
      </c>
      <c r="C488" s="11">
        <v>651</v>
      </c>
      <c r="D488" s="11">
        <v>653.75</v>
      </c>
      <c r="E488" s="11">
        <v>647</v>
      </c>
      <c r="F488" s="11">
        <v>650.65002400000003</v>
      </c>
      <c r="G488" s="11">
        <v>609.60162400000002</v>
      </c>
      <c r="H488" s="11">
        <v>16709764</v>
      </c>
      <c r="I488" s="11">
        <f>(Data!$F488-Data!$C488)/Data!$C488</f>
        <v>-5.3759754224265693E-4</v>
      </c>
      <c r="J488">
        <f t="shared" si="21"/>
        <v>2019</v>
      </c>
      <c r="K488" s="4" t="str">
        <f t="shared" si="22"/>
        <v>Oct</v>
      </c>
      <c r="L488">
        <f t="shared" si="23"/>
        <v>29</v>
      </c>
    </row>
    <row r="489" spans="1:12" x14ac:dyDescent="0.25">
      <c r="A489" s="9" t="s">
        <v>8</v>
      </c>
      <c r="B489" s="10">
        <v>43768</v>
      </c>
      <c r="C489" s="11">
        <v>660.40002400000003</v>
      </c>
      <c r="D489" s="11">
        <v>671.40002400000003</v>
      </c>
      <c r="E489" s="11">
        <v>656.20001200000002</v>
      </c>
      <c r="F489" s="11">
        <v>660.59997599999997</v>
      </c>
      <c r="G489" s="11">
        <v>618.92382799999996</v>
      </c>
      <c r="H489" s="11">
        <v>22879467</v>
      </c>
      <c r="I489" s="11">
        <f>(Data!$F489-Data!$C489)/Data!$C489</f>
        <v>3.0277406531399413E-4</v>
      </c>
      <c r="J489">
        <f t="shared" si="21"/>
        <v>2019</v>
      </c>
      <c r="K489" s="4" t="str">
        <f t="shared" si="22"/>
        <v>Oct</v>
      </c>
      <c r="L489">
        <f t="shared" si="23"/>
        <v>30</v>
      </c>
    </row>
    <row r="490" spans="1:12" x14ac:dyDescent="0.25">
      <c r="A490" s="9" t="s">
        <v>8</v>
      </c>
      <c r="B490" s="10">
        <v>43769</v>
      </c>
      <c r="C490" s="11">
        <v>668.40002400000003</v>
      </c>
      <c r="D490" s="11">
        <v>695.45001200000002</v>
      </c>
      <c r="E490" s="11">
        <v>666.09997599999997</v>
      </c>
      <c r="F490" s="11">
        <v>685.59997599999997</v>
      </c>
      <c r="G490" s="11">
        <v>642.34661900000003</v>
      </c>
      <c r="H490" s="11">
        <v>27405901</v>
      </c>
      <c r="I490" s="11">
        <f>(Data!$F490-Data!$C490)/Data!$C490</f>
        <v>2.5733021218443192E-2</v>
      </c>
      <c r="J490">
        <f t="shared" si="21"/>
        <v>2019</v>
      </c>
      <c r="K490" s="4" t="str">
        <f t="shared" si="22"/>
        <v>Oct</v>
      </c>
      <c r="L490">
        <f t="shared" si="23"/>
        <v>31</v>
      </c>
    </row>
    <row r="491" spans="1:12" x14ac:dyDescent="0.25">
      <c r="A491" s="9" t="s">
        <v>8</v>
      </c>
      <c r="B491" s="10">
        <v>43770</v>
      </c>
      <c r="C491" s="11">
        <v>690</v>
      </c>
      <c r="D491" s="11">
        <v>694</v>
      </c>
      <c r="E491" s="11">
        <v>682.59997599999997</v>
      </c>
      <c r="F491" s="11">
        <v>687.90002400000003</v>
      </c>
      <c r="G491" s="11">
        <v>644.50146500000005</v>
      </c>
      <c r="H491" s="11">
        <v>9713519</v>
      </c>
      <c r="I491" s="11">
        <f>(Data!$F491-Data!$C491)/Data!$C491</f>
        <v>-3.0434434782608258E-3</v>
      </c>
      <c r="J491">
        <f t="shared" si="21"/>
        <v>2019</v>
      </c>
      <c r="K491" s="4" t="str">
        <f t="shared" si="22"/>
        <v>Nov</v>
      </c>
      <c r="L491">
        <f t="shared" si="23"/>
        <v>1</v>
      </c>
    </row>
    <row r="492" spans="1:12" x14ac:dyDescent="0.25">
      <c r="A492" s="9" t="s">
        <v>8</v>
      </c>
      <c r="B492" s="10">
        <v>43773</v>
      </c>
      <c r="C492" s="11">
        <v>681.79998799999998</v>
      </c>
      <c r="D492" s="11">
        <v>732.5</v>
      </c>
      <c r="E492" s="11">
        <v>678.15002400000003</v>
      </c>
      <c r="F492" s="11">
        <v>709</v>
      </c>
      <c r="G492" s="11">
        <v>664.27032499999996</v>
      </c>
      <c r="H492" s="11">
        <v>29381982</v>
      </c>
      <c r="I492" s="11">
        <f>(Data!$F492-Data!$C492)/Data!$C492</f>
        <v>3.9894415486554709E-2</v>
      </c>
      <c r="J492">
        <f t="shared" si="21"/>
        <v>2019</v>
      </c>
      <c r="K492" s="4" t="str">
        <f t="shared" si="22"/>
        <v>Nov</v>
      </c>
      <c r="L492">
        <f t="shared" si="23"/>
        <v>4</v>
      </c>
    </row>
    <row r="493" spans="1:12" x14ac:dyDescent="0.25">
      <c r="A493" s="9" t="s">
        <v>8</v>
      </c>
      <c r="B493" s="10">
        <v>43774</v>
      </c>
      <c r="C493" s="11">
        <v>708.75</v>
      </c>
      <c r="D493" s="11">
        <v>708.75</v>
      </c>
      <c r="E493" s="11">
        <v>691.5</v>
      </c>
      <c r="F493" s="11">
        <v>696.09997599999997</v>
      </c>
      <c r="G493" s="11">
        <v>652.18414299999995</v>
      </c>
      <c r="H493" s="11">
        <v>12897805</v>
      </c>
      <c r="I493" s="11">
        <f>(Data!$F493-Data!$C493)/Data!$C493</f>
        <v>-1.7848358377425086E-2</v>
      </c>
      <c r="J493">
        <f t="shared" si="21"/>
        <v>2019</v>
      </c>
      <c r="K493" s="4" t="str">
        <f t="shared" si="22"/>
        <v>Nov</v>
      </c>
      <c r="L493">
        <f t="shared" si="23"/>
        <v>5</v>
      </c>
    </row>
    <row r="494" spans="1:12" x14ac:dyDescent="0.25">
      <c r="A494" s="9" t="s">
        <v>8</v>
      </c>
      <c r="B494" s="10">
        <v>43775</v>
      </c>
      <c r="C494" s="11">
        <v>695.79998799999998</v>
      </c>
      <c r="D494" s="11">
        <v>721.5</v>
      </c>
      <c r="E494" s="11">
        <v>692</v>
      </c>
      <c r="F494" s="11">
        <v>712.29998799999998</v>
      </c>
      <c r="G494" s="11">
        <v>667.36224400000003</v>
      </c>
      <c r="H494" s="11">
        <v>21372589</v>
      </c>
      <c r="I494" s="11">
        <f>(Data!$F494-Data!$C494)/Data!$C494</f>
        <v>2.3713711245421869E-2</v>
      </c>
      <c r="J494">
        <f t="shared" si="21"/>
        <v>2019</v>
      </c>
      <c r="K494" s="4" t="str">
        <f t="shared" si="22"/>
        <v>Nov</v>
      </c>
      <c r="L494">
        <f t="shared" si="23"/>
        <v>6</v>
      </c>
    </row>
    <row r="495" spans="1:12" x14ac:dyDescent="0.25">
      <c r="A495" s="9" t="s">
        <v>8</v>
      </c>
      <c r="B495" s="10">
        <v>43776</v>
      </c>
      <c r="C495" s="11">
        <v>717</v>
      </c>
      <c r="D495" s="11">
        <v>724.34997599999997</v>
      </c>
      <c r="E495" s="11">
        <v>712.09997599999997</v>
      </c>
      <c r="F495" s="11">
        <v>720.09997599999997</v>
      </c>
      <c r="G495" s="11">
        <v>674.67004399999996</v>
      </c>
      <c r="H495" s="11">
        <v>13733737</v>
      </c>
      <c r="I495" s="11">
        <f>(Data!$F495-Data!$C495)/Data!$C495</f>
        <v>4.3235369595536538E-3</v>
      </c>
      <c r="J495">
        <f t="shared" si="21"/>
        <v>2019</v>
      </c>
      <c r="K495" s="4" t="str">
        <f t="shared" si="22"/>
        <v>Nov</v>
      </c>
      <c r="L495">
        <f t="shared" si="23"/>
        <v>7</v>
      </c>
    </row>
    <row r="496" spans="1:12" x14ac:dyDescent="0.25">
      <c r="A496" s="9" t="s">
        <v>8</v>
      </c>
      <c r="B496" s="10">
        <v>43777</v>
      </c>
      <c r="C496" s="11">
        <v>722</v>
      </c>
      <c r="D496" s="11">
        <v>724.25</v>
      </c>
      <c r="E496" s="11">
        <v>705.5</v>
      </c>
      <c r="F496" s="11">
        <v>708.15002400000003</v>
      </c>
      <c r="G496" s="11">
        <v>663.47399900000005</v>
      </c>
      <c r="H496" s="11">
        <v>8585630</v>
      </c>
      <c r="I496" s="11">
        <f>(Data!$F496-Data!$C496)/Data!$C496</f>
        <v>-1.9182792243767271E-2</v>
      </c>
      <c r="J496">
        <f t="shared" si="21"/>
        <v>2019</v>
      </c>
      <c r="K496" s="4" t="str">
        <f t="shared" si="22"/>
        <v>Nov</v>
      </c>
      <c r="L496">
        <f t="shared" si="23"/>
        <v>8</v>
      </c>
    </row>
    <row r="497" spans="1:12" x14ac:dyDescent="0.25">
      <c r="A497" s="9" t="s">
        <v>8</v>
      </c>
      <c r="B497" s="10">
        <v>43780</v>
      </c>
      <c r="C497" s="11">
        <v>698.90002400000003</v>
      </c>
      <c r="D497" s="11">
        <v>707.20001200000002</v>
      </c>
      <c r="E497" s="11">
        <v>698</v>
      </c>
      <c r="F497" s="11">
        <v>704.40002400000003</v>
      </c>
      <c r="G497" s="11">
        <v>659.96063200000003</v>
      </c>
      <c r="H497" s="11">
        <v>6951494</v>
      </c>
      <c r="I497" s="11">
        <f>(Data!$F497-Data!$C497)/Data!$C497</f>
        <v>7.8695089585517023E-3</v>
      </c>
      <c r="J497">
        <f t="shared" si="21"/>
        <v>2019</v>
      </c>
      <c r="K497" s="4" t="str">
        <f t="shared" si="22"/>
        <v>Nov</v>
      </c>
      <c r="L497">
        <f t="shared" si="23"/>
        <v>11</v>
      </c>
    </row>
    <row r="498" spans="1:12" x14ac:dyDescent="0.25">
      <c r="A498" s="9" t="s">
        <v>8</v>
      </c>
      <c r="B498" s="10">
        <v>43782</v>
      </c>
      <c r="C498" s="11">
        <v>696.5</v>
      </c>
      <c r="D498" s="11">
        <v>700</v>
      </c>
      <c r="E498" s="11">
        <v>687.75</v>
      </c>
      <c r="F498" s="11">
        <v>691.34997599999997</v>
      </c>
      <c r="G498" s="11">
        <v>647.73376499999995</v>
      </c>
      <c r="H498" s="11">
        <v>9973690</v>
      </c>
      <c r="I498" s="11">
        <f>(Data!$F498-Data!$C498)/Data!$C498</f>
        <v>-7.3941478822685293E-3</v>
      </c>
      <c r="J498">
        <f t="shared" si="21"/>
        <v>2019</v>
      </c>
      <c r="K498" s="4" t="str">
        <f t="shared" si="22"/>
        <v>Nov</v>
      </c>
      <c r="L498">
        <f t="shared" si="23"/>
        <v>13</v>
      </c>
    </row>
    <row r="499" spans="1:12" x14ac:dyDescent="0.25">
      <c r="A499" s="9" t="s">
        <v>8</v>
      </c>
      <c r="B499" s="10">
        <v>43783</v>
      </c>
      <c r="C499" s="11">
        <v>696.34997599999997</v>
      </c>
      <c r="D499" s="11">
        <v>709.79998799999998</v>
      </c>
      <c r="E499" s="11">
        <v>696.34997599999997</v>
      </c>
      <c r="F499" s="11">
        <v>705.29998799999998</v>
      </c>
      <c r="G499" s="11">
        <v>660.80389400000001</v>
      </c>
      <c r="H499" s="11">
        <v>10539902</v>
      </c>
      <c r="I499" s="11">
        <f>(Data!$F499-Data!$C499)/Data!$C499</f>
        <v>1.2852749778798033E-2</v>
      </c>
      <c r="J499">
        <f t="shared" si="21"/>
        <v>2019</v>
      </c>
      <c r="K499" s="4" t="str">
        <f t="shared" si="22"/>
        <v>Nov</v>
      </c>
      <c r="L499">
        <f t="shared" si="23"/>
        <v>14</v>
      </c>
    </row>
    <row r="500" spans="1:12" x14ac:dyDescent="0.25">
      <c r="A500" s="9" t="s">
        <v>8</v>
      </c>
      <c r="B500" s="10">
        <v>43784</v>
      </c>
      <c r="C500" s="11">
        <v>709.04998799999998</v>
      </c>
      <c r="D500" s="11">
        <v>712.95001200000002</v>
      </c>
      <c r="E500" s="11">
        <v>702.29998799999998</v>
      </c>
      <c r="F500" s="11">
        <v>703.90002400000003</v>
      </c>
      <c r="G500" s="11">
        <v>659.49212599999998</v>
      </c>
      <c r="H500" s="11">
        <v>7362623</v>
      </c>
      <c r="I500" s="11">
        <f>(Data!$F500-Data!$C500)/Data!$C500</f>
        <v>-7.263188896633836E-3</v>
      </c>
      <c r="J500">
        <f t="shared" si="21"/>
        <v>2019</v>
      </c>
      <c r="K500" s="4" t="str">
        <f t="shared" si="22"/>
        <v>Nov</v>
      </c>
      <c r="L500">
        <f t="shared" si="23"/>
        <v>15</v>
      </c>
    </row>
    <row r="501" spans="1:12" x14ac:dyDescent="0.25">
      <c r="A501" s="9" t="s">
        <v>8</v>
      </c>
      <c r="B501" s="10">
        <v>43787</v>
      </c>
      <c r="C501" s="11">
        <v>705</v>
      </c>
      <c r="D501" s="11">
        <v>710</v>
      </c>
      <c r="E501" s="11">
        <v>699.29998799999998</v>
      </c>
      <c r="F501" s="11">
        <v>705.20001200000002</v>
      </c>
      <c r="G501" s="11">
        <v>660.71008300000005</v>
      </c>
      <c r="H501" s="11">
        <v>7490916</v>
      </c>
      <c r="I501" s="11">
        <f>(Data!$F501-Data!$C501)/Data!$C501</f>
        <v>2.8370496453902864E-4</v>
      </c>
      <c r="J501">
        <f t="shared" si="21"/>
        <v>2019</v>
      </c>
      <c r="K501" s="4" t="str">
        <f t="shared" si="22"/>
        <v>Nov</v>
      </c>
      <c r="L501">
        <f t="shared" si="23"/>
        <v>18</v>
      </c>
    </row>
    <row r="502" spans="1:12" x14ac:dyDescent="0.25">
      <c r="A502" s="9" t="s">
        <v>8</v>
      </c>
      <c r="B502" s="10">
        <v>43788</v>
      </c>
      <c r="C502" s="11">
        <v>709.90002400000003</v>
      </c>
      <c r="D502" s="11">
        <v>714</v>
      </c>
      <c r="E502" s="11">
        <v>705</v>
      </c>
      <c r="F502" s="11">
        <v>712.84997599999997</v>
      </c>
      <c r="G502" s="11">
        <v>667.87738000000002</v>
      </c>
      <c r="H502" s="11">
        <v>6495885</v>
      </c>
      <c r="I502" s="11">
        <f>(Data!$F502-Data!$C502)/Data!$C502</f>
        <v>4.1554471056053088E-3</v>
      </c>
      <c r="J502">
        <f t="shared" si="21"/>
        <v>2019</v>
      </c>
      <c r="K502" s="4" t="str">
        <f t="shared" si="22"/>
        <v>Nov</v>
      </c>
      <c r="L502">
        <f t="shared" si="23"/>
        <v>19</v>
      </c>
    </row>
    <row r="503" spans="1:12" x14ac:dyDescent="0.25">
      <c r="A503" s="9" t="s">
        <v>8</v>
      </c>
      <c r="B503" s="10">
        <v>43789</v>
      </c>
      <c r="C503" s="11">
        <v>712.79998799999998</v>
      </c>
      <c r="D503" s="11">
        <v>715</v>
      </c>
      <c r="E503" s="11">
        <v>705</v>
      </c>
      <c r="F503" s="11">
        <v>713</v>
      </c>
      <c r="G503" s="11">
        <v>668.01800500000002</v>
      </c>
      <c r="H503" s="11">
        <v>6142171</v>
      </c>
      <c r="I503" s="11">
        <f>(Data!$F503-Data!$C503)/Data!$C503</f>
        <v>2.8060045365771691E-4</v>
      </c>
      <c r="J503">
        <f t="shared" si="21"/>
        <v>2019</v>
      </c>
      <c r="K503" s="4" t="str">
        <f t="shared" si="22"/>
        <v>Nov</v>
      </c>
      <c r="L503">
        <f t="shared" si="23"/>
        <v>20</v>
      </c>
    </row>
    <row r="504" spans="1:12" x14ac:dyDescent="0.25">
      <c r="A504" s="9" t="s">
        <v>8</v>
      </c>
      <c r="B504" s="10">
        <v>43790</v>
      </c>
      <c r="C504" s="11">
        <v>715.5</v>
      </c>
      <c r="D504" s="11">
        <v>721.45001200000002</v>
      </c>
      <c r="E504" s="11">
        <v>710.5</v>
      </c>
      <c r="F504" s="11">
        <v>713.25</v>
      </c>
      <c r="G504" s="11">
        <v>668.25225799999998</v>
      </c>
      <c r="H504" s="11">
        <v>9692973</v>
      </c>
      <c r="I504" s="11">
        <f>(Data!$F504-Data!$C504)/Data!$C504</f>
        <v>-3.1446540880503146E-3</v>
      </c>
      <c r="J504">
        <f t="shared" si="21"/>
        <v>2019</v>
      </c>
      <c r="K504" s="4" t="str">
        <f t="shared" si="22"/>
        <v>Nov</v>
      </c>
      <c r="L504">
        <f t="shared" si="23"/>
        <v>21</v>
      </c>
    </row>
    <row r="505" spans="1:12" x14ac:dyDescent="0.25">
      <c r="A505" s="9" t="s">
        <v>8</v>
      </c>
      <c r="B505" s="10">
        <v>43791</v>
      </c>
      <c r="C505" s="11">
        <v>711.75</v>
      </c>
      <c r="D505" s="11">
        <v>712</v>
      </c>
      <c r="E505" s="11">
        <v>685.09997599999997</v>
      </c>
      <c r="F505" s="11">
        <v>693.20001200000002</v>
      </c>
      <c r="G505" s="11">
        <v>649.46722399999999</v>
      </c>
      <c r="H505" s="11">
        <v>14415826</v>
      </c>
      <c r="I505" s="11">
        <f>(Data!$F505-Data!$C505)/Data!$C505</f>
        <v>-2.6062505093080415E-2</v>
      </c>
      <c r="J505">
        <f t="shared" si="21"/>
        <v>2019</v>
      </c>
      <c r="K505" s="4" t="str">
        <f t="shared" si="22"/>
        <v>Nov</v>
      </c>
      <c r="L505">
        <f t="shared" si="23"/>
        <v>22</v>
      </c>
    </row>
    <row r="506" spans="1:12" x14ac:dyDescent="0.25">
      <c r="A506" s="9" t="s">
        <v>8</v>
      </c>
      <c r="B506" s="10">
        <v>43794</v>
      </c>
      <c r="C506" s="11">
        <v>693.34997599999997</v>
      </c>
      <c r="D506" s="11">
        <v>705.15002400000003</v>
      </c>
      <c r="E506" s="11">
        <v>693.20001200000002</v>
      </c>
      <c r="F506" s="11">
        <v>698.09997599999997</v>
      </c>
      <c r="G506" s="11">
        <v>654.05798300000004</v>
      </c>
      <c r="H506" s="11">
        <v>7334511</v>
      </c>
      <c r="I506" s="11">
        <f>(Data!$F506-Data!$C506)/Data!$C506</f>
        <v>6.8507970929820878E-3</v>
      </c>
      <c r="J506">
        <f t="shared" si="21"/>
        <v>2019</v>
      </c>
      <c r="K506" s="4" t="str">
        <f t="shared" si="22"/>
        <v>Nov</v>
      </c>
      <c r="L506">
        <f t="shared" si="23"/>
        <v>25</v>
      </c>
    </row>
    <row r="507" spans="1:12" x14ac:dyDescent="0.25">
      <c r="A507" s="9" t="s">
        <v>8</v>
      </c>
      <c r="B507" s="10">
        <v>43795</v>
      </c>
      <c r="C507" s="11">
        <v>705</v>
      </c>
      <c r="D507" s="11">
        <v>707.25</v>
      </c>
      <c r="E507" s="11">
        <v>686</v>
      </c>
      <c r="F507" s="11">
        <v>690.59997599999997</v>
      </c>
      <c r="G507" s="11">
        <v>647.03112799999997</v>
      </c>
      <c r="H507" s="11">
        <v>27253106</v>
      </c>
      <c r="I507" s="11">
        <f>(Data!$F507-Data!$C507)/Data!$C507</f>
        <v>-2.0425565957446851E-2</v>
      </c>
      <c r="J507">
        <f t="shared" si="21"/>
        <v>2019</v>
      </c>
      <c r="K507" s="4" t="str">
        <f t="shared" si="22"/>
        <v>Nov</v>
      </c>
      <c r="L507">
        <f t="shared" si="23"/>
        <v>26</v>
      </c>
    </row>
    <row r="508" spans="1:12" x14ac:dyDescent="0.25">
      <c r="A508" s="9" t="s">
        <v>8</v>
      </c>
      <c r="B508" s="10">
        <v>43796</v>
      </c>
      <c r="C508" s="11">
        <v>694.25</v>
      </c>
      <c r="D508" s="11">
        <v>697.65002400000003</v>
      </c>
      <c r="E508" s="11">
        <v>690.09997599999997</v>
      </c>
      <c r="F508" s="11">
        <v>695.75</v>
      </c>
      <c r="G508" s="11">
        <v>651.85626200000002</v>
      </c>
      <c r="H508" s="11">
        <v>3861635</v>
      </c>
      <c r="I508" s="11">
        <f>(Data!$F508-Data!$C508)/Data!$C508</f>
        <v>2.1606049693914295E-3</v>
      </c>
      <c r="J508">
        <f t="shared" si="21"/>
        <v>2019</v>
      </c>
      <c r="K508" s="4" t="str">
        <f t="shared" si="22"/>
        <v>Nov</v>
      </c>
      <c r="L508">
        <f t="shared" si="23"/>
        <v>27</v>
      </c>
    </row>
    <row r="509" spans="1:12" x14ac:dyDescent="0.25">
      <c r="A509" s="9" t="s">
        <v>8</v>
      </c>
      <c r="B509" s="10">
        <v>43797</v>
      </c>
      <c r="C509" s="11">
        <v>699.09997599999997</v>
      </c>
      <c r="D509" s="11">
        <v>703.34997599999997</v>
      </c>
      <c r="E509" s="11">
        <v>694.04998799999998</v>
      </c>
      <c r="F509" s="11">
        <v>701.84997599999997</v>
      </c>
      <c r="G509" s="11">
        <v>657.57141100000001</v>
      </c>
      <c r="H509" s="11">
        <v>4837683</v>
      </c>
      <c r="I509" s="11">
        <f>(Data!$F509-Data!$C509)/Data!$C509</f>
        <v>3.9336290865499904E-3</v>
      </c>
      <c r="J509">
        <f t="shared" si="21"/>
        <v>2019</v>
      </c>
      <c r="K509" s="4" t="str">
        <f t="shared" si="22"/>
        <v>Nov</v>
      </c>
      <c r="L509">
        <f t="shared" si="23"/>
        <v>28</v>
      </c>
    </row>
    <row r="510" spans="1:12" x14ac:dyDescent="0.25">
      <c r="A510" s="9" t="s">
        <v>8</v>
      </c>
      <c r="B510" s="10">
        <v>43798</v>
      </c>
      <c r="C510" s="11">
        <v>700.90002400000003</v>
      </c>
      <c r="D510" s="11">
        <v>702.29998799999998</v>
      </c>
      <c r="E510" s="11">
        <v>691.54998799999998</v>
      </c>
      <c r="F510" s="11">
        <v>696.34997599999997</v>
      </c>
      <c r="G510" s="11">
        <v>652.41845699999999</v>
      </c>
      <c r="H510" s="11">
        <v>4262379</v>
      </c>
      <c r="I510" s="11">
        <f>(Data!$F510-Data!$C510)/Data!$C510</f>
        <v>-6.4917218493347638E-3</v>
      </c>
      <c r="J510">
        <f t="shared" si="21"/>
        <v>2019</v>
      </c>
      <c r="K510" s="4" t="str">
        <f t="shared" si="22"/>
        <v>Nov</v>
      </c>
      <c r="L510">
        <f t="shared" si="23"/>
        <v>29</v>
      </c>
    </row>
    <row r="511" spans="1:12" x14ac:dyDescent="0.25">
      <c r="A511" s="9" t="s">
        <v>8</v>
      </c>
      <c r="B511" s="10">
        <v>43801</v>
      </c>
      <c r="C511" s="11">
        <v>703.09997599999997</v>
      </c>
      <c r="D511" s="11">
        <v>704</v>
      </c>
      <c r="E511" s="11">
        <v>690.29998799999998</v>
      </c>
      <c r="F511" s="11">
        <v>692.70001200000002</v>
      </c>
      <c r="G511" s="11">
        <v>648.99865699999998</v>
      </c>
      <c r="H511" s="11">
        <v>9383736</v>
      </c>
      <c r="I511" s="11">
        <f>(Data!$F511-Data!$C511)/Data!$C511</f>
        <v>-1.4791586339067027E-2</v>
      </c>
      <c r="J511">
        <f t="shared" si="21"/>
        <v>2019</v>
      </c>
      <c r="K511" s="4" t="str">
        <f t="shared" si="22"/>
        <v>Dec</v>
      </c>
      <c r="L511">
        <f t="shared" si="23"/>
        <v>2</v>
      </c>
    </row>
    <row r="512" spans="1:12" x14ac:dyDescent="0.25">
      <c r="A512" s="9" t="s">
        <v>8</v>
      </c>
      <c r="B512" s="10">
        <v>43802</v>
      </c>
      <c r="C512" s="11">
        <v>692.70001200000002</v>
      </c>
      <c r="D512" s="11">
        <v>699.70001200000002</v>
      </c>
      <c r="E512" s="11">
        <v>688.54998799999998</v>
      </c>
      <c r="F512" s="11">
        <v>698.34997599999997</v>
      </c>
      <c r="G512" s="11">
        <v>654.292236</v>
      </c>
      <c r="H512" s="11">
        <v>5239013</v>
      </c>
      <c r="I512" s="11">
        <f>(Data!$F512-Data!$C512)/Data!$C512</f>
        <v>8.1564369887724992E-3</v>
      </c>
      <c r="J512">
        <f t="shared" si="21"/>
        <v>2019</v>
      </c>
      <c r="K512" s="4" t="str">
        <f t="shared" si="22"/>
        <v>Dec</v>
      </c>
      <c r="L512">
        <f t="shared" si="23"/>
        <v>3</v>
      </c>
    </row>
    <row r="513" spans="1:12" x14ac:dyDescent="0.25">
      <c r="A513" s="9" t="s">
        <v>8</v>
      </c>
      <c r="B513" s="10">
        <v>43803</v>
      </c>
      <c r="C513" s="11">
        <v>697</v>
      </c>
      <c r="D513" s="11">
        <v>710.5</v>
      </c>
      <c r="E513" s="11">
        <v>693.34997599999997</v>
      </c>
      <c r="F513" s="11">
        <v>708.84997599999997</v>
      </c>
      <c r="G513" s="11">
        <v>664.12976100000003</v>
      </c>
      <c r="H513" s="11">
        <v>7427886</v>
      </c>
      <c r="I513" s="11">
        <f>(Data!$F513-Data!$C513)/Data!$C513</f>
        <v>1.7001400286944003E-2</v>
      </c>
      <c r="J513">
        <f t="shared" si="21"/>
        <v>2019</v>
      </c>
      <c r="K513" s="4" t="str">
        <f t="shared" si="22"/>
        <v>Dec</v>
      </c>
      <c r="L513">
        <f t="shared" si="23"/>
        <v>4</v>
      </c>
    </row>
    <row r="514" spans="1:12" x14ac:dyDescent="0.25">
      <c r="A514" s="9" t="s">
        <v>8</v>
      </c>
      <c r="B514" s="10">
        <v>43804</v>
      </c>
      <c r="C514" s="11">
        <v>706.45001200000002</v>
      </c>
      <c r="D514" s="11">
        <v>715.90002400000003</v>
      </c>
      <c r="E514" s="11">
        <v>703.79998799999998</v>
      </c>
      <c r="F514" s="11">
        <v>714.84997599999997</v>
      </c>
      <c r="G514" s="11">
        <v>669.75122099999999</v>
      </c>
      <c r="H514" s="11">
        <v>4814422</v>
      </c>
      <c r="I514" s="11">
        <f>(Data!$F514-Data!$C514)/Data!$C514</f>
        <v>1.1890386945028397E-2</v>
      </c>
      <c r="J514">
        <f t="shared" si="21"/>
        <v>2019</v>
      </c>
      <c r="K514" s="4" t="str">
        <f t="shared" si="22"/>
        <v>Dec</v>
      </c>
      <c r="L514">
        <f t="shared" si="23"/>
        <v>5</v>
      </c>
    </row>
    <row r="515" spans="1:12" x14ac:dyDescent="0.25">
      <c r="A515" s="9" t="s">
        <v>8</v>
      </c>
      <c r="B515" s="10">
        <v>43805</v>
      </c>
      <c r="C515" s="11">
        <v>715.95001200000002</v>
      </c>
      <c r="D515" s="11">
        <v>720</v>
      </c>
      <c r="E515" s="11">
        <v>709.59997599999997</v>
      </c>
      <c r="F515" s="11">
        <v>715.09997599999997</v>
      </c>
      <c r="G515" s="11">
        <v>669.98547399999995</v>
      </c>
      <c r="H515" s="11">
        <v>5226096</v>
      </c>
      <c r="I515" s="11">
        <f>(Data!$F515-Data!$C515)/Data!$C515</f>
        <v>-1.18728400831432E-3</v>
      </c>
      <c r="J515">
        <f t="shared" ref="J515:J578" si="24">YEAR(B515)</f>
        <v>2019</v>
      </c>
      <c r="K515" s="4" t="str">
        <f t="shared" ref="K515:K578" si="25">TEXT(B515,"mmm")</f>
        <v>Dec</v>
      </c>
      <c r="L515">
        <f t="shared" ref="L515:L578" si="26">DAY(B515)</f>
        <v>6</v>
      </c>
    </row>
    <row r="516" spans="1:12" x14ac:dyDescent="0.25">
      <c r="A516" s="9" t="s">
        <v>8</v>
      </c>
      <c r="B516" s="10">
        <v>43808</v>
      </c>
      <c r="C516" s="11">
        <v>716</v>
      </c>
      <c r="D516" s="11">
        <v>722.34997599999997</v>
      </c>
      <c r="E516" s="11">
        <v>714.25</v>
      </c>
      <c r="F516" s="11">
        <v>717.25</v>
      </c>
      <c r="G516" s="11">
        <v>671.99987799999997</v>
      </c>
      <c r="H516" s="11">
        <v>6435865</v>
      </c>
      <c r="I516" s="11">
        <f>(Data!$F516-Data!$C516)/Data!$C516</f>
        <v>1.7458100558659217E-3</v>
      </c>
      <c r="J516">
        <f t="shared" si="24"/>
        <v>2019</v>
      </c>
      <c r="K516" s="4" t="str">
        <f t="shared" si="25"/>
        <v>Dec</v>
      </c>
      <c r="L516">
        <f t="shared" si="26"/>
        <v>9</v>
      </c>
    </row>
    <row r="517" spans="1:12" x14ac:dyDescent="0.25">
      <c r="A517" s="9" t="s">
        <v>8</v>
      </c>
      <c r="B517" s="10">
        <v>43809</v>
      </c>
      <c r="C517" s="11">
        <v>713</v>
      </c>
      <c r="D517" s="11">
        <v>718.5</v>
      </c>
      <c r="E517" s="11">
        <v>710</v>
      </c>
      <c r="F517" s="11">
        <v>714.54998799999998</v>
      </c>
      <c r="G517" s="11">
        <v>669.47021500000005</v>
      </c>
      <c r="H517" s="11">
        <v>4457939</v>
      </c>
      <c r="I517" s="11">
        <f>(Data!$F517-Data!$C517)/Data!$C517</f>
        <v>2.1738962131837092E-3</v>
      </c>
      <c r="J517">
        <f t="shared" si="24"/>
        <v>2019</v>
      </c>
      <c r="K517" s="4" t="str">
        <f t="shared" si="25"/>
        <v>Dec</v>
      </c>
      <c r="L517">
        <f t="shared" si="26"/>
        <v>10</v>
      </c>
    </row>
    <row r="518" spans="1:12" x14ac:dyDescent="0.25">
      <c r="A518" s="9" t="s">
        <v>8</v>
      </c>
      <c r="B518" s="10">
        <v>43810</v>
      </c>
      <c r="C518" s="11">
        <v>716.59997599999997</v>
      </c>
      <c r="D518" s="11">
        <v>722.70001200000002</v>
      </c>
      <c r="E518" s="11">
        <v>713</v>
      </c>
      <c r="F518" s="11">
        <v>721.04998799999998</v>
      </c>
      <c r="G518" s="11">
        <v>675.56011999999998</v>
      </c>
      <c r="H518" s="11">
        <v>6043554</v>
      </c>
      <c r="I518" s="11">
        <f>(Data!$F518-Data!$C518)/Data!$C518</f>
        <v>6.2098969425586686E-3</v>
      </c>
      <c r="J518">
        <f t="shared" si="24"/>
        <v>2019</v>
      </c>
      <c r="K518" s="4" t="str">
        <f t="shared" si="25"/>
        <v>Dec</v>
      </c>
      <c r="L518">
        <f t="shared" si="26"/>
        <v>11</v>
      </c>
    </row>
    <row r="519" spans="1:12" x14ac:dyDescent="0.25">
      <c r="A519" s="9" t="s">
        <v>8</v>
      </c>
      <c r="B519" s="10">
        <v>43811</v>
      </c>
      <c r="C519" s="11">
        <v>718.5</v>
      </c>
      <c r="D519" s="11">
        <v>720.70001200000002</v>
      </c>
      <c r="E519" s="11">
        <v>699.54998799999998</v>
      </c>
      <c r="F519" s="11">
        <v>702.09997599999997</v>
      </c>
      <c r="G519" s="11">
        <v>657.80566399999998</v>
      </c>
      <c r="H519" s="11">
        <v>11112042</v>
      </c>
      <c r="I519" s="11">
        <f>(Data!$F519-Data!$C519)/Data!$C519</f>
        <v>-2.2825363952679235E-2</v>
      </c>
      <c r="J519">
        <f t="shared" si="24"/>
        <v>2019</v>
      </c>
      <c r="K519" s="4" t="str">
        <f t="shared" si="25"/>
        <v>Dec</v>
      </c>
      <c r="L519">
        <f t="shared" si="26"/>
        <v>12</v>
      </c>
    </row>
    <row r="520" spans="1:12" x14ac:dyDescent="0.25">
      <c r="A520" s="9" t="s">
        <v>8</v>
      </c>
      <c r="B520" s="10">
        <v>43812</v>
      </c>
      <c r="C520" s="11">
        <v>700.34997599999997</v>
      </c>
      <c r="D520" s="11">
        <v>712.90002400000003</v>
      </c>
      <c r="E520" s="11">
        <v>700.34997599999997</v>
      </c>
      <c r="F520" s="11">
        <v>711.29998799999998</v>
      </c>
      <c r="G520" s="11">
        <v>666.42523200000005</v>
      </c>
      <c r="H520" s="11">
        <v>10302412</v>
      </c>
      <c r="I520" s="11">
        <f>(Data!$F520-Data!$C520)/Data!$C520</f>
        <v>1.5635057293126853E-2</v>
      </c>
      <c r="J520">
        <f t="shared" si="24"/>
        <v>2019</v>
      </c>
      <c r="K520" s="4" t="str">
        <f t="shared" si="25"/>
        <v>Dec</v>
      </c>
      <c r="L520">
        <f t="shared" si="26"/>
        <v>13</v>
      </c>
    </row>
    <row r="521" spans="1:12" x14ac:dyDescent="0.25">
      <c r="A521" s="9" t="s">
        <v>8</v>
      </c>
      <c r="B521" s="10">
        <v>43815</v>
      </c>
      <c r="C521" s="11">
        <v>712.29998799999998</v>
      </c>
      <c r="D521" s="11">
        <v>720.20001200000002</v>
      </c>
      <c r="E521" s="11">
        <v>710.20001200000002</v>
      </c>
      <c r="F521" s="11">
        <v>714</v>
      </c>
      <c r="G521" s="11">
        <v>668.95495600000004</v>
      </c>
      <c r="H521" s="11">
        <v>5616324</v>
      </c>
      <c r="I521" s="11">
        <f>(Data!$F521-Data!$C521)/Data!$C521</f>
        <v>2.3866517319104815E-3</v>
      </c>
      <c r="J521">
        <f t="shared" si="24"/>
        <v>2019</v>
      </c>
      <c r="K521" s="4" t="str">
        <f t="shared" si="25"/>
        <v>Dec</v>
      </c>
      <c r="L521">
        <f t="shared" si="26"/>
        <v>16</v>
      </c>
    </row>
    <row r="522" spans="1:12" x14ac:dyDescent="0.25">
      <c r="A522" s="9" t="s">
        <v>8</v>
      </c>
      <c r="B522" s="10">
        <v>43816</v>
      </c>
      <c r="C522" s="11">
        <v>719.70001200000002</v>
      </c>
      <c r="D522" s="11">
        <v>731.25</v>
      </c>
      <c r="E522" s="11">
        <v>715</v>
      </c>
      <c r="F522" s="11">
        <v>729.70001200000002</v>
      </c>
      <c r="G522" s="11">
        <v>683.66442900000004</v>
      </c>
      <c r="H522" s="11">
        <v>10525565</v>
      </c>
      <c r="I522" s="11">
        <f>(Data!$F522-Data!$C522)/Data!$C522</f>
        <v>1.3894678106521971E-2</v>
      </c>
      <c r="J522">
        <f t="shared" si="24"/>
        <v>2019</v>
      </c>
      <c r="K522" s="4" t="str">
        <f t="shared" si="25"/>
        <v>Dec</v>
      </c>
      <c r="L522">
        <f t="shared" si="26"/>
        <v>17</v>
      </c>
    </row>
    <row r="523" spans="1:12" x14ac:dyDescent="0.25">
      <c r="A523" s="9" t="s">
        <v>8</v>
      </c>
      <c r="B523" s="10">
        <v>43817</v>
      </c>
      <c r="C523" s="11">
        <v>731</v>
      </c>
      <c r="D523" s="11">
        <v>737.29998799999998</v>
      </c>
      <c r="E523" s="11">
        <v>722.75</v>
      </c>
      <c r="F523" s="11">
        <v>732.45001200000002</v>
      </c>
      <c r="G523" s="11">
        <v>686.24096699999996</v>
      </c>
      <c r="H523" s="11">
        <v>12215295</v>
      </c>
      <c r="I523" s="11">
        <f>(Data!$F523-Data!$C523)/Data!$C523</f>
        <v>1.9836005471956433E-3</v>
      </c>
      <c r="J523">
        <f t="shared" si="24"/>
        <v>2019</v>
      </c>
      <c r="K523" s="4" t="str">
        <f t="shared" si="25"/>
        <v>Dec</v>
      </c>
      <c r="L523">
        <f t="shared" si="26"/>
        <v>18</v>
      </c>
    </row>
    <row r="524" spans="1:12" x14ac:dyDescent="0.25">
      <c r="A524" s="9" t="s">
        <v>8</v>
      </c>
      <c r="B524" s="10">
        <v>43818</v>
      </c>
      <c r="C524" s="11">
        <v>733.5</v>
      </c>
      <c r="D524" s="11">
        <v>735.95001200000002</v>
      </c>
      <c r="E524" s="11">
        <v>724.59997599999997</v>
      </c>
      <c r="F524" s="11">
        <v>730.84997599999997</v>
      </c>
      <c r="G524" s="11">
        <v>684.74182099999996</v>
      </c>
      <c r="H524" s="11">
        <v>7199210</v>
      </c>
      <c r="I524" s="11">
        <f>(Data!$F524-Data!$C524)/Data!$C524</f>
        <v>-3.6128479890934293E-3</v>
      </c>
      <c r="J524">
        <f t="shared" si="24"/>
        <v>2019</v>
      </c>
      <c r="K524" s="4" t="str">
        <f t="shared" si="25"/>
        <v>Dec</v>
      </c>
      <c r="L524">
        <f t="shared" si="26"/>
        <v>19</v>
      </c>
    </row>
    <row r="525" spans="1:12" x14ac:dyDescent="0.25">
      <c r="A525" s="9" t="s">
        <v>8</v>
      </c>
      <c r="B525" s="10">
        <v>43819</v>
      </c>
      <c r="C525" s="11">
        <v>731</v>
      </c>
      <c r="D525" s="11">
        <v>735</v>
      </c>
      <c r="E525" s="11">
        <v>728.25</v>
      </c>
      <c r="F525" s="11">
        <v>731.54998799999998</v>
      </c>
      <c r="G525" s="11">
        <v>685.39764400000001</v>
      </c>
      <c r="H525" s="11">
        <v>7794167</v>
      </c>
      <c r="I525" s="11">
        <f>(Data!$F525-Data!$C525)/Data!$C525</f>
        <v>7.5237756497945941E-4</v>
      </c>
      <c r="J525">
        <f t="shared" si="24"/>
        <v>2019</v>
      </c>
      <c r="K525" s="4" t="str">
        <f t="shared" si="25"/>
        <v>Dec</v>
      </c>
      <c r="L525">
        <f t="shared" si="26"/>
        <v>20</v>
      </c>
    </row>
    <row r="526" spans="1:12" x14ac:dyDescent="0.25">
      <c r="A526" s="9" t="s">
        <v>8</v>
      </c>
      <c r="B526" s="10">
        <v>43822</v>
      </c>
      <c r="C526" s="11">
        <v>732.15002400000003</v>
      </c>
      <c r="D526" s="11">
        <v>737.29998799999998</v>
      </c>
      <c r="E526" s="11">
        <v>731.65002400000003</v>
      </c>
      <c r="F526" s="11">
        <v>736</v>
      </c>
      <c r="G526" s="11">
        <v>689.56689500000005</v>
      </c>
      <c r="H526" s="11">
        <v>4975608</v>
      </c>
      <c r="I526" s="11">
        <f>(Data!$F526-Data!$C526)/Data!$C526</f>
        <v>5.2584523305294183E-3</v>
      </c>
      <c r="J526">
        <f t="shared" si="24"/>
        <v>2019</v>
      </c>
      <c r="K526" s="4" t="str">
        <f t="shared" si="25"/>
        <v>Dec</v>
      </c>
      <c r="L526">
        <f t="shared" si="26"/>
        <v>23</v>
      </c>
    </row>
    <row r="527" spans="1:12" x14ac:dyDescent="0.25">
      <c r="A527" s="9" t="s">
        <v>8</v>
      </c>
      <c r="B527" s="10">
        <v>43823</v>
      </c>
      <c r="C527" s="11">
        <v>736.95001200000002</v>
      </c>
      <c r="D527" s="11">
        <v>736.95001200000002</v>
      </c>
      <c r="E527" s="11">
        <v>728.29998799999998</v>
      </c>
      <c r="F527" s="11">
        <v>733.40002400000003</v>
      </c>
      <c r="G527" s="11">
        <v>687.13104199999998</v>
      </c>
      <c r="H527" s="11">
        <v>2890759</v>
      </c>
      <c r="I527" s="11">
        <f>(Data!$F527-Data!$C527)/Data!$C527</f>
        <v>-4.8171354124355243E-3</v>
      </c>
      <c r="J527">
        <f t="shared" si="24"/>
        <v>2019</v>
      </c>
      <c r="K527" s="4" t="str">
        <f t="shared" si="25"/>
        <v>Dec</v>
      </c>
      <c r="L527">
        <f t="shared" si="26"/>
        <v>24</v>
      </c>
    </row>
    <row r="528" spans="1:12" x14ac:dyDescent="0.25">
      <c r="A528" s="9" t="s">
        <v>8</v>
      </c>
      <c r="B528" s="10">
        <v>43825</v>
      </c>
      <c r="C528" s="11">
        <v>732</v>
      </c>
      <c r="D528" s="11">
        <v>734.54998799999998</v>
      </c>
      <c r="E528" s="11">
        <v>726.54998799999998</v>
      </c>
      <c r="F528" s="11">
        <v>728.95001200000002</v>
      </c>
      <c r="G528" s="11">
        <v>682.96173099999999</v>
      </c>
      <c r="H528" s="11">
        <v>3821806</v>
      </c>
      <c r="I528" s="11">
        <f>(Data!$F528-Data!$C528)/Data!$C528</f>
        <v>-4.1666502732240233E-3</v>
      </c>
      <c r="J528">
        <f t="shared" si="24"/>
        <v>2019</v>
      </c>
      <c r="K528" s="4" t="str">
        <f t="shared" si="25"/>
        <v>Dec</v>
      </c>
      <c r="L528">
        <f t="shared" si="26"/>
        <v>26</v>
      </c>
    </row>
    <row r="529" spans="1:12" x14ac:dyDescent="0.25">
      <c r="A529" s="9" t="s">
        <v>8</v>
      </c>
      <c r="B529" s="10">
        <v>43826</v>
      </c>
      <c r="C529" s="11">
        <v>729.75</v>
      </c>
      <c r="D529" s="11">
        <v>737.5</v>
      </c>
      <c r="E529" s="11">
        <v>728.84997599999997</v>
      </c>
      <c r="F529" s="11">
        <v>736.95001200000002</v>
      </c>
      <c r="G529" s="11">
        <v>690.45703100000003</v>
      </c>
      <c r="H529" s="11">
        <v>3399094</v>
      </c>
      <c r="I529" s="11">
        <f>(Data!$F529-Data!$C529)/Data!$C529</f>
        <v>9.8664090441932372E-3</v>
      </c>
      <c r="J529">
        <f t="shared" si="24"/>
        <v>2019</v>
      </c>
      <c r="K529" s="4" t="str">
        <f t="shared" si="25"/>
        <v>Dec</v>
      </c>
      <c r="L529">
        <f t="shared" si="26"/>
        <v>27</v>
      </c>
    </row>
    <row r="530" spans="1:12" x14ac:dyDescent="0.25">
      <c r="A530" s="9" t="s">
        <v>8</v>
      </c>
      <c r="B530" s="10">
        <v>43829</v>
      </c>
      <c r="C530" s="11">
        <v>736.09997599999997</v>
      </c>
      <c r="D530" s="11">
        <v>737.95001200000002</v>
      </c>
      <c r="E530" s="11">
        <v>727.25</v>
      </c>
      <c r="F530" s="11">
        <v>732.90002400000003</v>
      </c>
      <c r="G530" s="11">
        <v>686.662598</v>
      </c>
      <c r="H530" s="11">
        <v>5368416</v>
      </c>
      <c r="I530" s="11">
        <f>(Data!$F530-Data!$C530)/Data!$C530</f>
        <v>-4.3471703631735199E-3</v>
      </c>
      <c r="J530">
        <f t="shared" si="24"/>
        <v>2019</v>
      </c>
      <c r="K530" s="4" t="str">
        <f t="shared" si="25"/>
        <v>Dec</v>
      </c>
      <c r="L530">
        <f t="shared" si="26"/>
        <v>30</v>
      </c>
    </row>
    <row r="531" spans="1:12" x14ac:dyDescent="0.25">
      <c r="A531" s="9" t="s">
        <v>8</v>
      </c>
      <c r="B531" s="10">
        <v>43830</v>
      </c>
      <c r="C531" s="11">
        <v>729.70001200000002</v>
      </c>
      <c r="D531" s="11">
        <v>737.75</v>
      </c>
      <c r="E531" s="11">
        <v>725.45001200000002</v>
      </c>
      <c r="F531" s="11">
        <v>731.15002400000003</v>
      </c>
      <c r="G531" s="11">
        <v>685.02301</v>
      </c>
      <c r="H531" s="11">
        <v>6927885</v>
      </c>
      <c r="I531" s="11">
        <f>(Data!$F531-Data!$C531)/Data!$C531</f>
        <v>1.987134406131838E-3</v>
      </c>
      <c r="J531">
        <f t="shared" si="24"/>
        <v>2019</v>
      </c>
      <c r="K531" s="4" t="str">
        <f t="shared" si="25"/>
        <v>Dec</v>
      </c>
      <c r="L531">
        <f t="shared" si="26"/>
        <v>31</v>
      </c>
    </row>
    <row r="532" spans="1:12" x14ac:dyDescent="0.25">
      <c r="A532" s="9" t="s">
        <v>8</v>
      </c>
      <c r="B532" s="10">
        <v>43831</v>
      </c>
      <c r="C532" s="11">
        <v>735</v>
      </c>
      <c r="D532" s="11">
        <v>740</v>
      </c>
      <c r="E532" s="11">
        <v>732.54998799999998</v>
      </c>
      <c r="F532" s="11">
        <v>736.84997599999997</v>
      </c>
      <c r="G532" s="11">
        <v>690.36334199999999</v>
      </c>
      <c r="H532" s="11">
        <v>2112415</v>
      </c>
      <c r="I532" s="11">
        <f>(Data!$F532-Data!$C532)/Data!$C532</f>
        <v>2.5169741496598227E-3</v>
      </c>
      <c r="J532">
        <f t="shared" si="24"/>
        <v>2020</v>
      </c>
      <c r="K532" s="4" t="str">
        <f t="shared" si="25"/>
        <v>Jan</v>
      </c>
      <c r="L532">
        <f t="shared" si="26"/>
        <v>1</v>
      </c>
    </row>
    <row r="533" spans="1:12" x14ac:dyDescent="0.25">
      <c r="A533" s="9" t="s">
        <v>8</v>
      </c>
      <c r="B533" s="10">
        <v>43832</v>
      </c>
      <c r="C533" s="11">
        <v>738.90002400000003</v>
      </c>
      <c r="D533" s="11">
        <v>740.79998799999998</v>
      </c>
      <c r="E533" s="11">
        <v>730.90002400000003</v>
      </c>
      <c r="F533" s="11">
        <v>734.70001200000002</v>
      </c>
      <c r="G533" s="11">
        <v>688.34899900000005</v>
      </c>
      <c r="H533" s="11">
        <v>5658200</v>
      </c>
      <c r="I533" s="11">
        <f>(Data!$F533-Data!$C533)/Data!$C533</f>
        <v>-5.6841411064834594E-3</v>
      </c>
      <c r="J533">
        <f t="shared" si="24"/>
        <v>2020</v>
      </c>
      <c r="K533" s="4" t="str">
        <f t="shared" si="25"/>
        <v>Jan</v>
      </c>
      <c r="L533">
        <f t="shared" si="26"/>
        <v>2</v>
      </c>
    </row>
    <row r="534" spans="1:12" x14ac:dyDescent="0.25">
      <c r="A534" s="9" t="s">
        <v>8</v>
      </c>
      <c r="B534" s="10">
        <v>43833</v>
      </c>
      <c r="C534" s="11">
        <v>733.90002400000003</v>
      </c>
      <c r="D534" s="11">
        <v>748</v>
      </c>
      <c r="E534" s="11">
        <v>733.90002400000003</v>
      </c>
      <c r="F534" s="11">
        <v>746</v>
      </c>
      <c r="G534" s="11">
        <v>698.93609600000002</v>
      </c>
      <c r="H534" s="11">
        <v>7882938</v>
      </c>
      <c r="I534" s="11">
        <f>(Data!$F534-Data!$C534)/Data!$C534</f>
        <v>1.6487226603497111E-2</v>
      </c>
      <c r="J534">
        <f t="shared" si="24"/>
        <v>2020</v>
      </c>
      <c r="K534" s="4" t="str">
        <f t="shared" si="25"/>
        <v>Jan</v>
      </c>
      <c r="L534">
        <f t="shared" si="26"/>
        <v>3</v>
      </c>
    </row>
    <row r="535" spans="1:12" x14ac:dyDescent="0.25">
      <c r="A535" s="9" t="s">
        <v>8</v>
      </c>
      <c r="B535" s="10">
        <v>43836</v>
      </c>
      <c r="C535" s="11">
        <v>746.09997599999997</v>
      </c>
      <c r="D535" s="11">
        <v>753.79998799999998</v>
      </c>
      <c r="E535" s="11">
        <v>736.5</v>
      </c>
      <c r="F535" s="11">
        <v>738.84997599999997</v>
      </c>
      <c r="G535" s="11">
        <v>692.237122</v>
      </c>
      <c r="H535" s="11">
        <v>6519403</v>
      </c>
      <c r="I535" s="11">
        <f>(Data!$F535-Data!$C535)/Data!$C535</f>
        <v>-9.7171963988911866E-3</v>
      </c>
      <c r="J535">
        <f t="shared" si="24"/>
        <v>2020</v>
      </c>
      <c r="K535" s="4" t="str">
        <f t="shared" si="25"/>
        <v>Jan</v>
      </c>
      <c r="L535">
        <f t="shared" si="26"/>
        <v>6</v>
      </c>
    </row>
    <row r="536" spans="1:12" x14ac:dyDescent="0.25">
      <c r="A536" s="9" t="s">
        <v>8</v>
      </c>
      <c r="B536" s="10">
        <v>43837</v>
      </c>
      <c r="C536" s="11">
        <v>738</v>
      </c>
      <c r="D536" s="11">
        <v>742.59997599999997</v>
      </c>
      <c r="E536" s="11">
        <v>725.09997599999997</v>
      </c>
      <c r="F536" s="11">
        <v>727.90002400000003</v>
      </c>
      <c r="G536" s="11">
        <v>681.978027</v>
      </c>
      <c r="H536" s="11">
        <v>7899363</v>
      </c>
      <c r="I536" s="11">
        <f>(Data!$F536-Data!$C536)/Data!$C536</f>
        <v>-1.3685604336043319E-2</v>
      </c>
      <c r="J536">
        <f t="shared" si="24"/>
        <v>2020</v>
      </c>
      <c r="K536" s="4" t="str">
        <f t="shared" si="25"/>
        <v>Jan</v>
      </c>
      <c r="L536">
        <f t="shared" si="26"/>
        <v>7</v>
      </c>
    </row>
    <row r="537" spans="1:12" x14ac:dyDescent="0.25">
      <c r="A537" s="9" t="s">
        <v>8</v>
      </c>
      <c r="B537" s="10">
        <v>43838</v>
      </c>
      <c r="C537" s="11">
        <v>724.95001200000002</v>
      </c>
      <c r="D537" s="11">
        <v>729</v>
      </c>
      <c r="E537" s="11">
        <v>708.29998799999998</v>
      </c>
      <c r="F537" s="11">
        <v>718.20001200000002</v>
      </c>
      <c r="G537" s="11">
        <v>672.88995399999999</v>
      </c>
      <c r="H537" s="11">
        <v>8639443</v>
      </c>
      <c r="I537" s="11">
        <f>(Data!$F537-Data!$C537)/Data!$C537</f>
        <v>-9.3109868104947358E-3</v>
      </c>
      <c r="J537">
        <f t="shared" si="24"/>
        <v>2020</v>
      </c>
      <c r="K537" s="4" t="str">
        <f t="shared" si="25"/>
        <v>Jan</v>
      </c>
      <c r="L537">
        <f t="shared" si="26"/>
        <v>8</v>
      </c>
    </row>
    <row r="538" spans="1:12" x14ac:dyDescent="0.25">
      <c r="A538" s="9" t="s">
        <v>8</v>
      </c>
      <c r="B538" s="10">
        <v>43839</v>
      </c>
      <c r="C538" s="11">
        <v>721.70001200000002</v>
      </c>
      <c r="D538" s="11">
        <v>731.5</v>
      </c>
      <c r="E538" s="11">
        <v>714.29998799999998</v>
      </c>
      <c r="F538" s="11">
        <v>727.54998799999998</v>
      </c>
      <c r="G538" s="11">
        <v>681.65008499999999</v>
      </c>
      <c r="H538" s="11">
        <v>13521186</v>
      </c>
      <c r="I538" s="11">
        <f>(Data!$F538-Data!$C538)/Data!$C538</f>
        <v>8.1058277715533276E-3</v>
      </c>
      <c r="J538">
        <f t="shared" si="24"/>
        <v>2020</v>
      </c>
      <c r="K538" s="4" t="str">
        <f t="shared" si="25"/>
        <v>Jan</v>
      </c>
      <c r="L538">
        <f t="shared" si="26"/>
        <v>9</v>
      </c>
    </row>
    <row r="539" spans="1:12" x14ac:dyDescent="0.25">
      <c r="A539" s="9" t="s">
        <v>8</v>
      </c>
      <c r="B539" s="10">
        <v>43840</v>
      </c>
      <c r="C539" s="11">
        <v>740.45001200000002</v>
      </c>
      <c r="D539" s="11">
        <v>742.90002400000003</v>
      </c>
      <c r="E539" s="11">
        <v>730.5</v>
      </c>
      <c r="F539" s="11">
        <v>738.15002400000003</v>
      </c>
      <c r="G539" s="11">
        <v>691.58129899999994</v>
      </c>
      <c r="H539" s="11">
        <v>9341405</v>
      </c>
      <c r="I539" s="11">
        <f>(Data!$F539-Data!$C539)/Data!$C539</f>
        <v>-3.1062029343312167E-3</v>
      </c>
      <c r="J539">
        <f t="shared" si="24"/>
        <v>2020</v>
      </c>
      <c r="K539" s="4" t="str">
        <f t="shared" si="25"/>
        <v>Jan</v>
      </c>
      <c r="L539">
        <f t="shared" si="26"/>
        <v>10</v>
      </c>
    </row>
    <row r="540" spans="1:12" x14ac:dyDescent="0.25">
      <c r="A540" s="9" t="s">
        <v>8</v>
      </c>
      <c r="B540" s="10">
        <v>43843</v>
      </c>
      <c r="C540" s="11">
        <v>760</v>
      </c>
      <c r="D540" s="11">
        <v>777.5</v>
      </c>
      <c r="E540" s="11">
        <v>755</v>
      </c>
      <c r="F540" s="11">
        <v>773.54998799999998</v>
      </c>
      <c r="G540" s="11">
        <v>724.74798599999997</v>
      </c>
      <c r="H540" s="11">
        <v>36952038</v>
      </c>
      <c r="I540" s="11">
        <f>(Data!$F540-Data!$C540)/Data!$C540</f>
        <v>1.7828931578947348E-2</v>
      </c>
      <c r="J540">
        <f t="shared" si="24"/>
        <v>2020</v>
      </c>
      <c r="K540" s="4" t="str">
        <f t="shared" si="25"/>
        <v>Jan</v>
      </c>
      <c r="L540">
        <f t="shared" si="26"/>
        <v>13</v>
      </c>
    </row>
    <row r="541" spans="1:12" x14ac:dyDescent="0.25">
      <c r="A541" s="9" t="s">
        <v>8</v>
      </c>
      <c r="B541" s="10">
        <v>43844</v>
      </c>
      <c r="C541" s="11">
        <v>769.95001200000002</v>
      </c>
      <c r="D541" s="11">
        <v>776.95001200000002</v>
      </c>
      <c r="E541" s="11">
        <v>767.20001200000002</v>
      </c>
      <c r="F541" s="11">
        <v>775.65002400000003</v>
      </c>
      <c r="G541" s="11">
        <v>726.71551499999998</v>
      </c>
      <c r="H541" s="11">
        <v>11414418</v>
      </c>
      <c r="I541" s="11">
        <f>(Data!$F541-Data!$C541)/Data!$C541</f>
        <v>7.4030935920032367E-3</v>
      </c>
      <c r="J541">
        <f t="shared" si="24"/>
        <v>2020</v>
      </c>
      <c r="K541" s="4" t="str">
        <f t="shared" si="25"/>
        <v>Jan</v>
      </c>
      <c r="L541">
        <f t="shared" si="26"/>
        <v>14</v>
      </c>
    </row>
    <row r="542" spans="1:12" x14ac:dyDescent="0.25">
      <c r="A542" s="9" t="s">
        <v>8</v>
      </c>
      <c r="B542" s="10">
        <v>43845</v>
      </c>
      <c r="C542" s="11">
        <v>773.84997599999997</v>
      </c>
      <c r="D542" s="11">
        <v>773.84997599999997</v>
      </c>
      <c r="E542" s="11">
        <v>762.15002400000003</v>
      </c>
      <c r="F542" s="11">
        <v>767.54998799999998</v>
      </c>
      <c r="G542" s="11">
        <v>719.12658699999997</v>
      </c>
      <c r="H542" s="11">
        <v>6047430</v>
      </c>
      <c r="I542" s="11">
        <f>(Data!$F542-Data!$C542)/Data!$C542</f>
        <v>-8.1410973643294207E-3</v>
      </c>
      <c r="J542">
        <f t="shared" si="24"/>
        <v>2020</v>
      </c>
      <c r="K542" s="4" t="str">
        <f t="shared" si="25"/>
        <v>Jan</v>
      </c>
      <c r="L542">
        <f t="shared" si="26"/>
        <v>15</v>
      </c>
    </row>
    <row r="543" spans="1:12" x14ac:dyDescent="0.25">
      <c r="A543" s="9" t="s">
        <v>8</v>
      </c>
      <c r="B543" s="10">
        <v>43846</v>
      </c>
      <c r="C543" s="11">
        <v>770.70001200000002</v>
      </c>
      <c r="D543" s="11">
        <v>772.5</v>
      </c>
      <c r="E543" s="11">
        <v>760.25</v>
      </c>
      <c r="F543" s="11">
        <v>767</v>
      </c>
      <c r="G543" s="11">
        <v>718.61120600000004</v>
      </c>
      <c r="H543" s="11">
        <v>5740586</v>
      </c>
      <c r="I543" s="11">
        <f>(Data!$F543-Data!$C543)/Data!$C543</f>
        <v>-4.8008459094198317E-3</v>
      </c>
      <c r="J543">
        <f t="shared" si="24"/>
        <v>2020</v>
      </c>
      <c r="K543" s="4" t="str">
        <f t="shared" si="25"/>
        <v>Jan</v>
      </c>
      <c r="L543">
        <f t="shared" si="26"/>
        <v>16</v>
      </c>
    </row>
    <row r="544" spans="1:12" x14ac:dyDescent="0.25">
      <c r="A544" s="9" t="s">
        <v>8</v>
      </c>
      <c r="B544" s="10">
        <v>43847</v>
      </c>
      <c r="C544" s="11">
        <v>770.70001200000002</v>
      </c>
      <c r="D544" s="11">
        <v>772.90002400000003</v>
      </c>
      <c r="E544" s="11">
        <v>762.25</v>
      </c>
      <c r="F544" s="11">
        <v>767.84997599999997</v>
      </c>
      <c r="G544" s="11">
        <v>719.40759300000002</v>
      </c>
      <c r="H544" s="11">
        <v>3762957</v>
      </c>
      <c r="I544" s="11">
        <f>(Data!$F544-Data!$C544)/Data!$C544</f>
        <v>-3.6979835936476481E-3</v>
      </c>
      <c r="J544">
        <f t="shared" si="24"/>
        <v>2020</v>
      </c>
      <c r="K544" s="4" t="str">
        <f t="shared" si="25"/>
        <v>Jan</v>
      </c>
      <c r="L544">
        <f t="shared" si="26"/>
        <v>17</v>
      </c>
    </row>
    <row r="545" spans="1:12" x14ac:dyDescent="0.25">
      <c r="A545" s="9" t="s">
        <v>8</v>
      </c>
      <c r="B545" s="10">
        <v>43850</v>
      </c>
      <c r="C545" s="11">
        <v>771.59997599999997</v>
      </c>
      <c r="D545" s="11">
        <v>774.40002400000003</v>
      </c>
      <c r="E545" s="11">
        <v>762.95001200000002</v>
      </c>
      <c r="F545" s="11">
        <v>768.45001200000002</v>
      </c>
      <c r="G545" s="11">
        <v>719.96978799999999</v>
      </c>
      <c r="H545" s="11">
        <v>3887680</v>
      </c>
      <c r="I545" s="11">
        <f>(Data!$F545-Data!$C545)/Data!$C545</f>
        <v>-4.0823795982077044E-3</v>
      </c>
      <c r="J545">
        <f t="shared" si="24"/>
        <v>2020</v>
      </c>
      <c r="K545" s="4" t="str">
        <f t="shared" si="25"/>
        <v>Jan</v>
      </c>
      <c r="L545">
        <f t="shared" si="26"/>
        <v>20</v>
      </c>
    </row>
    <row r="546" spans="1:12" x14ac:dyDescent="0.25">
      <c r="A546" s="9" t="s">
        <v>8</v>
      </c>
      <c r="B546" s="10">
        <v>43851</v>
      </c>
      <c r="C546" s="11">
        <v>768.45001200000002</v>
      </c>
      <c r="D546" s="11">
        <v>770.5</v>
      </c>
      <c r="E546" s="11">
        <v>760.75</v>
      </c>
      <c r="F546" s="11">
        <v>762.5</v>
      </c>
      <c r="G546" s="11">
        <v>714.395081</v>
      </c>
      <c r="H546" s="11">
        <v>4448374</v>
      </c>
      <c r="I546" s="11">
        <f>(Data!$F546-Data!$C546)/Data!$C546</f>
        <v>-7.7428744968254552E-3</v>
      </c>
      <c r="J546">
        <f t="shared" si="24"/>
        <v>2020</v>
      </c>
      <c r="K546" s="4" t="str">
        <f t="shared" si="25"/>
        <v>Jan</v>
      </c>
      <c r="L546">
        <f t="shared" si="26"/>
        <v>21</v>
      </c>
    </row>
    <row r="547" spans="1:12" x14ac:dyDescent="0.25">
      <c r="A547" s="9" t="s">
        <v>8</v>
      </c>
      <c r="B547" s="10">
        <v>43852</v>
      </c>
      <c r="C547" s="11">
        <v>768.45001200000002</v>
      </c>
      <c r="D547" s="11">
        <v>778</v>
      </c>
      <c r="E547" s="11">
        <v>766</v>
      </c>
      <c r="F547" s="11">
        <v>770.20001200000002</v>
      </c>
      <c r="G547" s="11">
        <v>721.609375</v>
      </c>
      <c r="H547" s="11">
        <v>9733935</v>
      </c>
      <c r="I547" s="11">
        <f>(Data!$F547-Data!$C547)/Data!$C547</f>
        <v>2.2773114355810562E-3</v>
      </c>
      <c r="J547">
        <f t="shared" si="24"/>
        <v>2020</v>
      </c>
      <c r="K547" s="4" t="str">
        <f t="shared" si="25"/>
        <v>Jan</v>
      </c>
      <c r="L547">
        <f t="shared" si="26"/>
        <v>22</v>
      </c>
    </row>
    <row r="548" spans="1:12" x14ac:dyDescent="0.25">
      <c r="A548" s="9" t="s">
        <v>8</v>
      </c>
      <c r="B548" s="10">
        <v>43853</v>
      </c>
      <c r="C548" s="11">
        <v>777.09997599999997</v>
      </c>
      <c r="D548" s="11">
        <v>785.5</v>
      </c>
      <c r="E548" s="11">
        <v>776.70001200000002</v>
      </c>
      <c r="F548" s="11">
        <v>784.34997599999997</v>
      </c>
      <c r="G548" s="11">
        <v>734.86663799999997</v>
      </c>
      <c r="H548" s="11">
        <v>12528017</v>
      </c>
      <c r="I548" s="11">
        <f>(Data!$F548-Data!$C548)/Data!$C548</f>
        <v>9.3295589034994384E-3</v>
      </c>
      <c r="J548">
        <f t="shared" si="24"/>
        <v>2020</v>
      </c>
      <c r="K548" s="4" t="str">
        <f t="shared" si="25"/>
        <v>Jan</v>
      </c>
      <c r="L548">
        <f t="shared" si="26"/>
        <v>23</v>
      </c>
    </row>
    <row r="549" spans="1:12" x14ac:dyDescent="0.25">
      <c r="A549" s="9" t="s">
        <v>8</v>
      </c>
      <c r="B549" s="10">
        <v>43854</v>
      </c>
      <c r="C549" s="11">
        <v>775.75</v>
      </c>
      <c r="D549" s="11">
        <v>786.5</v>
      </c>
      <c r="E549" s="11">
        <v>773.59997599999997</v>
      </c>
      <c r="F549" s="11">
        <v>782.75</v>
      </c>
      <c r="G549" s="11">
        <v>733.36767599999996</v>
      </c>
      <c r="H549" s="11">
        <v>7540490</v>
      </c>
      <c r="I549" s="11">
        <f>(Data!$F549-Data!$C549)/Data!$C549</f>
        <v>9.0235256203673869E-3</v>
      </c>
      <c r="J549">
        <f t="shared" si="24"/>
        <v>2020</v>
      </c>
      <c r="K549" s="4" t="str">
        <f t="shared" si="25"/>
        <v>Jan</v>
      </c>
      <c r="L549">
        <f t="shared" si="26"/>
        <v>24</v>
      </c>
    </row>
    <row r="550" spans="1:12" x14ac:dyDescent="0.25">
      <c r="A550" s="9" t="s">
        <v>8</v>
      </c>
      <c r="B550" s="10">
        <v>43857</v>
      </c>
      <c r="C550" s="11">
        <v>779.04998799999998</v>
      </c>
      <c r="D550" s="11">
        <v>784.79998799999998</v>
      </c>
      <c r="E550" s="11">
        <v>774.40002400000003</v>
      </c>
      <c r="F550" s="11">
        <v>778.09997599999997</v>
      </c>
      <c r="G550" s="11">
        <v>729.010986</v>
      </c>
      <c r="H550" s="11">
        <v>3741610</v>
      </c>
      <c r="I550" s="11">
        <f>(Data!$F550-Data!$C550)/Data!$C550</f>
        <v>-1.2194493480949969E-3</v>
      </c>
      <c r="J550">
        <f t="shared" si="24"/>
        <v>2020</v>
      </c>
      <c r="K550" s="4" t="str">
        <f t="shared" si="25"/>
        <v>Jan</v>
      </c>
      <c r="L550">
        <f t="shared" si="26"/>
        <v>27</v>
      </c>
    </row>
    <row r="551" spans="1:12" x14ac:dyDescent="0.25">
      <c r="A551" s="9" t="s">
        <v>8</v>
      </c>
      <c r="B551" s="10">
        <v>43858</v>
      </c>
      <c r="C551" s="11">
        <v>781</v>
      </c>
      <c r="D551" s="11">
        <v>781.79998799999998</v>
      </c>
      <c r="E551" s="11">
        <v>772</v>
      </c>
      <c r="F551" s="11">
        <v>778</v>
      </c>
      <c r="G551" s="11">
        <v>728.917236</v>
      </c>
      <c r="H551" s="11">
        <v>5121009</v>
      </c>
      <c r="I551" s="11">
        <f>(Data!$F551-Data!$C551)/Data!$C551</f>
        <v>-3.8412291933418692E-3</v>
      </c>
      <c r="J551">
        <f t="shared" si="24"/>
        <v>2020</v>
      </c>
      <c r="K551" s="4" t="str">
        <f t="shared" si="25"/>
        <v>Jan</v>
      </c>
      <c r="L551">
        <f t="shared" si="26"/>
        <v>28</v>
      </c>
    </row>
    <row r="552" spans="1:12" x14ac:dyDescent="0.25">
      <c r="A552" s="9" t="s">
        <v>8</v>
      </c>
      <c r="B552" s="10">
        <v>43859</v>
      </c>
      <c r="C552" s="11">
        <v>786.59997599999997</v>
      </c>
      <c r="D552" s="11">
        <v>792.79998799999998</v>
      </c>
      <c r="E552" s="11">
        <v>784.25</v>
      </c>
      <c r="F552" s="11">
        <v>789.70001200000002</v>
      </c>
      <c r="G552" s="11">
        <v>739.87914999999998</v>
      </c>
      <c r="H552" s="11">
        <v>6832757</v>
      </c>
      <c r="I552" s="11">
        <f>(Data!$F552-Data!$C552)/Data!$C552</f>
        <v>3.9410578370015683E-3</v>
      </c>
      <c r="J552">
        <f t="shared" si="24"/>
        <v>2020</v>
      </c>
      <c r="K552" s="4" t="str">
        <f t="shared" si="25"/>
        <v>Jan</v>
      </c>
      <c r="L552">
        <f t="shared" si="26"/>
        <v>29</v>
      </c>
    </row>
    <row r="553" spans="1:12" x14ac:dyDescent="0.25">
      <c r="A553" s="9" t="s">
        <v>8</v>
      </c>
      <c r="B553" s="10">
        <v>43860</v>
      </c>
      <c r="C553" s="11">
        <v>789.70001200000002</v>
      </c>
      <c r="D553" s="11">
        <v>789.70001200000002</v>
      </c>
      <c r="E553" s="11">
        <v>778</v>
      </c>
      <c r="F553" s="11">
        <v>780.70001200000002</v>
      </c>
      <c r="G553" s="11">
        <v>731.44689900000003</v>
      </c>
      <c r="H553" s="11">
        <v>3859680</v>
      </c>
      <c r="I553" s="11">
        <f>(Data!$F553-Data!$C553)/Data!$C553</f>
        <v>-1.1396732763377493E-2</v>
      </c>
      <c r="J553">
        <f t="shared" si="24"/>
        <v>2020</v>
      </c>
      <c r="K553" s="4" t="str">
        <f t="shared" si="25"/>
        <v>Jan</v>
      </c>
      <c r="L553">
        <f t="shared" si="26"/>
        <v>30</v>
      </c>
    </row>
    <row r="554" spans="1:12" x14ac:dyDescent="0.25">
      <c r="A554" s="9" t="s">
        <v>8</v>
      </c>
      <c r="B554" s="10">
        <v>43861</v>
      </c>
      <c r="C554" s="11">
        <v>780.54998799999998</v>
      </c>
      <c r="D554" s="11">
        <v>784.95001200000002</v>
      </c>
      <c r="E554" s="11">
        <v>771.59997599999997</v>
      </c>
      <c r="F554" s="11">
        <v>775.95001200000002</v>
      </c>
      <c r="G554" s="11">
        <v>726.99652100000003</v>
      </c>
      <c r="H554" s="11">
        <v>6092028</v>
      </c>
      <c r="I554" s="11">
        <f>(Data!$F554-Data!$C554)/Data!$C554</f>
        <v>-5.8932497222714325E-3</v>
      </c>
      <c r="J554">
        <f t="shared" si="24"/>
        <v>2020</v>
      </c>
      <c r="K554" s="4" t="str">
        <f t="shared" si="25"/>
        <v>Jan</v>
      </c>
      <c r="L554">
        <f t="shared" si="26"/>
        <v>31</v>
      </c>
    </row>
    <row r="555" spans="1:12" x14ac:dyDescent="0.25">
      <c r="A555" s="9" t="s">
        <v>8</v>
      </c>
      <c r="B555" s="10">
        <v>43864</v>
      </c>
      <c r="C555" s="11">
        <v>782</v>
      </c>
      <c r="D555" s="11">
        <v>790.95001200000002</v>
      </c>
      <c r="E555" s="11">
        <v>764.5</v>
      </c>
      <c r="F555" s="11">
        <v>767.40002400000003</v>
      </c>
      <c r="G555" s="11">
        <v>718.98602300000005</v>
      </c>
      <c r="H555" s="11">
        <v>6416745</v>
      </c>
      <c r="I555" s="11">
        <f>(Data!$F555-Data!$C555)/Data!$C555</f>
        <v>-1.8670046035805587E-2</v>
      </c>
      <c r="J555">
        <f t="shared" si="24"/>
        <v>2020</v>
      </c>
      <c r="K555" s="4" t="str">
        <f t="shared" si="25"/>
        <v>Feb</v>
      </c>
      <c r="L555">
        <f t="shared" si="26"/>
        <v>3</v>
      </c>
    </row>
    <row r="556" spans="1:12" x14ac:dyDescent="0.25">
      <c r="A556" s="9" t="s">
        <v>8</v>
      </c>
      <c r="B556" s="10">
        <v>43865</v>
      </c>
      <c r="C556" s="11">
        <v>770.09997599999997</v>
      </c>
      <c r="D556" s="11">
        <v>789.90002400000003</v>
      </c>
      <c r="E556" s="11">
        <v>770.09997599999997</v>
      </c>
      <c r="F556" s="11">
        <v>787.84997599999997</v>
      </c>
      <c r="G556" s="11">
        <v>738.14581299999998</v>
      </c>
      <c r="H556" s="11">
        <v>5771311</v>
      </c>
      <c r="I556" s="11">
        <f>(Data!$F556-Data!$C556)/Data!$C556</f>
        <v>2.3048955399525946E-2</v>
      </c>
      <c r="J556">
        <f t="shared" si="24"/>
        <v>2020</v>
      </c>
      <c r="K556" s="4" t="str">
        <f t="shared" si="25"/>
        <v>Feb</v>
      </c>
      <c r="L556">
        <f t="shared" si="26"/>
        <v>4</v>
      </c>
    </row>
    <row r="557" spans="1:12" x14ac:dyDescent="0.25">
      <c r="A557" s="9" t="s">
        <v>8</v>
      </c>
      <c r="B557" s="10">
        <v>43866</v>
      </c>
      <c r="C557" s="11">
        <v>781</v>
      </c>
      <c r="D557" s="11">
        <v>786</v>
      </c>
      <c r="E557" s="11">
        <v>774.40002400000003</v>
      </c>
      <c r="F557" s="11">
        <v>784.54998799999998</v>
      </c>
      <c r="G557" s="11">
        <v>735.05401600000005</v>
      </c>
      <c r="H557" s="11">
        <v>6310409</v>
      </c>
      <c r="I557" s="11">
        <f>(Data!$F557-Data!$C557)/Data!$C557</f>
        <v>4.5454391805377524E-3</v>
      </c>
      <c r="J557">
        <f t="shared" si="24"/>
        <v>2020</v>
      </c>
      <c r="K557" s="4" t="str">
        <f t="shared" si="25"/>
        <v>Feb</v>
      </c>
      <c r="L557">
        <f t="shared" si="26"/>
        <v>5</v>
      </c>
    </row>
    <row r="558" spans="1:12" x14ac:dyDescent="0.25">
      <c r="A558" s="9" t="s">
        <v>8</v>
      </c>
      <c r="B558" s="10">
        <v>43867</v>
      </c>
      <c r="C558" s="11">
        <v>784.34997599999997</v>
      </c>
      <c r="D558" s="11">
        <v>786.79998799999998</v>
      </c>
      <c r="E558" s="11">
        <v>770</v>
      </c>
      <c r="F558" s="11">
        <v>771.34997599999997</v>
      </c>
      <c r="G558" s="11">
        <v>722.68670699999996</v>
      </c>
      <c r="H558" s="11">
        <v>7341622</v>
      </c>
      <c r="I558" s="11">
        <f>(Data!$F558-Data!$C558)/Data!$C558</f>
        <v>-1.6574233948851425E-2</v>
      </c>
      <c r="J558">
        <f t="shared" si="24"/>
        <v>2020</v>
      </c>
      <c r="K558" s="4" t="str">
        <f t="shared" si="25"/>
        <v>Feb</v>
      </c>
      <c r="L558">
        <f t="shared" si="26"/>
        <v>6</v>
      </c>
    </row>
    <row r="559" spans="1:12" x14ac:dyDescent="0.25">
      <c r="A559" s="9" t="s">
        <v>8</v>
      </c>
      <c r="B559" s="10">
        <v>43868</v>
      </c>
      <c r="C559" s="11">
        <v>775.95001200000002</v>
      </c>
      <c r="D559" s="11">
        <v>778.84997599999997</v>
      </c>
      <c r="E559" s="11">
        <v>771</v>
      </c>
      <c r="F559" s="11">
        <v>777.29998799999998</v>
      </c>
      <c r="G559" s="11">
        <v>728.26141399999995</v>
      </c>
      <c r="H559" s="11">
        <v>2853344</v>
      </c>
      <c r="I559" s="11">
        <f>(Data!$F559-Data!$C559)/Data!$C559</f>
        <v>1.7397718656133865E-3</v>
      </c>
      <c r="J559">
        <f t="shared" si="24"/>
        <v>2020</v>
      </c>
      <c r="K559" s="4" t="str">
        <f t="shared" si="25"/>
        <v>Feb</v>
      </c>
      <c r="L559">
        <f t="shared" si="26"/>
        <v>7</v>
      </c>
    </row>
    <row r="560" spans="1:12" x14ac:dyDescent="0.25">
      <c r="A560" s="9" t="s">
        <v>8</v>
      </c>
      <c r="B560" s="10">
        <v>43871</v>
      </c>
      <c r="C560" s="11">
        <v>774</v>
      </c>
      <c r="D560" s="11">
        <v>778</v>
      </c>
      <c r="E560" s="11">
        <v>769.75</v>
      </c>
      <c r="F560" s="11">
        <v>773.20001200000002</v>
      </c>
      <c r="G560" s="11">
        <v>724.42004399999996</v>
      </c>
      <c r="H560" s="11">
        <v>3827682</v>
      </c>
      <c r="I560" s="11">
        <f>(Data!$F560-Data!$C560)/Data!$C560</f>
        <v>-1.0335762273901612E-3</v>
      </c>
      <c r="J560">
        <f t="shared" si="24"/>
        <v>2020</v>
      </c>
      <c r="K560" s="4" t="str">
        <f t="shared" si="25"/>
        <v>Feb</v>
      </c>
      <c r="L560">
        <f t="shared" si="26"/>
        <v>10</v>
      </c>
    </row>
    <row r="561" spans="1:12" x14ac:dyDescent="0.25">
      <c r="A561" s="9" t="s">
        <v>8</v>
      </c>
      <c r="B561" s="10">
        <v>43872</v>
      </c>
      <c r="C561" s="11">
        <v>779</v>
      </c>
      <c r="D561" s="11">
        <v>779.09997599999997</v>
      </c>
      <c r="E561" s="11">
        <v>769.20001200000002</v>
      </c>
      <c r="F561" s="11">
        <v>773.54998799999998</v>
      </c>
      <c r="G561" s="11">
        <v>724.74798599999997</v>
      </c>
      <c r="H561" s="11">
        <v>4312817</v>
      </c>
      <c r="I561" s="11">
        <f>(Data!$F561-Data!$C561)/Data!$C561</f>
        <v>-6.9961643132220993E-3</v>
      </c>
      <c r="J561">
        <f t="shared" si="24"/>
        <v>2020</v>
      </c>
      <c r="K561" s="4" t="str">
        <f t="shared" si="25"/>
        <v>Feb</v>
      </c>
      <c r="L561">
        <f t="shared" si="26"/>
        <v>11</v>
      </c>
    </row>
    <row r="562" spans="1:12" x14ac:dyDescent="0.25">
      <c r="A562" s="9" t="s">
        <v>8</v>
      </c>
      <c r="B562" s="10">
        <v>43873</v>
      </c>
      <c r="C562" s="11">
        <v>775.79998799999998</v>
      </c>
      <c r="D562" s="11">
        <v>783.25</v>
      </c>
      <c r="E562" s="11">
        <v>775.09997599999997</v>
      </c>
      <c r="F562" s="11">
        <v>781.04998799999998</v>
      </c>
      <c r="G562" s="11">
        <v>731.77484100000004</v>
      </c>
      <c r="H562" s="11">
        <v>2948825</v>
      </c>
      <c r="I562" s="11">
        <f>(Data!$F562-Data!$C562)/Data!$C562</f>
        <v>6.7672081479846586E-3</v>
      </c>
      <c r="J562">
        <f t="shared" si="24"/>
        <v>2020</v>
      </c>
      <c r="K562" s="4" t="str">
        <f t="shared" si="25"/>
        <v>Feb</v>
      </c>
      <c r="L562">
        <f t="shared" si="26"/>
        <v>12</v>
      </c>
    </row>
    <row r="563" spans="1:12" x14ac:dyDescent="0.25">
      <c r="A563" s="9" t="s">
        <v>8</v>
      </c>
      <c r="B563" s="10">
        <v>43874</v>
      </c>
      <c r="C563" s="11">
        <v>785</v>
      </c>
      <c r="D563" s="11">
        <v>794</v>
      </c>
      <c r="E563" s="11">
        <v>782.20001200000002</v>
      </c>
      <c r="F563" s="11">
        <v>792.25</v>
      </c>
      <c r="G563" s="11">
        <v>742.26818800000001</v>
      </c>
      <c r="H563" s="11">
        <v>4387430</v>
      </c>
      <c r="I563" s="11">
        <f>(Data!$F563-Data!$C563)/Data!$C563</f>
        <v>9.2356687898089169E-3</v>
      </c>
      <c r="J563">
        <f t="shared" si="24"/>
        <v>2020</v>
      </c>
      <c r="K563" s="4" t="str">
        <f t="shared" si="25"/>
        <v>Feb</v>
      </c>
      <c r="L563">
        <f t="shared" si="26"/>
        <v>13</v>
      </c>
    </row>
    <row r="564" spans="1:12" x14ac:dyDescent="0.25">
      <c r="A564" s="9" t="s">
        <v>8</v>
      </c>
      <c r="B564" s="10">
        <v>43875</v>
      </c>
      <c r="C564" s="11">
        <v>794.5</v>
      </c>
      <c r="D564" s="11">
        <v>799.20001200000002</v>
      </c>
      <c r="E564" s="11">
        <v>784.59997599999997</v>
      </c>
      <c r="F564" s="11">
        <v>786.45001200000002</v>
      </c>
      <c r="G564" s="11">
        <v>736.83410600000002</v>
      </c>
      <c r="H564" s="11">
        <v>5321680</v>
      </c>
      <c r="I564" s="11">
        <f>(Data!$F564-Data!$C564)/Data!$C564</f>
        <v>-1.0132143486469458E-2</v>
      </c>
      <c r="J564">
        <f t="shared" si="24"/>
        <v>2020</v>
      </c>
      <c r="K564" s="4" t="str">
        <f t="shared" si="25"/>
        <v>Feb</v>
      </c>
      <c r="L564">
        <f t="shared" si="26"/>
        <v>14</v>
      </c>
    </row>
    <row r="565" spans="1:12" x14ac:dyDescent="0.25">
      <c r="A565" s="9" t="s">
        <v>8</v>
      </c>
      <c r="B565" s="10">
        <v>43878</v>
      </c>
      <c r="C565" s="11">
        <v>790.29998799999998</v>
      </c>
      <c r="D565" s="11">
        <v>793.45001200000002</v>
      </c>
      <c r="E565" s="11">
        <v>783.29998799999998</v>
      </c>
      <c r="F565" s="11">
        <v>789.45001200000002</v>
      </c>
      <c r="G565" s="11">
        <v>739.64489700000001</v>
      </c>
      <c r="H565" s="11">
        <v>2929629</v>
      </c>
      <c r="I565" s="11">
        <f>(Data!$F565-Data!$C565)/Data!$C565</f>
        <v>-1.0755105819386266E-3</v>
      </c>
      <c r="J565">
        <f t="shared" si="24"/>
        <v>2020</v>
      </c>
      <c r="K565" s="4" t="str">
        <f t="shared" si="25"/>
        <v>Feb</v>
      </c>
      <c r="L565">
        <f t="shared" si="26"/>
        <v>17</v>
      </c>
    </row>
    <row r="566" spans="1:12" x14ac:dyDescent="0.25">
      <c r="A566" s="9" t="s">
        <v>8</v>
      </c>
      <c r="B566" s="10">
        <v>43879</v>
      </c>
      <c r="C566" s="11">
        <v>785</v>
      </c>
      <c r="D566" s="11">
        <v>799.04998799999998</v>
      </c>
      <c r="E566" s="11">
        <v>783.65002400000003</v>
      </c>
      <c r="F566" s="11">
        <v>797.65002400000003</v>
      </c>
      <c r="G566" s="11">
        <v>747.32763699999998</v>
      </c>
      <c r="H566" s="11">
        <v>5083346</v>
      </c>
      <c r="I566" s="11">
        <f>(Data!$F566-Data!$C566)/Data!$C566</f>
        <v>1.6114680254777108E-2</v>
      </c>
      <c r="J566">
        <f t="shared" si="24"/>
        <v>2020</v>
      </c>
      <c r="K566" s="4" t="str">
        <f t="shared" si="25"/>
        <v>Feb</v>
      </c>
      <c r="L566">
        <f t="shared" si="26"/>
        <v>18</v>
      </c>
    </row>
    <row r="567" spans="1:12" x14ac:dyDescent="0.25">
      <c r="A567" s="9" t="s">
        <v>8</v>
      </c>
      <c r="B567" s="10">
        <v>43880</v>
      </c>
      <c r="C567" s="11">
        <v>800</v>
      </c>
      <c r="D567" s="11">
        <v>804.84997599999997</v>
      </c>
      <c r="E567" s="11">
        <v>796.15002400000003</v>
      </c>
      <c r="F567" s="11">
        <v>800.45001200000002</v>
      </c>
      <c r="G567" s="11">
        <v>749.95092799999998</v>
      </c>
      <c r="H567" s="11">
        <v>3985192</v>
      </c>
      <c r="I567" s="11">
        <f>(Data!$F567-Data!$C567)/Data!$C567</f>
        <v>5.6251500000001895E-4</v>
      </c>
      <c r="J567">
        <f t="shared" si="24"/>
        <v>2020</v>
      </c>
      <c r="K567" s="4" t="str">
        <f t="shared" si="25"/>
        <v>Feb</v>
      </c>
      <c r="L567">
        <f t="shared" si="26"/>
        <v>19</v>
      </c>
    </row>
    <row r="568" spans="1:12" x14ac:dyDescent="0.25">
      <c r="A568" s="9" t="s">
        <v>8</v>
      </c>
      <c r="B568" s="10">
        <v>43881</v>
      </c>
      <c r="C568" s="11">
        <v>803.25</v>
      </c>
      <c r="D568" s="11">
        <v>806.09997599999997</v>
      </c>
      <c r="E568" s="11">
        <v>793.84997599999997</v>
      </c>
      <c r="F568" s="11">
        <v>797</v>
      </c>
      <c r="G568" s="11">
        <v>746.71862799999997</v>
      </c>
      <c r="H568" s="11">
        <v>4564569</v>
      </c>
      <c r="I568" s="11">
        <f>(Data!$F568-Data!$C568)/Data!$C568</f>
        <v>-7.7808901338313101E-3</v>
      </c>
      <c r="J568">
        <f t="shared" si="24"/>
        <v>2020</v>
      </c>
      <c r="K568" s="4" t="str">
        <f t="shared" si="25"/>
        <v>Feb</v>
      </c>
      <c r="L568">
        <f t="shared" si="26"/>
        <v>20</v>
      </c>
    </row>
    <row r="569" spans="1:12" x14ac:dyDescent="0.25">
      <c r="A569" s="9" t="s">
        <v>8</v>
      </c>
      <c r="B569" s="10">
        <v>43885</v>
      </c>
      <c r="C569" s="11">
        <v>800.09997599999997</v>
      </c>
      <c r="D569" s="11">
        <v>811.59997599999997</v>
      </c>
      <c r="E569" s="11">
        <v>792.15002400000003</v>
      </c>
      <c r="F569" s="11">
        <v>795.84997599999997</v>
      </c>
      <c r="G569" s="11">
        <v>745.64117399999998</v>
      </c>
      <c r="H569" s="11">
        <v>6627536</v>
      </c>
      <c r="I569" s="11">
        <f>(Data!$F569-Data!$C569)/Data!$C569</f>
        <v>-5.3118361798326066E-3</v>
      </c>
      <c r="J569">
        <f t="shared" si="24"/>
        <v>2020</v>
      </c>
      <c r="K569" s="4" t="str">
        <f t="shared" si="25"/>
        <v>Feb</v>
      </c>
      <c r="L569">
        <f t="shared" si="26"/>
        <v>24</v>
      </c>
    </row>
    <row r="570" spans="1:12" x14ac:dyDescent="0.25">
      <c r="A570" s="9" t="s">
        <v>8</v>
      </c>
      <c r="B570" s="10">
        <v>43886</v>
      </c>
      <c r="C570" s="11">
        <v>799</v>
      </c>
      <c r="D570" s="11">
        <v>806</v>
      </c>
      <c r="E570" s="11">
        <v>795.40002400000003</v>
      </c>
      <c r="F570" s="11">
        <v>798.40002400000003</v>
      </c>
      <c r="G570" s="11">
        <v>748.03033400000004</v>
      </c>
      <c r="H570" s="11">
        <v>6996695</v>
      </c>
      <c r="I570" s="11">
        <f>(Data!$F570-Data!$C570)/Data!$C570</f>
        <v>-7.509086357947054E-4</v>
      </c>
      <c r="J570">
        <f t="shared" si="24"/>
        <v>2020</v>
      </c>
      <c r="K570" s="4" t="str">
        <f t="shared" si="25"/>
        <v>Feb</v>
      </c>
      <c r="L570">
        <f t="shared" si="26"/>
        <v>25</v>
      </c>
    </row>
    <row r="571" spans="1:12" x14ac:dyDescent="0.25">
      <c r="A571" s="9" t="s">
        <v>8</v>
      </c>
      <c r="B571" s="10">
        <v>43887</v>
      </c>
      <c r="C571" s="11">
        <v>793.95001200000002</v>
      </c>
      <c r="D571" s="11">
        <v>801.45001200000002</v>
      </c>
      <c r="E571" s="11">
        <v>780.5</v>
      </c>
      <c r="F571" s="11">
        <v>782.75</v>
      </c>
      <c r="G571" s="11">
        <v>733.36767599999996</v>
      </c>
      <c r="H571" s="11">
        <v>8760569</v>
      </c>
      <c r="I571" s="11">
        <f>(Data!$F571-Data!$C571)/Data!$C571</f>
        <v>-1.4106696682057629E-2</v>
      </c>
      <c r="J571">
        <f t="shared" si="24"/>
        <v>2020</v>
      </c>
      <c r="K571" s="4" t="str">
        <f t="shared" si="25"/>
        <v>Feb</v>
      </c>
      <c r="L571">
        <f t="shared" si="26"/>
        <v>26</v>
      </c>
    </row>
    <row r="572" spans="1:12" x14ac:dyDescent="0.25">
      <c r="A572" s="9" t="s">
        <v>8</v>
      </c>
      <c r="B572" s="10">
        <v>43888</v>
      </c>
      <c r="C572" s="11">
        <v>778</v>
      </c>
      <c r="D572" s="11">
        <v>780.75</v>
      </c>
      <c r="E572" s="11">
        <v>772.20001200000002</v>
      </c>
      <c r="F572" s="11">
        <v>777.84997599999997</v>
      </c>
      <c r="G572" s="11">
        <v>728.77667199999996</v>
      </c>
      <c r="H572" s="11">
        <v>5223386</v>
      </c>
      <c r="I572" s="11">
        <f>(Data!$F572-Data!$C572)/Data!$C572</f>
        <v>-1.9283290488435778E-4</v>
      </c>
      <c r="J572">
        <f t="shared" si="24"/>
        <v>2020</v>
      </c>
      <c r="K572" s="4" t="str">
        <f t="shared" si="25"/>
        <v>Feb</v>
      </c>
      <c r="L572">
        <f t="shared" si="26"/>
        <v>27</v>
      </c>
    </row>
    <row r="573" spans="1:12" x14ac:dyDescent="0.25">
      <c r="A573" s="9" t="s">
        <v>8</v>
      </c>
      <c r="B573" s="10">
        <v>43889</v>
      </c>
      <c r="C573" s="11">
        <v>750</v>
      </c>
      <c r="D573" s="11">
        <v>756.79998799999998</v>
      </c>
      <c r="E573" s="11">
        <v>722.04998799999998</v>
      </c>
      <c r="F573" s="11">
        <v>731.70001200000002</v>
      </c>
      <c r="G573" s="11">
        <v>685.53826900000001</v>
      </c>
      <c r="H573" s="11">
        <v>14123957</v>
      </c>
      <c r="I573" s="11">
        <f>(Data!$F573-Data!$C573)/Data!$C573</f>
        <v>-2.4399983999999979E-2</v>
      </c>
      <c r="J573">
        <f t="shared" si="24"/>
        <v>2020</v>
      </c>
      <c r="K573" s="4" t="str">
        <f t="shared" si="25"/>
        <v>Feb</v>
      </c>
      <c r="L573">
        <f t="shared" si="26"/>
        <v>28</v>
      </c>
    </row>
    <row r="574" spans="1:12" x14ac:dyDescent="0.25">
      <c r="A574" s="9" t="s">
        <v>8</v>
      </c>
      <c r="B574" s="10">
        <v>43892</v>
      </c>
      <c r="C574" s="11">
        <v>737</v>
      </c>
      <c r="D574" s="11">
        <v>765.90002400000003</v>
      </c>
      <c r="E574" s="11">
        <v>733.75</v>
      </c>
      <c r="F574" s="11">
        <v>741.04998799999998</v>
      </c>
      <c r="G574" s="11">
        <v>694.29840100000001</v>
      </c>
      <c r="H574" s="11">
        <v>9821523</v>
      </c>
      <c r="I574" s="11">
        <f>(Data!$F574-Data!$C574)/Data!$C574</f>
        <v>5.4952347354138191E-3</v>
      </c>
      <c r="J574">
        <f t="shared" si="24"/>
        <v>2020</v>
      </c>
      <c r="K574" s="4" t="str">
        <f t="shared" si="25"/>
        <v>Mar</v>
      </c>
      <c r="L574">
        <f t="shared" si="26"/>
        <v>2</v>
      </c>
    </row>
    <row r="575" spans="1:12" x14ac:dyDescent="0.25">
      <c r="A575" s="9" t="s">
        <v>8</v>
      </c>
      <c r="B575" s="10">
        <v>43893</v>
      </c>
      <c r="C575" s="11">
        <v>755</v>
      </c>
      <c r="D575" s="11">
        <v>759</v>
      </c>
      <c r="E575" s="11">
        <v>741.25</v>
      </c>
      <c r="F575" s="11">
        <v>747</v>
      </c>
      <c r="G575" s="11">
        <v>699.87292500000001</v>
      </c>
      <c r="H575" s="11">
        <v>7826587</v>
      </c>
      <c r="I575" s="11">
        <f>(Data!$F575-Data!$C575)/Data!$C575</f>
        <v>-1.0596026490066225E-2</v>
      </c>
      <c r="J575">
        <f t="shared" si="24"/>
        <v>2020</v>
      </c>
      <c r="K575" s="4" t="str">
        <f t="shared" si="25"/>
        <v>Mar</v>
      </c>
      <c r="L575">
        <f t="shared" si="26"/>
        <v>3</v>
      </c>
    </row>
    <row r="576" spans="1:12" x14ac:dyDescent="0.25">
      <c r="A576" s="9" t="s">
        <v>8</v>
      </c>
      <c r="B576" s="10">
        <v>43894</v>
      </c>
      <c r="C576" s="11">
        <v>753.90002400000003</v>
      </c>
      <c r="D576" s="11">
        <v>761.5</v>
      </c>
      <c r="E576" s="11">
        <v>745.54998799999998</v>
      </c>
      <c r="F576" s="11">
        <v>758.75</v>
      </c>
      <c r="G576" s="11">
        <v>710.88165300000003</v>
      </c>
      <c r="H576" s="11">
        <v>11013444</v>
      </c>
      <c r="I576" s="11">
        <f>(Data!$F576-Data!$C576)/Data!$C576</f>
        <v>6.4331819148475975E-3</v>
      </c>
      <c r="J576">
        <f t="shared" si="24"/>
        <v>2020</v>
      </c>
      <c r="K576" s="4" t="str">
        <f t="shared" si="25"/>
        <v>Mar</v>
      </c>
      <c r="L576">
        <f t="shared" si="26"/>
        <v>4</v>
      </c>
    </row>
    <row r="577" spans="1:12" x14ac:dyDescent="0.25">
      <c r="A577" s="9" t="s">
        <v>8</v>
      </c>
      <c r="B577" s="10">
        <v>43895</v>
      </c>
      <c r="C577" s="11">
        <v>763.75</v>
      </c>
      <c r="D577" s="11">
        <v>773.54998799999998</v>
      </c>
      <c r="E577" s="11">
        <v>751.75</v>
      </c>
      <c r="F577" s="11">
        <v>754.59997599999997</v>
      </c>
      <c r="G577" s="11">
        <v>706.99352999999996</v>
      </c>
      <c r="H577" s="11">
        <v>7755293</v>
      </c>
      <c r="I577" s="11">
        <f>(Data!$F577-Data!$C577)/Data!$C577</f>
        <v>-1.1980391489361742E-2</v>
      </c>
      <c r="J577">
        <f t="shared" si="24"/>
        <v>2020</v>
      </c>
      <c r="K577" s="4" t="str">
        <f t="shared" si="25"/>
        <v>Mar</v>
      </c>
      <c r="L577">
        <f t="shared" si="26"/>
        <v>5</v>
      </c>
    </row>
    <row r="578" spans="1:12" x14ac:dyDescent="0.25">
      <c r="A578" s="9" t="s">
        <v>8</v>
      </c>
      <c r="B578" s="10">
        <v>43896</v>
      </c>
      <c r="C578" s="11">
        <v>741</v>
      </c>
      <c r="D578" s="11">
        <v>744</v>
      </c>
      <c r="E578" s="11">
        <v>729.09997599999997</v>
      </c>
      <c r="F578" s="11">
        <v>738.95001200000002</v>
      </c>
      <c r="G578" s="11">
        <v>692.330872</v>
      </c>
      <c r="H578" s="11">
        <v>9216022</v>
      </c>
      <c r="I578" s="11">
        <f>(Data!$F578-Data!$C578)/Data!$C578</f>
        <v>-2.7665155195681305E-3</v>
      </c>
      <c r="J578">
        <f t="shared" si="24"/>
        <v>2020</v>
      </c>
      <c r="K578" s="4" t="str">
        <f t="shared" si="25"/>
        <v>Mar</v>
      </c>
      <c r="L578">
        <f t="shared" si="26"/>
        <v>6</v>
      </c>
    </row>
    <row r="579" spans="1:12" x14ac:dyDescent="0.25">
      <c r="A579" s="9" t="s">
        <v>8</v>
      </c>
      <c r="B579" s="10">
        <v>43899</v>
      </c>
      <c r="C579" s="11">
        <v>724.5</v>
      </c>
      <c r="D579" s="11">
        <v>725.84997599999997</v>
      </c>
      <c r="E579" s="11">
        <v>697</v>
      </c>
      <c r="F579" s="11">
        <v>704.45001200000002</v>
      </c>
      <c r="G579" s="11">
        <v>660.007385</v>
      </c>
      <c r="H579" s="11">
        <v>10308654</v>
      </c>
      <c r="I579" s="11">
        <f>(Data!$F579-Data!$C579)/Data!$C579</f>
        <v>-2.7674241545893701E-2</v>
      </c>
      <c r="J579">
        <f t="shared" ref="J579:J642" si="27">YEAR(B579)</f>
        <v>2020</v>
      </c>
      <c r="K579" s="4" t="str">
        <f t="shared" ref="K579:K642" si="28">TEXT(B579,"mmm")</f>
        <v>Mar</v>
      </c>
      <c r="L579">
        <f t="shared" ref="L579:L642" si="29">DAY(B579)</f>
        <v>9</v>
      </c>
    </row>
    <row r="580" spans="1:12" x14ac:dyDescent="0.25">
      <c r="A580" s="9" t="s">
        <v>8</v>
      </c>
      <c r="B580" s="10">
        <v>43901</v>
      </c>
      <c r="C580" s="11">
        <v>690.65002400000003</v>
      </c>
      <c r="D580" s="11">
        <v>695.95001200000002</v>
      </c>
      <c r="E580" s="11">
        <v>669.04998799999998</v>
      </c>
      <c r="F580" s="11">
        <v>686</v>
      </c>
      <c r="G580" s="11">
        <v>642.72137499999997</v>
      </c>
      <c r="H580" s="11">
        <v>16165009</v>
      </c>
      <c r="I580" s="11">
        <f>(Data!$F580-Data!$C580)/Data!$C580</f>
        <v>-6.7328224692858769E-3</v>
      </c>
      <c r="J580">
        <f t="shared" si="27"/>
        <v>2020</v>
      </c>
      <c r="K580" s="4" t="str">
        <f t="shared" si="28"/>
        <v>Mar</v>
      </c>
      <c r="L580">
        <f t="shared" si="29"/>
        <v>11</v>
      </c>
    </row>
    <row r="581" spans="1:12" x14ac:dyDescent="0.25">
      <c r="A581" s="9" t="s">
        <v>8</v>
      </c>
      <c r="B581" s="10">
        <v>43902</v>
      </c>
      <c r="C581" s="11">
        <v>668</v>
      </c>
      <c r="D581" s="11">
        <v>670</v>
      </c>
      <c r="E581" s="11">
        <v>627.5</v>
      </c>
      <c r="F581" s="11">
        <v>631.20001200000002</v>
      </c>
      <c r="G581" s="11">
        <v>591.378601</v>
      </c>
      <c r="H581" s="11">
        <v>13965574</v>
      </c>
      <c r="I581" s="11">
        <f>(Data!$F581-Data!$C581)/Data!$C581</f>
        <v>-5.508980239520956E-2</v>
      </c>
      <c r="J581">
        <f t="shared" si="27"/>
        <v>2020</v>
      </c>
      <c r="K581" s="4" t="str">
        <f t="shared" si="28"/>
        <v>Mar</v>
      </c>
      <c r="L581">
        <f t="shared" si="29"/>
        <v>12</v>
      </c>
    </row>
    <row r="582" spans="1:12" x14ac:dyDescent="0.25">
      <c r="A582" s="9" t="s">
        <v>8</v>
      </c>
      <c r="B582" s="10">
        <v>43903</v>
      </c>
      <c r="C582" s="11">
        <v>592</v>
      </c>
      <c r="D582" s="11">
        <v>667</v>
      </c>
      <c r="E582" s="11">
        <v>570</v>
      </c>
      <c r="F582" s="11">
        <v>642.34997599999997</v>
      </c>
      <c r="G582" s="11">
        <v>601.82513400000005</v>
      </c>
      <c r="H582" s="11">
        <v>16903113</v>
      </c>
      <c r="I582" s="11">
        <f>(Data!$F582-Data!$C582)/Data!$C582</f>
        <v>8.5050635135135083E-2</v>
      </c>
      <c r="J582">
        <f t="shared" si="27"/>
        <v>2020</v>
      </c>
      <c r="K582" s="4" t="str">
        <f t="shared" si="28"/>
        <v>Mar</v>
      </c>
      <c r="L582">
        <f t="shared" si="29"/>
        <v>13</v>
      </c>
    </row>
    <row r="583" spans="1:12" x14ac:dyDescent="0.25">
      <c r="A583" s="9" t="s">
        <v>8</v>
      </c>
      <c r="B583" s="10">
        <v>43906</v>
      </c>
      <c r="C583" s="11">
        <v>622</v>
      </c>
      <c r="D583" s="11">
        <v>622.15002400000003</v>
      </c>
      <c r="E583" s="11">
        <v>580</v>
      </c>
      <c r="F583" s="11">
        <v>583.15002400000003</v>
      </c>
      <c r="G583" s="11">
        <v>546.36010699999997</v>
      </c>
      <c r="H583" s="11">
        <v>19140152</v>
      </c>
      <c r="I583" s="11">
        <f>(Data!$F583-Data!$C583)/Data!$C583</f>
        <v>-6.2459768488745931E-2</v>
      </c>
      <c r="J583">
        <f t="shared" si="27"/>
        <v>2020</v>
      </c>
      <c r="K583" s="4" t="str">
        <f t="shared" si="28"/>
        <v>Mar</v>
      </c>
      <c r="L583">
        <f t="shared" si="29"/>
        <v>16</v>
      </c>
    </row>
    <row r="584" spans="1:12" x14ac:dyDescent="0.25">
      <c r="A584" s="9" t="s">
        <v>8</v>
      </c>
      <c r="B584" s="10">
        <v>43907</v>
      </c>
      <c r="C584" s="11">
        <v>588.09997599999997</v>
      </c>
      <c r="D584" s="11">
        <v>592</v>
      </c>
      <c r="E584" s="11">
        <v>550</v>
      </c>
      <c r="F584" s="11">
        <v>554.95001200000002</v>
      </c>
      <c r="G584" s="11">
        <v>519.93902600000001</v>
      </c>
      <c r="H584" s="11">
        <v>16059887</v>
      </c>
      <c r="I584" s="11">
        <f>(Data!$F584-Data!$C584)/Data!$C584</f>
        <v>-5.6367905718125645E-2</v>
      </c>
      <c r="J584">
        <f t="shared" si="27"/>
        <v>2020</v>
      </c>
      <c r="K584" s="4" t="str">
        <f t="shared" si="28"/>
        <v>Mar</v>
      </c>
      <c r="L584">
        <f t="shared" si="29"/>
        <v>17</v>
      </c>
    </row>
    <row r="585" spans="1:12" x14ac:dyDescent="0.25">
      <c r="A585" s="9" t="s">
        <v>8</v>
      </c>
      <c r="B585" s="10">
        <v>43908</v>
      </c>
      <c r="C585" s="11">
        <v>568</v>
      </c>
      <c r="D585" s="11">
        <v>578</v>
      </c>
      <c r="E585" s="11">
        <v>528</v>
      </c>
      <c r="F585" s="11">
        <v>534.29998799999998</v>
      </c>
      <c r="G585" s="11">
        <v>500.59191900000002</v>
      </c>
      <c r="H585" s="11">
        <v>15390183</v>
      </c>
      <c r="I585" s="11">
        <f>(Data!$F585-Data!$C585)/Data!$C585</f>
        <v>-5.9331007042253546E-2</v>
      </c>
      <c r="J585">
        <f t="shared" si="27"/>
        <v>2020</v>
      </c>
      <c r="K585" s="4" t="str">
        <f t="shared" si="28"/>
        <v>Mar</v>
      </c>
      <c r="L585">
        <f t="shared" si="29"/>
        <v>18</v>
      </c>
    </row>
    <row r="586" spans="1:12" x14ac:dyDescent="0.25">
      <c r="A586" s="9" t="s">
        <v>8</v>
      </c>
      <c r="B586" s="10">
        <v>43909</v>
      </c>
      <c r="C586" s="11">
        <v>509.25</v>
      </c>
      <c r="D586" s="11">
        <v>558</v>
      </c>
      <c r="E586" s="11">
        <v>509.25</v>
      </c>
      <c r="F586" s="11">
        <v>545.54998799999998</v>
      </c>
      <c r="G586" s="11">
        <v>511.13211100000001</v>
      </c>
      <c r="H586" s="11">
        <v>16583991</v>
      </c>
      <c r="I586" s="11">
        <f>(Data!$F586-Data!$C586)/Data!$C586</f>
        <v>7.1281272459499237E-2</v>
      </c>
      <c r="J586">
        <f t="shared" si="27"/>
        <v>2020</v>
      </c>
      <c r="K586" s="4" t="str">
        <f t="shared" si="28"/>
        <v>Mar</v>
      </c>
      <c r="L586">
        <f t="shared" si="29"/>
        <v>19</v>
      </c>
    </row>
    <row r="587" spans="1:12" x14ac:dyDescent="0.25">
      <c r="A587" s="9" t="s">
        <v>8</v>
      </c>
      <c r="B587" s="10">
        <v>43910</v>
      </c>
      <c r="C587" s="11">
        <v>549.5</v>
      </c>
      <c r="D587" s="11">
        <v>617.45001200000002</v>
      </c>
      <c r="E587" s="11">
        <v>548</v>
      </c>
      <c r="F587" s="11">
        <v>585.20001200000002</v>
      </c>
      <c r="G587" s="11">
        <v>548.28070100000002</v>
      </c>
      <c r="H587" s="11">
        <v>21354894</v>
      </c>
      <c r="I587" s="11">
        <f>(Data!$F587-Data!$C587)/Data!$C587</f>
        <v>6.4968174704276641E-2</v>
      </c>
      <c r="J587">
        <f t="shared" si="27"/>
        <v>2020</v>
      </c>
      <c r="K587" s="4" t="str">
        <f t="shared" si="28"/>
        <v>Mar</v>
      </c>
      <c r="L587">
        <f t="shared" si="29"/>
        <v>20</v>
      </c>
    </row>
    <row r="588" spans="1:12" x14ac:dyDescent="0.25">
      <c r="A588" s="9" t="s">
        <v>8</v>
      </c>
      <c r="B588" s="10">
        <v>43913</v>
      </c>
      <c r="C588" s="11">
        <v>540</v>
      </c>
      <c r="D588" s="11">
        <v>560.95001200000002</v>
      </c>
      <c r="E588" s="11">
        <v>515.90002400000003</v>
      </c>
      <c r="F588" s="11">
        <v>526.45001200000002</v>
      </c>
      <c r="G588" s="11">
        <v>493.237122</v>
      </c>
      <c r="H588" s="11">
        <v>17146150</v>
      </c>
      <c r="I588" s="11">
        <f>(Data!$F588-Data!$C588)/Data!$C588</f>
        <v>-2.5092570370370344E-2</v>
      </c>
      <c r="J588">
        <f t="shared" si="27"/>
        <v>2020</v>
      </c>
      <c r="K588" s="4" t="str">
        <f t="shared" si="28"/>
        <v>Mar</v>
      </c>
      <c r="L588">
        <f t="shared" si="29"/>
        <v>23</v>
      </c>
    </row>
    <row r="589" spans="1:12" x14ac:dyDescent="0.25">
      <c r="A589" s="9" t="s">
        <v>8</v>
      </c>
      <c r="B589" s="10">
        <v>43914</v>
      </c>
      <c r="C589" s="11">
        <v>522</v>
      </c>
      <c r="D589" s="11">
        <v>601.15002400000003</v>
      </c>
      <c r="E589" s="11">
        <v>522</v>
      </c>
      <c r="F589" s="11">
        <v>589.79998799999998</v>
      </c>
      <c r="G589" s="11">
        <v>552.59051499999998</v>
      </c>
      <c r="H589" s="11">
        <v>20027097</v>
      </c>
      <c r="I589" s="11">
        <f>(Data!$F589-Data!$C589)/Data!$C589</f>
        <v>0.12988503448275859</v>
      </c>
      <c r="J589">
        <f t="shared" si="27"/>
        <v>2020</v>
      </c>
      <c r="K589" s="4" t="str">
        <f t="shared" si="28"/>
        <v>Mar</v>
      </c>
      <c r="L589">
        <f t="shared" si="29"/>
        <v>24</v>
      </c>
    </row>
    <row r="590" spans="1:12" x14ac:dyDescent="0.25">
      <c r="A590" s="9" t="s">
        <v>8</v>
      </c>
      <c r="B590" s="10">
        <v>43915</v>
      </c>
      <c r="C590" s="11">
        <v>597</v>
      </c>
      <c r="D590" s="11">
        <v>635</v>
      </c>
      <c r="E590" s="11">
        <v>565.70001200000002</v>
      </c>
      <c r="F590" s="11">
        <v>606.20001200000002</v>
      </c>
      <c r="G590" s="11">
        <v>567.955872</v>
      </c>
      <c r="H590" s="11">
        <v>18339548</v>
      </c>
      <c r="I590" s="11">
        <f>(Data!$F590-Data!$C590)/Data!$C590</f>
        <v>1.5410405360134029E-2</v>
      </c>
      <c r="J590">
        <f t="shared" si="27"/>
        <v>2020</v>
      </c>
      <c r="K590" s="4" t="str">
        <f t="shared" si="28"/>
        <v>Mar</v>
      </c>
      <c r="L590">
        <f t="shared" si="29"/>
        <v>25</v>
      </c>
    </row>
    <row r="591" spans="1:12" x14ac:dyDescent="0.25">
      <c r="A591" s="9" t="s">
        <v>8</v>
      </c>
      <c r="B591" s="10">
        <v>43916</v>
      </c>
      <c r="C591" s="11">
        <v>615</v>
      </c>
      <c r="D591" s="11">
        <v>650.84997599999997</v>
      </c>
      <c r="E591" s="11">
        <v>612.09997599999997</v>
      </c>
      <c r="F591" s="11">
        <v>643</v>
      </c>
      <c r="G591" s="11">
        <v>602.43414299999995</v>
      </c>
      <c r="H591" s="11">
        <v>14843813</v>
      </c>
      <c r="I591" s="11">
        <f>(Data!$F591-Data!$C591)/Data!$C591</f>
        <v>4.5528455284552849E-2</v>
      </c>
      <c r="J591">
        <f t="shared" si="27"/>
        <v>2020</v>
      </c>
      <c r="K591" s="4" t="str">
        <f t="shared" si="28"/>
        <v>Mar</v>
      </c>
      <c r="L591">
        <f t="shared" si="29"/>
        <v>26</v>
      </c>
    </row>
    <row r="592" spans="1:12" x14ac:dyDescent="0.25">
      <c r="A592" s="9" t="s">
        <v>8</v>
      </c>
      <c r="B592" s="10">
        <v>43917</v>
      </c>
      <c r="C592" s="11">
        <v>665.04998799999998</v>
      </c>
      <c r="D592" s="11">
        <v>674.90002400000003</v>
      </c>
      <c r="E592" s="11">
        <v>642.25</v>
      </c>
      <c r="F592" s="11">
        <v>652.70001200000002</v>
      </c>
      <c r="G592" s="11">
        <v>611.52221699999996</v>
      </c>
      <c r="H592" s="11">
        <v>13495283</v>
      </c>
      <c r="I592" s="11">
        <f>(Data!$F592-Data!$C592)/Data!$C592</f>
        <v>-1.8569996575956586E-2</v>
      </c>
      <c r="J592">
        <f t="shared" si="27"/>
        <v>2020</v>
      </c>
      <c r="K592" s="4" t="str">
        <f t="shared" si="28"/>
        <v>Mar</v>
      </c>
      <c r="L592">
        <f t="shared" si="29"/>
        <v>27</v>
      </c>
    </row>
    <row r="593" spans="1:12" x14ac:dyDescent="0.25">
      <c r="A593" s="9" t="s">
        <v>8</v>
      </c>
      <c r="B593" s="10">
        <v>43920</v>
      </c>
      <c r="C593" s="11">
        <v>625.09997599999997</v>
      </c>
      <c r="D593" s="11">
        <v>663.5</v>
      </c>
      <c r="E593" s="11">
        <v>621.09997599999997</v>
      </c>
      <c r="F593" s="11">
        <v>626.70001200000002</v>
      </c>
      <c r="G593" s="11">
        <v>587.16253700000004</v>
      </c>
      <c r="H593" s="11">
        <v>14624804</v>
      </c>
      <c r="I593" s="11">
        <f>(Data!$F593-Data!$C593)/Data!$C593</f>
        <v>2.5596481545858284E-3</v>
      </c>
      <c r="J593">
        <f t="shared" si="27"/>
        <v>2020</v>
      </c>
      <c r="K593" s="4" t="str">
        <f t="shared" si="28"/>
        <v>Mar</v>
      </c>
      <c r="L593">
        <f t="shared" si="29"/>
        <v>30</v>
      </c>
    </row>
    <row r="594" spans="1:12" x14ac:dyDescent="0.25">
      <c r="A594" s="9" t="s">
        <v>8</v>
      </c>
      <c r="B594" s="10">
        <v>43921</v>
      </c>
      <c r="C594" s="11">
        <v>650</v>
      </c>
      <c r="D594" s="11">
        <v>662</v>
      </c>
      <c r="E594" s="11">
        <v>633.70001200000002</v>
      </c>
      <c r="F594" s="11">
        <v>641.5</v>
      </c>
      <c r="G594" s="11">
        <v>601.02886999999998</v>
      </c>
      <c r="H594" s="11">
        <v>15175521</v>
      </c>
      <c r="I594" s="11">
        <f>(Data!$F594-Data!$C594)/Data!$C594</f>
        <v>-1.3076923076923076E-2</v>
      </c>
      <c r="J594">
        <f t="shared" si="27"/>
        <v>2020</v>
      </c>
      <c r="K594" s="4" t="str">
        <f t="shared" si="28"/>
        <v>Mar</v>
      </c>
      <c r="L594">
        <f t="shared" si="29"/>
        <v>31</v>
      </c>
    </row>
    <row r="595" spans="1:12" x14ac:dyDescent="0.25">
      <c r="A595" s="9" t="s">
        <v>8</v>
      </c>
      <c r="B595" s="10">
        <v>43922</v>
      </c>
      <c r="C595" s="11">
        <v>634.34997599999997</v>
      </c>
      <c r="D595" s="11">
        <v>637.5</v>
      </c>
      <c r="E595" s="11">
        <v>594</v>
      </c>
      <c r="F595" s="11">
        <v>602.79998799999998</v>
      </c>
      <c r="G595" s="11">
        <v>564.77038600000003</v>
      </c>
      <c r="H595" s="11">
        <v>13083824</v>
      </c>
      <c r="I595" s="11">
        <f>(Data!$F595-Data!$C595)/Data!$C595</f>
        <v>-4.973593314993676E-2</v>
      </c>
      <c r="J595">
        <f t="shared" si="27"/>
        <v>2020</v>
      </c>
      <c r="K595" s="4" t="str">
        <f t="shared" si="28"/>
        <v>Apr</v>
      </c>
      <c r="L595">
        <f t="shared" si="29"/>
        <v>1</v>
      </c>
    </row>
    <row r="596" spans="1:12" x14ac:dyDescent="0.25">
      <c r="A596" s="9" t="s">
        <v>8</v>
      </c>
      <c r="B596" s="10">
        <v>43924</v>
      </c>
      <c r="C596" s="11">
        <v>603.5</v>
      </c>
      <c r="D596" s="11">
        <v>606</v>
      </c>
      <c r="E596" s="11">
        <v>582.15002400000003</v>
      </c>
      <c r="F596" s="11">
        <v>585.70001200000002</v>
      </c>
      <c r="G596" s="11">
        <v>548.749146</v>
      </c>
      <c r="H596" s="11">
        <v>10221655</v>
      </c>
      <c r="I596" s="11">
        <f>(Data!$F596-Data!$C596)/Data!$C596</f>
        <v>-2.9494594863297408E-2</v>
      </c>
      <c r="J596">
        <f t="shared" si="27"/>
        <v>2020</v>
      </c>
      <c r="K596" s="4" t="str">
        <f t="shared" si="28"/>
        <v>Apr</v>
      </c>
      <c r="L596">
        <f t="shared" si="29"/>
        <v>3</v>
      </c>
    </row>
    <row r="597" spans="1:12" x14ac:dyDescent="0.25">
      <c r="A597" s="9" t="s">
        <v>8</v>
      </c>
      <c r="B597" s="10">
        <v>43928</v>
      </c>
      <c r="C597" s="11">
        <v>615</v>
      </c>
      <c r="D597" s="11">
        <v>644.25</v>
      </c>
      <c r="E597" s="11">
        <v>612.90002400000003</v>
      </c>
      <c r="F597" s="11">
        <v>639</v>
      </c>
      <c r="G597" s="11">
        <v>598.68646200000001</v>
      </c>
      <c r="H597" s="11">
        <v>15145605</v>
      </c>
      <c r="I597" s="11">
        <f>(Data!$F597-Data!$C597)/Data!$C597</f>
        <v>3.9024390243902439E-2</v>
      </c>
      <c r="J597">
        <f t="shared" si="27"/>
        <v>2020</v>
      </c>
      <c r="K597" s="4" t="str">
        <f t="shared" si="28"/>
        <v>Apr</v>
      </c>
      <c r="L597">
        <f t="shared" si="29"/>
        <v>7</v>
      </c>
    </row>
    <row r="598" spans="1:12" x14ac:dyDescent="0.25">
      <c r="A598" s="9" t="s">
        <v>8</v>
      </c>
      <c r="B598" s="10">
        <v>43929</v>
      </c>
      <c r="C598" s="11">
        <v>630</v>
      </c>
      <c r="D598" s="11">
        <v>655.65002400000003</v>
      </c>
      <c r="E598" s="11">
        <v>626.34997599999997</v>
      </c>
      <c r="F598" s="11">
        <v>631.59997599999997</v>
      </c>
      <c r="G598" s="11">
        <v>591.75341800000001</v>
      </c>
      <c r="H598" s="11">
        <v>11806896</v>
      </c>
      <c r="I598" s="11">
        <f>(Data!$F598-Data!$C598)/Data!$C598</f>
        <v>2.5396444444443964E-3</v>
      </c>
      <c r="J598">
        <f t="shared" si="27"/>
        <v>2020</v>
      </c>
      <c r="K598" s="4" t="str">
        <f t="shared" si="28"/>
        <v>Apr</v>
      </c>
      <c r="L598">
        <f t="shared" si="29"/>
        <v>8</v>
      </c>
    </row>
    <row r="599" spans="1:12" x14ac:dyDescent="0.25">
      <c r="A599" s="9" t="s">
        <v>8</v>
      </c>
      <c r="B599" s="10">
        <v>43930</v>
      </c>
      <c r="C599" s="11">
        <v>646.79998799999998</v>
      </c>
      <c r="D599" s="11">
        <v>652.79998799999998</v>
      </c>
      <c r="E599" s="11">
        <v>632.09997599999997</v>
      </c>
      <c r="F599" s="11">
        <v>636.25</v>
      </c>
      <c r="G599" s="11">
        <v>596.11004600000001</v>
      </c>
      <c r="H599" s="11">
        <v>11931114</v>
      </c>
      <c r="I599" s="11">
        <f>(Data!$F599-Data!$C599)/Data!$C599</f>
        <v>-1.631105163223965E-2</v>
      </c>
      <c r="J599">
        <f t="shared" si="27"/>
        <v>2020</v>
      </c>
      <c r="K599" s="4" t="str">
        <f t="shared" si="28"/>
        <v>Apr</v>
      </c>
      <c r="L599">
        <f t="shared" si="29"/>
        <v>9</v>
      </c>
    </row>
    <row r="600" spans="1:12" x14ac:dyDescent="0.25">
      <c r="A600" s="9" t="s">
        <v>8</v>
      </c>
      <c r="B600" s="10">
        <v>43934</v>
      </c>
      <c r="C600" s="11">
        <v>629</v>
      </c>
      <c r="D600" s="11">
        <v>651.70001200000002</v>
      </c>
      <c r="E600" s="11">
        <v>626.04998799999998</v>
      </c>
      <c r="F600" s="11">
        <v>637.40002400000003</v>
      </c>
      <c r="G600" s="11">
        <v>597.1875</v>
      </c>
      <c r="H600" s="11">
        <v>8330276</v>
      </c>
      <c r="I600" s="11">
        <f>(Data!$F600-Data!$C600)/Data!$C600</f>
        <v>1.3354569157392734E-2</v>
      </c>
      <c r="J600">
        <f t="shared" si="27"/>
        <v>2020</v>
      </c>
      <c r="K600" s="4" t="str">
        <f t="shared" si="28"/>
        <v>Apr</v>
      </c>
      <c r="L600">
        <f t="shared" si="29"/>
        <v>13</v>
      </c>
    </row>
    <row r="601" spans="1:12" x14ac:dyDescent="0.25">
      <c r="A601" s="9" t="s">
        <v>8</v>
      </c>
      <c r="B601" s="10">
        <v>43936</v>
      </c>
      <c r="C601" s="11">
        <v>651.40002400000003</v>
      </c>
      <c r="D601" s="11">
        <v>653.29998799999998</v>
      </c>
      <c r="E601" s="11">
        <v>635.59997599999997</v>
      </c>
      <c r="F601" s="11">
        <v>639.04998799999998</v>
      </c>
      <c r="G601" s="11">
        <v>598.73345900000004</v>
      </c>
      <c r="H601" s="11">
        <v>11963447</v>
      </c>
      <c r="I601" s="11">
        <f>(Data!$F601-Data!$C601)/Data!$C601</f>
        <v>-1.8959219442706138E-2</v>
      </c>
      <c r="J601">
        <f t="shared" si="27"/>
        <v>2020</v>
      </c>
      <c r="K601" s="4" t="str">
        <f t="shared" si="28"/>
        <v>Apr</v>
      </c>
      <c r="L601">
        <f t="shared" si="29"/>
        <v>15</v>
      </c>
    </row>
    <row r="602" spans="1:12" x14ac:dyDescent="0.25">
      <c r="A602" s="9" t="s">
        <v>8</v>
      </c>
      <c r="B602" s="10">
        <v>43937</v>
      </c>
      <c r="C602" s="11">
        <v>619.95001200000002</v>
      </c>
      <c r="D602" s="11">
        <v>634.90002400000003</v>
      </c>
      <c r="E602" s="11">
        <v>603.5</v>
      </c>
      <c r="F602" s="11">
        <v>623.84997599999997</v>
      </c>
      <c r="G602" s="11">
        <v>584.49237100000005</v>
      </c>
      <c r="H602" s="11">
        <v>17783287</v>
      </c>
      <c r="I602" s="11">
        <f>(Data!$F602-Data!$C602)/Data!$C602</f>
        <v>6.2907717146716575E-3</v>
      </c>
      <c r="J602">
        <f t="shared" si="27"/>
        <v>2020</v>
      </c>
      <c r="K602" s="4" t="str">
        <f t="shared" si="28"/>
        <v>Apr</v>
      </c>
      <c r="L602">
        <f t="shared" si="29"/>
        <v>16</v>
      </c>
    </row>
    <row r="603" spans="1:12" x14ac:dyDescent="0.25">
      <c r="A603" s="9" t="s">
        <v>8</v>
      </c>
      <c r="B603" s="10">
        <v>43938</v>
      </c>
      <c r="C603" s="11">
        <v>644</v>
      </c>
      <c r="D603" s="11">
        <v>646</v>
      </c>
      <c r="E603" s="11">
        <v>626</v>
      </c>
      <c r="F603" s="11">
        <v>628.75</v>
      </c>
      <c r="G603" s="11">
        <v>589.08325200000002</v>
      </c>
      <c r="H603" s="11">
        <v>8878320</v>
      </c>
      <c r="I603" s="11">
        <f>(Data!$F603-Data!$C603)/Data!$C603</f>
        <v>-2.3680124223602484E-2</v>
      </c>
      <c r="J603">
        <f t="shared" si="27"/>
        <v>2020</v>
      </c>
      <c r="K603" s="4" t="str">
        <f t="shared" si="28"/>
        <v>Apr</v>
      </c>
      <c r="L603">
        <f t="shared" si="29"/>
        <v>17</v>
      </c>
    </row>
    <row r="604" spans="1:12" x14ac:dyDescent="0.25">
      <c r="A604" s="9" t="s">
        <v>8</v>
      </c>
      <c r="B604" s="10">
        <v>43941</v>
      </c>
      <c r="C604" s="11">
        <v>640</v>
      </c>
      <c r="D604" s="11">
        <v>661</v>
      </c>
      <c r="E604" s="11">
        <v>639</v>
      </c>
      <c r="F604" s="11">
        <v>653.29998799999998</v>
      </c>
      <c r="G604" s="11">
        <v>612.08435099999997</v>
      </c>
      <c r="H604" s="11">
        <v>13322913</v>
      </c>
      <c r="I604" s="11">
        <f>(Data!$F604-Data!$C604)/Data!$C604</f>
        <v>2.0781231249999976E-2</v>
      </c>
      <c r="J604">
        <f t="shared" si="27"/>
        <v>2020</v>
      </c>
      <c r="K604" s="4" t="str">
        <f t="shared" si="28"/>
        <v>Apr</v>
      </c>
      <c r="L604">
        <f t="shared" si="29"/>
        <v>20</v>
      </c>
    </row>
    <row r="605" spans="1:12" x14ac:dyDescent="0.25">
      <c r="A605" s="9" t="s">
        <v>8</v>
      </c>
      <c r="B605" s="10">
        <v>43942</v>
      </c>
      <c r="C605" s="11">
        <v>627.79998799999998</v>
      </c>
      <c r="D605" s="11">
        <v>646.5</v>
      </c>
      <c r="E605" s="11">
        <v>627.79998799999998</v>
      </c>
      <c r="F605" s="11">
        <v>633.20001200000002</v>
      </c>
      <c r="G605" s="11">
        <v>593.25250200000005</v>
      </c>
      <c r="H605" s="11">
        <v>11660575</v>
      </c>
      <c r="I605" s="11">
        <f>(Data!$F605-Data!$C605)/Data!$C605</f>
        <v>8.6015038279994849E-3</v>
      </c>
      <c r="J605">
        <f t="shared" si="27"/>
        <v>2020</v>
      </c>
      <c r="K605" s="4" t="str">
        <f t="shared" si="28"/>
        <v>Apr</v>
      </c>
      <c r="L605">
        <f t="shared" si="29"/>
        <v>21</v>
      </c>
    </row>
    <row r="606" spans="1:12" x14ac:dyDescent="0.25">
      <c r="A606" s="9" t="s">
        <v>8</v>
      </c>
      <c r="B606" s="10">
        <v>43943</v>
      </c>
      <c r="C606" s="11">
        <v>633.20001200000002</v>
      </c>
      <c r="D606" s="11">
        <v>645</v>
      </c>
      <c r="E606" s="11">
        <v>628.04998799999998</v>
      </c>
      <c r="F606" s="11">
        <v>641.84997599999997</v>
      </c>
      <c r="G606" s="11">
        <v>601.356628</v>
      </c>
      <c r="H606" s="11">
        <v>8266728</v>
      </c>
      <c r="I606" s="11">
        <f>(Data!$F606-Data!$C606)/Data!$C606</f>
        <v>1.3660713575602324E-2</v>
      </c>
      <c r="J606">
        <f t="shared" si="27"/>
        <v>2020</v>
      </c>
      <c r="K606" s="4" t="str">
        <f t="shared" si="28"/>
        <v>Apr</v>
      </c>
      <c r="L606">
        <f t="shared" si="29"/>
        <v>22</v>
      </c>
    </row>
    <row r="607" spans="1:12" x14ac:dyDescent="0.25">
      <c r="A607" s="9" t="s">
        <v>8</v>
      </c>
      <c r="B607" s="10">
        <v>43944</v>
      </c>
      <c r="C607" s="11">
        <v>647.04998799999998</v>
      </c>
      <c r="D607" s="11">
        <v>683.65002400000003</v>
      </c>
      <c r="E607" s="11">
        <v>638.09997599999997</v>
      </c>
      <c r="F607" s="11">
        <v>679.29998799999998</v>
      </c>
      <c r="G607" s="11">
        <v>636.44409199999996</v>
      </c>
      <c r="H607" s="11">
        <v>14451289</v>
      </c>
      <c r="I607" s="11">
        <f>(Data!$F607-Data!$C607)/Data!$C607</f>
        <v>4.9841589673285031E-2</v>
      </c>
      <c r="J607">
        <f t="shared" si="27"/>
        <v>2020</v>
      </c>
      <c r="K607" s="4" t="str">
        <f t="shared" si="28"/>
        <v>Apr</v>
      </c>
      <c r="L607">
        <f t="shared" si="29"/>
        <v>23</v>
      </c>
    </row>
    <row r="608" spans="1:12" x14ac:dyDescent="0.25">
      <c r="A608" s="9" t="s">
        <v>8</v>
      </c>
      <c r="B608" s="10">
        <v>43945</v>
      </c>
      <c r="C608" s="11">
        <v>668.54998799999998</v>
      </c>
      <c r="D608" s="11">
        <v>675</v>
      </c>
      <c r="E608" s="11">
        <v>654.79998799999998</v>
      </c>
      <c r="F608" s="11">
        <v>658</v>
      </c>
      <c r="G608" s="11">
        <v>616.48785399999997</v>
      </c>
      <c r="H608" s="11">
        <v>7319940</v>
      </c>
      <c r="I608" s="11">
        <f>(Data!$F608-Data!$C608)/Data!$C608</f>
        <v>-1.5780402646570664E-2</v>
      </c>
      <c r="J608">
        <f t="shared" si="27"/>
        <v>2020</v>
      </c>
      <c r="K608" s="4" t="str">
        <f t="shared" si="28"/>
        <v>Apr</v>
      </c>
      <c r="L608">
        <f t="shared" si="29"/>
        <v>24</v>
      </c>
    </row>
    <row r="609" spans="1:12" x14ac:dyDescent="0.25">
      <c r="A609" s="9" t="s">
        <v>8</v>
      </c>
      <c r="B609" s="10">
        <v>43948</v>
      </c>
      <c r="C609" s="11">
        <v>661.04998799999998</v>
      </c>
      <c r="D609" s="11">
        <v>681</v>
      </c>
      <c r="E609" s="11">
        <v>661.04998799999998</v>
      </c>
      <c r="F609" s="11">
        <v>664.59997599999997</v>
      </c>
      <c r="G609" s="11">
        <v>622.67138699999998</v>
      </c>
      <c r="H609" s="11">
        <v>7183306</v>
      </c>
      <c r="I609" s="11">
        <f>(Data!$F609-Data!$C609)/Data!$C609</f>
        <v>5.3702262528442625E-3</v>
      </c>
      <c r="J609">
        <f t="shared" si="27"/>
        <v>2020</v>
      </c>
      <c r="K609" s="4" t="str">
        <f t="shared" si="28"/>
        <v>Apr</v>
      </c>
      <c r="L609">
        <f t="shared" si="29"/>
        <v>27</v>
      </c>
    </row>
    <row r="610" spans="1:12" x14ac:dyDescent="0.25">
      <c r="A610" s="9" t="s">
        <v>8</v>
      </c>
      <c r="B610" s="10">
        <v>43949</v>
      </c>
      <c r="C610" s="11">
        <v>673</v>
      </c>
      <c r="D610" s="11">
        <v>677</v>
      </c>
      <c r="E610" s="11">
        <v>653.04998799999998</v>
      </c>
      <c r="F610" s="11">
        <v>660.70001200000002</v>
      </c>
      <c r="G610" s="11">
        <v>619.017517</v>
      </c>
      <c r="H610" s="11">
        <v>7296571</v>
      </c>
      <c r="I610" s="11">
        <f>(Data!$F610-Data!$C610)/Data!$C610</f>
        <v>-1.8276356612184227E-2</v>
      </c>
      <c r="J610">
        <f t="shared" si="27"/>
        <v>2020</v>
      </c>
      <c r="K610" s="4" t="str">
        <f t="shared" si="28"/>
        <v>Apr</v>
      </c>
      <c r="L610">
        <f t="shared" si="29"/>
        <v>28</v>
      </c>
    </row>
    <row r="611" spans="1:12" x14ac:dyDescent="0.25">
      <c r="A611" s="9" t="s">
        <v>8</v>
      </c>
      <c r="B611" s="10">
        <v>43950</v>
      </c>
      <c r="C611" s="11">
        <v>666</v>
      </c>
      <c r="D611" s="11">
        <v>682</v>
      </c>
      <c r="E611" s="11">
        <v>658</v>
      </c>
      <c r="F611" s="11">
        <v>676.54998799999998</v>
      </c>
      <c r="G611" s="11">
        <v>633.86755400000004</v>
      </c>
      <c r="H611" s="11">
        <v>8639056</v>
      </c>
      <c r="I611" s="11">
        <f>(Data!$F611-Data!$C611)/Data!$C611</f>
        <v>1.58408228228228E-2</v>
      </c>
      <c r="J611">
        <f t="shared" si="27"/>
        <v>2020</v>
      </c>
      <c r="K611" s="4" t="str">
        <f t="shared" si="28"/>
        <v>Apr</v>
      </c>
      <c r="L611">
        <f t="shared" si="29"/>
        <v>29</v>
      </c>
    </row>
    <row r="612" spans="1:12" x14ac:dyDescent="0.25">
      <c r="A612" s="9" t="s">
        <v>8</v>
      </c>
      <c r="B612" s="10">
        <v>43951</v>
      </c>
      <c r="C612" s="11">
        <v>700</v>
      </c>
      <c r="D612" s="11">
        <v>720</v>
      </c>
      <c r="E612" s="11">
        <v>698.09997599999997</v>
      </c>
      <c r="F612" s="11">
        <v>715.5</v>
      </c>
      <c r="G612" s="11">
        <v>670.36029099999996</v>
      </c>
      <c r="H612" s="11">
        <v>16253821</v>
      </c>
      <c r="I612" s="11">
        <f>(Data!$F612-Data!$C612)/Data!$C612</f>
        <v>2.2142857142857141E-2</v>
      </c>
      <c r="J612">
        <f t="shared" si="27"/>
        <v>2020</v>
      </c>
      <c r="K612" s="4" t="str">
        <f t="shared" si="28"/>
        <v>Apr</v>
      </c>
      <c r="L612">
        <f t="shared" si="29"/>
        <v>30</v>
      </c>
    </row>
    <row r="613" spans="1:12" x14ac:dyDescent="0.25">
      <c r="A613" s="9" t="s">
        <v>8</v>
      </c>
      <c r="B613" s="10">
        <v>43955</v>
      </c>
      <c r="C613" s="11">
        <v>689.79998799999998</v>
      </c>
      <c r="D613" s="11">
        <v>701.20001200000002</v>
      </c>
      <c r="E613" s="11">
        <v>670.34997599999997</v>
      </c>
      <c r="F613" s="11">
        <v>673.70001200000002</v>
      </c>
      <c r="G613" s="11">
        <v>631.19738800000005</v>
      </c>
      <c r="H613" s="11">
        <v>9122740</v>
      </c>
      <c r="I613" s="11">
        <f>(Data!$F613-Data!$C613)/Data!$C613</f>
        <v>-2.3340064192636619E-2</v>
      </c>
      <c r="J613">
        <f t="shared" si="27"/>
        <v>2020</v>
      </c>
      <c r="K613" s="4" t="str">
        <f t="shared" si="28"/>
        <v>May</v>
      </c>
      <c r="L613">
        <f t="shared" si="29"/>
        <v>4</v>
      </c>
    </row>
    <row r="614" spans="1:12" x14ac:dyDescent="0.25">
      <c r="A614" s="9" t="s">
        <v>8</v>
      </c>
      <c r="B614" s="10">
        <v>43956</v>
      </c>
      <c r="C614" s="11">
        <v>681.75</v>
      </c>
      <c r="D614" s="11">
        <v>685.59997599999997</v>
      </c>
      <c r="E614" s="11">
        <v>670</v>
      </c>
      <c r="F614" s="11">
        <v>673.70001200000002</v>
      </c>
      <c r="G614" s="11">
        <v>631.19738800000005</v>
      </c>
      <c r="H614" s="11">
        <v>6393053</v>
      </c>
      <c r="I614" s="11">
        <f>(Data!$F614-Data!$C614)/Data!$C614</f>
        <v>-1.180782984965161E-2</v>
      </c>
      <c r="J614">
        <f t="shared" si="27"/>
        <v>2020</v>
      </c>
      <c r="K614" s="4" t="str">
        <f t="shared" si="28"/>
        <v>May</v>
      </c>
      <c r="L614">
        <f t="shared" si="29"/>
        <v>5</v>
      </c>
    </row>
    <row r="615" spans="1:12" x14ac:dyDescent="0.25">
      <c r="A615" s="9" t="s">
        <v>8</v>
      </c>
      <c r="B615" s="10">
        <v>43957</v>
      </c>
      <c r="C615" s="11">
        <v>676.90002400000003</v>
      </c>
      <c r="D615" s="11">
        <v>681.45001200000002</v>
      </c>
      <c r="E615" s="11">
        <v>664.04998799999998</v>
      </c>
      <c r="F615" s="11">
        <v>665.90002400000003</v>
      </c>
      <c r="G615" s="11">
        <v>623.88952600000005</v>
      </c>
      <c r="H615" s="11">
        <v>7934250</v>
      </c>
      <c r="I615" s="11">
        <f>(Data!$F615-Data!$C615)/Data!$C615</f>
        <v>-1.625055341998333E-2</v>
      </c>
      <c r="J615">
        <f t="shared" si="27"/>
        <v>2020</v>
      </c>
      <c r="K615" s="4" t="str">
        <f t="shared" si="28"/>
        <v>May</v>
      </c>
      <c r="L615">
        <f t="shared" si="29"/>
        <v>6</v>
      </c>
    </row>
    <row r="616" spans="1:12" x14ac:dyDescent="0.25">
      <c r="A616" s="9" t="s">
        <v>8</v>
      </c>
      <c r="B616" s="10">
        <v>43958</v>
      </c>
      <c r="C616" s="11">
        <v>665.54998799999998</v>
      </c>
      <c r="D616" s="11">
        <v>674.34997599999997</v>
      </c>
      <c r="E616" s="11">
        <v>662.45001200000002</v>
      </c>
      <c r="F616" s="11">
        <v>664.95001200000002</v>
      </c>
      <c r="G616" s="11">
        <v>622.99945100000002</v>
      </c>
      <c r="H616" s="11">
        <v>4779548</v>
      </c>
      <c r="I616" s="11">
        <f>(Data!$F616-Data!$C616)/Data!$C616</f>
        <v>-9.014739851516152E-4</v>
      </c>
      <c r="J616">
        <f t="shared" si="27"/>
        <v>2020</v>
      </c>
      <c r="K616" s="4" t="str">
        <f t="shared" si="28"/>
        <v>May</v>
      </c>
      <c r="L616">
        <f t="shared" si="29"/>
        <v>7</v>
      </c>
    </row>
    <row r="617" spans="1:12" x14ac:dyDescent="0.25">
      <c r="A617" s="9" t="s">
        <v>8</v>
      </c>
      <c r="B617" s="10">
        <v>43959</v>
      </c>
      <c r="C617" s="11">
        <v>672.25</v>
      </c>
      <c r="D617" s="11">
        <v>680.90002400000003</v>
      </c>
      <c r="E617" s="11">
        <v>668.5</v>
      </c>
      <c r="F617" s="11">
        <v>674.20001200000002</v>
      </c>
      <c r="G617" s="11">
        <v>631.66577099999995</v>
      </c>
      <c r="H617" s="11">
        <v>8400321</v>
      </c>
      <c r="I617" s="11">
        <f>(Data!$F617-Data!$C617)/Data!$C617</f>
        <v>2.9007244328746974E-3</v>
      </c>
      <c r="J617">
        <f t="shared" si="27"/>
        <v>2020</v>
      </c>
      <c r="K617" s="4" t="str">
        <f t="shared" si="28"/>
        <v>May</v>
      </c>
      <c r="L617">
        <f t="shared" si="29"/>
        <v>8</v>
      </c>
    </row>
    <row r="618" spans="1:12" x14ac:dyDescent="0.25">
      <c r="A618" s="9" t="s">
        <v>8</v>
      </c>
      <c r="B618" s="10">
        <v>43962</v>
      </c>
      <c r="C618" s="11">
        <v>682.5</v>
      </c>
      <c r="D618" s="11">
        <v>698.54998799999998</v>
      </c>
      <c r="E618" s="11">
        <v>678</v>
      </c>
      <c r="F618" s="11">
        <v>682.90002400000003</v>
      </c>
      <c r="G618" s="11">
        <v>639.81701699999996</v>
      </c>
      <c r="H618" s="11">
        <v>7370186</v>
      </c>
      <c r="I618" s="11">
        <f>(Data!$F618-Data!$C618)/Data!$C618</f>
        <v>5.8611575091579537E-4</v>
      </c>
      <c r="J618">
        <f t="shared" si="27"/>
        <v>2020</v>
      </c>
      <c r="K618" s="4" t="str">
        <f t="shared" si="28"/>
        <v>May</v>
      </c>
      <c r="L618">
        <f t="shared" si="29"/>
        <v>11</v>
      </c>
    </row>
    <row r="619" spans="1:12" x14ac:dyDescent="0.25">
      <c r="A619" s="9" t="s">
        <v>8</v>
      </c>
      <c r="B619" s="10">
        <v>43963</v>
      </c>
      <c r="C619" s="11">
        <v>678.5</v>
      </c>
      <c r="D619" s="11">
        <v>691</v>
      </c>
      <c r="E619" s="11">
        <v>675.5</v>
      </c>
      <c r="F619" s="11">
        <v>687.65002400000003</v>
      </c>
      <c r="G619" s="11">
        <v>644.26739499999996</v>
      </c>
      <c r="H619" s="11">
        <v>7356039</v>
      </c>
      <c r="I619" s="11">
        <f>(Data!$F619-Data!$C619)/Data!$C619</f>
        <v>1.3485665438467251E-2</v>
      </c>
      <c r="J619">
        <f t="shared" si="27"/>
        <v>2020</v>
      </c>
      <c r="K619" s="4" t="str">
        <f t="shared" si="28"/>
        <v>May</v>
      </c>
      <c r="L619">
        <f t="shared" si="29"/>
        <v>12</v>
      </c>
    </row>
    <row r="620" spans="1:12" x14ac:dyDescent="0.25">
      <c r="A620" s="9" t="s">
        <v>8</v>
      </c>
      <c r="B620" s="10">
        <v>43964</v>
      </c>
      <c r="C620" s="11">
        <v>694.79998799999998</v>
      </c>
      <c r="D620" s="11">
        <v>699.90002400000003</v>
      </c>
      <c r="E620" s="11">
        <v>683.75</v>
      </c>
      <c r="F620" s="11">
        <v>694.15002400000003</v>
      </c>
      <c r="G620" s="11">
        <v>650.35717799999998</v>
      </c>
      <c r="H620" s="11">
        <v>8287101</v>
      </c>
      <c r="I620" s="11">
        <f>(Data!$F620-Data!$C620)/Data!$C620</f>
        <v>-9.3546921592628821E-4</v>
      </c>
      <c r="J620">
        <f t="shared" si="27"/>
        <v>2020</v>
      </c>
      <c r="K620" s="4" t="str">
        <f t="shared" si="28"/>
        <v>May</v>
      </c>
      <c r="L620">
        <f t="shared" si="29"/>
        <v>13</v>
      </c>
    </row>
    <row r="621" spans="1:12" x14ac:dyDescent="0.25">
      <c r="A621" s="9" t="s">
        <v>8</v>
      </c>
      <c r="B621" s="10">
        <v>43965</v>
      </c>
      <c r="C621" s="11">
        <v>659</v>
      </c>
      <c r="D621" s="11">
        <v>671.75</v>
      </c>
      <c r="E621" s="11">
        <v>652.59997599999997</v>
      </c>
      <c r="F621" s="11">
        <v>658.15002400000003</v>
      </c>
      <c r="G621" s="11">
        <v>616.62847899999997</v>
      </c>
      <c r="H621" s="11">
        <v>16888262</v>
      </c>
      <c r="I621" s="11">
        <f>(Data!$F621-Data!$C621)/Data!$C621</f>
        <v>-1.2897966616084516E-3</v>
      </c>
      <c r="J621">
        <f t="shared" si="27"/>
        <v>2020</v>
      </c>
      <c r="K621" s="4" t="str">
        <f t="shared" si="28"/>
        <v>May</v>
      </c>
      <c r="L621">
        <f t="shared" si="29"/>
        <v>14</v>
      </c>
    </row>
    <row r="622" spans="1:12" x14ac:dyDescent="0.25">
      <c r="A622" s="9" t="s">
        <v>8</v>
      </c>
      <c r="B622" s="10">
        <v>43966</v>
      </c>
      <c r="C622" s="11">
        <v>664.79998799999998</v>
      </c>
      <c r="D622" s="11">
        <v>664.79998799999998</v>
      </c>
      <c r="E622" s="11">
        <v>646.70001200000002</v>
      </c>
      <c r="F622" s="11">
        <v>652.29998799999998</v>
      </c>
      <c r="G622" s="11">
        <v>611.14752199999998</v>
      </c>
      <c r="H622" s="11">
        <v>9255353</v>
      </c>
      <c r="I622" s="11">
        <f>(Data!$F622-Data!$C622)/Data!$C622</f>
        <v>-1.8802647752153689E-2</v>
      </c>
      <c r="J622">
        <f t="shared" si="27"/>
        <v>2020</v>
      </c>
      <c r="K622" s="4" t="str">
        <f t="shared" si="28"/>
        <v>May</v>
      </c>
      <c r="L622">
        <f t="shared" si="29"/>
        <v>15</v>
      </c>
    </row>
    <row r="623" spans="1:12" x14ac:dyDescent="0.25">
      <c r="A623" s="9" t="s">
        <v>8</v>
      </c>
      <c r="B623" s="10">
        <v>43969</v>
      </c>
      <c r="C623" s="11">
        <v>659.84997599999997</v>
      </c>
      <c r="D623" s="11">
        <v>670.54998799999998</v>
      </c>
      <c r="E623" s="11">
        <v>653</v>
      </c>
      <c r="F623" s="11">
        <v>663.90002400000003</v>
      </c>
      <c r="G623" s="11">
        <v>622.01568599999996</v>
      </c>
      <c r="H623" s="11">
        <v>10435442</v>
      </c>
      <c r="I623" s="11">
        <f>(Data!$F623-Data!$C623)/Data!$C623</f>
        <v>6.1378315485459091E-3</v>
      </c>
      <c r="J623">
        <f t="shared" si="27"/>
        <v>2020</v>
      </c>
      <c r="K623" s="4" t="str">
        <f t="shared" si="28"/>
        <v>May</v>
      </c>
      <c r="L623">
        <f t="shared" si="29"/>
        <v>18</v>
      </c>
    </row>
    <row r="624" spans="1:12" x14ac:dyDescent="0.25">
      <c r="A624" s="9" t="s">
        <v>8</v>
      </c>
      <c r="B624" s="10">
        <v>43970</v>
      </c>
      <c r="C624" s="11">
        <v>664</v>
      </c>
      <c r="D624" s="11">
        <v>674.79998799999998</v>
      </c>
      <c r="E624" s="11">
        <v>655</v>
      </c>
      <c r="F624" s="11">
        <v>668.59997599999997</v>
      </c>
      <c r="G624" s="11">
        <v>626.41918899999996</v>
      </c>
      <c r="H624" s="11">
        <v>5902208</v>
      </c>
      <c r="I624" s="11">
        <f>(Data!$F624-Data!$C624)/Data!$C624</f>
        <v>6.9276746987951346E-3</v>
      </c>
      <c r="J624">
        <f t="shared" si="27"/>
        <v>2020</v>
      </c>
      <c r="K624" s="4" t="str">
        <f t="shared" si="28"/>
        <v>May</v>
      </c>
      <c r="L624">
        <f t="shared" si="29"/>
        <v>19</v>
      </c>
    </row>
    <row r="625" spans="1:12" x14ac:dyDescent="0.25">
      <c r="A625" s="9" t="s">
        <v>8</v>
      </c>
      <c r="B625" s="10">
        <v>43971</v>
      </c>
      <c r="C625" s="11">
        <v>668.5</v>
      </c>
      <c r="D625" s="11">
        <v>673</v>
      </c>
      <c r="E625" s="11">
        <v>659.65002400000003</v>
      </c>
      <c r="F625" s="11">
        <v>669.54998799999998</v>
      </c>
      <c r="G625" s="11">
        <v>627.30920400000002</v>
      </c>
      <c r="H625" s="11">
        <v>5794636</v>
      </c>
      <c r="I625" s="11">
        <f>(Data!$F625-Data!$C625)/Data!$C625</f>
        <v>1.5706626776364769E-3</v>
      </c>
      <c r="J625">
        <f t="shared" si="27"/>
        <v>2020</v>
      </c>
      <c r="K625" s="4" t="str">
        <f t="shared" si="28"/>
        <v>May</v>
      </c>
      <c r="L625">
        <f t="shared" si="29"/>
        <v>20</v>
      </c>
    </row>
    <row r="626" spans="1:12" x14ac:dyDescent="0.25">
      <c r="A626" s="9" t="s">
        <v>8</v>
      </c>
      <c r="B626" s="10">
        <v>43972</v>
      </c>
      <c r="C626" s="11">
        <v>666.5</v>
      </c>
      <c r="D626" s="11">
        <v>679.45001200000002</v>
      </c>
      <c r="E626" s="11">
        <v>665.40002400000003</v>
      </c>
      <c r="F626" s="11">
        <v>672.20001200000002</v>
      </c>
      <c r="G626" s="11">
        <v>629.79199200000005</v>
      </c>
      <c r="H626" s="11">
        <v>7213225</v>
      </c>
      <c r="I626" s="11">
        <f>(Data!$F626-Data!$C626)/Data!$C626</f>
        <v>8.5521560390097746E-3</v>
      </c>
      <c r="J626">
        <f t="shared" si="27"/>
        <v>2020</v>
      </c>
      <c r="K626" s="4" t="str">
        <f t="shared" si="28"/>
        <v>May</v>
      </c>
      <c r="L626">
        <f t="shared" si="29"/>
        <v>21</v>
      </c>
    </row>
    <row r="627" spans="1:12" x14ac:dyDescent="0.25">
      <c r="A627" s="9" t="s">
        <v>8</v>
      </c>
      <c r="B627" s="10">
        <v>43973</v>
      </c>
      <c r="C627" s="11">
        <v>675</v>
      </c>
      <c r="D627" s="11">
        <v>695.84997599999997</v>
      </c>
      <c r="E627" s="11">
        <v>673.5</v>
      </c>
      <c r="F627" s="11">
        <v>692.34997599999997</v>
      </c>
      <c r="G627" s="11">
        <v>648.67083700000001</v>
      </c>
      <c r="H627" s="11">
        <v>11867731</v>
      </c>
      <c r="I627" s="11">
        <f>(Data!$F627-Data!$C627)/Data!$C627</f>
        <v>2.5703668148148104E-2</v>
      </c>
      <c r="J627">
        <f t="shared" si="27"/>
        <v>2020</v>
      </c>
      <c r="K627" s="4" t="str">
        <f t="shared" si="28"/>
        <v>May</v>
      </c>
      <c r="L627">
        <f t="shared" si="29"/>
        <v>22</v>
      </c>
    </row>
    <row r="628" spans="1:12" x14ac:dyDescent="0.25">
      <c r="A628" s="9" t="s">
        <v>8</v>
      </c>
      <c r="B628" s="10">
        <v>43977</v>
      </c>
      <c r="C628" s="11">
        <v>693</v>
      </c>
      <c r="D628" s="11">
        <v>699.45001200000002</v>
      </c>
      <c r="E628" s="11">
        <v>679</v>
      </c>
      <c r="F628" s="11">
        <v>680.54998799999998</v>
      </c>
      <c r="G628" s="11">
        <v>637.61517300000003</v>
      </c>
      <c r="H628" s="11">
        <v>7099606</v>
      </c>
      <c r="I628" s="11">
        <f>(Data!$F628-Data!$C628)/Data!$C628</f>
        <v>-1.7965385281385304E-2</v>
      </c>
      <c r="J628">
        <f t="shared" si="27"/>
        <v>2020</v>
      </c>
      <c r="K628" s="4" t="str">
        <f t="shared" si="28"/>
        <v>May</v>
      </c>
      <c r="L628">
        <f t="shared" si="29"/>
        <v>26</v>
      </c>
    </row>
    <row r="629" spans="1:12" x14ac:dyDescent="0.25">
      <c r="A629" s="9" t="s">
        <v>8</v>
      </c>
      <c r="B629" s="10">
        <v>43978</v>
      </c>
      <c r="C629" s="11">
        <v>686.04998799999998</v>
      </c>
      <c r="D629" s="11">
        <v>709.20001200000002</v>
      </c>
      <c r="E629" s="11">
        <v>675</v>
      </c>
      <c r="F629" s="11">
        <v>705.45001200000002</v>
      </c>
      <c r="G629" s="11">
        <v>660.94433600000002</v>
      </c>
      <c r="H629" s="11">
        <v>8774636</v>
      </c>
      <c r="I629" s="11">
        <f>(Data!$F629-Data!$C629)/Data!$C629</f>
        <v>2.8277857793651082E-2</v>
      </c>
      <c r="J629">
        <f t="shared" si="27"/>
        <v>2020</v>
      </c>
      <c r="K629" s="4" t="str">
        <f t="shared" si="28"/>
        <v>May</v>
      </c>
      <c r="L629">
        <f t="shared" si="29"/>
        <v>27</v>
      </c>
    </row>
    <row r="630" spans="1:12" x14ac:dyDescent="0.25">
      <c r="A630" s="9" t="s">
        <v>8</v>
      </c>
      <c r="B630" s="10">
        <v>43979</v>
      </c>
      <c r="C630" s="11">
        <v>707</v>
      </c>
      <c r="D630" s="11">
        <v>710</v>
      </c>
      <c r="E630" s="11">
        <v>690</v>
      </c>
      <c r="F630" s="11">
        <v>707.40002400000003</v>
      </c>
      <c r="G630" s="11">
        <v>662.77136199999995</v>
      </c>
      <c r="H630" s="11">
        <v>9440091</v>
      </c>
      <c r="I630" s="11">
        <f>(Data!$F630-Data!$C630)/Data!$C630</f>
        <v>5.6580480905237679E-4</v>
      </c>
      <c r="J630">
        <f t="shared" si="27"/>
        <v>2020</v>
      </c>
      <c r="K630" s="4" t="str">
        <f t="shared" si="28"/>
        <v>May</v>
      </c>
      <c r="L630">
        <f t="shared" si="29"/>
        <v>28</v>
      </c>
    </row>
    <row r="631" spans="1:12" x14ac:dyDescent="0.25">
      <c r="A631" s="9" t="s">
        <v>8</v>
      </c>
      <c r="B631" s="10">
        <v>43980</v>
      </c>
      <c r="C631" s="11">
        <v>692.5</v>
      </c>
      <c r="D631" s="11">
        <v>700.79998799999998</v>
      </c>
      <c r="E631" s="11">
        <v>674.95001200000002</v>
      </c>
      <c r="F631" s="11">
        <v>691</v>
      </c>
      <c r="G631" s="11">
        <v>656.21856700000001</v>
      </c>
      <c r="H631" s="11">
        <v>28290128</v>
      </c>
      <c r="I631" s="11">
        <f>(Data!$F631-Data!$C631)/Data!$C631</f>
        <v>-2.1660649819494585E-3</v>
      </c>
      <c r="J631">
        <f t="shared" si="27"/>
        <v>2020</v>
      </c>
      <c r="K631" s="4" t="str">
        <f t="shared" si="28"/>
        <v>May</v>
      </c>
      <c r="L631">
        <f t="shared" si="29"/>
        <v>29</v>
      </c>
    </row>
    <row r="632" spans="1:12" x14ac:dyDescent="0.25">
      <c r="A632" s="9" t="s">
        <v>8</v>
      </c>
      <c r="B632" s="10">
        <v>43983</v>
      </c>
      <c r="C632" s="11">
        <v>698.75</v>
      </c>
      <c r="D632" s="11">
        <v>706.65002400000003</v>
      </c>
      <c r="E632" s="11">
        <v>691.5</v>
      </c>
      <c r="F632" s="11">
        <v>699.54998799999998</v>
      </c>
      <c r="G632" s="11">
        <v>664.33819600000004</v>
      </c>
      <c r="H632" s="11">
        <v>12276438</v>
      </c>
      <c r="I632" s="11">
        <f>(Data!$F632-Data!$C632)/Data!$C632</f>
        <v>1.1448844364937171E-3</v>
      </c>
      <c r="J632">
        <f t="shared" si="27"/>
        <v>2020</v>
      </c>
      <c r="K632" s="4" t="str">
        <f t="shared" si="28"/>
        <v>Jun</v>
      </c>
      <c r="L632">
        <f t="shared" si="29"/>
        <v>1</v>
      </c>
    </row>
    <row r="633" spans="1:12" x14ac:dyDescent="0.25">
      <c r="A633" s="9" t="s">
        <v>8</v>
      </c>
      <c r="B633" s="10">
        <v>43984</v>
      </c>
      <c r="C633" s="11">
        <v>700.5</v>
      </c>
      <c r="D633" s="11">
        <v>711.65002400000003</v>
      </c>
      <c r="E633" s="11">
        <v>697.54998799999998</v>
      </c>
      <c r="F633" s="11">
        <v>708.09997599999997</v>
      </c>
      <c r="G633" s="11">
        <v>672.45788600000003</v>
      </c>
      <c r="H633" s="11">
        <v>7059304</v>
      </c>
      <c r="I633" s="11">
        <f>(Data!$F633-Data!$C633)/Data!$C633</f>
        <v>1.0849359029264767E-2</v>
      </c>
      <c r="J633">
        <f t="shared" si="27"/>
        <v>2020</v>
      </c>
      <c r="K633" s="4" t="str">
        <f t="shared" si="28"/>
        <v>Jun</v>
      </c>
      <c r="L633">
        <f t="shared" si="29"/>
        <v>2</v>
      </c>
    </row>
    <row r="634" spans="1:12" x14ac:dyDescent="0.25">
      <c r="A634" s="9" t="s">
        <v>8</v>
      </c>
      <c r="B634" s="10">
        <v>43985</v>
      </c>
      <c r="C634" s="11">
        <v>710.70001200000002</v>
      </c>
      <c r="D634" s="11">
        <v>711.90002400000003</v>
      </c>
      <c r="E634" s="11">
        <v>696</v>
      </c>
      <c r="F634" s="11">
        <v>701.54998799999998</v>
      </c>
      <c r="G634" s="11">
        <v>666.23761000000002</v>
      </c>
      <c r="H634" s="11">
        <v>11378568</v>
      </c>
      <c r="I634" s="11">
        <f>(Data!$F634-Data!$C634)/Data!$C634</f>
        <v>-1.2874664197979542E-2</v>
      </c>
      <c r="J634">
        <f t="shared" si="27"/>
        <v>2020</v>
      </c>
      <c r="K634" s="4" t="str">
        <f t="shared" si="28"/>
        <v>Jun</v>
      </c>
      <c r="L634">
        <f t="shared" si="29"/>
        <v>3</v>
      </c>
    </row>
    <row r="635" spans="1:12" x14ac:dyDescent="0.25">
      <c r="A635" s="9" t="s">
        <v>8</v>
      </c>
      <c r="B635" s="10">
        <v>43986</v>
      </c>
      <c r="C635" s="11">
        <v>702</v>
      </c>
      <c r="D635" s="11">
        <v>709.45001200000002</v>
      </c>
      <c r="E635" s="11">
        <v>697.5</v>
      </c>
      <c r="F635" s="11">
        <v>707.75</v>
      </c>
      <c r="G635" s="11">
        <v>672.12548800000002</v>
      </c>
      <c r="H635" s="11">
        <v>10782424</v>
      </c>
      <c r="I635" s="11">
        <f>(Data!$F635-Data!$C635)/Data!$C635</f>
        <v>8.1908831908831907E-3</v>
      </c>
      <c r="J635">
        <f t="shared" si="27"/>
        <v>2020</v>
      </c>
      <c r="K635" s="4" t="str">
        <f t="shared" si="28"/>
        <v>Jun</v>
      </c>
      <c r="L635">
        <f t="shared" si="29"/>
        <v>4</v>
      </c>
    </row>
    <row r="636" spans="1:12" x14ac:dyDescent="0.25">
      <c r="A636" s="9" t="s">
        <v>8</v>
      </c>
      <c r="B636" s="10">
        <v>43987</v>
      </c>
      <c r="C636" s="11">
        <v>707</v>
      </c>
      <c r="D636" s="11">
        <v>711.70001200000002</v>
      </c>
      <c r="E636" s="11">
        <v>700.59997599999997</v>
      </c>
      <c r="F636" s="11">
        <v>703.54998799999998</v>
      </c>
      <c r="G636" s="11">
        <v>668.13690199999996</v>
      </c>
      <c r="H636" s="11">
        <v>7718679</v>
      </c>
      <c r="I636" s="11">
        <f>(Data!$F636-Data!$C636)/Data!$C636</f>
        <v>-4.8797906647807853E-3</v>
      </c>
      <c r="J636">
        <f t="shared" si="27"/>
        <v>2020</v>
      </c>
      <c r="K636" s="4" t="str">
        <f t="shared" si="28"/>
        <v>Jun</v>
      </c>
      <c r="L636">
        <f t="shared" si="29"/>
        <v>5</v>
      </c>
    </row>
    <row r="637" spans="1:12" x14ac:dyDescent="0.25">
      <c r="A637" s="9" t="s">
        <v>8</v>
      </c>
      <c r="B637" s="10">
        <v>43990</v>
      </c>
      <c r="C637" s="11">
        <v>707.65002400000003</v>
      </c>
      <c r="D637" s="11">
        <v>725.79998799999998</v>
      </c>
      <c r="E637" s="11">
        <v>704</v>
      </c>
      <c r="F637" s="11">
        <v>720.84997599999997</v>
      </c>
      <c r="G637" s="11">
        <v>684.56604000000004</v>
      </c>
      <c r="H637" s="11">
        <v>10719105</v>
      </c>
      <c r="I637" s="11">
        <f>(Data!$F637-Data!$C637)/Data!$C637</f>
        <v>1.8653220592556554E-2</v>
      </c>
      <c r="J637">
        <f t="shared" si="27"/>
        <v>2020</v>
      </c>
      <c r="K637" s="4" t="str">
        <f t="shared" si="28"/>
        <v>Jun</v>
      </c>
      <c r="L637">
        <f t="shared" si="29"/>
        <v>8</v>
      </c>
    </row>
    <row r="638" spans="1:12" x14ac:dyDescent="0.25">
      <c r="A638" s="9" t="s">
        <v>8</v>
      </c>
      <c r="B638" s="10">
        <v>43991</v>
      </c>
      <c r="C638" s="11">
        <v>720</v>
      </c>
      <c r="D638" s="11">
        <v>729.59997599999997</v>
      </c>
      <c r="E638" s="11">
        <v>715.04998799999998</v>
      </c>
      <c r="F638" s="11">
        <v>717.59997599999997</v>
      </c>
      <c r="G638" s="11">
        <v>681.47967500000004</v>
      </c>
      <c r="H638" s="11">
        <v>10078029</v>
      </c>
      <c r="I638" s="11">
        <f>(Data!$F638-Data!$C638)/Data!$C638</f>
        <v>-3.3333666666667087E-3</v>
      </c>
      <c r="J638">
        <f t="shared" si="27"/>
        <v>2020</v>
      </c>
      <c r="K638" s="4" t="str">
        <f t="shared" si="28"/>
        <v>Jun</v>
      </c>
      <c r="L638">
        <f t="shared" si="29"/>
        <v>9</v>
      </c>
    </row>
    <row r="639" spans="1:12" x14ac:dyDescent="0.25">
      <c r="A639" s="9" t="s">
        <v>8</v>
      </c>
      <c r="B639" s="10">
        <v>43992</v>
      </c>
      <c r="C639" s="11">
        <v>715</v>
      </c>
      <c r="D639" s="11">
        <v>719.45001200000002</v>
      </c>
      <c r="E639" s="11">
        <v>709.20001200000002</v>
      </c>
      <c r="F639" s="11">
        <v>715.84997599999997</v>
      </c>
      <c r="G639" s="11">
        <v>679.81781000000001</v>
      </c>
      <c r="H639" s="11">
        <v>7263049</v>
      </c>
      <c r="I639" s="11">
        <f>(Data!$F639-Data!$C639)/Data!$C639</f>
        <v>1.1887776223775798E-3</v>
      </c>
      <c r="J639">
        <f t="shared" si="27"/>
        <v>2020</v>
      </c>
      <c r="K639" s="4" t="str">
        <f t="shared" si="28"/>
        <v>Jun</v>
      </c>
      <c r="L639">
        <f t="shared" si="29"/>
        <v>10</v>
      </c>
    </row>
    <row r="640" spans="1:12" x14ac:dyDescent="0.25">
      <c r="A640" s="9" t="s">
        <v>8</v>
      </c>
      <c r="B640" s="10">
        <v>43993</v>
      </c>
      <c r="C640" s="11">
        <v>712</v>
      </c>
      <c r="D640" s="11">
        <v>713.40002400000003</v>
      </c>
      <c r="E640" s="11">
        <v>700.25</v>
      </c>
      <c r="F640" s="11">
        <v>703.95001200000002</v>
      </c>
      <c r="G640" s="11">
        <v>668.51684599999999</v>
      </c>
      <c r="H640" s="11">
        <v>8825715</v>
      </c>
      <c r="I640" s="11">
        <f>(Data!$F640-Data!$C640)/Data!$C640</f>
        <v>-1.1306162921348293E-2</v>
      </c>
      <c r="J640">
        <f t="shared" si="27"/>
        <v>2020</v>
      </c>
      <c r="K640" s="4" t="str">
        <f t="shared" si="28"/>
        <v>Jun</v>
      </c>
      <c r="L640">
        <f t="shared" si="29"/>
        <v>11</v>
      </c>
    </row>
    <row r="641" spans="1:12" x14ac:dyDescent="0.25">
      <c r="A641" s="9" t="s">
        <v>8</v>
      </c>
      <c r="B641" s="10">
        <v>43994</v>
      </c>
      <c r="C641" s="11">
        <v>675.79998799999998</v>
      </c>
      <c r="D641" s="11">
        <v>695.15002400000003</v>
      </c>
      <c r="E641" s="11">
        <v>675.5</v>
      </c>
      <c r="F641" s="11">
        <v>692.04998799999998</v>
      </c>
      <c r="G641" s="11">
        <v>657.21575900000005</v>
      </c>
      <c r="H641" s="11">
        <v>9795316</v>
      </c>
      <c r="I641" s="11">
        <f>(Data!$F641-Data!$C641)/Data!$C641</f>
        <v>2.4045576041057875E-2</v>
      </c>
      <c r="J641">
        <f t="shared" si="27"/>
        <v>2020</v>
      </c>
      <c r="K641" s="4" t="str">
        <f t="shared" si="28"/>
        <v>Jun</v>
      </c>
      <c r="L641">
        <f t="shared" si="29"/>
        <v>12</v>
      </c>
    </row>
    <row r="642" spans="1:12" x14ac:dyDescent="0.25">
      <c r="A642" s="9" t="s">
        <v>8</v>
      </c>
      <c r="B642" s="10">
        <v>43997</v>
      </c>
      <c r="C642" s="11">
        <v>693</v>
      </c>
      <c r="D642" s="11">
        <v>704.40002400000003</v>
      </c>
      <c r="E642" s="11">
        <v>685.25</v>
      </c>
      <c r="F642" s="11">
        <v>687.54998799999998</v>
      </c>
      <c r="G642" s="11">
        <v>652.94226100000003</v>
      </c>
      <c r="H642" s="11">
        <v>7857344</v>
      </c>
      <c r="I642" s="11">
        <f>(Data!$F642-Data!$C642)/Data!$C642</f>
        <v>-7.8643751803752025E-3</v>
      </c>
      <c r="J642">
        <f t="shared" si="27"/>
        <v>2020</v>
      </c>
      <c r="K642" s="4" t="str">
        <f t="shared" si="28"/>
        <v>Jun</v>
      </c>
      <c r="L642">
        <f t="shared" si="29"/>
        <v>15</v>
      </c>
    </row>
    <row r="643" spans="1:12" x14ac:dyDescent="0.25">
      <c r="A643" s="9" t="s">
        <v>8</v>
      </c>
      <c r="B643" s="10">
        <v>43998</v>
      </c>
      <c r="C643" s="11">
        <v>702</v>
      </c>
      <c r="D643" s="11">
        <v>712</v>
      </c>
      <c r="E643" s="11">
        <v>699.15002400000003</v>
      </c>
      <c r="F643" s="11">
        <v>701.20001200000002</v>
      </c>
      <c r="G643" s="11">
        <v>665.90521200000001</v>
      </c>
      <c r="H643" s="11">
        <v>10131760</v>
      </c>
      <c r="I643" s="11">
        <f>(Data!$F643-Data!$C643)/Data!$C643</f>
        <v>-1.1395840455840239E-3</v>
      </c>
      <c r="J643">
        <f t="shared" ref="J643:J706" si="30">YEAR(B643)</f>
        <v>2020</v>
      </c>
      <c r="K643" s="4" t="str">
        <f t="shared" ref="K643:K706" si="31">TEXT(B643,"mmm")</f>
        <v>Jun</v>
      </c>
      <c r="L643">
        <f t="shared" ref="L643:L706" si="32">DAY(B643)</f>
        <v>16</v>
      </c>
    </row>
    <row r="644" spans="1:12" x14ac:dyDescent="0.25">
      <c r="A644" s="9" t="s">
        <v>8</v>
      </c>
      <c r="B644" s="10">
        <v>43999</v>
      </c>
      <c r="C644" s="11">
        <v>699.90002400000003</v>
      </c>
      <c r="D644" s="11">
        <v>710.29998799999998</v>
      </c>
      <c r="E644" s="11">
        <v>698</v>
      </c>
      <c r="F644" s="11">
        <v>703.65002400000003</v>
      </c>
      <c r="G644" s="11">
        <v>668.23193400000002</v>
      </c>
      <c r="H644" s="11">
        <v>7291916</v>
      </c>
      <c r="I644" s="11">
        <f>(Data!$F644-Data!$C644)/Data!$C644</f>
        <v>5.3579080888844204E-3</v>
      </c>
      <c r="J644">
        <f t="shared" si="30"/>
        <v>2020</v>
      </c>
      <c r="K644" s="4" t="str">
        <f t="shared" si="31"/>
        <v>Jun</v>
      </c>
      <c r="L644">
        <f t="shared" si="32"/>
        <v>17</v>
      </c>
    </row>
    <row r="645" spans="1:12" x14ac:dyDescent="0.25">
      <c r="A645" s="9" t="s">
        <v>8</v>
      </c>
      <c r="B645" s="10">
        <v>44000</v>
      </c>
      <c r="C645" s="11">
        <v>708.20001200000002</v>
      </c>
      <c r="D645" s="11">
        <v>716.59997599999997</v>
      </c>
      <c r="E645" s="11">
        <v>706</v>
      </c>
      <c r="F645" s="11">
        <v>713.90002400000003</v>
      </c>
      <c r="G645" s="11">
        <v>677.96594200000004</v>
      </c>
      <c r="H645" s="11">
        <v>6670195</v>
      </c>
      <c r="I645" s="11">
        <f>(Data!$F645-Data!$C645)/Data!$C645</f>
        <v>8.0485906571828962E-3</v>
      </c>
      <c r="J645">
        <f t="shared" si="30"/>
        <v>2020</v>
      </c>
      <c r="K645" s="4" t="str">
        <f t="shared" si="31"/>
        <v>Jun</v>
      </c>
      <c r="L645">
        <f t="shared" si="32"/>
        <v>18</v>
      </c>
    </row>
    <row r="646" spans="1:12" x14ac:dyDescent="0.25">
      <c r="A646" s="9" t="s">
        <v>8</v>
      </c>
      <c r="B646" s="10">
        <v>44001</v>
      </c>
      <c r="C646" s="11">
        <v>709</v>
      </c>
      <c r="D646" s="11">
        <v>711.90002400000003</v>
      </c>
      <c r="E646" s="11">
        <v>701</v>
      </c>
      <c r="F646" s="11">
        <v>705.54998799999998</v>
      </c>
      <c r="G646" s="11">
        <v>670.03619400000002</v>
      </c>
      <c r="H646" s="11">
        <v>22438862</v>
      </c>
      <c r="I646" s="11">
        <f>(Data!$F646-Data!$C646)/Data!$C646</f>
        <v>-4.8660253878702615E-3</v>
      </c>
      <c r="J646">
        <f t="shared" si="30"/>
        <v>2020</v>
      </c>
      <c r="K646" s="4" t="str">
        <f t="shared" si="31"/>
        <v>Jun</v>
      </c>
      <c r="L646">
        <f t="shared" si="32"/>
        <v>19</v>
      </c>
    </row>
    <row r="647" spans="1:12" x14ac:dyDescent="0.25">
      <c r="A647" s="9" t="s">
        <v>8</v>
      </c>
      <c r="B647" s="10">
        <v>44004</v>
      </c>
      <c r="C647" s="11">
        <v>707.09997599999997</v>
      </c>
      <c r="D647" s="11">
        <v>708.70001200000002</v>
      </c>
      <c r="E647" s="11">
        <v>700</v>
      </c>
      <c r="F647" s="11">
        <v>703.70001200000002</v>
      </c>
      <c r="G647" s="11">
        <v>668.279358</v>
      </c>
      <c r="H647" s="11">
        <v>7804096</v>
      </c>
      <c r="I647" s="11">
        <f>(Data!$F647-Data!$C647)/Data!$C647</f>
        <v>-4.8083214756041151E-3</v>
      </c>
      <c r="J647">
        <f t="shared" si="30"/>
        <v>2020</v>
      </c>
      <c r="K647" s="4" t="str">
        <f t="shared" si="31"/>
        <v>Jun</v>
      </c>
      <c r="L647">
        <f t="shared" si="32"/>
        <v>22</v>
      </c>
    </row>
    <row r="648" spans="1:12" x14ac:dyDescent="0.25">
      <c r="A648" s="9" t="s">
        <v>8</v>
      </c>
      <c r="B648" s="10">
        <v>44005</v>
      </c>
      <c r="C648" s="11">
        <v>695.70001200000002</v>
      </c>
      <c r="D648" s="11">
        <v>724.5</v>
      </c>
      <c r="E648" s="11">
        <v>692.09997599999997</v>
      </c>
      <c r="F648" s="11">
        <v>720.65002400000003</v>
      </c>
      <c r="G648" s="11">
        <v>684.37616000000003</v>
      </c>
      <c r="H648" s="11">
        <v>12157390</v>
      </c>
      <c r="I648" s="11">
        <f>(Data!$F648-Data!$C648)/Data!$C648</f>
        <v>3.5863176038007621E-2</v>
      </c>
      <c r="J648">
        <f t="shared" si="30"/>
        <v>2020</v>
      </c>
      <c r="K648" s="4" t="str">
        <f t="shared" si="31"/>
        <v>Jun</v>
      </c>
      <c r="L648">
        <f t="shared" si="32"/>
        <v>23</v>
      </c>
    </row>
    <row r="649" spans="1:12" x14ac:dyDescent="0.25">
      <c r="A649" s="9" t="s">
        <v>8</v>
      </c>
      <c r="B649" s="10">
        <v>44006</v>
      </c>
      <c r="C649" s="11">
        <v>716.90002400000003</v>
      </c>
      <c r="D649" s="11">
        <v>726.79998799999998</v>
      </c>
      <c r="E649" s="11">
        <v>709.40002400000003</v>
      </c>
      <c r="F649" s="11">
        <v>714.15002400000003</v>
      </c>
      <c r="G649" s="11">
        <v>678.20336899999995</v>
      </c>
      <c r="H649" s="11">
        <v>10220838</v>
      </c>
      <c r="I649" s="11">
        <f>(Data!$F649-Data!$C649)/Data!$C649</f>
        <v>-3.8359602565726791E-3</v>
      </c>
      <c r="J649">
        <f t="shared" si="30"/>
        <v>2020</v>
      </c>
      <c r="K649" s="4" t="str">
        <f t="shared" si="31"/>
        <v>Jun</v>
      </c>
      <c r="L649">
        <f t="shared" si="32"/>
        <v>24</v>
      </c>
    </row>
    <row r="650" spans="1:12" x14ac:dyDescent="0.25">
      <c r="A650" s="9" t="s">
        <v>8</v>
      </c>
      <c r="B650" s="10">
        <v>44007</v>
      </c>
      <c r="C650" s="11">
        <v>704.84997599999997</v>
      </c>
      <c r="D650" s="11">
        <v>705.59997599999997</v>
      </c>
      <c r="E650" s="11">
        <v>693.5</v>
      </c>
      <c r="F650" s="11">
        <v>700.5</v>
      </c>
      <c r="G650" s="11">
        <v>665.24047900000005</v>
      </c>
      <c r="H650" s="11">
        <v>14945284</v>
      </c>
      <c r="I650" s="11">
        <f>(Data!$F650-Data!$C650)/Data!$C650</f>
        <v>-6.17149201690541E-3</v>
      </c>
      <c r="J650">
        <f t="shared" si="30"/>
        <v>2020</v>
      </c>
      <c r="K650" s="4" t="str">
        <f t="shared" si="31"/>
        <v>Jun</v>
      </c>
      <c r="L650">
        <f t="shared" si="32"/>
        <v>25</v>
      </c>
    </row>
    <row r="651" spans="1:12" x14ac:dyDescent="0.25">
      <c r="A651" s="9" t="s">
        <v>8</v>
      </c>
      <c r="B651" s="10">
        <v>44008</v>
      </c>
      <c r="C651" s="11">
        <v>710.20001200000002</v>
      </c>
      <c r="D651" s="11">
        <v>751.59997599999997</v>
      </c>
      <c r="E651" s="11">
        <v>710</v>
      </c>
      <c r="F651" s="11">
        <v>748.20001200000002</v>
      </c>
      <c r="G651" s="11">
        <v>710.53949</v>
      </c>
      <c r="H651" s="11">
        <v>26030458</v>
      </c>
      <c r="I651" s="11">
        <f>(Data!$F651-Data!$C651)/Data!$C651</f>
        <v>5.3506053728424888E-2</v>
      </c>
      <c r="J651">
        <f t="shared" si="30"/>
        <v>2020</v>
      </c>
      <c r="K651" s="4" t="str">
        <f t="shared" si="31"/>
        <v>Jun</v>
      </c>
      <c r="L651">
        <f t="shared" si="32"/>
        <v>26</v>
      </c>
    </row>
    <row r="652" spans="1:12" x14ac:dyDescent="0.25">
      <c r="A652" s="9" t="s">
        <v>8</v>
      </c>
      <c r="B652" s="10">
        <v>44011</v>
      </c>
      <c r="C652" s="11">
        <v>735.40002400000003</v>
      </c>
      <c r="D652" s="11">
        <v>744.70001200000002</v>
      </c>
      <c r="E652" s="11">
        <v>730.09997599999997</v>
      </c>
      <c r="F652" s="11">
        <v>731.75</v>
      </c>
      <c r="G652" s="11">
        <v>694.91747999999995</v>
      </c>
      <c r="H652" s="11">
        <v>8954428</v>
      </c>
      <c r="I652" s="11">
        <f>(Data!$F652-Data!$C652)/Data!$C652</f>
        <v>-4.9633177602398746E-3</v>
      </c>
      <c r="J652">
        <f t="shared" si="30"/>
        <v>2020</v>
      </c>
      <c r="K652" s="4" t="str">
        <f t="shared" si="31"/>
        <v>Jun</v>
      </c>
      <c r="L652">
        <f t="shared" si="32"/>
        <v>29</v>
      </c>
    </row>
    <row r="653" spans="1:12" x14ac:dyDescent="0.25">
      <c r="A653" s="9" t="s">
        <v>8</v>
      </c>
      <c r="B653" s="10">
        <v>44012</v>
      </c>
      <c r="C653" s="11">
        <v>732.79998799999998</v>
      </c>
      <c r="D653" s="11">
        <v>738.95001200000002</v>
      </c>
      <c r="E653" s="11">
        <v>724.25</v>
      </c>
      <c r="F653" s="11">
        <v>735.95001200000002</v>
      </c>
      <c r="G653" s="11">
        <v>698.90600600000005</v>
      </c>
      <c r="H653" s="11">
        <v>10411290</v>
      </c>
      <c r="I653" s="11">
        <f>(Data!$F653-Data!$C653)/Data!$C653</f>
        <v>4.2986136075100897E-3</v>
      </c>
      <c r="J653">
        <f t="shared" si="30"/>
        <v>2020</v>
      </c>
      <c r="K653" s="4" t="str">
        <f t="shared" si="31"/>
        <v>Jun</v>
      </c>
      <c r="L653">
        <f t="shared" si="32"/>
        <v>30</v>
      </c>
    </row>
    <row r="654" spans="1:12" x14ac:dyDescent="0.25">
      <c r="A654" s="9" t="s">
        <v>8</v>
      </c>
      <c r="B654" s="10">
        <v>44013</v>
      </c>
      <c r="C654" s="11">
        <v>737.25</v>
      </c>
      <c r="D654" s="11">
        <v>742.29998799999998</v>
      </c>
      <c r="E654" s="11">
        <v>729.75</v>
      </c>
      <c r="F654" s="11">
        <v>731.90002400000003</v>
      </c>
      <c r="G654" s="11">
        <v>695.05993699999999</v>
      </c>
      <c r="H654" s="11">
        <v>5477468</v>
      </c>
      <c r="I654" s="11">
        <f>(Data!$F654-Data!$C654)/Data!$C654</f>
        <v>-7.2566646320786294E-3</v>
      </c>
      <c r="J654">
        <f t="shared" si="30"/>
        <v>2020</v>
      </c>
      <c r="K654" s="4" t="str">
        <f t="shared" si="31"/>
        <v>Jul</v>
      </c>
      <c r="L654">
        <f t="shared" si="32"/>
        <v>1</v>
      </c>
    </row>
    <row r="655" spans="1:12" x14ac:dyDescent="0.25">
      <c r="A655" s="9" t="s">
        <v>8</v>
      </c>
      <c r="B655" s="10">
        <v>44014</v>
      </c>
      <c r="C655" s="11">
        <v>737.34997599999997</v>
      </c>
      <c r="D655" s="11">
        <v>765.45001200000002</v>
      </c>
      <c r="E655" s="11">
        <v>735.40002400000003</v>
      </c>
      <c r="F655" s="11">
        <v>756.59997599999997</v>
      </c>
      <c r="G655" s="11">
        <v>718.51660200000003</v>
      </c>
      <c r="H655" s="11">
        <v>17263756</v>
      </c>
      <c r="I655" s="11">
        <f>(Data!$F655-Data!$C655)/Data!$C655</f>
        <v>2.6107005664295295E-2</v>
      </c>
      <c r="J655">
        <f t="shared" si="30"/>
        <v>2020</v>
      </c>
      <c r="K655" s="4" t="str">
        <f t="shared" si="31"/>
        <v>Jul</v>
      </c>
      <c r="L655">
        <f t="shared" si="32"/>
        <v>2</v>
      </c>
    </row>
    <row r="656" spans="1:12" x14ac:dyDescent="0.25">
      <c r="A656" s="9" t="s">
        <v>8</v>
      </c>
      <c r="B656" s="10">
        <v>44015</v>
      </c>
      <c r="C656" s="11">
        <v>755</v>
      </c>
      <c r="D656" s="11">
        <v>764</v>
      </c>
      <c r="E656" s="11">
        <v>752.5</v>
      </c>
      <c r="F656" s="11">
        <v>762.70001200000002</v>
      </c>
      <c r="G656" s="11">
        <v>724.30963099999997</v>
      </c>
      <c r="H656" s="11">
        <v>7796572</v>
      </c>
      <c r="I656" s="11">
        <f>(Data!$F656-Data!$C656)/Data!$C656</f>
        <v>1.0198691390728497E-2</v>
      </c>
      <c r="J656">
        <f t="shared" si="30"/>
        <v>2020</v>
      </c>
      <c r="K656" s="4" t="str">
        <f t="shared" si="31"/>
        <v>Jul</v>
      </c>
      <c r="L656">
        <f t="shared" si="32"/>
        <v>3</v>
      </c>
    </row>
    <row r="657" spans="1:12" x14ac:dyDescent="0.25">
      <c r="A657" s="9" t="s">
        <v>8</v>
      </c>
      <c r="B657" s="10">
        <v>44018</v>
      </c>
      <c r="C657" s="11">
        <v>765.20001200000002</v>
      </c>
      <c r="D657" s="11">
        <v>775</v>
      </c>
      <c r="E657" s="11">
        <v>761.5</v>
      </c>
      <c r="F657" s="11">
        <v>764</v>
      </c>
      <c r="G657" s="11">
        <v>725.54418899999996</v>
      </c>
      <c r="H657" s="11">
        <v>8810958</v>
      </c>
      <c r="I657" s="11">
        <f>(Data!$F657-Data!$C657)/Data!$C657</f>
        <v>-1.5682331170690249E-3</v>
      </c>
      <c r="J657">
        <f t="shared" si="30"/>
        <v>2020</v>
      </c>
      <c r="K657" s="4" t="str">
        <f t="shared" si="31"/>
        <v>Jul</v>
      </c>
      <c r="L657">
        <f t="shared" si="32"/>
        <v>6</v>
      </c>
    </row>
    <row r="658" spans="1:12" x14ac:dyDescent="0.25">
      <c r="A658" s="9" t="s">
        <v>8</v>
      </c>
      <c r="B658" s="10">
        <v>44019</v>
      </c>
      <c r="C658" s="11">
        <v>769.40002400000003</v>
      </c>
      <c r="D658" s="11">
        <v>796.95001200000002</v>
      </c>
      <c r="E658" s="11">
        <v>765.54998799999998</v>
      </c>
      <c r="F658" s="11">
        <v>794.15002400000003</v>
      </c>
      <c r="G658" s="11">
        <v>754.17657499999996</v>
      </c>
      <c r="H658" s="11">
        <v>19362533</v>
      </c>
      <c r="I658" s="11">
        <f>(Data!$F658-Data!$C658)/Data!$C658</f>
        <v>3.216792205350906E-2</v>
      </c>
      <c r="J658">
        <f t="shared" si="30"/>
        <v>2020</v>
      </c>
      <c r="K658" s="4" t="str">
        <f t="shared" si="31"/>
        <v>Jul</v>
      </c>
      <c r="L658">
        <f t="shared" si="32"/>
        <v>7</v>
      </c>
    </row>
    <row r="659" spans="1:12" x14ac:dyDescent="0.25">
      <c r="A659" s="9" t="s">
        <v>8</v>
      </c>
      <c r="B659" s="10">
        <v>44020</v>
      </c>
      <c r="C659" s="11">
        <v>784.90002400000003</v>
      </c>
      <c r="D659" s="11">
        <v>784.90002400000003</v>
      </c>
      <c r="E659" s="11">
        <v>772.20001200000002</v>
      </c>
      <c r="F659" s="11">
        <v>774.70001200000002</v>
      </c>
      <c r="G659" s="11">
        <v>735.70562700000005</v>
      </c>
      <c r="H659" s="11">
        <v>8476642</v>
      </c>
      <c r="I659" s="11">
        <f>(Data!$F659-Data!$C659)/Data!$C659</f>
        <v>-1.2995300914909916E-2</v>
      </c>
      <c r="J659">
        <f t="shared" si="30"/>
        <v>2020</v>
      </c>
      <c r="K659" s="4" t="str">
        <f t="shared" si="31"/>
        <v>Jul</v>
      </c>
      <c r="L659">
        <f t="shared" si="32"/>
        <v>8</v>
      </c>
    </row>
    <row r="660" spans="1:12" x14ac:dyDescent="0.25">
      <c r="A660" s="9" t="s">
        <v>8</v>
      </c>
      <c r="B660" s="10">
        <v>44021</v>
      </c>
      <c r="C660" s="11">
        <v>780</v>
      </c>
      <c r="D660" s="11">
        <v>790</v>
      </c>
      <c r="E660" s="11">
        <v>775</v>
      </c>
      <c r="F660" s="11">
        <v>781.70001200000002</v>
      </c>
      <c r="G660" s="11">
        <v>742.35327099999995</v>
      </c>
      <c r="H660" s="11">
        <v>6854166</v>
      </c>
      <c r="I660" s="11">
        <f>(Data!$F660-Data!$C660)/Data!$C660</f>
        <v>2.1795025641025835E-3</v>
      </c>
      <c r="J660">
        <f t="shared" si="30"/>
        <v>2020</v>
      </c>
      <c r="K660" s="4" t="str">
        <f t="shared" si="31"/>
        <v>Jul</v>
      </c>
      <c r="L660">
        <f t="shared" si="32"/>
        <v>9</v>
      </c>
    </row>
    <row r="661" spans="1:12" x14ac:dyDescent="0.25">
      <c r="A661" s="9" t="s">
        <v>8</v>
      </c>
      <c r="B661" s="10">
        <v>44022</v>
      </c>
      <c r="C661" s="11">
        <v>773.5</v>
      </c>
      <c r="D661" s="11">
        <v>789.90002400000003</v>
      </c>
      <c r="E661" s="11">
        <v>773.5</v>
      </c>
      <c r="F661" s="11">
        <v>781.84997599999997</v>
      </c>
      <c r="G661" s="11">
        <v>742.49560499999995</v>
      </c>
      <c r="H661" s="11">
        <v>5206452</v>
      </c>
      <c r="I661" s="11">
        <f>(Data!$F661-Data!$C661)/Data!$C661</f>
        <v>1.0795056237879729E-2</v>
      </c>
      <c r="J661">
        <f t="shared" si="30"/>
        <v>2020</v>
      </c>
      <c r="K661" s="4" t="str">
        <f t="shared" si="31"/>
        <v>Jul</v>
      </c>
      <c r="L661">
        <f t="shared" si="32"/>
        <v>10</v>
      </c>
    </row>
    <row r="662" spans="1:12" x14ac:dyDescent="0.25">
      <c r="A662" s="9" t="s">
        <v>8</v>
      </c>
      <c r="B662" s="10">
        <v>44025</v>
      </c>
      <c r="C662" s="11">
        <v>788</v>
      </c>
      <c r="D662" s="11">
        <v>805.34997599999997</v>
      </c>
      <c r="E662" s="11">
        <v>786.04998799999998</v>
      </c>
      <c r="F662" s="11">
        <v>797.04998799999998</v>
      </c>
      <c r="G662" s="11">
        <v>756.93054199999995</v>
      </c>
      <c r="H662" s="11">
        <v>10804688</v>
      </c>
      <c r="I662" s="11">
        <f>(Data!$F662-Data!$C662)/Data!$C662</f>
        <v>1.1484756345177646E-2</v>
      </c>
      <c r="J662">
        <f t="shared" si="30"/>
        <v>2020</v>
      </c>
      <c r="K662" s="4" t="str">
        <f t="shared" si="31"/>
        <v>Jul</v>
      </c>
      <c r="L662">
        <f t="shared" si="32"/>
        <v>13</v>
      </c>
    </row>
    <row r="663" spans="1:12" x14ac:dyDescent="0.25">
      <c r="A663" s="9" t="s">
        <v>8</v>
      </c>
      <c r="B663" s="10">
        <v>44026</v>
      </c>
      <c r="C663" s="11">
        <v>792.95001200000002</v>
      </c>
      <c r="D663" s="11">
        <v>806.40002400000003</v>
      </c>
      <c r="E663" s="11">
        <v>781.34997599999997</v>
      </c>
      <c r="F663" s="11">
        <v>783.25</v>
      </c>
      <c r="G663" s="11">
        <v>743.82519500000001</v>
      </c>
      <c r="H663" s="11">
        <v>8961822</v>
      </c>
      <c r="I663" s="11">
        <f>(Data!$F663-Data!$C663)/Data!$C663</f>
        <v>-1.2232816512019946E-2</v>
      </c>
      <c r="J663">
        <f t="shared" si="30"/>
        <v>2020</v>
      </c>
      <c r="K663" s="4" t="str">
        <f t="shared" si="31"/>
        <v>Jul</v>
      </c>
      <c r="L663">
        <f t="shared" si="32"/>
        <v>14</v>
      </c>
    </row>
    <row r="664" spans="1:12" x14ac:dyDescent="0.25">
      <c r="A664" s="9" t="s">
        <v>8</v>
      </c>
      <c r="B664" s="10">
        <v>44027</v>
      </c>
      <c r="C664" s="11">
        <v>799</v>
      </c>
      <c r="D664" s="11">
        <v>848.45001200000002</v>
      </c>
      <c r="E664" s="11">
        <v>794.79998799999998</v>
      </c>
      <c r="F664" s="11">
        <v>830.95001200000002</v>
      </c>
      <c r="G664" s="11">
        <v>789.12426800000003</v>
      </c>
      <c r="H664" s="11">
        <v>30060599</v>
      </c>
      <c r="I664" s="11">
        <f>(Data!$F664-Data!$C664)/Data!$C664</f>
        <v>3.9987499374217791E-2</v>
      </c>
      <c r="J664">
        <f t="shared" si="30"/>
        <v>2020</v>
      </c>
      <c r="K664" s="4" t="str">
        <f t="shared" si="31"/>
        <v>Jul</v>
      </c>
      <c r="L664">
        <f t="shared" si="32"/>
        <v>15</v>
      </c>
    </row>
    <row r="665" spans="1:12" x14ac:dyDescent="0.25">
      <c r="A665" s="9" t="s">
        <v>8</v>
      </c>
      <c r="B665" s="10">
        <v>44028</v>
      </c>
      <c r="C665" s="11">
        <v>900.09997599999997</v>
      </c>
      <c r="D665" s="11">
        <v>955.5</v>
      </c>
      <c r="E665" s="11">
        <v>894.25</v>
      </c>
      <c r="F665" s="11">
        <v>911</v>
      </c>
      <c r="G665" s="11">
        <v>865.14495799999997</v>
      </c>
      <c r="H665" s="11">
        <v>90432109</v>
      </c>
      <c r="I665" s="11">
        <f>(Data!$F665-Data!$C665)/Data!$C665</f>
        <v>1.2109792568198037E-2</v>
      </c>
      <c r="J665">
        <f t="shared" si="30"/>
        <v>2020</v>
      </c>
      <c r="K665" s="4" t="str">
        <f t="shared" si="31"/>
        <v>Jul</v>
      </c>
      <c r="L665">
        <f t="shared" si="32"/>
        <v>16</v>
      </c>
    </row>
    <row r="666" spans="1:12" x14ac:dyDescent="0.25">
      <c r="A666" s="9" t="s">
        <v>8</v>
      </c>
      <c r="B666" s="10">
        <v>44029</v>
      </c>
      <c r="C666" s="11">
        <v>911</v>
      </c>
      <c r="D666" s="11">
        <v>919.90002400000003</v>
      </c>
      <c r="E666" s="11">
        <v>892.15002400000003</v>
      </c>
      <c r="F666" s="11">
        <v>903.15002400000003</v>
      </c>
      <c r="G666" s="11">
        <v>857.69006300000001</v>
      </c>
      <c r="H666" s="11">
        <v>31682878</v>
      </c>
      <c r="I666" s="11">
        <f>(Data!$F666-Data!$C666)/Data!$C666</f>
        <v>-8.6168781558726339E-3</v>
      </c>
      <c r="J666">
        <f t="shared" si="30"/>
        <v>2020</v>
      </c>
      <c r="K666" s="4" t="str">
        <f t="shared" si="31"/>
        <v>Jul</v>
      </c>
      <c r="L666">
        <f t="shared" si="32"/>
        <v>17</v>
      </c>
    </row>
    <row r="667" spans="1:12" x14ac:dyDescent="0.25">
      <c r="A667" s="9" t="s">
        <v>8</v>
      </c>
      <c r="B667" s="10">
        <v>44032</v>
      </c>
      <c r="C667" s="11">
        <v>908.5</v>
      </c>
      <c r="D667" s="11">
        <v>945</v>
      </c>
      <c r="E667" s="11">
        <v>906.75</v>
      </c>
      <c r="F667" s="11">
        <v>934.29998799999998</v>
      </c>
      <c r="G667" s="11">
        <v>887.272156</v>
      </c>
      <c r="H667" s="11">
        <v>18421053</v>
      </c>
      <c r="I667" s="11">
        <f>(Data!$F667-Data!$C667)/Data!$C667</f>
        <v>2.8398445789763329E-2</v>
      </c>
      <c r="J667">
        <f t="shared" si="30"/>
        <v>2020</v>
      </c>
      <c r="K667" s="4" t="str">
        <f t="shared" si="31"/>
        <v>Jul</v>
      </c>
      <c r="L667">
        <f t="shared" si="32"/>
        <v>20</v>
      </c>
    </row>
    <row r="668" spans="1:12" x14ac:dyDescent="0.25">
      <c r="A668" s="9" t="s">
        <v>8</v>
      </c>
      <c r="B668" s="10">
        <v>44033</v>
      </c>
      <c r="C668" s="11">
        <v>945</v>
      </c>
      <c r="D668" s="11">
        <v>949.70001200000002</v>
      </c>
      <c r="E668" s="11">
        <v>929.20001200000002</v>
      </c>
      <c r="F668" s="11">
        <v>936.75</v>
      </c>
      <c r="G668" s="11">
        <v>889.59881600000006</v>
      </c>
      <c r="H668" s="11">
        <v>12877784</v>
      </c>
      <c r="I668" s="11">
        <f>(Data!$F668-Data!$C668)/Data!$C668</f>
        <v>-8.7301587301587304E-3</v>
      </c>
      <c r="J668">
        <f t="shared" si="30"/>
        <v>2020</v>
      </c>
      <c r="K668" s="4" t="str">
        <f t="shared" si="31"/>
        <v>Jul</v>
      </c>
      <c r="L668">
        <f t="shared" si="32"/>
        <v>21</v>
      </c>
    </row>
    <row r="669" spans="1:12" x14ac:dyDescent="0.25">
      <c r="A669" s="9" t="s">
        <v>8</v>
      </c>
      <c r="B669" s="10">
        <v>44034</v>
      </c>
      <c r="C669" s="11">
        <v>938.95001200000002</v>
      </c>
      <c r="D669" s="11">
        <v>939</v>
      </c>
      <c r="E669" s="11">
        <v>910</v>
      </c>
      <c r="F669" s="11">
        <v>917.90002400000003</v>
      </c>
      <c r="G669" s="11">
        <v>871.69769299999996</v>
      </c>
      <c r="H669" s="11">
        <v>14354201</v>
      </c>
      <c r="I669" s="11">
        <f>(Data!$F669-Data!$C669)/Data!$C669</f>
        <v>-2.2418646073780534E-2</v>
      </c>
      <c r="J669">
        <f t="shared" si="30"/>
        <v>2020</v>
      </c>
      <c r="K669" s="4" t="str">
        <f t="shared" si="31"/>
        <v>Jul</v>
      </c>
      <c r="L669">
        <f t="shared" si="32"/>
        <v>22</v>
      </c>
    </row>
    <row r="670" spans="1:12" x14ac:dyDescent="0.25">
      <c r="A670" s="9" t="s">
        <v>8</v>
      </c>
      <c r="B670" s="10">
        <v>44035</v>
      </c>
      <c r="C670" s="11">
        <v>915.65002400000003</v>
      </c>
      <c r="D670" s="11">
        <v>915.79998799999998</v>
      </c>
      <c r="E670" s="11">
        <v>900.65002400000003</v>
      </c>
      <c r="F670" s="11">
        <v>907.95001200000002</v>
      </c>
      <c r="G670" s="11">
        <v>862.24847399999999</v>
      </c>
      <c r="H670" s="11">
        <v>13051307</v>
      </c>
      <c r="I670" s="11">
        <f>(Data!$F670-Data!$C670)/Data!$C670</f>
        <v>-8.4093395928311748E-3</v>
      </c>
      <c r="J670">
        <f t="shared" si="30"/>
        <v>2020</v>
      </c>
      <c r="K670" s="4" t="str">
        <f t="shared" si="31"/>
        <v>Jul</v>
      </c>
      <c r="L670">
        <f t="shared" si="32"/>
        <v>23</v>
      </c>
    </row>
    <row r="671" spans="1:12" x14ac:dyDescent="0.25">
      <c r="A671" s="9" t="s">
        <v>8</v>
      </c>
      <c r="B671" s="10">
        <v>44036</v>
      </c>
      <c r="C671" s="11">
        <v>903.25</v>
      </c>
      <c r="D671" s="11">
        <v>925.75</v>
      </c>
      <c r="E671" s="11">
        <v>903.25</v>
      </c>
      <c r="F671" s="11">
        <v>922.84997599999997</v>
      </c>
      <c r="G671" s="11">
        <v>876.39849900000002</v>
      </c>
      <c r="H671" s="11">
        <v>18209580</v>
      </c>
      <c r="I671" s="11">
        <f>(Data!$F671-Data!$C671)/Data!$C671</f>
        <v>2.1699392194851889E-2</v>
      </c>
      <c r="J671">
        <f t="shared" si="30"/>
        <v>2020</v>
      </c>
      <c r="K671" s="4" t="str">
        <f t="shared" si="31"/>
        <v>Jul</v>
      </c>
      <c r="L671">
        <f t="shared" si="32"/>
        <v>24</v>
      </c>
    </row>
    <row r="672" spans="1:12" x14ac:dyDescent="0.25">
      <c r="A672" s="9" t="s">
        <v>8</v>
      </c>
      <c r="B672" s="10">
        <v>44039</v>
      </c>
      <c r="C672" s="11">
        <v>921.54998799999998</v>
      </c>
      <c r="D672" s="11">
        <v>952.79998799999998</v>
      </c>
      <c r="E672" s="11">
        <v>918.65002400000003</v>
      </c>
      <c r="F672" s="11">
        <v>948.45001200000002</v>
      </c>
      <c r="G672" s="11">
        <v>900.70989999999995</v>
      </c>
      <c r="H672" s="11">
        <v>16827870</v>
      </c>
      <c r="I672" s="11">
        <f>(Data!$F672-Data!$C672)/Data!$C672</f>
        <v>2.9189978134968007E-2</v>
      </c>
      <c r="J672">
        <f t="shared" si="30"/>
        <v>2020</v>
      </c>
      <c r="K672" s="4" t="str">
        <f t="shared" si="31"/>
        <v>Jul</v>
      </c>
      <c r="L672">
        <f t="shared" si="32"/>
        <v>27</v>
      </c>
    </row>
    <row r="673" spans="1:12" x14ac:dyDescent="0.25">
      <c r="A673" s="9" t="s">
        <v>8</v>
      </c>
      <c r="B673" s="10">
        <v>44040</v>
      </c>
      <c r="C673" s="11">
        <v>946</v>
      </c>
      <c r="D673" s="11">
        <v>967.54998799999998</v>
      </c>
      <c r="E673" s="11">
        <v>941.20001200000002</v>
      </c>
      <c r="F673" s="11">
        <v>962.84997599999997</v>
      </c>
      <c r="G673" s="11">
        <v>914.385132</v>
      </c>
      <c r="H673" s="11">
        <v>15818463</v>
      </c>
      <c r="I673" s="11">
        <f>(Data!$F673-Data!$C673)/Data!$C673</f>
        <v>1.781181395348834E-2</v>
      </c>
      <c r="J673">
        <f t="shared" si="30"/>
        <v>2020</v>
      </c>
      <c r="K673" s="4" t="str">
        <f t="shared" si="31"/>
        <v>Jul</v>
      </c>
      <c r="L673">
        <f t="shared" si="32"/>
        <v>28</v>
      </c>
    </row>
    <row r="674" spans="1:12" x14ac:dyDescent="0.25">
      <c r="A674" s="9" t="s">
        <v>8</v>
      </c>
      <c r="B674" s="10">
        <v>44041</v>
      </c>
      <c r="C674" s="11">
        <v>953.25</v>
      </c>
      <c r="D674" s="11">
        <v>960</v>
      </c>
      <c r="E674" s="11">
        <v>943.59997599999997</v>
      </c>
      <c r="F674" s="11">
        <v>954.15002400000003</v>
      </c>
      <c r="G674" s="11">
        <v>906.12304700000004</v>
      </c>
      <c r="H674" s="11">
        <v>11152710</v>
      </c>
      <c r="I674" s="11">
        <f>(Data!$F674-Data!$C674)/Data!$C674</f>
        <v>9.4416365066879655E-4</v>
      </c>
      <c r="J674">
        <f t="shared" si="30"/>
        <v>2020</v>
      </c>
      <c r="K674" s="4" t="str">
        <f t="shared" si="31"/>
        <v>Jul</v>
      </c>
      <c r="L674">
        <f t="shared" si="32"/>
        <v>29</v>
      </c>
    </row>
    <row r="675" spans="1:12" x14ac:dyDescent="0.25">
      <c r="A675" s="9" t="s">
        <v>8</v>
      </c>
      <c r="B675" s="10">
        <v>44042</v>
      </c>
      <c r="C675" s="11">
        <v>962</v>
      </c>
      <c r="D675" s="11">
        <v>972.65002400000003</v>
      </c>
      <c r="E675" s="11">
        <v>958.75</v>
      </c>
      <c r="F675" s="11">
        <v>961.45001200000002</v>
      </c>
      <c r="G675" s="11">
        <v>913.05554199999995</v>
      </c>
      <c r="H675" s="11">
        <v>12492320</v>
      </c>
      <c r="I675" s="11">
        <f>(Data!$F675-Data!$C675)/Data!$C675</f>
        <v>-5.7171309771308194E-4</v>
      </c>
      <c r="J675">
        <f t="shared" si="30"/>
        <v>2020</v>
      </c>
      <c r="K675" s="4" t="str">
        <f t="shared" si="31"/>
        <v>Jul</v>
      </c>
      <c r="L675">
        <f t="shared" si="32"/>
        <v>30</v>
      </c>
    </row>
    <row r="676" spans="1:12" x14ac:dyDescent="0.25">
      <c r="A676" s="9" t="s">
        <v>8</v>
      </c>
      <c r="B676" s="10">
        <v>44043</v>
      </c>
      <c r="C676" s="11">
        <v>969.25</v>
      </c>
      <c r="D676" s="11">
        <v>986.45001200000002</v>
      </c>
      <c r="E676" s="11">
        <v>953.29998799999998</v>
      </c>
      <c r="F676" s="11">
        <v>966</v>
      </c>
      <c r="G676" s="11">
        <v>917.37652600000001</v>
      </c>
      <c r="H676" s="11">
        <v>12704346</v>
      </c>
      <c r="I676" s="11">
        <f>(Data!$F676-Data!$C676)/Data!$C676</f>
        <v>-3.3531080732525148E-3</v>
      </c>
      <c r="J676">
        <f t="shared" si="30"/>
        <v>2020</v>
      </c>
      <c r="K676" s="4" t="str">
        <f t="shared" si="31"/>
        <v>Jul</v>
      </c>
      <c r="L676">
        <f t="shared" si="32"/>
        <v>31</v>
      </c>
    </row>
    <row r="677" spans="1:12" x14ac:dyDescent="0.25">
      <c r="A677" s="9" t="s">
        <v>8</v>
      </c>
      <c r="B677" s="10">
        <v>44046</v>
      </c>
      <c r="C677" s="11">
        <v>960</v>
      </c>
      <c r="D677" s="11">
        <v>965.40002400000003</v>
      </c>
      <c r="E677" s="11">
        <v>947.45001200000002</v>
      </c>
      <c r="F677" s="11">
        <v>956.90002400000003</v>
      </c>
      <c r="G677" s="11">
        <v>908.73461899999995</v>
      </c>
      <c r="H677" s="11">
        <v>8479792</v>
      </c>
      <c r="I677" s="11">
        <f>(Data!$F677-Data!$C677)/Data!$C677</f>
        <v>-3.2291416666666351E-3</v>
      </c>
      <c r="J677">
        <f t="shared" si="30"/>
        <v>2020</v>
      </c>
      <c r="K677" s="4" t="str">
        <f t="shared" si="31"/>
        <v>Aug</v>
      </c>
      <c r="L677">
        <f t="shared" si="32"/>
        <v>3</v>
      </c>
    </row>
    <row r="678" spans="1:12" x14ac:dyDescent="0.25">
      <c r="A678" s="9" t="s">
        <v>8</v>
      </c>
      <c r="B678" s="10">
        <v>44047</v>
      </c>
      <c r="C678" s="11">
        <v>960.45001200000002</v>
      </c>
      <c r="D678" s="11">
        <v>970.70001200000002</v>
      </c>
      <c r="E678" s="11">
        <v>940.54998799999998</v>
      </c>
      <c r="F678" s="11">
        <v>949.84997599999997</v>
      </c>
      <c r="G678" s="11">
        <v>902.03942900000004</v>
      </c>
      <c r="H678" s="11">
        <v>11133170</v>
      </c>
      <c r="I678" s="11">
        <f>(Data!$F678-Data!$C678)/Data!$C678</f>
        <v>-1.1036530654965565E-2</v>
      </c>
      <c r="J678">
        <f t="shared" si="30"/>
        <v>2020</v>
      </c>
      <c r="K678" s="4" t="str">
        <f t="shared" si="31"/>
        <v>Aug</v>
      </c>
      <c r="L678">
        <f t="shared" si="32"/>
        <v>4</v>
      </c>
    </row>
    <row r="679" spans="1:12" x14ac:dyDescent="0.25">
      <c r="A679" s="9" t="s">
        <v>8</v>
      </c>
      <c r="B679" s="10">
        <v>44048</v>
      </c>
      <c r="C679" s="11">
        <v>952</v>
      </c>
      <c r="D679" s="11">
        <v>960.95001200000002</v>
      </c>
      <c r="E679" s="11">
        <v>938.29998799999998</v>
      </c>
      <c r="F679" s="11">
        <v>944.70001200000002</v>
      </c>
      <c r="G679" s="11">
        <v>897.14862100000005</v>
      </c>
      <c r="H679" s="11">
        <v>9614176</v>
      </c>
      <c r="I679" s="11">
        <f>(Data!$F679-Data!$C679)/Data!$C679</f>
        <v>-7.6680546218487232E-3</v>
      </c>
      <c r="J679">
        <f t="shared" si="30"/>
        <v>2020</v>
      </c>
      <c r="K679" s="4" t="str">
        <f t="shared" si="31"/>
        <v>Aug</v>
      </c>
      <c r="L679">
        <f t="shared" si="32"/>
        <v>5</v>
      </c>
    </row>
    <row r="680" spans="1:12" x14ac:dyDescent="0.25">
      <c r="A680" s="9" t="s">
        <v>8</v>
      </c>
      <c r="B680" s="10">
        <v>44049</v>
      </c>
      <c r="C680" s="11">
        <v>953.5</v>
      </c>
      <c r="D680" s="11">
        <v>974.40002400000003</v>
      </c>
      <c r="E680" s="11">
        <v>942.5</v>
      </c>
      <c r="F680" s="11">
        <v>970.84997599999997</v>
      </c>
      <c r="G680" s="11">
        <v>921.98236099999997</v>
      </c>
      <c r="H680" s="11">
        <v>10976491</v>
      </c>
      <c r="I680" s="11">
        <f>(Data!$F680-Data!$C680)/Data!$C680</f>
        <v>1.8196094389092785E-2</v>
      </c>
      <c r="J680">
        <f t="shared" si="30"/>
        <v>2020</v>
      </c>
      <c r="K680" s="4" t="str">
        <f t="shared" si="31"/>
        <v>Aug</v>
      </c>
      <c r="L680">
        <f t="shared" si="32"/>
        <v>6</v>
      </c>
    </row>
    <row r="681" spans="1:12" x14ac:dyDescent="0.25">
      <c r="A681" s="9" t="s">
        <v>8</v>
      </c>
      <c r="B681" s="10">
        <v>44050</v>
      </c>
      <c r="C681" s="11">
        <v>969.45001200000002</v>
      </c>
      <c r="D681" s="11">
        <v>969.45001200000002</v>
      </c>
      <c r="E681" s="11">
        <v>949</v>
      </c>
      <c r="F681" s="11">
        <v>950.90002400000003</v>
      </c>
      <c r="G681" s="11">
        <v>903.03662099999997</v>
      </c>
      <c r="H681" s="11">
        <v>8010948</v>
      </c>
      <c r="I681" s="11">
        <f>(Data!$F681-Data!$C681)/Data!$C681</f>
        <v>-1.9134548218459339E-2</v>
      </c>
      <c r="J681">
        <f t="shared" si="30"/>
        <v>2020</v>
      </c>
      <c r="K681" s="4" t="str">
        <f t="shared" si="31"/>
        <v>Aug</v>
      </c>
      <c r="L681">
        <f t="shared" si="32"/>
        <v>7</v>
      </c>
    </row>
    <row r="682" spans="1:12" x14ac:dyDescent="0.25">
      <c r="A682" s="9" t="s">
        <v>8</v>
      </c>
      <c r="B682" s="10">
        <v>44053</v>
      </c>
      <c r="C682" s="11">
        <v>948.90002400000003</v>
      </c>
      <c r="D682" s="11">
        <v>956.79998799999998</v>
      </c>
      <c r="E682" s="11">
        <v>945.29998799999998</v>
      </c>
      <c r="F682" s="11">
        <v>951.34997599999997</v>
      </c>
      <c r="G682" s="11">
        <v>903.46392800000001</v>
      </c>
      <c r="H682" s="11">
        <v>5716319</v>
      </c>
      <c r="I682" s="11">
        <f>(Data!$F682-Data!$C682)/Data!$C682</f>
        <v>2.581886329470616E-3</v>
      </c>
      <c r="J682">
        <f t="shared" si="30"/>
        <v>2020</v>
      </c>
      <c r="K682" s="4" t="str">
        <f t="shared" si="31"/>
        <v>Aug</v>
      </c>
      <c r="L682">
        <f t="shared" si="32"/>
        <v>10</v>
      </c>
    </row>
    <row r="683" spans="1:12" x14ac:dyDescent="0.25">
      <c r="A683" s="9" t="s">
        <v>8</v>
      </c>
      <c r="B683" s="10">
        <v>44054</v>
      </c>
      <c r="C683" s="11">
        <v>949.90002400000003</v>
      </c>
      <c r="D683" s="11">
        <v>962</v>
      </c>
      <c r="E683" s="11">
        <v>946.09997599999997</v>
      </c>
      <c r="F683" s="11">
        <v>948.45001200000002</v>
      </c>
      <c r="G683" s="11">
        <v>900.70989999999995</v>
      </c>
      <c r="H683" s="11">
        <v>6802442</v>
      </c>
      <c r="I683" s="11">
        <f>(Data!$F683-Data!$C683)/Data!$C683</f>
        <v>-1.5264890655482446E-3</v>
      </c>
      <c r="J683">
        <f t="shared" si="30"/>
        <v>2020</v>
      </c>
      <c r="K683" s="4" t="str">
        <f t="shared" si="31"/>
        <v>Aug</v>
      </c>
      <c r="L683">
        <f t="shared" si="32"/>
        <v>11</v>
      </c>
    </row>
    <row r="684" spans="1:12" x14ac:dyDescent="0.25">
      <c r="A684" s="9" t="s">
        <v>8</v>
      </c>
      <c r="B684" s="10">
        <v>44055</v>
      </c>
      <c r="C684" s="11">
        <v>948</v>
      </c>
      <c r="D684" s="11">
        <v>958.79998799999998</v>
      </c>
      <c r="E684" s="11">
        <v>942.20001200000002</v>
      </c>
      <c r="F684" s="11">
        <v>954.95001200000002</v>
      </c>
      <c r="G684" s="11">
        <v>906.88262899999995</v>
      </c>
      <c r="H684" s="11">
        <v>6908726</v>
      </c>
      <c r="I684" s="11">
        <f>(Data!$F684-Data!$C684)/Data!$C684</f>
        <v>7.3312362869198469E-3</v>
      </c>
      <c r="J684">
        <f t="shared" si="30"/>
        <v>2020</v>
      </c>
      <c r="K684" s="4" t="str">
        <f t="shared" si="31"/>
        <v>Aug</v>
      </c>
      <c r="L684">
        <f t="shared" si="32"/>
        <v>12</v>
      </c>
    </row>
    <row r="685" spans="1:12" x14ac:dyDescent="0.25">
      <c r="A685" s="9" t="s">
        <v>8</v>
      </c>
      <c r="B685" s="10">
        <v>44056</v>
      </c>
      <c r="C685" s="11">
        <v>954.79998799999998</v>
      </c>
      <c r="D685" s="11">
        <v>968.5</v>
      </c>
      <c r="E685" s="11">
        <v>948.25</v>
      </c>
      <c r="F685" s="11">
        <v>951.20001200000002</v>
      </c>
      <c r="G685" s="11">
        <v>903.32147199999997</v>
      </c>
      <c r="H685" s="11">
        <v>5097703</v>
      </c>
      <c r="I685" s="11">
        <f>(Data!$F685-Data!$C685)/Data!$C685</f>
        <v>-3.770398036494288E-3</v>
      </c>
      <c r="J685">
        <f t="shared" si="30"/>
        <v>2020</v>
      </c>
      <c r="K685" s="4" t="str">
        <f t="shared" si="31"/>
        <v>Aug</v>
      </c>
      <c r="L685">
        <f t="shared" si="32"/>
        <v>13</v>
      </c>
    </row>
    <row r="686" spans="1:12" x14ac:dyDescent="0.25">
      <c r="A686" s="9" t="s">
        <v>8</v>
      </c>
      <c r="B686" s="10">
        <v>44057</v>
      </c>
      <c r="C686" s="11">
        <v>955.84997599999997</v>
      </c>
      <c r="D686" s="11">
        <v>963</v>
      </c>
      <c r="E686" s="11">
        <v>952.04998799999998</v>
      </c>
      <c r="F686" s="11">
        <v>953.59997599999997</v>
      </c>
      <c r="G686" s="11">
        <v>905.60058600000002</v>
      </c>
      <c r="H686" s="11">
        <v>4663873</v>
      </c>
      <c r="I686" s="11">
        <f>(Data!$F686-Data!$C686)/Data!$C686</f>
        <v>-2.3539258842854229E-3</v>
      </c>
      <c r="J686">
        <f t="shared" si="30"/>
        <v>2020</v>
      </c>
      <c r="K686" s="4" t="str">
        <f t="shared" si="31"/>
        <v>Aug</v>
      </c>
      <c r="L686">
        <f t="shared" si="32"/>
        <v>14</v>
      </c>
    </row>
    <row r="687" spans="1:12" x14ac:dyDescent="0.25">
      <c r="A687" s="9" t="s">
        <v>8</v>
      </c>
      <c r="B687" s="10">
        <v>44060</v>
      </c>
      <c r="C687" s="11">
        <v>954.09997599999997</v>
      </c>
      <c r="D687" s="11">
        <v>972.45001200000002</v>
      </c>
      <c r="E687" s="11">
        <v>954.09997599999997</v>
      </c>
      <c r="F687" s="11">
        <v>957.5</v>
      </c>
      <c r="G687" s="11">
        <v>909.30432099999996</v>
      </c>
      <c r="H687" s="11">
        <v>9008210</v>
      </c>
      <c r="I687" s="11">
        <f>(Data!$F687-Data!$C687)/Data!$C687</f>
        <v>3.5635930044295803E-3</v>
      </c>
      <c r="J687">
        <f t="shared" si="30"/>
        <v>2020</v>
      </c>
      <c r="K687" s="4" t="str">
        <f t="shared" si="31"/>
        <v>Aug</v>
      </c>
      <c r="L687">
        <f t="shared" si="32"/>
        <v>17</v>
      </c>
    </row>
    <row r="688" spans="1:12" x14ac:dyDescent="0.25">
      <c r="A688" s="9" t="s">
        <v>8</v>
      </c>
      <c r="B688" s="10">
        <v>44061</v>
      </c>
      <c r="C688" s="11">
        <v>963.90002400000003</v>
      </c>
      <c r="D688" s="11">
        <v>969.20001200000002</v>
      </c>
      <c r="E688" s="11">
        <v>958.70001200000002</v>
      </c>
      <c r="F688" s="11">
        <v>967.54998799999998</v>
      </c>
      <c r="G688" s="11">
        <v>918.84844999999996</v>
      </c>
      <c r="H688" s="11">
        <v>6141761</v>
      </c>
      <c r="I688" s="11">
        <f>(Data!$F688-Data!$C688)/Data!$C688</f>
        <v>3.7866624225750141E-3</v>
      </c>
      <c r="J688">
        <f t="shared" si="30"/>
        <v>2020</v>
      </c>
      <c r="K688" s="4" t="str">
        <f t="shared" si="31"/>
        <v>Aug</v>
      </c>
      <c r="L688">
        <f t="shared" si="32"/>
        <v>18</v>
      </c>
    </row>
    <row r="689" spans="1:12" x14ac:dyDescent="0.25">
      <c r="A689" s="9" t="s">
        <v>8</v>
      </c>
      <c r="B689" s="10">
        <v>44062</v>
      </c>
      <c r="C689" s="11">
        <v>970.90002400000003</v>
      </c>
      <c r="D689" s="11">
        <v>971.54998799999998</v>
      </c>
      <c r="E689" s="11">
        <v>957.45001200000002</v>
      </c>
      <c r="F689" s="11">
        <v>959.29998799999998</v>
      </c>
      <c r="G689" s="11">
        <v>911.01385500000004</v>
      </c>
      <c r="H689" s="11">
        <v>6622744</v>
      </c>
      <c r="I689" s="11">
        <f>(Data!$F689-Data!$C689)/Data!$C689</f>
        <v>-1.1947714196369249E-2</v>
      </c>
      <c r="J689">
        <f t="shared" si="30"/>
        <v>2020</v>
      </c>
      <c r="K689" s="4" t="str">
        <f t="shared" si="31"/>
        <v>Aug</v>
      </c>
      <c r="L689">
        <f t="shared" si="32"/>
        <v>19</v>
      </c>
    </row>
    <row r="690" spans="1:12" x14ac:dyDescent="0.25">
      <c r="A690" s="9" t="s">
        <v>8</v>
      </c>
      <c r="B690" s="10">
        <v>44063</v>
      </c>
      <c r="C690" s="11">
        <v>958.90002400000003</v>
      </c>
      <c r="D690" s="11">
        <v>965.5</v>
      </c>
      <c r="E690" s="11">
        <v>951.29998799999998</v>
      </c>
      <c r="F690" s="11">
        <v>955.15002400000003</v>
      </c>
      <c r="G690" s="11">
        <v>907.07275400000003</v>
      </c>
      <c r="H690" s="11">
        <v>5656501</v>
      </c>
      <c r="I690" s="11">
        <f>(Data!$F690-Data!$C690)/Data!$C690</f>
        <v>-3.9107309481097689E-3</v>
      </c>
      <c r="J690">
        <f t="shared" si="30"/>
        <v>2020</v>
      </c>
      <c r="K690" s="4" t="str">
        <f t="shared" si="31"/>
        <v>Aug</v>
      </c>
      <c r="L690">
        <f t="shared" si="32"/>
        <v>20</v>
      </c>
    </row>
    <row r="691" spans="1:12" x14ac:dyDescent="0.25">
      <c r="A691" s="9" t="s">
        <v>8</v>
      </c>
      <c r="B691" s="10">
        <v>44064</v>
      </c>
      <c r="C691" s="11">
        <v>963.04998799999998</v>
      </c>
      <c r="D691" s="11">
        <v>963.45001200000002</v>
      </c>
      <c r="E691" s="11">
        <v>946.54998799999998</v>
      </c>
      <c r="F691" s="11">
        <v>948.79998799999998</v>
      </c>
      <c r="G691" s="11">
        <v>901.042236</v>
      </c>
      <c r="H691" s="11">
        <v>6513773</v>
      </c>
      <c r="I691" s="11">
        <f>(Data!$F691-Data!$C691)/Data!$C691</f>
        <v>-1.4796739709839444E-2</v>
      </c>
      <c r="J691">
        <f t="shared" si="30"/>
        <v>2020</v>
      </c>
      <c r="K691" s="4" t="str">
        <f t="shared" si="31"/>
        <v>Aug</v>
      </c>
      <c r="L691">
        <f t="shared" si="32"/>
        <v>21</v>
      </c>
    </row>
    <row r="692" spans="1:12" x14ac:dyDescent="0.25">
      <c r="A692" s="9" t="s">
        <v>8</v>
      </c>
      <c r="B692" s="10">
        <v>44067</v>
      </c>
      <c r="C692" s="11">
        <v>947</v>
      </c>
      <c r="D692" s="11">
        <v>952</v>
      </c>
      <c r="E692" s="11">
        <v>939.20001200000002</v>
      </c>
      <c r="F692" s="11">
        <v>947.40002400000003</v>
      </c>
      <c r="G692" s="11">
        <v>899.71283000000005</v>
      </c>
      <c r="H692" s="11">
        <v>5798574</v>
      </c>
      <c r="I692" s="11">
        <f>(Data!$F692-Data!$C692)/Data!$C692</f>
        <v>4.2241182682157375E-4</v>
      </c>
      <c r="J692">
        <f t="shared" si="30"/>
        <v>2020</v>
      </c>
      <c r="K692" s="4" t="str">
        <f t="shared" si="31"/>
        <v>Aug</v>
      </c>
      <c r="L692">
        <f t="shared" si="32"/>
        <v>24</v>
      </c>
    </row>
    <row r="693" spans="1:12" x14ac:dyDescent="0.25">
      <c r="A693" s="9" t="s">
        <v>8</v>
      </c>
      <c r="B693" s="10">
        <v>44068</v>
      </c>
      <c r="C693" s="11">
        <v>947.5</v>
      </c>
      <c r="D693" s="11">
        <v>948.65002400000003</v>
      </c>
      <c r="E693" s="11">
        <v>933.59997599999997</v>
      </c>
      <c r="F693" s="11">
        <v>938.09997599999997</v>
      </c>
      <c r="G693" s="11">
        <v>890.88085899999999</v>
      </c>
      <c r="H693" s="11">
        <v>6233918</v>
      </c>
      <c r="I693" s="11">
        <f>(Data!$F693-Data!$C693)/Data!$C693</f>
        <v>-9.9208696569921158E-3</v>
      </c>
      <c r="J693">
        <f t="shared" si="30"/>
        <v>2020</v>
      </c>
      <c r="K693" s="4" t="str">
        <f t="shared" si="31"/>
        <v>Aug</v>
      </c>
      <c r="L693">
        <f t="shared" si="32"/>
        <v>25</v>
      </c>
    </row>
    <row r="694" spans="1:12" x14ac:dyDescent="0.25">
      <c r="A694" s="9" t="s">
        <v>8</v>
      </c>
      <c r="B694" s="10">
        <v>44069</v>
      </c>
      <c r="C694" s="11">
        <v>941.25</v>
      </c>
      <c r="D694" s="11">
        <v>954.25</v>
      </c>
      <c r="E694" s="11">
        <v>938.40002400000003</v>
      </c>
      <c r="F694" s="11">
        <v>950.79998799999998</v>
      </c>
      <c r="G694" s="11">
        <v>902.94152799999995</v>
      </c>
      <c r="H694" s="11">
        <v>5153601</v>
      </c>
      <c r="I694" s="11">
        <f>(Data!$F694-Data!$C694)/Data!$C694</f>
        <v>1.0146069588313397E-2</v>
      </c>
      <c r="J694">
        <f t="shared" si="30"/>
        <v>2020</v>
      </c>
      <c r="K694" s="4" t="str">
        <f t="shared" si="31"/>
        <v>Aug</v>
      </c>
      <c r="L694">
        <f t="shared" si="32"/>
        <v>26</v>
      </c>
    </row>
    <row r="695" spans="1:12" x14ac:dyDescent="0.25">
      <c r="A695" s="9" t="s">
        <v>8</v>
      </c>
      <c r="B695" s="10">
        <v>44070</v>
      </c>
      <c r="C695" s="11">
        <v>960</v>
      </c>
      <c r="D695" s="11">
        <v>960.95001200000002</v>
      </c>
      <c r="E695" s="11">
        <v>945.20001200000002</v>
      </c>
      <c r="F695" s="11">
        <v>947.04998799999998</v>
      </c>
      <c r="G695" s="11">
        <v>899.38031000000001</v>
      </c>
      <c r="H695" s="11">
        <v>6154280</v>
      </c>
      <c r="I695" s="11">
        <f>(Data!$F695-Data!$C695)/Data!$C695</f>
        <v>-1.3489595833333349E-2</v>
      </c>
      <c r="J695">
        <f t="shared" si="30"/>
        <v>2020</v>
      </c>
      <c r="K695" s="4" t="str">
        <f t="shared" si="31"/>
        <v>Aug</v>
      </c>
      <c r="L695">
        <f t="shared" si="32"/>
        <v>27</v>
      </c>
    </row>
    <row r="696" spans="1:12" x14ac:dyDescent="0.25">
      <c r="A696" s="9" t="s">
        <v>8</v>
      </c>
      <c r="B696" s="10">
        <v>44071</v>
      </c>
      <c r="C696" s="11">
        <v>951.45001200000002</v>
      </c>
      <c r="D696" s="11">
        <v>952.5</v>
      </c>
      <c r="E696" s="11">
        <v>933.04998799999998</v>
      </c>
      <c r="F696" s="11">
        <v>935.25</v>
      </c>
      <c r="G696" s="11">
        <v>888.17431599999998</v>
      </c>
      <c r="H696" s="11">
        <v>7593610</v>
      </c>
      <c r="I696" s="11">
        <f>(Data!$F696-Data!$C696)/Data!$C696</f>
        <v>-1.7026655941647109E-2</v>
      </c>
      <c r="J696">
        <f t="shared" si="30"/>
        <v>2020</v>
      </c>
      <c r="K696" s="4" t="str">
        <f t="shared" si="31"/>
        <v>Aug</v>
      </c>
      <c r="L696">
        <f t="shared" si="32"/>
        <v>28</v>
      </c>
    </row>
    <row r="697" spans="1:12" x14ac:dyDescent="0.25">
      <c r="A697" s="9" t="s">
        <v>8</v>
      </c>
      <c r="B697" s="10">
        <v>44074</v>
      </c>
      <c r="C697" s="11">
        <v>935.25</v>
      </c>
      <c r="D697" s="11">
        <v>950.5</v>
      </c>
      <c r="E697" s="11">
        <v>914.59997599999997</v>
      </c>
      <c r="F697" s="11">
        <v>928.59997599999997</v>
      </c>
      <c r="G697" s="11">
        <v>881.85894800000005</v>
      </c>
      <c r="H697" s="11">
        <v>12808355</v>
      </c>
      <c r="I697" s="11">
        <f>(Data!$F697-Data!$C697)/Data!$C697</f>
        <v>-7.1104239508153226E-3</v>
      </c>
      <c r="J697">
        <f t="shared" si="30"/>
        <v>2020</v>
      </c>
      <c r="K697" s="4" t="str">
        <f t="shared" si="31"/>
        <v>Aug</v>
      </c>
      <c r="L697">
        <f t="shared" si="32"/>
        <v>31</v>
      </c>
    </row>
    <row r="698" spans="1:12" x14ac:dyDescent="0.25">
      <c r="A698" s="9" t="s">
        <v>8</v>
      </c>
      <c r="B698" s="10">
        <v>44075</v>
      </c>
      <c r="C698" s="11">
        <v>926.25</v>
      </c>
      <c r="D698" s="11">
        <v>935</v>
      </c>
      <c r="E698" s="11">
        <v>912.09997599999997</v>
      </c>
      <c r="F698" s="11">
        <v>914.15002400000003</v>
      </c>
      <c r="G698" s="11">
        <v>868.13635299999999</v>
      </c>
      <c r="H698" s="11">
        <v>6907773</v>
      </c>
      <c r="I698" s="11">
        <f>(Data!$F698-Data!$C698)/Data!$C698</f>
        <v>-1.3063401889338699E-2</v>
      </c>
      <c r="J698">
        <f t="shared" si="30"/>
        <v>2020</v>
      </c>
      <c r="K698" s="4" t="str">
        <f t="shared" si="31"/>
        <v>Sep</v>
      </c>
      <c r="L698">
        <f t="shared" si="32"/>
        <v>1</v>
      </c>
    </row>
    <row r="699" spans="1:12" x14ac:dyDescent="0.25">
      <c r="A699" s="9" t="s">
        <v>8</v>
      </c>
      <c r="B699" s="10">
        <v>44076</v>
      </c>
      <c r="C699" s="11">
        <v>915</v>
      </c>
      <c r="D699" s="11">
        <v>926.40002400000003</v>
      </c>
      <c r="E699" s="11">
        <v>913.5</v>
      </c>
      <c r="F699" s="11">
        <v>924</v>
      </c>
      <c r="G699" s="11">
        <v>877.49054000000001</v>
      </c>
      <c r="H699" s="11">
        <v>5678118</v>
      </c>
      <c r="I699" s="11">
        <f>(Data!$F699-Data!$C699)/Data!$C699</f>
        <v>9.8360655737704927E-3</v>
      </c>
      <c r="J699">
        <f t="shared" si="30"/>
        <v>2020</v>
      </c>
      <c r="K699" s="4" t="str">
        <f t="shared" si="31"/>
        <v>Sep</v>
      </c>
      <c r="L699">
        <f t="shared" si="32"/>
        <v>2</v>
      </c>
    </row>
    <row r="700" spans="1:12" x14ac:dyDescent="0.25">
      <c r="A700" s="9" t="s">
        <v>8</v>
      </c>
      <c r="B700" s="10">
        <v>44077</v>
      </c>
      <c r="C700" s="11">
        <v>926.5</v>
      </c>
      <c r="D700" s="11">
        <v>949.40002400000003</v>
      </c>
      <c r="E700" s="11">
        <v>924</v>
      </c>
      <c r="F700" s="11">
        <v>935.54998799999998</v>
      </c>
      <c r="G700" s="11">
        <v>888.45916699999998</v>
      </c>
      <c r="H700" s="11">
        <v>8827948</v>
      </c>
      <c r="I700" s="11">
        <f>(Data!$F700-Data!$C700)/Data!$C700</f>
        <v>9.7679309228278308E-3</v>
      </c>
      <c r="J700">
        <f t="shared" si="30"/>
        <v>2020</v>
      </c>
      <c r="K700" s="4" t="str">
        <f t="shared" si="31"/>
        <v>Sep</v>
      </c>
      <c r="L700">
        <f t="shared" si="32"/>
        <v>3</v>
      </c>
    </row>
    <row r="701" spans="1:12" x14ac:dyDescent="0.25">
      <c r="A701" s="9" t="s">
        <v>8</v>
      </c>
      <c r="B701" s="10">
        <v>44078</v>
      </c>
      <c r="C701" s="11">
        <v>915</v>
      </c>
      <c r="D701" s="11">
        <v>929.5</v>
      </c>
      <c r="E701" s="11">
        <v>914.45001200000002</v>
      </c>
      <c r="F701" s="11">
        <v>919.15002400000003</v>
      </c>
      <c r="G701" s="11">
        <v>872.88482699999997</v>
      </c>
      <c r="H701" s="11">
        <v>8650342</v>
      </c>
      <c r="I701" s="11">
        <f>(Data!$F701-Data!$C701)/Data!$C701</f>
        <v>4.5355453551912898E-3</v>
      </c>
      <c r="J701">
        <f t="shared" si="30"/>
        <v>2020</v>
      </c>
      <c r="K701" s="4" t="str">
        <f t="shared" si="31"/>
        <v>Sep</v>
      </c>
      <c r="L701">
        <f t="shared" si="32"/>
        <v>4</v>
      </c>
    </row>
    <row r="702" spans="1:12" x14ac:dyDescent="0.25">
      <c r="A702" s="9" t="s">
        <v>8</v>
      </c>
      <c r="B702" s="10">
        <v>44081</v>
      </c>
      <c r="C702" s="11">
        <v>918.90002400000003</v>
      </c>
      <c r="D702" s="11">
        <v>927.54998799999998</v>
      </c>
      <c r="E702" s="11">
        <v>913.04998799999998</v>
      </c>
      <c r="F702" s="11">
        <v>925.04998799999998</v>
      </c>
      <c r="G702" s="11">
        <v>878.48773200000005</v>
      </c>
      <c r="H702" s="11">
        <v>6700385</v>
      </c>
      <c r="I702" s="11">
        <f>(Data!$F702-Data!$C702)/Data!$C702</f>
        <v>6.6927454993732311E-3</v>
      </c>
      <c r="J702">
        <f t="shared" si="30"/>
        <v>2020</v>
      </c>
      <c r="K702" s="4" t="str">
        <f t="shared" si="31"/>
        <v>Sep</v>
      </c>
      <c r="L702">
        <f t="shared" si="32"/>
        <v>7</v>
      </c>
    </row>
    <row r="703" spans="1:12" x14ac:dyDescent="0.25">
      <c r="A703" s="9" t="s">
        <v>8</v>
      </c>
      <c r="B703" s="10">
        <v>44082</v>
      </c>
      <c r="C703" s="11">
        <v>929.95001200000002</v>
      </c>
      <c r="D703" s="11">
        <v>952</v>
      </c>
      <c r="E703" s="11">
        <v>925.54998799999998</v>
      </c>
      <c r="F703" s="11">
        <v>939.29998799999998</v>
      </c>
      <c r="G703" s="11">
        <v>892.02044699999999</v>
      </c>
      <c r="H703" s="11">
        <v>12891964</v>
      </c>
      <c r="I703" s="11">
        <f>(Data!$F703-Data!$C703)/Data!$C703</f>
        <v>1.0054278057259673E-2</v>
      </c>
      <c r="J703">
        <f t="shared" si="30"/>
        <v>2020</v>
      </c>
      <c r="K703" s="4" t="str">
        <f t="shared" si="31"/>
        <v>Sep</v>
      </c>
      <c r="L703">
        <f t="shared" si="32"/>
        <v>8</v>
      </c>
    </row>
    <row r="704" spans="1:12" x14ac:dyDescent="0.25">
      <c r="A704" s="9" t="s">
        <v>8</v>
      </c>
      <c r="B704" s="10">
        <v>44083</v>
      </c>
      <c r="C704" s="11">
        <v>935</v>
      </c>
      <c r="D704" s="11">
        <v>946</v>
      </c>
      <c r="E704" s="11">
        <v>926</v>
      </c>
      <c r="F704" s="11">
        <v>927.75</v>
      </c>
      <c r="G704" s="11">
        <v>881.05181900000002</v>
      </c>
      <c r="H704" s="11">
        <v>5528947</v>
      </c>
      <c r="I704" s="11">
        <f>(Data!$F704-Data!$C704)/Data!$C704</f>
        <v>-7.7540106951871661E-3</v>
      </c>
      <c r="J704">
        <f t="shared" si="30"/>
        <v>2020</v>
      </c>
      <c r="K704" s="4" t="str">
        <f t="shared" si="31"/>
        <v>Sep</v>
      </c>
      <c r="L704">
        <f t="shared" si="32"/>
        <v>9</v>
      </c>
    </row>
    <row r="705" spans="1:12" x14ac:dyDescent="0.25">
      <c r="A705" s="9" t="s">
        <v>8</v>
      </c>
      <c r="B705" s="10">
        <v>44084</v>
      </c>
      <c r="C705" s="11">
        <v>935.29998799999998</v>
      </c>
      <c r="D705" s="11">
        <v>942</v>
      </c>
      <c r="E705" s="11">
        <v>924.79998799999998</v>
      </c>
      <c r="F705" s="11">
        <v>940.04998799999998</v>
      </c>
      <c r="G705" s="11">
        <v>892.73266599999999</v>
      </c>
      <c r="H705" s="11">
        <v>5171884</v>
      </c>
      <c r="I705" s="11">
        <f>(Data!$F705-Data!$C705)/Data!$C705</f>
        <v>5.0785844765775835E-3</v>
      </c>
      <c r="J705">
        <f t="shared" si="30"/>
        <v>2020</v>
      </c>
      <c r="K705" s="4" t="str">
        <f t="shared" si="31"/>
        <v>Sep</v>
      </c>
      <c r="L705">
        <f t="shared" si="32"/>
        <v>10</v>
      </c>
    </row>
    <row r="706" spans="1:12" x14ac:dyDescent="0.25">
      <c r="A706" s="9" t="s">
        <v>8</v>
      </c>
      <c r="B706" s="10">
        <v>44085</v>
      </c>
      <c r="C706" s="11">
        <v>934.90002400000003</v>
      </c>
      <c r="D706" s="11">
        <v>954.15002400000003</v>
      </c>
      <c r="E706" s="11">
        <v>931</v>
      </c>
      <c r="F706" s="11">
        <v>945.70001200000002</v>
      </c>
      <c r="G706" s="11">
        <v>898.09832800000004</v>
      </c>
      <c r="H706" s="11">
        <v>6671903</v>
      </c>
      <c r="I706" s="11">
        <f>(Data!$F706-Data!$C706)/Data!$C706</f>
        <v>1.1552024518933999E-2</v>
      </c>
      <c r="J706">
        <f t="shared" si="30"/>
        <v>2020</v>
      </c>
      <c r="K706" s="4" t="str">
        <f t="shared" si="31"/>
        <v>Sep</v>
      </c>
      <c r="L706">
        <f t="shared" si="32"/>
        <v>11</v>
      </c>
    </row>
    <row r="707" spans="1:12" x14ac:dyDescent="0.25">
      <c r="A707" s="9" t="s">
        <v>8</v>
      </c>
      <c r="B707" s="10">
        <v>44088</v>
      </c>
      <c r="C707" s="11">
        <v>957</v>
      </c>
      <c r="D707" s="11">
        <v>991.04998799999998</v>
      </c>
      <c r="E707" s="11">
        <v>948.29998799999998</v>
      </c>
      <c r="F707" s="11">
        <v>978.40002400000003</v>
      </c>
      <c r="G707" s="11">
        <v>929.15234399999997</v>
      </c>
      <c r="H707" s="11">
        <v>21871587</v>
      </c>
      <c r="I707" s="11">
        <f>(Data!$F707-Data!$C707)/Data!$C707</f>
        <v>2.2361571577847471E-2</v>
      </c>
      <c r="J707">
        <f t="shared" ref="J707:J770" si="33">YEAR(B707)</f>
        <v>2020</v>
      </c>
      <c r="K707" s="4" t="str">
        <f t="shared" ref="K707:K770" si="34">TEXT(B707,"mmm")</f>
        <v>Sep</v>
      </c>
      <c r="L707">
        <f t="shared" ref="L707:L770" si="35">DAY(B707)</f>
        <v>14</v>
      </c>
    </row>
    <row r="708" spans="1:12" x14ac:dyDescent="0.25">
      <c r="A708" s="9" t="s">
        <v>8</v>
      </c>
      <c r="B708" s="10">
        <v>44089</v>
      </c>
      <c r="C708" s="11">
        <v>979.5</v>
      </c>
      <c r="D708" s="11">
        <v>994</v>
      </c>
      <c r="E708" s="11">
        <v>971.65002400000003</v>
      </c>
      <c r="F708" s="11">
        <v>982.45001200000002</v>
      </c>
      <c r="G708" s="11">
        <v>932.99847399999999</v>
      </c>
      <c r="H708" s="11">
        <v>11608203</v>
      </c>
      <c r="I708" s="11">
        <f>(Data!$F708-Data!$C708)/Data!$C708</f>
        <v>3.0117529351710213E-3</v>
      </c>
      <c r="J708">
        <f t="shared" si="33"/>
        <v>2020</v>
      </c>
      <c r="K708" s="4" t="str">
        <f t="shared" si="34"/>
        <v>Sep</v>
      </c>
      <c r="L708">
        <f t="shared" si="35"/>
        <v>15</v>
      </c>
    </row>
    <row r="709" spans="1:12" x14ac:dyDescent="0.25">
      <c r="A709" s="9" t="s">
        <v>8</v>
      </c>
      <c r="B709" s="10">
        <v>44090</v>
      </c>
      <c r="C709" s="11">
        <v>986</v>
      </c>
      <c r="D709" s="11">
        <v>1005.650024</v>
      </c>
      <c r="E709" s="11">
        <v>982</v>
      </c>
      <c r="F709" s="11">
        <v>1001.75</v>
      </c>
      <c r="G709" s="11">
        <v>951.32708700000001</v>
      </c>
      <c r="H709" s="11">
        <v>10059251</v>
      </c>
      <c r="I709" s="11">
        <f>(Data!$F709-Data!$C709)/Data!$C709</f>
        <v>1.5973630831643004E-2</v>
      </c>
      <c r="J709">
        <f t="shared" si="33"/>
        <v>2020</v>
      </c>
      <c r="K709" s="4" t="str">
        <f t="shared" si="34"/>
        <v>Sep</v>
      </c>
      <c r="L709">
        <f t="shared" si="35"/>
        <v>16</v>
      </c>
    </row>
    <row r="710" spans="1:12" x14ac:dyDescent="0.25">
      <c r="A710" s="9" t="s">
        <v>8</v>
      </c>
      <c r="B710" s="10">
        <v>44091</v>
      </c>
      <c r="C710" s="11">
        <v>995</v>
      </c>
      <c r="D710" s="11">
        <v>1021</v>
      </c>
      <c r="E710" s="11">
        <v>995</v>
      </c>
      <c r="F710" s="11">
        <v>1011</v>
      </c>
      <c r="G710" s="11">
        <v>960.11157200000002</v>
      </c>
      <c r="H710" s="11">
        <v>15628241</v>
      </c>
      <c r="I710" s="11">
        <f>(Data!$F710-Data!$C710)/Data!$C710</f>
        <v>1.6080402010050253E-2</v>
      </c>
      <c r="J710">
        <f t="shared" si="33"/>
        <v>2020</v>
      </c>
      <c r="K710" s="4" t="str">
        <f t="shared" si="34"/>
        <v>Sep</v>
      </c>
      <c r="L710">
        <f t="shared" si="35"/>
        <v>17</v>
      </c>
    </row>
    <row r="711" spans="1:12" x14ac:dyDescent="0.25">
      <c r="A711" s="9" t="s">
        <v>8</v>
      </c>
      <c r="B711" s="10">
        <v>44092</v>
      </c>
      <c r="C711" s="11">
        <v>1011</v>
      </c>
      <c r="D711" s="11">
        <v>1018.799988</v>
      </c>
      <c r="E711" s="11">
        <v>999.09997599999997</v>
      </c>
      <c r="F711" s="11">
        <v>1002.150024</v>
      </c>
      <c r="G711" s="11">
        <v>951.70696999999996</v>
      </c>
      <c r="H711" s="11">
        <v>12897633</v>
      </c>
      <c r="I711" s="11">
        <f>(Data!$F711-Data!$C711)/Data!$C711</f>
        <v>-8.7536854599406227E-3</v>
      </c>
      <c r="J711">
        <f t="shared" si="33"/>
        <v>2020</v>
      </c>
      <c r="K711" s="4" t="str">
        <f t="shared" si="34"/>
        <v>Sep</v>
      </c>
      <c r="L711">
        <f t="shared" si="35"/>
        <v>18</v>
      </c>
    </row>
    <row r="712" spans="1:12" x14ac:dyDescent="0.25">
      <c r="A712" s="9" t="s">
        <v>8</v>
      </c>
      <c r="B712" s="10">
        <v>44095</v>
      </c>
      <c r="C712" s="11">
        <v>1001</v>
      </c>
      <c r="D712" s="11">
        <v>1031</v>
      </c>
      <c r="E712" s="11">
        <v>1000.5</v>
      </c>
      <c r="F712" s="11">
        <v>1009.900024</v>
      </c>
      <c r="G712" s="11">
        <v>959.06683299999997</v>
      </c>
      <c r="H712" s="11">
        <v>14140637</v>
      </c>
      <c r="I712" s="11">
        <f>(Data!$F712-Data!$C712)/Data!$C712</f>
        <v>8.891132867132898E-3</v>
      </c>
      <c r="J712">
        <f t="shared" si="33"/>
        <v>2020</v>
      </c>
      <c r="K712" s="4" t="str">
        <f t="shared" si="34"/>
        <v>Sep</v>
      </c>
      <c r="L712">
        <f t="shared" si="35"/>
        <v>21</v>
      </c>
    </row>
    <row r="713" spans="1:12" x14ac:dyDescent="0.25">
      <c r="A713" s="9" t="s">
        <v>8</v>
      </c>
      <c r="B713" s="10">
        <v>44096</v>
      </c>
      <c r="C713" s="11">
        <v>1009</v>
      </c>
      <c r="D713" s="11">
        <v>1022.5</v>
      </c>
      <c r="E713" s="11">
        <v>991.20001200000002</v>
      </c>
      <c r="F713" s="11">
        <v>1007.5</v>
      </c>
      <c r="G713" s="11">
        <v>956.787598</v>
      </c>
      <c r="H713" s="11">
        <v>12625762</v>
      </c>
      <c r="I713" s="11">
        <f>(Data!$F713-Data!$C713)/Data!$C713</f>
        <v>-1.4866204162537165E-3</v>
      </c>
      <c r="J713">
        <f t="shared" si="33"/>
        <v>2020</v>
      </c>
      <c r="K713" s="4" t="str">
        <f t="shared" si="34"/>
        <v>Sep</v>
      </c>
      <c r="L713">
        <f t="shared" si="35"/>
        <v>22</v>
      </c>
    </row>
    <row r="714" spans="1:12" x14ac:dyDescent="0.25">
      <c r="A714" s="9" t="s">
        <v>8</v>
      </c>
      <c r="B714" s="10">
        <v>44097</v>
      </c>
      <c r="C714" s="11">
        <v>1020.150024</v>
      </c>
      <c r="D714" s="11">
        <v>1037</v>
      </c>
      <c r="E714" s="11">
        <v>1008.099976</v>
      </c>
      <c r="F714" s="11">
        <v>1019.75</v>
      </c>
      <c r="G714" s="11">
        <v>968.42108199999996</v>
      </c>
      <c r="H714" s="11">
        <v>13486204</v>
      </c>
      <c r="I714" s="11">
        <f>(Data!$F714-Data!$C714)/Data!$C714</f>
        <v>-3.9212271782491313E-4</v>
      </c>
      <c r="J714">
        <f t="shared" si="33"/>
        <v>2020</v>
      </c>
      <c r="K714" s="4" t="str">
        <f t="shared" si="34"/>
        <v>Sep</v>
      </c>
      <c r="L714">
        <f t="shared" si="35"/>
        <v>23</v>
      </c>
    </row>
    <row r="715" spans="1:12" x14ac:dyDescent="0.25">
      <c r="A715" s="9" t="s">
        <v>8</v>
      </c>
      <c r="B715" s="10">
        <v>44098</v>
      </c>
      <c r="C715" s="11">
        <v>1003</v>
      </c>
      <c r="D715" s="11">
        <v>1009</v>
      </c>
      <c r="E715" s="11">
        <v>970</v>
      </c>
      <c r="F715" s="11">
        <v>975.40002400000003</v>
      </c>
      <c r="G715" s="11">
        <v>926.303406</v>
      </c>
      <c r="H715" s="11">
        <v>14427432</v>
      </c>
      <c r="I715" s="11">
        <f>(Data!$F715-Data!$C715)/Data!$C715</f>
        <v>-2.751742372881353E-2</v>
      </c>
      <c r="J715">
        <f t="shared" si="33"/>
        <v>2020</v>
      </c>
      <c r="K715" s="4" t="str">
        <f t="shared" si="34"/>
        <v>Sep</v>
      </c>
      <c r="L715">
        <f t="shared" si="35"/>
        <v>24</v>
      </c>
    </row>
    <row r="716" spans="1:12" x14ac:dyDescent="0.25">
      <c r="A716" s="9" t="s">
        <v>8</v>
      </c>
      <c r="B716" s="10">
        <v>44099</v>
      </c>
      <c r="C716" s="11">
        <v>975.79998799999998</v>
      </c>
      <c r="D716" s="11">
        <v>1014.900024</v>
      </c>
      <c r="E716" s="11">
        <v>975</v>
      </c>
      <c r="F716" s="11">
        <v>1011.450012</v>
      </c>
      <c r="G716" s="11">
        <v>960.53881799999999</v>
      </c>
      <c r="H716" s="11">
        <v>13311078</v>
      </c>
      <c r="I716" s="11">
        <f>(Data!$F716-Data!$C716)/Data!$C716</f>
        <v>3.6534150889946548E-2</v>
      </c>
      <c r="J716">
        <f t="shared" si="33"/>
        <v>2020</v>
      </c>
      <c r="K716" s="4" t="str">
        <f t="shared" si="34"/>
        <v>Sep</v>
      </c>
      <c r="L716">
        <f t="shared" si="35"/>
        <v>25</v>
      </c>
    </row>
    <row r="717" spans="1:12" x14ac:dyDescent="0.25">
      <c r="A717" s="9" t="s">
        <v>8</v>
      </c>
      <c r="B717" s="10">
        <v>44102</v>
      </c>
      <c r="C717" s="11">
        <v>1014.799988</v>
      </c>
      <c r="D717" s="11">
        <v>1016.150024</v>
      </c>
      <c r="E717" s="11">
        <v>998.5</v>
      </c>
      <c r="F717" s="11">
        <v>1010.400024</v>
      </c>
      <c r="G717" s="11">
        <v>959.54162599999995</v>
      </c>
      <c r="H717" s="11">
        <v>8554526</v>
      </c>
      <c r="I717" s="11">
        <f>(Data!$F717-Data!$C717)/Data!$C717</f>
        <v>-4.3357942964421421E-3</v>
      </c>
      <c r="J717">
        <f t="shared" si="33"/>
        <v>2020</v>
      </c>
      <c r="K717" s="4" t="str">
        <f t="shared" si="34"/>
        <v>Sep</v>
      </c>
      <c r="L717">
        <f t="shared" si="35"/>
        <v>28</v>
      </c>
    </row>
    <row r="718" spans="1:12" x14ac:dyDescent="0.25">
      <c r="A718" s="9" t="s">
        <v>8</v>
      </c>
      <c r="B718" s="10">
        <v>44103</v>
      </c>
      <c r="C718" s="11">
        <v>1018</v>
      </c>
      <c r="D718" s="11">
        <v>1028</v>
      </c>
      <c r="E718" s="11">
        <v>1004.099976</v>
      </c>
      <c r="F718" s="11">
        <v>1009</v>
      </c>
      <c r="G718" s="11">
        <v>958.21209699999997</v>
      </c>
      <c r="H718" s="11">
        <v>8708463</v>
      </c>
      <c r="I718" s="11">
        <f>(Data!$F718-Data!$C718)/Data!$C718</f>
        <v>-8.840864440078585E-3</v>
      </c>
      <c r="J718">
        <f t="shared" si="33"/>
        <v>2020</v>
      </c>
      <c r="K718" s="4" t="str">
        <f t="shared" si="34"/>
        <v>Sep</v>
      </c>
      <c r="L718">
        <f t="shared" si="35"/>
        <v>29</v>
      </c>
    </row>
    <row r="719" spans="1:12" x14ac:dyDescent="0.25">
      <c r="A719" s="9" t="s">
        <v>8</v>
      </c>
      <c r="B719" s="10">
        <v>44104</v>
      </c>
      <c r="C719" s="11">
        <v>1009</v>
      </c>
      <c r="D719" s="11">
        <v>1023.950012</v>
      </c>
      <c r="E719" s="11">
        <v>1005</v>
      </c>
      <c r="F719" s="11">
        <v>1008.25</v>
      </c>
      <c r="G719" s="11">
        <v>957.49987799999997</v>
      </c>
      <c r="H719" s="11">
        <v>8048817</v>
      </c>
      <c r="I719" s="11">
        <f>(Data!$F719-Data!$C719)/Data!$C719</f>
        <v>-7.4331020812685826E-4</v>
      </c>
      <c r="J719">
        <f t="shared" si="33"/>
        <v>2020</v>
      </c>
      <c r="K719" s="4" t="str">
        <f t="shared" si="34"/>
        <v>Sep</v>
      </c>
      <c r="L719">
        <f t="shared" si="35"/>
        <v>30</v>
      </c>
    </row>
    <row r="720" spans="1:12" x14ac:dyDescent="0.25">
      <c r="A720" s="9" t="s">
        <v>8</v>
      </c>
      <c r="B720" s="10">
        <v>44105</v>
      </c>
      <c r="C720" s="11">
        <v>1020.599976</v>
      </c>
      <c r="D720" s="11">
        <v>1026.5</v>
      </c>
      <c r="E720" s="11">
        <v>1011.75</v>
      </c>
      <c r="F720" s="11">
        <v>1017.650024</v>
      </c>
      <c r="G720" s="11">
        <v>966.42675799999995</v>
      </c>
      <c r="H720" s="11">
        <v>5563358</v>
      </c>
      <c r="I720" s="11">
        <f>(Data!$F720-Data!$C720)/Data!$C720</f>
        <v>-2.8904096309717523E-3</v>
      </c>
      <c r="J720">
        <f t="shared" si="33"/>
        <v>2020</v>
      </c>
      <c r="K720" s="4" t="str">
        <f t="shared" si="34"/>
        <v>Oct</v>
      </c>
      <c r="L720">
        <f t="shared" si="35"/>
        <v>1</v>
      </c>
    </row>
    <row r="721" spans="1:12" x14ac:dyDescent="0.25">
      <c r="A721" s="9" t="s">
        <v>8</v>
      </c>
      <c r="B721" s="10">
        <v>44109</v>
      </c>
      <c r="C721" s="11">
        <v>1018.049988</v>
      </c>
      <c r="D721" s="11">
        <v>1054.900024</v>
      </c>
      <c r="E721" s="11">
        <v>1018.049988</v>
      </c>
      <c r="F721" s="11">
        <v>1048.6999510000001</v>
      </c>
      <c r="G721" s="11">
        <v>995.91369599999996</v>
      </c>
      <c r="H721" s="11">
        <v>14212509</v>
      </c>
      <c r="I721" s="11">
        <f>(Data!$F721-Data!$C721)/Data!$C721</f>
        <v>3.0106540308706405E-2</v>
      </c>
      <c r="J721">
        <f t="shared" si="33"/>
        <v>2020</v>
      </c>
      <c r="K721" s="4" t="str">
        <f t="shared" si="34"/>
        <v>Oct</v>
      </c>
      <c r="L721">
        <f t="shared" si="35"/>
        <v>5</v>
      </c>
    </row>
    <row r="722" spans="1:12" x14ac:dyDescent="0.25">
      <c r="A722" s="9" t="s">
        <v>8</v>
      </c>
      <c r="B722" s="10">
        <v>44110</v>
      </c>
      <c r="C722" s="11">
        <v>1055</v>
      </c>
      <c r="D722" s="11">
        <v>1060</v>
      </c>
      <c r="E722" s="11">
        <v>1031.349976</v>
      </c>
      <c r="F722" s="11">
        <v>1055.75</v>
      </c>
      <c r="G722" s="11">
        <v>1002.609009</v>
      </c>
      <c r="H722" s="11">
        <v>9090819</v>
      </c>
      <c r="I722" s="11">
        <f>(Data!$F722-Data!$C722)/Data!$C722</f>
        <v>7.1090047393364926E-4</v>
      </c>
      <c r="J722">
        <f t="shared" si="33"/>
        <v>2020</v>
      </c>
      <c r="K722" s="4" t="str">
        <f t="shared" si="34"/>
        <v>Oct</v>
      </c>
      <c r="L722">
        <f t="shared" si="35"/>
        <v>6</v>
      </c>
    </row>
    <row r="723" spans="1:12" x14ac:dyDescent="0.25">
      <c r="A723" s="9" t="s">
        <v>8</v>
      </c>
      <c r="B723" s="10">
        <v>44111</v>
      </c>
      <c r="C723" s="11">
        <v>1044.900024</v>
      </c>
      <c r="D723" s="11">
        <v>1072</v>
      </c>
      <c r="E723" s="11">
        <v>1035.5</v>
      </c>
      <c r="F723" s="11">
        <v>1066.5500489999999</v>
      </c>
      <c r="G723" s="11">
        <v>1012.8652949999999</v>
      </c>
      <c r="H723" s="11">
        <v>9284008</v>
      </c>
      <c r="I723" s="11">
        <f>(Data!$F723-Data!$C723)/Data!$C723</f>
        <v>2.0719709544192635E-2</v>
      </c>
      <c r="J723">
        <f t="shared" si="33"/>
        <v>2020</v>
      </c>
      <c r="K723" s="4" t="str">
        <f t="shared" si="34"/>
        <v>Oct</v>
      </c>
      <c r="L723">
        <f t="shared" si="35"/>
        <v>7</v>
      </c>
    </row>
    <row r="724" spans="1:12" x14ac:dyDescent="0.25">
      <c r="A724" s="9" t="s">
        <v>8</v>
      </c>
      <c r="B724" s="10">
        <v>44112</v>
      </c>
      <c r="C724" s="11">
        <v>1090</v>
      </c>
      <c r="D724" s="11">
        <v>1124</v>
      </c>
      <c r="E724" s="11">
        <v>1088.400024</v>
      </c>
      <c r="F724" s="11">
        <v>1093.6999510000001</v>
      </c>
      <c r="G724" s="11">
        <v>1038.648682</v>
      </c>
      <c r="H724" s="11">
        <v>21482613</v>
      </c>
      <c r="I724" s="11">
        <f>(Data!$F724-Data!$C724)/Data!$C724</f>
        <v>3.3944504587156473E-3</v>
      </c>
      <c r="J724">
        <f t="shared" si="33"/>
        <v>2020</v>
      </c>
      <c r="K724" s="4" t="str">
        <f t="shared" si="34"/>
        <v>Oct</v>
      </c>
      <c r="L724">
        <f t="shared" si="35"/>
        <v>8</v>
      </c>
    </row>
    <row r="725" spans="1:12" x14ac:dyDescent="0.25">
      <c r="A725" s="9" t="s">
        <v>8</v>
      </c>
      <c r="B725" s="10">
        <v>44113</v>
      </c>
      <c r="C725" s="11">
        <v>1095.099976</v>
      </c>
      <c r="D725" s="11">
        <v>1113.3000489999999</v>
      </c>
      <c r="E725" s="11">
        <v>1088.4499510000001</v>
      </c>
      <c r="F725" s="11">
        <v>1106.8000489999999</v>
      </c>
      <c r="G725" s="11">
        <v>1051.0894780000001</v>
      </c>
      <c r="H725" s="11">
        <v>10567867</v>
      </c>
      <c r="I725" s="11">
        <f>(Data!$F725-Data!$C725)/Data!$C725</f>
        <v>1.06840226978509E-2</v>
      </c>
      <c r="J725">
        <f t="shared" si="33"/>
        <v>2020</v>
      </c>
      <c r="K725" s="4" t="str">
        <f t="shared" si="34"/>
        <v>Oct</v>
      </c>
      <c r="L725">
        <f t="shared" si="35"/>
        <v>9</v>
      </c>
    </row>
    <row r="726" spans="1:12" x14ac:dyDescent="0.25">
      <c r="A726" s="9" t="s">
        <v>8</v>
      </c>
      <c r="B726" s="10">
        <v>44116</v>
      </c>
      <c r="C726" s="11">
        <v>1123</v>
      </c>
      <c r="D726" s="11">
        <v>1140</v>
      </c>
      <c r="E726" s="11">
        <v>1112.099976</v>
      </c>
      <c r="F726" s="11">
        <v>1132.099976</v>
      </c>
      <c r="G726" s="11">
        <v>1075.1157229999999</v>
      </c>
      <c r="H726" s="11">
        <v>14633537</v>
      </c>
      <c r="I726" s="11">
        <f>(Data!$F726-Data!$C726)/Data!$C726</f>
        <v>8.1032733748886646E-3</v>
      </c>
      <c r="J726">
        <f t="shared" si="33"/>
        <v>2020</v>
      </c>
      <c r="K726" s="4" t="str">
        <f t="shared" si="34"/>
        <v>Oct</v>
      </c>
      <c r="L726">
        <f t="shared" si="35"/>
        <v>12</v>
      </c>
    </row>
    <row r="727" spans="1:12" x14ac:dyDescent="0.25">
      <c r="A727" s="9" t="s">
        <v>8</v>
      </c>
      <c r="B727" s="10">
        <v>44117</v>
      </c>
      <c r="C727" s="11">
        <v>1135.5500489999999</v>
      </c>
      <c r="D727" s="11">
        <v>1166.0500489999999</v>
      </c>
      <c r="E727" s="11">
        <v>1135.5500489999999</v>
      </c>
      <c r="F727" s="11">
        <v>1157.8000489999999</v>
      </c>
      <c r="G727" s="11">
        <v>1099.5223390000001</v>
      </c>
      <c r="H727" s="11">
        <v>17523825</v>
      </c>
      <c r="I727" s="11">
        <f>(Data!$F727-Data!$C727)/Data!$C727</f>
        <v>1.9594028479496813E-2</v>
      </c>
      <c r="J727">
        <f t="shared" si="33"/>
        <v>2020</v>
      </c>
      <c r="K727" s="4" t="str">
        <f t="shared" si="34"/>
        <v>Oct</v>
      </c>
      <c r="L727">
        <f t="shared" si="35"/>
        <v>13</v>
      </c>
    </row>
    <row r="728" spans="1:12" x14ac:dyDescent="0.25">
      <c r="A728" s="9" t="s">
        <v>8</v>
      </c>
      <c r="B728" s="10">
        <v>44118</v>
      </c>
      <c r="C728" s="11">
        <v>1162</v>
      </c>
      <c r="D728" s="11">
        <v>1164.900024</v>
      </c>
      <c r="E728" s="11">
        <v>1131.099976</v>
      </c>
      <c r="F728" s="11">
        <v>1137</v>
      </c>
      <c r="G728" s="11">
        <v>1079.7692870000001</v>
      </c>
      <c r="H728" s="11">
        <v>16649573</v>
      </c>
      <c r="I728" s="11">
        <f>(Data!$F728-Data!$C728)/Data!$C728</f>
        <v>-2.1514629948364887E-2</v>
      </c>
      <c r="J728">
        <f t="shared" si="33"/>
        <v>2020</v>
      </c>
      <c r="K728" s="4" t="str">
        <f t="shared" si="34"/>
        <v>Oct</v>
      </c>
      <c r="L728">
        <f t="shared" si="35"/>
        <v>14</v>
      </c>
    </row>
    <row r="729" spans="1:12" x14ac:dyDescent="0.25">
      <c r="A729" s="9" t="s">
        <v>8</v>
      </c>
      <c r="B729" s="10">
        <v>44119</v>
      </c>
      <c r="C729" s="11">
        <v>1180</v>
      </c>
      <c r="D729" s="11">
        <v>1186</v>
      </c>
      <c r="E729" s="11">
        <v>1092.5</v>
      </c>
      <c r="F729" s="11">
        <v>1108.25</v>
      </c>
      <c r="G729" s="11">
        <v>1052.4664310000001</v>
      </c>
      <c r="H729" s="11">
        <v>44288251</v>
      </c>
      <c r="I729" s="11">
        <f>(Data!$F729-Data!$C729)/Data!$C729</f>
        <v>-6.0805084745762711E-2</v>
      </c>
      <c r="J729">
        <f t="shared" si="33"/>
        <v>2020</v>
      </c>
      <c r="K729" s="4" t="str">
        <f t="shared" si="34"/>
        <v>Oct</v>
      </c>
      <c r="L729">
        <f t="shared" si="35"/>
        <v>15</v>
      </c>
    </row>
    <row r="730" spans="1:12" x14ac:dyDescent="0.25">
      <c r="A730" s="9" t="s">
        <v>8</v>
      </c>
      <c r="B730" s="10">
        <v>44120</v>
      </c>
      <c r="C730" s="11">
        <v>1113.849976</v>
      </c>
      <c r="D730" s="11">
        <v>1135.9499510000001</v>
      </c>
      <c r="E730" s="11">
        <v>1096.900024</v>
      </c>
      <c r="F730" s="11">
        <v>1127.5</v>
      </c>
      <c r="G730" s="11">
        <v>1070.747437</v>
      </c>
      <c r="H730" s="11">
        <v>18365685</v>
      </c>
      <c r="I730" s="11">
        <f>(Data!$F730-Data!$C730)/Data!$C730</f>
        <v>1.225481374881318E-2</v>
      </c>
      <c r="J730">
        <f t="shared" si="33"/>
        <v>2020</v>
      </c>
      <c r="K730" s="4" t="str">
        <f t="shared" si="34"/>
        <v>Oct</v>
      </c>
      <c r="L730">
        <f t="shared" si="35"/>
        <v>16</v>
      </c>
    </row>
    <row r="731" spans="1:12" x14ac:dyDescent="0.25">
      <c r="A731" s="9" t="s">
        <v>8</v>
      </c>
      <c r="B731" s="10">
        <v>44123</v>
      </c>
      <c r="C731" s="11">
        <v>1135</v>
      </c>
      <c r="D731" s="11">
        <v>1139</v>
      </c>
      <c r="E731" s="11">
        <v>1115.3000489999999</v>
      </c>
      <c r="F731" s="11">
        <v>1125.900024</v>
      </c>
      <c r="G731" s="11">
        <v>1069.2280270000001</v>
      </c>
      <c r="H731" s="11">
        <v>12902123</v>
      </c>
      <c r="I731" s="11">
        <f>(Data!$F731-Data!$C731)/Data!$C731</f>
        <v>-8.0175999999999737E-3</v>
      </c>
      <c r="J731">
        <f t="shared" si="33"/>
        <v>2020</v>
      </c>
      <c r="K731" s="4" t="str">
        <f t="shared" si="34"/>
        <v>Oct</v>
      </c>
      <c r="L731">
        <f t="shared" si="35"/>
        <v>19</v>
      </c>
    </row>
    <row r="732" spans="1:12" x14ac:dyDescent="0.25">
      <c r="A732" s="9" t="s">
        <v>8</v>
      </c>
      <c r="B732" s="10">
        <v>44124</v>
      </c>
      <c r="C732" s="11">
        <v>1118.900024</v>
      </c>
      <c r="D732" s="11">
        <v>1144.6999510000001</v>
      </c>
      <c r="E732" s="11">
        <v>1110</v>
      </c>
      <c r="F732" s="11">
        <v>1137.5</v>
      </c>
      <c r="G732" s="11">
        <v>1080.244019</v>
      </c>
      <c r="H732" s="11">
        <v>10448776</v>
      </c>
      <c r="I732" s="11">
        <f>(Data!$F732-Data!$C732)/Data!$C732</f>
        <v>1.6623447672747541E-2</v>
      </c>
      <c r="J732">
        <f t="shared" si="33"/>
        <v>2020</v>
      </c>
      <c r="K732" s="4" t="str">
        <f t="shared" si="34"/>
        <v>Oct</v>
      </c>
      <c r="L732">
        <f t="shared" si="35"/>
        <v>20</v>
      </c>
    </row>
    <row r="733" spans="1:12" x14ac:dyDescent="0.25">
      <c r="A733" s="9" t="s">
        <v>8</v>
      </c>
      <c r="B733" s="10">
        <v>44125</v>
      </c>
      <c r="C733" s="11">
        <v>1141.150024</v>
      </c>
      <c r="D733" s="11">
        <v>1154.349976</v>
      </c>
      <c r="E733" s="11">
        <v>1135</v>
      </c>
      <c r="F733" s="11">
        <v>1148.349976</v>
      </c>
      <c r="G733" s="11">
        <v>1090.5479740000001</v>
      </c>
      <c r="H733" s="11">
        <v>19811433</v>
      </c>
      <c r="I733" s="11">
        <f>(Data!$F733-Data!$C733)/Data!$C733</f>
        <v>6.3093825076236771E-3</v>
      </c>
      <c r="J733">
        <f t="shared" si="33"/>
        <v>2020</v>
      </c>
      <c r="K733" s="4" t="str">
        <f t="shared" si="34"/>
        <v>Oct</v>
      </c>
      <c r="L733">
        <f t="shared" si="35"/>
        <v>21</v>
      </c>
    </row>
    <row r="734" spans="1:12" x14ac:dyDescent="0.25">
      <c r="A734" s="9" t="s">
        <v>8</v>
      </c>
      <c r="B734" s="10">
        <v>44126</v>
      </c>
      <c r="C734" s="11">
        <v>1142</v>
      </c>
      <c r="D734" s="11">
        <v>1158</v>
      </c>
      <c r="E734" s="11">
        <v>1123.8000489999999</v>
      </c>
      <c r="F734" s="11">
        <v>1129.0500489999999</v>
      </c>
      <c r="G734" s="11">
        <v>1072.219482</v>
      </c>
      <c r="H734" s="11">
        <v>11271335</v>
      </c>
      <c r="I734" s="11">
        <f>(Data!$F734-Data!$C734)/Data!$C734</f>
        <v>-1.1339711908931748E-2</v>
      </c>
      <c r="J734">
        <f t="shared" si="33"/>
        <v>2020</v>
      </c>
      <c r="K734" s="4" t="str">
        <f t="shared" si="34"/>
        <v>Oct</v>
      </c>
      <c r="L734">
        <f t="shared" si="35"/>
        <v>22</v>
      </c>
    </row>
    <row r="735" spans="1:12" x14ac:dyDescent="0.25">
      <c r="A735" s="9" t="s">
        <v>8</v>
      </c>
      <c r="B735" s="10">
        <v>44127</v>
      </c>
      <c r="C735" s="11">
        <v>1133</v>
      </c>
      <c r="D735" s="11">
        <v>1135</v>
      </c>
      <c r="E735" s="11">
        <v>1120.150024</v>
      </c>
      <c r="F735" s="11">
        <v>1122.5</v>
      </c>
      <c r="G735" s="11">
        <v>1077.4506839999999</v>
      </c>
      <c r="H735" s="11">
        <v>9069862</v>
      </c>
      <c r="I735" s="11">
        <f>(Data!$F735-Data!$C735)/Data!$C735</f>
        <v>-9.2674315975286841E-3</v>
      </c>
      <c r="J735">
        <f t="shared" si="33"/>
        <v>2020</v>
      </c>
      <c r="K735" s="4" t="str">
        <f t="shared" si="34"/>
        <v>Oct</v>
      </c>
      <c r="L735">
        <f t="shared" si="35"/>
        <v>23</v>
      </c>
    </row>
    <row r="736" spans="1:12" x14ac:dyDescent="0.25">
      <c r="A736" s="9" t="s">
        <v>8</v>
      </c>
      <c r="B736" s="10">
        <v>44130</v>
      </c>
      <c r="C736" s="11">
        <v>1122.25</v>
      </c>
      <c r="D736" s="11">
        <v>1129.599976</v>
      </c>
      <c r="E736" s="11">
        <v>1103.150024</v>
      </c>
      <c r="F736" s="11">
        <v>1112.4499510000001</v>
      </c>
      <c r="G736" s="11">
        <v>1067.8039550000001</v>
      </c>
      <c r="H736" s="11">
        <v>6309368</v>
      </c>
      <c r="I736" s="11">
        <f>(Data!$F736-Data!$C736)/Data!$C736</f>
        <v>-8.7325007796836222E-3</v>
      </c>
      <c r="J736">
        <f t="shared" si="33"/>
        <v>2020</v>
      </c>
      <c r="K736" s="4" t="str">
        <f t="shared" si="34"/>
        <v>Oct</v>
      </c>
      <c r="L736">
        <f t="shared" si="35"/>
        <v>26</v>
      </c>
    </row>
    <row r="737" spans="1:12" x14ac:dyDescent="0.25">
      <c r="A737" s="9" t="s">
        <v>8</v>
      </c>
      <c r="B737" s="10">
        <v>44131</v>
      </c>
      <c r="C737" s="11">
        <v>1105.6999510000001</v>
      </c>
      <c r="D737" s="11">
        <v>1109.6999510000001</v>
      </c>
      <c r="E737" s="11">
        <v>1077.150024</v>
      </c>
      <c r="F737" s="11">
        <v>1090.849976</v>
      </c>
      <c r="G737" s="11">
        <v>1047.0708010000001</v>
      </c>
      <c r="H737" s="11">
        <v>10172479</v>
      </c>
      <c r="I737" s="11">
        <f>(Data!$F737-Data!$C737)/Data!$C737</f>
        <v>-1.3430384062665193E-2</v>
      </c>
      <c r="J737">
        <f t="shared" si="33"/>
        <v>2020</v>
      </c>
      <c r="K737" s="4" t="str">
        <f t="shared" si="34"/>
        <v>Oct</v>
      </c>
      <c r="L737">
        <f t="shared" si="35"/>
        <v>27</v>
      </c>
    </row>
    <row r="738" spans="1:12" x14ac:dyDescent="0.25">
      <c r="A738" s="9" t="s">
        <v>8</v>
      </c>
      <c r="B738" s="10">
        <v>44132</v>
      </c>
      <c r="C738" s="11">
        <v>1095.5</v>
      </c>
      <c r="D738" s="11">
        <v>1104.75</v>
      </c>
      <c r="E738" s="11">
        <v>1070.0500489999999</v>
      </c>
      <c r="F738" s="11">
        <v>1076.5500489999999</v>
      </c>
      <c r="G738" s="11">
        <v>1033.3448490000001</v>
      </c>
      <c r="H738" s="11">
        <v>7608392</v>
      </c>
      <c r="I738" s="11">
        <f>(Data!$F738-Data!$C738)/Data!$C738</f>
        <v>-1.7297992697398498E-2</v>
      </c>
      <c r="J738">
        <f t="shared" si="33"/>
        <v>2020</v>
      </c>
      <c r="K738" s="4" t="str">
        <f t="shared" si="34"/>
        <v>Oct</v>
      </c>
      <c r="L738">
        <f t="shared" si="35"/>
        <v>28</v>
      </c>
    </row>
    <row r="739" spans="1:12" x14ac:dyDescent="0.25">
      <c r="A739" s="9" t="s">
        <v>8</v>
      </c>
      <c r="B739" s="10">
        <v>44133</v>
      </c>
      <c r="C739" s="11">
        <v>1070</v>
      </c>
      <c r="D739" s="11">
        <v>1082</v>
      </c>
      <c r="E739" s="11">
        <v>1060.099976</v>
      </c>
      <c r="F739" s="11">
        <v>1074.849976</v>
      </c>
      <c r="G739" s="11">
        <v>1031.713013</v>
      </c>
      <c r="H739" s="11">
        <v>6935616</v>
      </c>
      <c r="I739" s="11">
        <f>(Data!$F739-Data!$C739)/Data!$C739</f>
        <v>4.5326878504672614E-3</v>
      </c>
      <c r="J739">
        <f t="shared" si="33"/>
        <v>2020</v>
      </c>
      <c r="K739" s="4" t="str">
        <f t="shared" si="34"/>
        <v>Oct</v>
      </c>
      <c r="L739">
        <f t="shared" si="35"/>
        <v>29</v>
      </c>
    </row>
    <row r="740" spans="1:12" x14ac:dyDescent="0.25">
      <c r="A740" s="9" t="s">
        <v>8</v>
      </c>
      <c r="B740" s="10">
        <v>44134</v>
      </c>
      <c r="C740" s="11">
        <v>1072</v>
      </c>
      <c r="D740" s="11">
        <v>1083.599976</v>
      </c>
      <c r="E740" s="11">
        <v>1052.349976</v>
      </c>
      <c r="F740" s="11">
        <v>1060.599976</v>
      </c>
      <c r="G740" s="11">
        <v>1018.034851</v>
      </c>
      <c r="H740" s="11">
        <v>8800386</v>
      </c>
      <c r="I740" s="11">
        <f>(Data!$F740-Data!$C740)/Data!$C740</f>
        <v>-1.0634350746268685E-2</v>
      </c>
      <c r="J740">
        <f t="shared" si="33"/>
        <v>2020</v>
      </c>
      <c r="K740" s="4" t="str">
        <f t="shared" si="34"/>
        <v>Oct</v>
      </c>
      <c r="L740">
        <f t="shared" si="35"/>
        <v>30</v>
      </c>
    </row>
    <row r="741" spans="1:12" x14ac:dyDescent="0.25">
      <c r="A741" s="9" t="s">
        <v>8</v>
      </c>
      <c r="B741" s="10">
        <v>44137</v>
      </c>
      <c r="C741" s="11">
        <v>1065</v>
      </c>
      <c r="D741" s="11">
        <v>1079.9499510000001</v>
      </c>
      <c r="E741" s="11">
        <v>1051.099976</v>
      </c>
      <c r="F741" s="11">
        <v>1072.3000489999999</v>
      </c>
      <c r="G741" s="11">
        <v>1029.2653809999999</v>
      </c>
      <c r="H741" s="11">
        <v>7183119</v>
      </c>
      <c r="I741" s="11">
        <f>(Data!$F741-Data!$C741)/Data!$C741</f>
        <v>6.8545061032863333E-3</v>
      </c>
      <c r="J741">
        <f t="shared" si="33"/>
        <v>2020</v>
      </c>
      <c r="K741" s="4" t="str">
        <f t="shared" si="34"/>
        <v>Nov</v>
      </c>
      <c r="L741">
        <f t="shared" si="35"/>
        <v>2</v>
      </c>
    </row>
    <row r="742" spans="1:12" x14ac:dyDescent="0.25">
      <c r="A742" s="9" t="s">
        <v>8</v>
      </c>
      <c r="B742" s="10">
        <v>44138</v>
      </c>
      <c r="C742" s="11">
        <v>1072</v>
      </c>
      <c r="D742" s="11">
        <v>1079.400024</v>
      </c>
      <c r="E742" s="11">
        <v>1057.5</v>
      </c>
      <c r="F742" s="11">
        <v>1062.5500489999999</v>
      </c>
      <c r="G742" s="11">
        <v>1019.906738</v>
      </c>
      <c r="H742" s="11">
        <v>7204782</v>
      </c>
      <c r="I742" s="11">
        <f>(Data!$F742-Data!$C742)/Data!$C742</f>
        <v>-8.8152527985075144E-3</v>
      </c>
      <c r="J742">
        <f t="shared" si="33"/>
        <v>2020</v>
      </c>
      <c r="K742" s="4" t="str">
        <f t="shared" si="34"/>
        <v>Nov</v>
      </c>
      <c r="L742">
        <f t="shared" si="35"/>
        <v>3</v>
      </c>
    </row>
    <row r="743" spans="1:12" x14ac:dyDescent="0.25">
      <c r="A743" s="9" t="s">
        <v>8</v>
      </c>
      <c r="B743" s="10">
        <v>44139</v>
      </c>
      <c r="C743" s="11">
        <v>1068</v>
      </c>
      <c r="D743" s="11">
        <v>1116</v>
      </c>
      <c r="E743" s="11">
        <v>1066.8000489999999</v>
      </c>
      <c r="F743" s="11">
        <v>1093.9499510000001</v>
      </c>
      <c r="G743" s="11">
        <v>1050.046509</v>
      </c>
      <c r="H743" s="11">
        <v>15702690</v>
      </c>
      <c r="I743" s="11">
        <f>(Data!$F743-Data!$C743)/Data!$C743</f>
        <v>2.4297706928839004E-2</v>
      </c>
      <c r="J743">
        <f t="shared" si="33"/>
        <v>2020</v>
      </c>
      <c r="K743" s="4" t="str">
        <f t="shared" si="34"/>
        <v>Nov</v>
      </c>
      <c r="L743">
        <f t="shared" si="35"/>
        <v>4</v>
      </c>
    </row>
    <row r="744" spans="1:12" x14ac:dyDescent="0.25">
      <c r="A744" s="9" t="s">
        <v>8</v>
      </c>
      <c r="B744" s="10">
        <v>44140</v>
      </c>
      <c r="C744" s="11">
        <v>1109.900024</v>
      </c>
      <c r="D744" s="11">
        <v>1123</v>
      </c>
      <c r="E744" s="11">
        <v>1099</v>
      </c>
      <c r="F744" s="11">
        <v>1104</v>
      </c>
      <c r="G744" s="11">
        <v>1059.693115</v>
      </c>
      <c r="H744" s="11">
        <v>9568890</v>
      </c>
      <c r="I744" s="11">
        <f>(Data!$F744-Data!$C744)/Data!$C744</f>
        <v>-5.3158157243179145E-3</v>
      </c>
      <c r="J744">
        <f t="shared" si="33"/>
        <v>2020</v>
      </c>
      <c r="K744" s="4" t="str">
        <f t="shared" si="34"/>
        <v>Nov</v>
      </c>
      <c r="L744">
        <f t="shared" si="35"/>
        <v>5</v>
      </c>
    </row>
    <row r="745" spans="1:12" x14ac:dyDescent="0.25">
      <c r="A745" s="9" t="s">
        <v>8</v>
      </c>
      <c r="B745" s="10">
        <v>44141</v>
      </c>
      <c r="C745" s="11">
        <v>1108</v>
      </c>
      <c r="D745" s="11">
        <v>1121.099976</v>
      </c>
      <c r="E745" s="11">
        <v>1091.6999510000001</v>
      </c>
      <c r="F745" s="11">
        <v>1112.75</v>
      </c>
      <c r="G745" s="11">
        <v>1068.0920410000001</v>
      </c>
      <c r="H745" s="11">
        <v>8807127</v>
      </c>
      <c r="I745" s="11">
        <f>(Data!$F745-Data!$C745)/Data!$C745</f>
        <v>4.2870036101083035E-3</v>
      </c>
      <c r="J745">
        <f t="shared" si="33"/>
        <v>2020</v>
      </c>
      <c r="K745" s="4" t="str">
        <f t="shared" si="34"/>
        <v>Nov</v>
      </c>
      <c r="L745">
        <f t="shared" si="35"/>
        <v>6</v>
      </c>
    </row>
    <row r="746" spans="1:12" x14ac:dyDescent="0.25">
      <c r="A746" s="9" t="s">
        <v>8</v>
      </c>
      <c r="B746" s="10">
        <v>44144</v>
      </c>
      <c r="C746" s="11">
        <v>1129.3000489999999</v>
      </c>
      <c r="D746" s="11">
        <v>1146</v>
      </c>
      <c r="E746" s="11">
        <v>1121.150024</v>
      </c>
      <c r="F746" s="11">
        <v>1136.5500489999999</v>
      </c>
      <c r="G746" s="11">
        <v>1090.936768</v>
      </c>
      <c r="H746" s="11">
        <v>10160320</v>
      </c>
      <c r="I746" s="11">
        <f>(Data!$F746-Data!$C746)/Data!$C746</f>
        <v>6.4199058579869064E-3</v>
      </c>
      <c r="J746">
        <f t="shared" si="33"/>
        <v>2020</v>
      </c>
      <c r="K746" s="4" t="str">
        <f t="shared" si="34"/>
        <v>Nov</v>
      </c>
      <c r="L746">
        <f t="shared" si="35"/>
        <v>9</v>
      </c>
    </row>
    <row r="747" spans="1:12" x14ac:dyDescent="0.25">
      <c r="A747" s="9" t="s">
        <v>8</v>
      </c>
      <c r="B747" s="10">
        <v>44145</v>
      </c>
      <c r="C747" s="11">
        <v>1113.849976</v>
      </c>
      <c r="D747" s="11">
        <v>1113.849976</v>
      </c>
      <c r="E747" s="11">
        <v>1078</v>
      </c>
      <c r="F747" s="11">
        <v>1091.0500489999999</v>
      </c>
      <c r="G747" s="11">
        <v>1047.263062</v>
      </c>
      <c r="H747" s="11">
        <v>15622869</v>
      </c>
      <c r="I747" s="11">
        <f>(Data!$F747-Data!$C747)/Data!$C747</f>
        <v>-2.0469477480152161E-2</v>
      </c>
      <c r="J747">
        <f t="shared" si="33"/>
        <v>2020</v>
      </c>
      <c r="K747" s="4" t="str">
        <f t="shared" si="34"/>
        <v>Nov</v>
      </c>
      <c r="L747">
        <f t="shared" si="35"/>
        <v>10</v>
      </c>
    </row>
    <row r="748" spans="1:12" x14ac:dyDescent="0.25">
      <c r="A748" s="9" t="s">
        <v>8</v>
      </c>
      <c r="B748" s="10">
        <v>44146</v>
      </c>
      <c r="C748" s="11">
        <v>1096</v>
      </c>
      <c r="D748" s="11">
        <v>1126.349976</v>
      </c>
      <c r="E748" s="11">
        <v>1087</v>
      </c>
      <c r="F748" s="11">
        <v>1122.5</v>
      </c>
      <c r="G748" s="11">
        <v>1077.4506839999999</v>
      </c>
      <c r="H748" s="11">
        <v>12514800</v>
      </c>
      <c r="I748" s="11">
        <f>(Data!$F748-Data!$C748)/Data!$C748</f>
        <v>2.4178832116788323E-2</v>
      </c>
      <c r="J748">
        <f t="shared" si="33"/>
        <v>2020</v>
      </c>
      <c r="K748" s="4" t="str">
        <f t="shared" si="34"/>
        <v>Nov</v>
      </c>
      <c r="L748">
        <f t="shared" si="35"/>
        <v>11</v>
      </c>
    </row>
    <row r="749" spans="1:12" x14ac:dyDescent="0.25">
      <c r="A749" s="9" t="s">
        <v>8</v>
      </c>
      <c r="B749" s="10">
        <v>44147</v>
      </c>
      <c r="C749" s="11">
        <v>1128.099976</v>
      </c>
      <c r="D749" s="11">
        <v>1142</v>
      </c>
      <c r="E749" s="11">
        <v>1113.75</v>
      </c>
      <c r="F749" s="11">
        <v>1117.75</v>
      </c>
      <c r="G749" s="11">
        <v>1072.8912350000001</v>
      </c>
      <c r="H749" s="11">
        <v>9180976</v>
      </c>
      <c r="I749" s="11">
        <f>(Data!$F749-Data!$C749)/Data!$C749</f>
        <v>-9.1746974737990511E-3</v>
      </c>
      <c r="J749">
        <f t="shared" si="33"/>
        <v>2020</v>
      </c>
      <c r="K749" s="4" t="str">
        <f t="shared" si="34"/>
        <v>Nov</v>
      </c>
      <c r="L749">
        <f t="shared" si="35"/>
        <v>12</v>
      </c>
    </row>
    <row r="750" spans="1:12" x14ac:dyDescent="0.25">
      <c r="A750" s="9" t="s">
        <v>8</v>
      </c>
      <c r="B750" s="10">
        <v>44148</v>
      </c>
      <c r="C750" s="11">
        <v>1120</v>
      </c>
      <c r="D750" s="11">
        <v>1133</v>
      </c>
      <c r="E750" s="11">
        <v>1117</v>
      </c>
      <c r="F750" s="11">
        <v>1124.1999510000001</v>
      </c>
      <c r="G750" s="11">
        <v>1079.0823969999999</v>
      </c>
      <c r="H750" s="11">
        <v>6363212</v>
      </c>
      <c r="I750" s="11">
        <f>(Data!$F750-Data!$C750)/Data!$C750</f>
        <v>3.7499562500000493E-3</v>
      </c>
      <c r="J750">
        <f t="shared" si="33"/>
        <v>2020</v>
      </c>
      <c r="K750" s="4" t="str">
        <f t="shared" si="34"/>
        <v>Nov</v>
      </c>
      <c r="L750">
        <f t="shared" si="35"/>
        <v>13</v>
      </c>
    </row>
    <row r="751" spans="1:12" x14ac:dyDescent="0.25">
      <c r="A751" s="9" t="s">
        <v>8</v>
      </c>
      <c r="B751" s="10">
        <v>44149</v>
      </c>
      <c r="C751" s="11">
        <v>1137</v>
      </c>
      <c r="D751" s="11">
        <v>1139.650024</v>
      </c>
      <c r="E751" s="11">
        <v>1131.099976</v>
      </c>
      <c r="F751" s="11">
        <v>1133.4499510000001</v>
      </c>
      <c r="G751" s="11">
        <v>1087.9613039999999</v>
      </c>
      <c r="H751" s="11">
        <v>1136144</v>
      </c>
      <c r="I751" s="11">
        <f>(Data!$F751-Data!$C751)/Data!$C751</f>
        <v>-3.1222946350043489E-3</v>
      </c>
      <c r="J751">
        <f t="shared" si="33"/>
        <v>2020</v>
      </c>
      <c r="K751" s="4" t="str">
        <f t="shared" si="34"/>
        <v>Nov</v>
      </c>
      <c r="L751">
        <f t="shared" si="35"/>
        <v>14</v>
      </c>
    </row>
    <row r="752" spans="1:12" x14ac:dyDescent="0.25">
      <c r="A752" s="9" t="s">
        <v>8</v>
      </c>
      <c r="B752" s="10">
        <v>44152</v>
      </c>
      <c r="C752" s="11">
        <v>1144.75</v>
      </c>
      <c r="D752" s="11">
        <v>1145</v>
      </c>
      <c r="E752" s="11">
        <v>1112.650024</v>
      </c>
      <c r="F752" s="11">
        <v>1123.6999510000001</v>
      </c>
      <c r="G752" s="11">
        <v>1078.6024170000001</v>
      </c>
      <c r="H752" s="11">
        <v>12813968</v>
      </c>
      <c r="I752" s="11">
        <f>(Data!$F752-Data!$C752)/Data!$C752</f>
        <v>-1.8388337191526487E-2</v>
      </c>
      <c r="J752">
        <f t="shared" si="33"/>
        <v>2020</v>
      </c>
      <c r="K752" s="4" t="str">
        <f t="shared" si="34"/>
        <v>Nov</v>
      </c>
      <c r="L752">
        <f t="shared" si="35"/>
        <v>17</v>
      </c>
    </row>
    <row r="753" spans="1:12" x14ac:dyDescent="0.25">
      <c r="A753" s="9" t="s">
        <v>8</v>
      </c>
      <c r="B753" s="10">
        <v>44153</v>
      </c>
      <c r="C753" s="11">
        <v>1128.5</v>
      </c>
      <c r="D753" s="11">
        <v>1132.6999510000001</v>
      </c>
      <c r="E753" s="11">
        <v>1101.4499510000001</v>
      </c>
      <c r="F753" s="11">
        <v>1110.5500489999999</v>
      </c>
      <c r="G753" s="11">
        <v>1065.9804690000001</v>
      </c>
      <c r="H753" s="11">
        <v>9839468</v>
      </c>
      <c r="I753" s="11">
        <f>(Data!$F753-Data!$C753)/Data!$C753</f>
        <v>-1.590602658396106E-2</v>
      </c>
      <c r="J753">
        <f t="shared" si="33"/>
        <v>2020</v>
      </c>
      <c r="K753" s="4" t="str">
        <f t="shared" si="34"/>
        <v>Nov</v>
      </c>
      <c r="L753">
        <f t="shared" si="35"/>
        <v>18</v>
      </c>
    </row>
    <row r="754" spans="1:12" x14ac:dyDescent="0.25">
      <c r="A754" s="9" t="s">
        <v>8</v>
      </c>
      <c r="B754" s="10">
        <v>44154</v>
      </c>
      <c r="C754" s="11">
        <v>1100</v>
      </c>
      <c r="D754" s="11">
        <v>1114.6999510000001</v>
      </c>
      <c r="E754" s="11">
        <v>1093.8000489999999</v>
      </c>
      <c r="F754" s="11">
        <v>1096.75</v>
      </c>
      <c r="G754" s="11">
        <v>1052.734009</v>
      </c>
      <c r="H754" s="11">
        <v>10092343</v>
      </c>
      <c r="I754" s="11">
        <f>(Data!$F754-Data!$C754)/Data!$C754</f>
        <v>-2.9545454545454545E-3</v>
      </c>
      <c r="J754">
        <f t="shared" si="33"/>
        <v>2020</v>
      </c>
      <c r="K754" s="4" t="str">
        <f t="shared" si="34"/>
        <v>Nov</v>
      </c>
      <c r="L754">
        <f t="shared" si="35"/>
        <v>19</v>
      </c>
    </row>
    <row r="755" spans="1:12" x14ac:dyDescent="0.25">
      <c r="A755" s="9" t="s">
        <v>8</v>
      </c>
      <c r="B755" s="10">
        <v>44155</v>
      </c>
      <c r="C755" s="11">
        <v>1106</v>
      </c>
      <c r="D755" s="11">
        <v>1109</v>
      </c>
      <c r="E755" s="11">
        <v>1091.099976</v>
      </c>
      <c r="F755" s="11">
        <v>1103.349976</v>
      </c>
      <c r="G755" s="11">
        <v>1059.069336</v>
      </c>
      <c r="H755" s="11">
        <v>8063554</v>
      </c>
      <c r="I755" s="11">
        <f>(Data!$F755-Data!$C755)/Data!$C755</f>
        <v>-2.3960433996383637E-3</v>
      </c>
      <c r="J755">
        <f t="shared" si="33"/>
        <v>2020</v>
      </c>
      <c r="K755" s="4" t="str">
        <f t="shared" si="34"/>
        <v>Nov</v>
      </c>
      <c r="L755">
        <f t="shared" si="35"/>
        <v>20</v>
      </c>
    </row>
    <row r="756" spans="1:12" x14ac:dyDescent="0.25">
      <c r="A756" s="9" t="s">
        <v>8</v>
      </c>
      <c r="B756" s="10">
        <v>44158</v>
      </c>
      <c r="C756" s="11">
        <v>1105</v>
      </c>
      <c r="D756" s="11">
        <v>1144.8000489999999</v>
      </c>
      <c r="E756" s="11">
        <v>1101.9499510000001</v>
      </c>
      <c r="F756" s="11">
        <v>1139.849976</v>
      </c>
      <c r="G756" s="11">
        <v>1094.10437</v>
      </c>
      <c r="H756" s="11">
        <v>10546363</v>
      </c>
      <c r="I756" s="11">
        <f>(Data!$F756-Data!$C756)/Data!$C756</f>
        <v>3.1538439819004498E-2</v>
      </c>
      <c r="J756">
        <f t="shared" si="33"/>
        <v>2020</v>
      </c>
      <c r="K756" s="4" t="str">
        <f t="shared" si="34"/>
        <v>Nov</v>
      </c>
      <c r="L756">
        <f t="shared" si="35"/>
        <v>23</v>
      </c>
    </row>
    <row r="757" spans="1:12" x14ac:dyDescent="0.25">
      <c r="A757" s="9" t="s">
        <v>8</v>
      </c>
      <c r="B757" s="10">
        <v>44159</v>
      </c>
      <c r="C757" s="11">
        <v>1145</v>
      </c>
      <c r="D757" s="11">
        <v>1154.900024</v>
      </c>
      <c r="E757" s="11">
        <v>1133.349976</v>
      </c>
      <c r="F757" s="11">
        <v>1140.0500489999999</v>
      </c>
      <c r="G757" s="11">
        <v>1094.2963870000001</v>
      </c>
      <c r="H757" s="11">
        <v>8515426</v>
      </c>
      <c r="I757" s="11">
        <f>(Data!$F757-Data!$C757)/Data!$C757</f>
        <v>-4.3231013100437166E-3</v>
      </c>
      <c r="J757">
        <f t="shared" si="33"/>
        <v>2020</v>
      </c>
      <c r="K757" s="4" t="str">
        <f t="shared" si="34"/>
        <v>Nov</v>
      </c>
      <c r="L757">
        <f t="shared" si="35"/>
        <v>24</v>
      </c>
    </row>
    <row r="758" spans="1:12" x14ac:dyDescent="0.25">
      <c r="A758" s="9" t="s">
        <v>8</v>
      </c>
      <c r="B758" s="10">
        <v>44160</v>
      </c>
      <c r="C758" s="11">
        <v>1137</v>
      </c>
      <c r="D758" s="11">
        <v>1143.5</v>
      </c>
      <c r="E758" s="11">
        <v>1111.25</v>
      </c>
      <c r="F758" s="11">
        <v>1115.650024</v>
      </c>
      <c r="G758" s="11">
        <v>1070.8754879999999</v>
      </c>
      <c r="H758" s="11">
        <v>8958701</v>
      </c>
      <c r="I758" s="11">
        <f>(Data!$F758-Data!$C758)/Data!$C758</f>
        <v>-1.8777463500439726E-2</v>
      </c>
      <c r="J758">
        <f t="shared" si="33"/>
        <v>2020</v>
      </c>
      <c r="K758" s="4" t="str">
        <f t="shared" si="34"/>
        <v>Nov</v>
      </c>
      <c r="L758">
        <f t="shared" si="35"/>
        <v>25</v>
      </c>
    </row>
    <row r="759" spans="1:12" x14ac:dyDescent="0.25">
      <c r="A759" s="9" t="s">
        <v>8</v>
      </c>
      <c r="B759" s="10">
        <v>44161</v>
      </c>
      <c r="C759" s="11">
        <v>1119.9499510000001</v>
      </c>
      <c r="D759" s="11">
        <v>1119.9499510000001</v>
      </c>
      <c r="E759" s="11">
        <v>1098.3000489999999</v>
      </c>
      <c r="F759" s="11">
        <v>1113.1999510000001</v>
      </c>
      <c r="G759" s="11">
        <v>1068.5238039999999</v>
      </c>
      <c r="H759" s="11">
        <v>10962256</v>
      </c>
      <c r="I759" s="11">
        <f>(Data!$F759-Data!$C759)/Data!$C759</f>
        <v>-6.0270550429266457E-3</v>
      </c>
      <c r="J759">
        <f t="shared" si="33"/>
        <v>2020</v>
      </c>
      <c r="K759" s="4" t="str">
        <f t="shared" si="34"/>
        <v>Nov</v>
      </c>
      <c r="L759">
        <f t="shared" si="35"/>
        <v>26</v>
      </c>
    </row>
    <row r="760" spans="1:12" x14ac:dyDescent="0.25">
      <c r="A760" s="9" t="s">
        <v>8</v>
      </c>
      <c r="B760" s="10">
        <v>44162</v>
      </c>
      <c r="C760" s="11">
        <v>1118</v>
      </c>
      <c r="D760" s="11">
        <v>1121</v>
      </c>
      <c r="E760" s="11">
        <v>1091</v>
      </c>
      <c r="F760" s="11">
        <v>1100</v>
      </c>
      <c r="G760" s="11">
        <v>1055.853638</v>
      </c>
      <c r="H760" s="11">
        <v>25306145</v>
      </c>
      <c r="I760" s="11">
        <f>(Data!$F760-Data!$C760)/Data!$C760</f>
        <v>-1.6100178890876567E-2</v>
      </c>
      <c r="J760">
        <f t="shared" si="33"/>
        <v>2020</v>
      </c>
      <c r="K760" s="4" t="str">
        <f t="shared" si="34"/>
        <v>Nov</v>
      </c>
      <c r="L760">
        <f t="shared" si="35"/>
        <v>27</v>
      </c>
    </row>
    <row r="761" spans="1:12" x14ac:dyDescent="0.25">
      <c r="A761" s="9" t="s">
        <v>8</v>
      </c>
      <c r="B761" s="10">
        <v>44166</v>
      </c>
      <c r="C761" s="11">
        <v>1105.0500489999999</v>
      </c>
      <c r="D761" s="11">
        <v>1140.25</v>
      </c>
      <c r="E761" s="11">
        <v>1105.0500489999999</v>
      </c>
      <c r="F761" s="11">
        <v>1137.849976</v>
      </c>
      <c r="G761" s="11">
        <v>1092.184692</v>
      </c>
      <c r="H761" s="11">
        <v>8933802</v>
      </c>
      <c r="I761" s="11">
        <f>(Data!$F761-Data!$C761)/Data!$C761</f>
        <v>2.9681847468973802E-2</v>
      </c>
      <c r="J761">
        <f t="shared" si="33"/>
        <v>2020</v>
      </c>
      <c r="K761" s="4" t="str">
        <f t="shared" si="34"/>
        <v>Dec</v>
      </c>
      <c r="L761">
        <f t="shared" si="35"/>
        <v>1</v>
      </c>
    </row>
    <row r="762" spans="1:12" x14ac:dyDescent="0.25">
      <c r="A762" s="9" t="s">
        <v>8</v>
      </c>
      <c r="B762" s="10">
        <v>44167</v>
      </c>
      <c r="C762" s="11">
        <v>1134</v>
      </c>
      <c r="D762" s="11">
        <v>1147.4499510000001</v>
      </c>
      <c r="E762" s="11">
        <v>1121</v>
      </c>
      <c r="F762" s="11">
        <v>1140.900024</v>
      </c>
      <c r="G762" s="11">
        <v>1095.1123050000001</v>
      </c>
      <c r="H762" s="11">
        <v>6741637</v>
      </c>
      <c r="I762" s="11">
        <f>(Data!$F762-Data!$C762)/Data!$C762</f>
        <v>6.0846772486772751E-3</v>
      </c>
      <c r="J762">
        <f t="shared" si="33"/>
        <v>2020</v>
      </c>
      <c r="K762" s="4" t="str">
        <f t="shared" si="34"/>
        <v>Dec</v>
      </c>
      <c r="L762">
        <f t="shared" si="35"/>
        <v>2</v>
      </c>
    </row>
    <row r="763" spans="1:12" x14ac:dyDescent="0.25">
      <c r="A763" s="9" t="s">
        <v>8</v>
      </c>
      <c r="B763" s="10">
        <v>44168</v>
      </c>
      <c r="C763" s="11">
        <v>1147</v>
      </c>
      <c r="D763" s="11">
        <v>1147</v>
      </c>
      <c r="E763" s="11">
        <v>1122.6999510000001</v>
      </c>
      <c r="F763" s="11">
        <v>1126.4499510000001</v>
      </c>
      <c r="G763" s="11">
        <v>1081.2421879999999</v>
      </c>
      <c r="H763" s="11">
        <v>16212632</v>
      </c>
      <c r="I763" s="11">
        <f>(Data!$F763-Data!$C763)/Data!$C763</f>
        <v>-1.7916346120313814E-2</v>
      </c>
      <c r="J763">
        <f t="shared" si="33"/>
        <v>2020</v>
      </c>
      <c r="K763" s="4" t="str">
        <f t="shared" si="34"/>
        <v>Dec</v>
      </c>
      <c r="L763">
        <f t="shared" si="35"/>
        <v>3</v>
      </c>
    </row>
    <row r="764" spans="1:12" x14ac:dyDescent="0.25">
      <c r="A764" s="9" t="s">
        <v>8</v>
      </c>
      <c r="B764" s="10">
        <v>44169</v>
      </c>
      <c r="C764" s="11">
        <v>1125</v>
      </c>
      <c r="D764" s="11">
        <v>1137</v>
      </c>
      <c r="E764" s="11">
        <v>1115</v>
      </c>
      <c r="F764" s="11">
        <v>1134.650024</v>
      </c>
      <c r="G764" s="11">
        <v>1089.1130370000001</v>
      </c>
      <c r="H764" s="11">
        <v>10564055</v>
      </c>
      <c r="I764" s="11">
        <f>(Data!$F764-Data!$C764)/Data!$C764</f>
        <v>8.5777991111111382E-3</v>
      </c>
      <c r="J764">
        <f t="shared" si="33"/>
        <v>2020</v>
      </c>
      <c r="K764" s="4" t="str">
        <f t="shared" si="34"/>
        <v>Dec</v>
      </c>
      <c r="L764">
        <f t="shared" si="35"/>
        <v>4</v>
      </c>
    </row>
    <row r="765" spans="1:12" x14ac:dyDescent="0.25">
      <c r="A765" s="9" t="s">
        <v>8</v>
      </c>
      <c r="B765" s="10">
        <v>44172</v>
      </c>
      <c r="C765" s="11">
        <v>1147.3000489999999</v>
      </c>
      <c r="D765" s="11">
        <v>1153</v>
      </c>
      <c r="E765" s="11">
        <v>1136</v>
      </c>
      <c r="F765" s="11">
        <v>1143.5</v>
      </c>
      <c r="G765" s="11">
        <v>1097.6079099999999</v>
      </c>
      <c r="H765" s="11">
        <v>7792141</v>
      </c>
      <c r="I765" s="11">
        <f>(Data!$F765-Data!$C765)/Data!$C765</f>
        <v>-3.3121666850028566E-3</v>
      </c>
      <c r="J765">
        <f t="shared" si="33"/>
        <v>2020</v>
      </c>
      <c r="K765" s="4" t="str">
        <f t="shared" si="34"/>
        <v>Dec</v>
      </c>
      <c r="L765">
        <f t="shared" si="35"/>
        <v>7</v>
      </c>
    </row>
    <row r="766" spans="1:12" x14ac:dyDescent="0.25">
      <c r="A766" s="9" t="s">
        <v>8</v>
      </c>
      <c r="B766" s="10">
        <v>44173</v>
      </c>
      <c r="C766" s="11">
        <v>1145</v>
      </c>
      <c r="D766" s="11">
        <v>1167</v>
      </c>
      <c r="E766" s="11">
        <v>1145</v>
      </c>
      <c r="F766" s="11">
        <v>1153.349976</v>
      </c>
      <c r="G766" s="11">
        <v>1107.0625</v>
      </c>
      <c r="H766" s="11">
        <v>12308330</v>
      </c>
      <c r="I766" s="11">
        <f>(Data!$F766-Data!$C766)/Data!$C766</f>
        <v>7.2925554585152571E-3</v>
      </c>
      <c r="J766">
        <f t="shared" si="33"/>
        <v>2020</v>
      </c>
      <c r="K766" s="4" t="str">
        <f t="shared" si="34"/>
        <v>Dec</v>
      </c>
      <c r="L766">
        <f t="shared" si="35"/>
        <v>8</v>
      </c>
    </row>
    <row r="767" spans="1:12" x14ac:dyDescent="0.25">
      <c r="A767" s="9" t="s">
        <v>8</v>
      </c>
      <c r="B767" s="10">
        <v>44174</v>
      </c>
      <c r="C767" s="11">
        <v>1168.0500489999999</v>
      </c>
      <c r="D767" s="11">
        <v>1179.5</v>
      </c>
      <c r="E767" s="11">
        <v>1157</v>
      </c>
      <c r="F767" s="11">
        <v>1175.1999510000001</v>
      </c>
      <c r="G767" s="11">
        <v>1128.0356449999999</v>
      </c>
      <c r="H767" s="11">
        <v>10039346</v>
      </c>
      <c r="I767" s="11">
        <f>(Data!$F767-Data!$C767)/Data!$C767</f>
        <v>6.1212291426393419E-3</v>
      </c>
      <c r="J767">
        <f t="shared" si="33"/>
        <v>2020</v>
      </c>
      <c r="K767" s="4" t="str">
        <f t="shared" si="34"/>
        <v>Dec</v>
      </c>
      <c r="L767">
        <f t="shared" si="35"/>
        <v>9</v>
      </c>
    </row>
    <row r="768" spans="1:12" x14ac:dyDescent="0.25">
      <c r="A768" s="9" t="s">
        <v>8</v>
      </c>
      <c r="B768" s="10">
        <v>44175</v>
      </c>
      <c r="C768" s="11">
        <v>1157.400024</v>
      </c>
      <c r="D768" s="11">
        <v>1171.650024</v>
      </c>
      <c r="E768" s="11">
        <v>1150</v>
      </c>
      <c r="F768" s="11">
        <v>1167.75</v>
      </c>
      <c r="G768" s="11">
        <v>1120.884644</v>
      </c>
      <c r="H768" s="11">
        <v>9488782</v>
      </c>
      <c r="I768" s="11">
        <f>(Data!$F768-Data!$C768)/Data!$C768</f>
        <v>8.942436310162E-3</v>
      </c>
      <c r="J768">
        <f t="shared" si="33"/>
        <v>2020</v>
      </c>
      <c r="K768" s="4" t="str">
        <f t="shared" si="34"/>
        <v>Dec</v>
      </c>
      <c r="L768">
        <f t="shared" si="35"/>
        <v>10</v>
      </c>
    </row>
    <row r="769" spans="1:12" x14ac:dyDescent="0.25">
      <c r="A769" s="9" t="s">
        <v>8</v>
      </c>
      <c r="B769" s="10">
        <v>44176</v>
      </c>
      <c r="C769" s="11">
        <v>1159.6999510000001</v>
      </c>
      <c r="D769" s="11">
        <v>1171.9499510000001</v>
      </c>
      <c r="E769" s="11">
        <v>1155.25</v>
      </c>
      <c r="F769" s="11">
        <v>1163.1999510000001</v>
      </c>
      <c r="G769" s="11">
        <v>1116.5173339999999</v>
      </c>
      <c r="H769" s="11">
        <v>10574009</v>
      </c>
      <c r="I769" s="11">
        <f>(Data!$F769-Data!$C769)/Data!$C769</f>
        <v>3.0180220297344827E-3</v>
      </c>
      <c r="J769">
        <f t="shared" si="33"/>
        <v>2020</v>
      </c>
      <c r="K769" s="4" t="str">
        <f t="shared" si="34"/>
        <v>Dec</v>
      </c>
      <c r="L769">
        <f t="shared" si="35"/>
        <v>11</v>
      </c>
    </row>
    <row r="770" spans="1:12" x14ac:dyDescent="0.25">
      <c r="A770" s="9" t="s">
        <v>8</v>
      </c>
      <c r="B770" s="10">
        <v>44179</v>
      </c>
      <c r="C770" s="11">
        <v>1169.400024</v>
      </c>
      <c r="D770" s="11">
        <v>1172.599976</v>
      </c>
      <c r="E770" s="11">
        <v>1148.1999510000001</v>
      </c>
      <c r="F770" s="11">
        <v>1164.5500489999999</v>
      </c>
      <c r="G770" s="11">
        <v>1117.813232</v>
      </c>
      <c r="H770" s="11">
        <v>6728187</v>
      </c>
      <c r="I770" s="11">
        <f>(Data!$F770-Data!$C770)/Data!$C770</f>
        <v>-4.1474045668397266E-3</v>
      </c>
      <c r="J770">
        <f t="shared" si="33"/>
        <v>2020</v>
      </c>
      <c r="K770" s="4" t="str">
        <f t="shared" si="34"/>
        <v>Dec</v>
      </c>
      <c r="L770">
        <f t="shared" si="35"/>
        <v>14</v>
      </c>
    </row>
    <row r="771" spans="1:12" x14ac:dyDescent="0.25">
      <c r="A771" s="9" t="s">
        <v>8</v>
      </c>
      <c r="B771" s="10">
        <v>44180</v>
      </c>
      <c r="C771" s="11">
        <v>1156</v>
      </c>
      <c r="D771" s="11">
        <v>1163.6999510000001</v>
      </c>
      <c r="E771" s="11">
        <v>1152</v>
      </c>
      <c r="F771" s="11">
        <v>1154.599976</v>
      </c>
      <c r="G771" s="11">
        <v>1108.2624510000001</v>
      </c>
      <c r="H771" s="11">
        <v>6905926</v>
      </c>
      <c r="I771" s="11">
        <f>(Data!$F771-Data!$C771)/Data!$C771</f>
        <v>-1.2110934256055626E-3</v>
      </c>
      <c r="J771">
        <f t="shared" ref="J771:J834" si="36">YEAR(B771)</f>
        <v>2020</v>
      </c>
      <c r="K771" s="4" t="str">
        <f t="shared" ref="K771:K834" si="37">TEXT(B771,"mmm")</f>
        <v>Dec</v>
      </c>
      <c r="L771">
        <f t="shared" ref="L771:L834" si="38">DAY(B771)</f>
        <v>15</v>
      </c>
    </row>
    <row r="772" spans="1:12" x14ac:dyDescent="0.25">
      <c r="A772" s="9" t="s">
        <v>8</v>
      </c>
      <c r="B772" s="10">
        <v>44181</v>
      </c>
      <c r="C772" s="11">
        <v>1160</v>
      </c>
      <c r="D772" s="11">
        <v>1168.900024</v>
      </c>
      <c r="E772" s="11">
        <v>1153.599976</v>
      </c>
      <c r="F772" s="11">
        <v>1165.6999510000001</v>
      </c>
      <c r="G772" s="11">
        <v>1118.9169919999999</v>
      </c>
      <c r="H772" s="11">
        <v>7788404</v>
      </c>
      <c r="I772" s="11">
        <f>(Data!$F772-Data!$C772)/Data!$C772</f>
        <v>4.9137508620690131E-3</v>
      </c>
      <c r="J772">
        <f t="shared" si="36"/>
        <v>2020</v>
      </c>
      <c r="K772" s="4" t="str">
        <f t="shared" si="37"/>
        <v>Dec</v>
      </c>
      <c r="L772">
        <f t="shared" si="38"/>
        <v>16</v>
      </c>
    </row>
    <row r="773" spans="1:12" x14ac:dyDescent="0.25">
      <c r="A773" s="9" t="s">
        <v>8</v>
      </c>
      <c r="B773" s="10">
        <v>44182</v>
      </c>
      <c r="C773" s="11">
        <v>1165.900024</v>
      </c>
      <c r="D773" s="11">
        <v>1168.900024</v>
      </c>
      <c r="E773" s="11">
        <v>1156.1999510000001</v>
      </c>
      <c r="F773" s="11">
        <v>1159.1999510000001</v>
      </c>
      <c r="G773" s="11">
        <v>1112.6777340000001</v>
      </c>
      <c r="H773" s="11">
        <v>6658153</v>
      </c>
      <c r="I773" s="11">
        <f>(Data!$F773-Data!$C773)/Data!$C773</f>
        <v>-5.7466959962940824E-3</v>
      </c>
      <c r="J773">
        <f t="shared" si="36"/>
        <v>2020</v>
      </c>
      <c r="K773" s="4" t="str">
        <f t="shared" si="37"/>
        <v>Dec</v>
      </c>
      <c r="L773">
        <f t="shared" si="38"/>
        <v>17</v>
      </c>
    </row>
    <row r="774" spans="1:12" x14ac:dyDescent="0.25">
      <c r="A774" s="9" t="s">
        <v>8</v>
      </c>
      <c r="B774" s="10">
        <v>44183</v>
      </c>
      <c r="C774" s="11">
        <v>1182.849976</v>
      </c>
      <c r="D774" s="11">
        <v>1195</v>
      </c>
      <c r="E774" s="11">
        <v>1175.599976</v>
      </c>
      <c r="F774" s="11">
        <v>1189.8000489999999</v>
      </c>
      <c r="G774" s="11">
        <v>1142.049683</v>
      </c>
      <c r="H774" s="11">
        <v>15995676</v>
      </c>
      <c r="I774" s="11">
        <f>(Data!$F774-Data!$C774)/Data!$C774</f>
        <v>5.8757011802145695E-3</v>
      </c>
      <c r="J774">
        <f t="shared" si="36"/>
        <v>2020</v>
      </c>
      <c r="K774" s="4" t="str">
        <f t="shared" si="37"/>
        <v>Dec</v>
      </c>
      <c r="L774">
        <f t="shared" si="38"/>
        <v>18</v>
      </c>
    </row>
    <row r="775" spans="1:12" x14ac:dyDescent="0.25">
      <c r="A775" s="9" t="s">
        <v>8</v>
      </c>
      <c r="B775" s="10">
        <v>44186</v>
      </c>
      <c r="C775" s="11">
        <v>1188</v>
      </c>
      <c r="D775" s="11">
        <v>1209.75</v>
      </c>
      <c r="E775" s="11">
        <v>1152.0500489999999</v>
      </c>
      <c r="F775" s="11">
        <v>1177.3000489999999</v>
      </c>
      <c r="G775" s="11">
        <v>1130.0513920000001</v>
      </c>
      <c r="H775" s="11">
        <v>10858352</v>
      </c>
      <c r="I775" s="11">
        <f>(Data!$F775-Data!$C775)/Data!$C775</f>
        <v>-9.0066927609428072E-3</v>
      </c>
      <c r="J775">
        <f t="shared" si="36"/>
        <v>2020</v>
      </c>
      <c r="K775" s="4" t="str">
        <f t="shared" si="37"/>
        <v>Dec</v>
      </c>
      <c r="L775">
        <f t="shared" si="38"/>
        <v>21</v>
      </c>
    </row>
    <row r="776" spans="1:12" x14ac:dyDescent="0.25">
      <c r="A776" s="9" t="s">
        <v>8</v>
      </c>
      <c r="B776" s="10">
        <v>44187</v>
      </c>
      <c r="C776" s="11">
        <v>1182</v>
      </c>
      <c r="D776" s="11">
        <v>1223.849976</v>
      </c>
      <c r="E776" s="11">
        <v>1176.099976</v>
      </c>
      <c r="F776" s="11">
        <v>1220.5</v>
      </c>
      <c r="G776" s="11">
        <v>1171.5177000000001</v>
      </c>
      <c r="H776" s="11">
        <v>10901851</v>
      </c>
      <c r="I776" s="11">
        <f>(Data!$F776-Data!$C776)/Data!$C776</f>
        <v>3.2571912013536382E-2</v>
      </c>
      <c r="J776">
        <f t="shared" si="36"/>
        <v>2020</v>
      </c>
      <c r="K776" s="4" t="str">
        <f t="shared" si="37"/>
        <v>Dec</v>
      </c>
      <c r="L776">
        <f t="shared" si="38"/>
        <v>22</v>
      </c>
    </row>
    <row r="777" spans="1:12" x14ac:dyDescent="0.25">
      <c r="A777" s="9" t="s">
        <v>8</v>
      </c>
      <c r="B777" s="10">
        <v>44188</v>
      </c>
      <c r="C777" s="11">
        <v>1238</v>
      </c>
      <c r="D777" s="11">
        <v>1258.849976</v>
      </c>
      <c r="E777" s="11">
        <v>1230.5500489999999</v>
      </c>
      <c r="F777" s="11">
        <v>1253.0500489999999</v>
      </c>
      <c r="G777" s="11">
        <v>1202.7613530000001</v>
      </c>
      <c r="H777" s="11">
        <v>15878346</v>
      </c>
      <c r="I777" s="11">
        <f>(Data!$F777-Data!$C777)/Data!$C777</f>
        <v>1.2156743941841635E-2</v>
      </c>
      <c r="J777">
        <f t="shared" si="36"/>
        <v>2020</v>
      </c>
      <c r="K777" s="4" t="str">
        <f t="shared" si="37"/>
        <v>Dec</v>
      </c>
      <c r="L777">
        <f t="shared" si="38"/>
        <v>23</v>
      </c>
    </row>
    <row r="778" spans="1:12" x14ac:dyDescent="0.25">
      <c r="A778" s="9" t="s">
        <v>8</v>
      </c>
      <c r="B778" s="10">
        <v>44189</v>
      </c>
      <c r="C778" s="11">
        <v>1249.900024</v>
      </c>
      <c r="D778" s="11">
        <v>1249.900024</v>
      </c>
      <c r="E778" s="11">
        <v>1226</v>
      </c>
      <c r="F778" s="11">
        <v>1236.0500489999999</v>
      </c>
      <c r="G778" s="11">
        <v>1186.443726</v>
      </c>
      <c r="H778" s="11">
        <v>7313885</v>
      </c>
      <c r="I778" s="11">
        <f>(Data!$F778-Data!$C778)/Data!$C778</f>
        <v>-1.108086625654796E-2</v>
      </c>
      <c r="J778">
        <f t="shared" si="36"/>
        <v>2020</v>
      </c>
      <c r="K778" s="4" t="str">
        <f t="shared" si="37"/>
        <v>Dec</v>
      </c>
      <c r="L778">
        <f t="shared" si="38"/>
        <v>24</v>
      </c>
    </row>
    <row r="779" spans="1:12" x14ac:dyDescent="0.25">
      <c r="A779" s="9" t="s">
        <v>8</v>
      </c>
      <c r="B779" s="10">
        <v>44193</v>
      </c>
      <c r="C779" s="11">
        <v>1238.4499510000001</v>
      </c>
      <c r="D779" s="11">
        <v>1248</v>
      </c>
      <c r="E779" s="11">
        <v>1236</v>
      </c>
      <c r="F779" s="11">
        <v>1240.3000489999999</v>
      </c>
      <c r="G779" s="11">
        <v>1190.5230710000001</v>
      </c>
      <c r="H779" s="11">
        <v>4607051</v>
      </c>
      <c r="I779" s="11">
        <f>(Data!$F779-Data!$C779)/Data!$C779</f>
        <v>1.4938819275708373E-3</v>
      </c>
      <c r="J779">
        <f t="shared" si="36"/>
        <v>2020</v>
      </c>
      <c r="K779" s="4" t="str">
        <f t="shared" si="37"/>
        <v>Dec</v>
      </c>
      <c r="L779">
        <f t="shared" si="38"/>
        <v>28</v>
      </c>
    </row>
    <row r="780" spans="1:12" x14ac:dyDescent="0.25">
      <c r="A780" s="9" t="s">
        <v>8</v>
      </c>
      <c r="B780" s="10">
        <v>44194</v>
      </c>
      <c r="C780" s="11">
        <v>1235</v>
      </c>
      <c r="D780" s="11">
        <v>1254.4499510000001</v>
      </c>
      <c r="E780" s="11">
        <v>1235</v>
      </c>
      <c r="F780" s="11">
        <v>1250.3000489999999</v>
      </c>
      <c r="G780" s="11">
        <v>1200.1218260000001</v>
      </c>
      <c r="H780" s="11">
        <v>6878105</v>
      </c>
      <c r="I780" s="11">
        <f>(Data!$F780-Data!$C780)/Data!$C780</f>
        <v>1.2388703643724651E-2</v>
      </c>
      <c r="J780">
        <f t="shared" si="36"/>
        <v>2020</v>
      </c>
      <c r="K780" s="4" t="str">
        <f t="shared" si="37"/>
        <v>Dec</v>
      </c>
      <c r="L780">
        <f t="shared" si="38"/>
        <v>29</v>
      </c>
    </row>
    <row r="781" spans="1:12" x14ac:dyDescent="0.25">
      <c r="A781" s="9" t="s">
        <v>8</v>
      </c>
      <c r="B781" s="10">
        <v>44195</v>
      </c>
      <c r="C781" s="11">
        <v>1253</v>
      </c>
      <c r="D781" s="11">
        <v>1253.3000489999999</v>
      </c>
      <c r="E781" s="11">
        <v>1238.150024</v>
      </c>
      <c r="F781" s="11">
        <v>1246.8000489999999</v>
      </c>
      <c r="G781" s="11">
        <v>1196.7623289999999</v>
      </c>
      <c r="H781" s="11">
        <v>5194690</v>
      </c>
      <c r="I781" s="11">
        <f>(Data!$F781-Data!$C781)/Data!$C781</f>
        <v>-4.9480853950519196E-3</v>
      </c>
      <c r="J781">
        <f t="shared" si="36"/>
        <v>2020</v>
      </c>
      <c r="K781" s="4" t="str">
        <f t="shared" si="37"/>
        <v>Dec</v>
      </c>
      <c r="L781">
        <f t="shared" si="38"/>
        <v>30</v>
      </c>
    </row>
    <row r="782" spans="1:12" x14ac:dyDescent="0.25">
      <c r="A782" s="9" t="s">
        <v>8</v>
      </c>
      <c r="B782" s="10">
        <v>44196</v>
      </c>
      <c r="C782" s="11">
        <v>1243</v>
      </c>
      <c r="D782" s="11">
        <v>1258.400024</v>
      </c>
      <c r="E782" s="11">
        <v>1239</v>
      </c>
      <c r="F782" s="11">
        <v>1255.8000489999999</v>
      </c>
      <c r="G782" s="11">
        <v>1205.401001</v>
      </c>
      <c r="H782" s="11">
        <v>7430470</v>
      </c>
      <c r="I782" s="11">
        <f>(Data!$F782-Data!$C782)/Data!$C782</f>
        <v>1.0297706355591267E-2</v>
      </c>
      <c r="J782">
        <f t="shared" si="36"/>
        <v>2020</v>
      </c>
      <c r="K782" s="4" t="str">
        <f t="shared" si="37"/>
        <v>Dec</v>
      </c>
      <c r="L782">
        <f t="shared" si="38"/>
        <v>31</v>
      </c>
    </row>
    <row r="783" spans="1:12" x14ac:dyDescent="0.25">
      <c r="A783" s="9" t="s">
        <v>8</v>
      </c>
      <c r="B783" s="10">
        <v>44197</v>
      </c>
      <c r="C783" s="11">
        <v>1257.900024</v>
      </c>
      <c r="D783" s="11">
        <v>1265.5</v>
      </c>
      <c r="E783" s="11">
        <v>1255.8000489999999</v>
      </c>
      <c r="F783" s="11">
        <v>1260.4499510000001</v>
      </c>
      <c r="G783" s="11">
        <v>1209.86438</v>
      </c>
      <c r="H783" s="11">
        <v>4253550</v>
      </c>
      <c r="I783" s="11">
        <f>(Data!$F783-Data!$C783)/Data!$C783</f>
        <v>2.0271300988543624E-3</v>
      </c>
      <c r="J783">
        <f t="shared" si="36"/>
        <v>2021</v>
      </c>
      <c r="K783" s="4" t="str">
        <f t="shared" si="37"/>
        <v>Jan</v>
      </c>
      <c r="L783">
        <f t="shared" si="38"/>
        <v>1</v>
      </c>
    </row>
    <row r="784" spans="1:12" x14ac:dyDescent="0.25">
      <c r="A784" s="9" t="s">
        <v>8</v>
      </c>
      <c r="B784" s="10">
        <v>44200</v>
      </c>
      <c r="C784" s="11">
        <v>1269</v>
      </c>
      <c r="D784" s="11">
        <v>1290</v>
      </c>
      <c r="E784" s="11">
        <v>1261.150024</v>
      </c>
      <c r="F784" s="11">
        <v>1288.25</v>
      </c>
      <c r="G784" s="11">
        <v>1236.548706</v>
      </c>
      <c r="H784" s="11">
        <v>7208454</v>
      </c>
      <c r="I784" s="11">
        <f>(Data!$F784-Data!$C784)/Data!$C784</f>
        <v>1.5169424743892828E-2</v>
      </c>
      <c r="J784">
        <f t="shared" si="36"/>
        <v>2021</v>
      </c>
      <c r="K784" s="4" t="str">
        <f t="shared" si="37"/>
        <v>Jan</v>
      </c>
      <c r="L784">
        <f t="shared" si="38"/>
        <v>4</v>
      </c>
    </row>
    <row r="785" spans="1:12" x14ac:dyDescent="0.25">
      <c r="A785" s="9" t="s">
        <v>8</v>
      </c>
      <c r="B785" s="10">
        <v>44201</v>
      </c>
      <c r="C785" s="11">
        <v>1282</v>
      </c>
      <c r="D785" s="11">
        <v>1299</v>
      </c>
      <c r="E785" s="11">
        <v>1275.0500489999999</v>
      </c>
      <c r="F785" s="11">
        <v>1293.8000489999999</v>
      </c>
      <c r="G785" s="11">
        <v>1241.8759769999999</v>
      </c>
      <c r="H785" s="11">
        <v>8145280</v>
      </c>
      <c r="I785" s="11">
        <f>(Data!$F785-Data!$C785)/Data!$C785</f>
        <v>9.2044063962558077E-3</v>
      </c>
      <c r="J785">
        <f t="shared" si="36"/>
        <v>2021</v>
      </c>
      <c r="K785" s="4" t="str">
        <f t="shared" si="37"/>
        <v>Jan</v>
      </c>
      <c r="L785">
        <f t="shared" si="38"/>
        <v>5</v>
      </c>
    </row>
    <row r="786" spans="1:12" x14ac:dyDescent="0.25">
      <c r="A786" s="9" t="s">
        <v>8</v>
      </c>
      <c r="B786" s="10">
        <v>44202</v>
      </c>
      <c r="C786" s="11">
        <v>1300</v>
      </c>
      <c r="D786" s="11">
        <v>1302</v>
      </c>
      <c r="E786" s="11">
        <v>1268.0500489999999</v>
      </c>
      <c r="F786" s="11">
        <v>1282.099976</v>
      </c>
      <c r="G786" s="11">
        <v>1230.6453859999999</v>
      </c>
      <c r="H786" s="11">
        <v>7161715</v>
      </c>
      <c r="I786" s="11">
        <f>(Data!$F786-Data!$C786)/Data!$C786</f>
        <v>-1.3769249230769253E-2</v>
      </c>
      <c r="J786">
        <f t="shared" si="36"/>
        <v>2021</v>
      </c>
      <c r="K786" s="4" t="str">
        <f t="shared" si="37"/>
        <v>Jan</v>
      </c>
      <c r="L786">
        <f t="shared" si="38"/>
        <v>6</v>
      </c>
    </row>
    <row r="787" spans="1:12" x14ac:dyDescent="0.25">
      <c r="A787" s="9" t="s">
        <v>8</v>
      </c>
      <c r="B787" s="10">
        <v>44203</v>
      </c>
      <c r="C787" s="11">
        <v>1296</v>
      </c>
      <c r="D787" s="11">
        <v>1297.650024</v>
      </c>
      <c r="E787" s="11">
        <v>1255.5</v>
      </c>
      <c r="F787" s="11">
        <v>1262.150024</v>
      </c>
      <c r="G787" s="11">
        <v>1211.4960940000001</v>
      </c>
      <c r="H787" s="11">
        <v>10954918</v>
      </c>
      <c r="I787" s="11">
        <f>(Data!$F787-Data!$C787)/Data!$C787</f>
        <v>-2.6118808641975286E-2</v>
      </c>
      <c r="J787">
        <f t="shared" si="36"/>
        <v>2021</v>
      </c>
      <c r="K787" s="4" t="str">
        <f t="shared" si="37"/>
        <v>Jan</v>
      </c>
      <c r="L787">
        <f t="shared" si="38"/>
        <v>7</v>
      </c>
    </row>
    <row r="788" spans="1:12" x14ac:dyDescent="0.25">
      <c r="A788" s="9" t="s">
        <v>8</v>
      </c>
      <c r="B788" s="10">
        <v>44204</v>
      </c>
      <c r="C788" s="11">
        <v>1278.25</v>
      </c>
      <c r="D788" s="11">
        <v>1316.8000489999999</v>
      </c>
      <c r="E788" s="11">
        <v>1278.25</v>
      </c>
      <c r="F788" s="11">
        <v>1312.099976</v>
      </c>
      <c r="G788" s="11">
        <v>1259.4414059999999</v>
      </c>
      <c r="H788" s="11">
        <v>13186251</v>
      </c>
      <c r="I788" s="11">
        <f>(Data!$F788-Data!$C788)/Data!$C788</f>
        <v>2.6481498924310558E-2</v>
      </c>
      <c r="J788">
        <f t="shared" si="36"/>
        <v>2021</v>
      </c>
      <c r="K788" s="4" t="str">
        <f t="shared" si="37"/>
        <v>Jan</v>
      </c>
      <c r="L788">
        <f t="shared" si="38"/>
        <v>8</v>
      </c>
    </row>
    <row r="789" spans="1:12" x14ac:dyDescent="0.25">
      <c r="A789" s="9" t="s">
        <v>8</v>
      </c>
      <c r="B789" s="10">
        <v>44207</v>
      </c>
      <c r="C789" s="11">
        <v>1342.099976</v>
      </c>
      <c r="D789" s="11">
        <v>1383.349976</v>
      </c>
      <c r="E789" s="11">
        <v>1340</v>
      </c>
      <c r="F789" s="11">
        <v>1376.1999510000001</v>
      </c>
      <c r="G789" s="11">
        <v>1320.9688719999999</v>
      </c>
      <c r="H789" s="11">
        <v>20528626</v>
      </c>
      <c r="I789" s="11">
        <f>(Data!$F789-Data!$C789)/Data!$C789</f>
        <v>2.5407924603077472E-2</v>
      </c>
      <c r="J789">
        <f t="shared" si="36"/>
        <v>2021</v>
      </c>
      <c r="K789" s="4" t="str">
        <f t="shared" si="37"/>
        <v>Jan</v>
      </c>
      <c r="L789">
        <f t="shared" si="38"/>
        <v>11</v>
      </c>
    </row>
    <row r="790" spans="1:12" x14ac:dyDescent="0.25">
      <c r="A790" s="9" t="s">
        <v>8</v>
      </c>
      <c r="B790" s="10">
        <v>44208</v>
      </c>
      <c r="C790" s="11">
        <v>1378</v>
      </c>
      <c r="D790" s="11">
        <v>1378</v>
      </c>
      <c r="E790" s="11">
        <v>1360</v>
      </c>
      <c r="F790" s="11">
        <v>1371.75</v>
      </c>
      <c r="G790" s="11">
        <v>1316.6976320000001</v>
      </c>
      <c r="H790" s="11">
        <v>8309868</v>
      </c>
      <c r="I790" s="11">
        <f>(Data!$F790-Data!$C790)/Data!$C790</f>
        <v>-4.5355587808417995E-3</v>
      </c>
      <c r="J790">
        <f t="shared" si="36"/>
        <v>2021</v>
      </c>
      <c r="K790" s="4" t="str">
        <f t="shared" si="37"/>
        <v>Jan</v>
      </c>
      <c r="L790">
        <f t="shared" si="38"/>
        <v>12</v>
      </c>
    </row>
    <row r="791" spans="1:12" x14ac:dyDescent="0.25">
      <c r="A791" s="9" t="s">
        <v>8</v>
      </c>
      <c r="B791" s="10">
        <v>44209</v>
      </c>
      <c r="C791" s="11">
        <v>1373.849976</v>
      </c>
      <c r="D791" s="11">
        <v>1392.8000489999999</v>
      </c>
      <c r="E791" s="11">
        <v>1360</v>
      </c>
      <c r="F791" s="11">
        <v>1387.150024</v>
      </c>
      <c r="G791" s="11">
        <v>1331.4794919999999</v>
      </c>
      <c r="H791" s="11">
        <v>14442997</v>
      </c>
      <c r="I791" s="11">
        <f>(Data!$F791-Data!$C791)/Data!$C791</f>
        <v>9.680859069287534E-3</v>
      </c>
      <c r="J791">
        <f t="shared" si="36"/>
        <v>2021</v>
      </c>
      <c r="K791" s="4" t="str">
        <f t="shared" si="37"/>
        <v>Jan</v>
      </c>
      <c r="L791">
        <f t="shared" si="38"/>
        <v>13</v>
      </c>
    </row>
    <row r="792" spans="1:12" x14ac:dyDescent="0.25">
      <c r="A792" s="9" t="s">
        <v>8</v>
      </c>
      <c r="B792" s="10">
        <v>44210</v>
      </c>
      <c r="C792" s="11">
        <v>1360</v>
      </c>
      <c r="D792" s="11">
        <v>1384</v>
      </c>
      <c r="E792" s="11">
        <v>1318.4499510000001</v>
      </c>
      <c r="F792" s="11">
        <v>1370.5</v>
      </c>
      <c r="G792" s="11">
        <v>1315.497803</v>
      </c>
      <c r="H792" s="11">
        <v>27521697</v>
      </c>
      <c r="I792" s="11">
        <f>(Data!$F792-Data!$C792)/Data!$C792</f>
        <v>7.720588235294118E-3</v>
      </c>
      <c r="J792">
        <f t="shared" si="36"/>
        <v>2021</v>
      </c>
      <c r="K792" s="4" t="str">
        <f t="shared" si="37"/>
        <v>Jan</v>
      </c>
      <c r="L792">
        <f t="shared" si="38"/>
        <v>14</v>
      </c>
    </row>
    <row r="793" spans="1:12" x14ac:dyDescent="0.25">
      <c r="A793" s="9" t="s">
        <v>8</v>
      </c>
      <c r="B793" s="10">
        <v>44211</v>
      </c>
      <c r="C793" s="11">
        <v>1360</v>
      </c>
      <c r="D793" s="11">
        <v>1364.4499510000001</v>
      </c>
      <c r="E793" s="11">
        <v>1340</v>
      </c>
      <c r="F793" s="11">
        <v>1344.9499510000001</v>
      </c>
      <c r="G793" s="11">
        <v>1290.9730219999999</v>
      </c>
      <c r="H793" s="11">
        <v>15018441</v>
      </c>
      <c r="I793" s="11">
        <f>(Data!$F793-Data!$C793)/Data!$C793</f>
        <v>-1.1066212499999959E-2</v>
      </c>
      <c r="J793">
        <f t="shared" si="36"/>
        <v>2021</v>
      </c>
      <c r="K793" s="4" t="str">
        <f t="shared" si="37"/>
        <v>Jan</v>
      </c>
      <c r="L793">
        <f t="shared" si="38"/>
        <v>15</v>
      </c>
    </row>
    <row r="794" spans="1:12" x14ac:dyDescent="0.25">
      <c r="A794" s="9" t="s">
        <v>8</v>
      </c>
      <c r="B794" s="10">
        <v>44214</v>
      </c>
      <c r="C794" s="11">
        <v>1338</v>
      </c>
      <c r="D794" s="11">
        <v>1340</v>
      </c>
      <c r="E794" s="11">
        <v>1306</v>
      </c>
      <c r="F794" s="11">
        <v>1312.0500489999999</v>
      </c>
      <c r="G794" s="11">
        <v>1259.3935550000001</v>
      </c>
      <c r="H794" s="11">
        <v>8861765</v>
      </c>
      <c r="I794" s="11">
        <f>(Data!$F794-Data!$C794)/Data!$C794</f>
        <v>-1.9394582212257143E-2</v>
      </c>
      <c r="J794">
        <f t="shared" si="36"/>
        <v>2021</v>
      </c>
      <c r="K794" s="4" t="str">
        <f t="shared" si="37"/>
        <v>Jan</v>
      </c>
      <c r="L794">
        <f t="shared" si="38"/>
        <v>18</v>
      </c>
    </row>
    <row r="795" spans="1:12" x14ac:dyDescent="0.25">
      <c r="A795" s="9" t="s">
        <v>8</v>
      </c>
      <c r="B795" s="10">
        <v>44215</v>
      </c>
      <c r="C795" s="11">
        <v>1320</v>
      </c>
      <c r="D795" s="11">
        <v>1331</v>
      </c>
      <c r="E795" s="11">
        <v>1312</v>
      </c>
      <c r="F795" s="11">
        <v>1316.650024</v>
      </c>
      <c r="G795" s="11">
        <v>1263.8089600000001</v>
      </c>
      <c r="H795" s="11">
        <v>5585744</v>
      </c>
      <c r="I795" s="11">
        <f>(Data!$F795-Data!$C795)/Data!$C795</f>
        <v>-2.5378606060605831E-3</v>
      </c>
      <c r="J795">
        <f t="shared" si="36"/>
        <v>2021</v>
      </c>
      <c r="K795" s="4" t="str">
        <f t="shared" si="37"/>
        <v>Jan</v>
      </c>
      <c r="L795">
        <f t="shared" si="38"/>
        <v>19</v>
      </c>
    </row>
    <row r="796" spans="1:12" x14ac:dyDescent="0.25">
      <c r="A796" s="9" t="s">
        <v>8</v>
      </c>
      <c r="B796" s="10">
        <v>44216</v>
      </c>
      <c r="C796" s="11">
        <v>1320.5500489999999</v>
      </c>
      <c r="D796" s="11">
        <v>1348.400024</v>
      </c>
      <c r="E796" s="11">
        <v>1320.5500489999999</v>
      </c>
      <c r="F796" s="11">
        <v>1339.4499510000001</v>
      </c>
      <c r="G796" s="11">
        <v>1285.693726</v>
      </c>
      <c r="H796" s="11">
        <v>8225838</v>
      </c>
      <c r="I796" s="11">
        <f>(Data!$F796-Data!$C796)/Data!$C796</f>
        <v>1.4312143651285504E-2</v>
      </c>
      <c r="J796">
        <f t="shared" si="36"/>
        <v>2021</v>
      </c>
      <c r="K796" s="4" t="str">
        <f t="shared" si="37"/>
        <v>Jan</v>
      </c>
      <c r="L796">
        <f t="shared" si="38"/>
        <v>20</v>
      </c>
    </row>
    <row r="797" spans="1:12" x14ac:dyDescent="0.25">
      <c r="A797" s="9" t="s">
        <v>8</v>
      </c>
      <c r="B797" s="10">
        <v>44217</v>
      </c>
      <c r="C797" s="11">
        <v>1350</v>
      </c>
      <c r="D797" s="11">
        <v>1361.0500489999999</v>
      </c>
      <c r="E797" s="11">
        <v>1335</v>
      </c>
      <c r="F797" s="11">
        <v>1339.6999510000001</v>
      </c>
      <c r="G797" s="11">
        <v>1285.933716</v>
      </c>
      <c r="H797" s="11">
        <v>6142421</v>
      </c>
      <c r="I797" s="11">
        <f>(Data!$F797-Data!$C797)/Data!$C797</f>
        <v>-7.6296659259258845E-3</v>
      </c>
      <c r="J797">
        <f t="shared" si="36"/>
        <v>2021</v>
      </c>
      <c r="K797" s="4" t="str">
        <f t="shared" si="37"/>
        <v>Jan</v>
      </c>
      <c r="L797">
        <f t="shared" si="38"/>
        <v>21</v>
      </c>
    </row>
    <row r="798" spans="1:12" x14ac:dyDescent="0.25">
      <c r="A798" s="9" t="s">
        <v>8</v>
      </c>
      <c r="B798" s="10">
        <v>44218</v>
      </c>
      <c r="C798" s="11">
        <v>1327</v>
      </c>
      <c r="D798" s="11">
        <v>1356</v>
      </c>
      <c r="E798" s="11">
        <v>1326.5500489999999</v>
      </c>
      <c r="F798" s="11">
        <v>1340.849976</v>
      </c>
      <c r="G798" s="11">
        <v>1287.03772</v>
      </c>
      <c r="H798" s="11">
        <v>9646591</v>
      </c>
      <c r="I798" s="11">
        <f>(Data!$F798-Data!$C798)/Data!$C798</f>
        <v>1.0437058025621681E-2</v>
      </c>
      <c r="J798">
        <f t="shared" si="36"/>
        <v>2021</v>
      </c>
      <c r="K798" s="4" t="str">
        <f t="shared" si="37"/>
        <v>Jan</v>
      </c>
      <c r="L798">
        <f t="shared" si="38"/>
        <v>22</v>
      </c>
    </row>
    <row r="799" spans="1:12" x14ac:dyDescent="0.25">
      <c r="A799" s="9" t="s">
        <v>8</v>
      </c>
      <c r="B799" s="10">
        <v>44221</v>
      </c>
      <c r="C799" s="11">
        <v>1345</v>
      </c>
      <c r="D799" s="11">
        <v>1347.900024</v>
      </c>
      <c r="E799" s="11">
        <v>1313</v>
      </c>
      <c r="F799" s="11">
        <v>1325.099976</v>
      </c>
      <c r="G799" s="11">
        <v>1271.919678</v>
      </c>
      <c r="H799" s="11">
        <v>6542611</v>
      </c>
      <c r="I799" s="11">
        <f>(Data!$F799-Data!$C799)/Data!$C799</f>
        <v>-1.4795556877323443E-2</v>
      </c>
      <c r="J799">
        <f t="shared" si="36"/>
        <v>2021</v>
      </c>
      <c r="K799" s="4" t="str">
        <f t="shared" si="37"/>
        <v>Jan</v>
      </c>
      <c r="L799">
        <f t="shared" si="38"/>
        <v>25</v>
      </c>
    </row>
    <row r="800" spans="1:12" x14ac:dyDescent="0.25">
      <c r="A800" s="9" t="s">
        <v>8</v>
      </c>
      <c r="B800" s="10">
        <v>44223</v>
      </c>
      <c r="C800" s="11">
        <v>1319.599976</v>
      </c>
      <c r="D800" s="11">
        <v>1327.5500489999999</v>
      </c>
      <c r="E800" s="11">
        <v>1285.099976</v>
      </c>
      <c r="F800" s="11">
        <v>1301</v>
      </c>
      <c r="G800" s="11">
        <v>1248.786987</v>
      </c>
      <c r="H800" s="11">
        <v>8133665</v>
      </c>
      <c r="I800" s="11">
        <f>(Data!$F800-Data!$C800)/Data!$C800</f>
        <v>-1.4095162426707993E-2</v>
      </c>
      <c r="J800">
        <f t="shared" si="36"/>
        <v>2021</v>
      </c>
      <c r="K800" s="4" t="str">
        <f t="shared" si="37"/>
        <v>Jan</v>
      </c>
      <c r="L800">
        <f t="shared" si="38"/>
        <v>27</v>
      </c>
    </row>
    <row r="801" spans="1:12" x14ac:dyDescent="0.25">
      <c r="A801" s="9" t="s">
        <v>8</v>
      </c>
      <c r="B801" s="10">
        <v>44224</v>
      </c>
      <c r="C801" s="11">
        <v>1291.8000489999999</v>
      </c>
      <c r="D801" s="11">
        <v>1296.4499510000001</v>
      </c>
      <c r="E801" s="11">
        <v>1272.5500489999999</v>
      </c>
      <c r="F801" s="11">
        <v>1276.1999510000001</v>
      </c>
      <c r="G801" s="11">
        <v>1224.982178</v>
      </c>
      <c r="H801" s="11">
        <v>4660690</v>
      </c>
      <c r="I801" s="11">
        <f>(Data!$F801-Data!$C801)/Data!$C801</f>
        <v>-1.2076248187230011E-2</v>
      </c>
      <c r="J801">
        <f t="shared" si="36"/>
        <v>2021</v>
      </c>
      <c r="K801" s="4" t="str">
        <f t="shared" si="37"/>
        <v>Jan</v>
      </c>
      <c r="L801">
        <f t="shared" si="38"/>
        <v>28</v>
      </c>
    </row>
    <row r="802" spans="1:12" x14ac:dyDescent="0.25">
      <c r="A802" s="9" t="s">
        <v>8</v>
      </c>
      <c r="B802" s="10">
        <v>44225</v>
      </c>
      <c r="C802" s="11">
        <v>1286.25</v>
      </c>
      <c r="D802" s="11">
        <v>1291.150024</v>
      </c>
      <c r="E802" s="11">
        <v>1231</v>
      </c>
      <c r="F802" s="11">
        <v>1239.0500489999999</v>
      </c>
      <c r="G802" s="11">
        <v>1189.3232419999999</v>
      </c>
      <c r="H802" s="11">
        <v>12183519</v>
      </c>
      <c r="I802" s="11">
        <f>(Data!$F802-Data!$C802)/Data!$C802</f>
        <v>-3.6695783090379054E-2</v>
      </c>
      <c r="J802">
        <f t="shared" si="36"/>
        <v>2021</v>
      </c>
      <c r="K802" s="4" t="str">
        <f t="shared" si="37"/>
        <v>Jan</v>
      </c>
      <c r="L802">
        <f t="shared" si="38"/>
        <v>29</v>
      </c>
    </row>
    <row r="803" spans="1:12" x14ac:dyDescent="0.25">
      <c r="A803" s="9" t="s">
        <v>8</v>
      </c>
      <c r="B803" s="10">
        <v>44228</v>
      </c>
      <c r="C803" s="11">
        <v>1250.5500489999999</v>
      </c>
      <c r="D803" s="11">
        <v>1277.9499510000001</v>
      </c>
      <c r="E803" s="11">
        <v>1241</v>
      </c>
      <c r="F803" s="11">
        <v>1260.900024</v>
      </c>
      <c r="G803" s="11">
        <v>1210.2963870000001</v>
      </c>
      <c r="H803" s="11">
        <v>8880279</v>
      </c>
      <c r="I803" s="11">
        <f>(Data!$F803-Data!$C803)/Data!$C803</f>
        <v>8.2763380868094202E-3</v>
      </c>
      <c r="J803">
        <f t="shared" si="36"/>
        <v>2021</v>
      </c>
      <c r="K803" s="4" t="str">
        <f t="shared" si="37"/>
        <v>Feb</v>
      </c>
      <c r="L803">
        <f t="shared" si="38"/>
        <v>1</v>
      </c>
    </row>
    <row r="804" spans="1:12" x14ac:dyDescent="0.25">
      <c r="A804" s="9" t="s">
        <v>8</v>
      </c>
      <c r="B804" s="10">
        <v>44229</v>
      </c>
      <c r="C804" s="11">
        <v>1280</v>
      </c>
      <c r="D804" s="11">
        <v>1294.400024</v>
      </c>
      <c r="E804" s="11">
        <v>1263.599976</v>
      </c>
      <c r="F804" s="11">
        <v>1271.25</v>
      </c>
      <c r="G804" s="11">
        <v>1220.2308350000001</v>
      </c>
      <c r="H804" s="11">
        <v>6892490</v>
      </c>
      <c r="I804" s="11">
        <f>(Data!$F804-Data!$C804)/Data!$C804</f>
        <v>-6.8359375E-3</v>
      </c>
      <c r="J804">
        <f t="shared" si="36"/>
        <v>2021</v>
      </c>
      <c r="K804" s="4" t="str">
        <f t="shared" si="37"/>
        <v>Feb</v>
      </c>
      <c r="L804">
        <f t="shared" si="38"/>
        <v>2</v>
      </c>
    </row>
    <row r="805" spans="1:12" x14ac:dyDescent="0.25">
      <c r="A805" s="9" t="s">
        <v>8</v>
      </c>
      <c r="B805" s="10">
        <v>44230</v>
      </c>
      <c r="C805" s="11">
        <v>1277.650024</v>
      </c>
      <c r="D805" s="11">
        <v>1304</v>
      </c>
      <c r="E805" s="11">
        <v>1273</v>
      </c>
      <c r="F805" s="11">
        <v>1284.650024</v>
      </c>
      <c r="G805" s="11">
        <v>1233.0932620000001</v>
      </c>
      <c r="H805" s="11">
        <v>8182968</v>
      </c>
      <c r="I805" s="11">
        <f>(Data!$F805-Data!$C805)/Data!$C805</f>
        <v>5.478808647523651E-3</v>
      </c>
      <c r="J805">
        <f t="shared" si="36"/>
        <v>2021</v>
      </c>
      <c r="K805" s="4" t="str">
        <f t="shared" si="37"/>
        <v>Feb</v>
      </c>
      <c r="L805">
        <f t="shared" si="38"/>
        <v>3</v>
      </c>
    </row>
    <row r="806" spans="1:12" x14ac:dyDescent="0.25">
      <c r="A806" s="9" t="s">
        <v>8</v>
      </c>
      <c r="B806" s="10">
        <v>44231</v>
      </c>
      <c r="C806" s="11">
        <v>1285</v>
      </c>
      <c r="D806" s="11">
        <v>1293.400024</v>
      </c>
      <c r="E806" s="11">
        <v>1272.0500489999999</v>
      </c>
      <c r="F806" s="11">
        <v>1279.349976</v>
      </c>
      <c r="G806" s="11">
        <v>1228.0058590000001</v>
      </c>
      <c r="H806" s="11">
        <v>5032240</v>
      </c>
      <c r="I806" s="11">
        <f>(Data!$F806-Data!$C806)/Data!$C806</f>
        <v>-4.3969058365758993E-3</v>
      </c>
      <c r="J806">
        <f t="shared" si="36"/>
        <v>2021</v>
      </c>
      <c r="K806" s="4" t="str">
        <f t="shared" si="37"/>
        <v>Feb</v>
      </c>
      <c r="L806">
        <f t="shared" si="38"/>
        <v>4</v>
      </c>
    </row>
    <row r="807" spans="1:12" x14ac:dyDescent="0.25">
      <c r="A807" s="9" t="s">
        <v>8</v>
      </c>
      <c r="B807" s="10">
        <v>44232</v>
      </c>
      <c r="C807" s="11">
        <v>1286.400024</v>
      </c>
      <c r="D807" s="11">
        <v>1288.75</v>
      </c>
      <c r="E807" s="11">
        <v>1262</v>
      </c>
      <c r="F807" s="11">
        <v>1272.099976</v>
      </c>
      <c r="G807" s="11">
        <v>1221.0467530000001</v>
      </c>
      <c r="H807" s="11">
        <v>5477481</v>
      </c>
      <c r="I807" s="11">
        <f>(Data!$F807-Data!$C807)/Data!$C807</f>
        <v>-1.1116330638376963E-2</v>
      </c>
      <c r="J807">
        <f t="shared" si="36"/>
        <v>2021</v>
      </c>
      <c r="K807" s="4" t="str">
        <f t="shared" si="37"/>
        <v>Feb</v>
      </c>
      <c r="L807">
        <f t="shared" si="38"/>
        <v>5</v>
      </c>
    </row>
    <row r="808" spans="1:12" x14ac:dyDescent="0.25">
      <c r="A808" s="9" t="s">
        <v>8</v>
      </c>
      <c r="B808" s="10">
        <v>44235</v>
      </c>
      <c r="C808" s="11">
        <v>1285.5</v>
      </c>
      <c r="D808" s="11">
        <v>1310</v>
      </c>
      <c r="E808" s="11">
        <v>1275.5</v>
      </c>
      <c r="F808" s="11">
        <v>1303.5500489999999</v>
      </c>
      <c r="G808" s="11">
        <v>1251.234741</v>
      </c>
      <c r="H808" s="11">
        <v>6921922</v>
      </c>
      <c r="I808" s="11">
        <f>(Data!$F808-Data!$C808)/Data!$C808</f>
        <v>1.4041267211201823E-2</v>
      </c>
      <c r="J808">
        <f t="shared" si="36"/>
        <v>2021</v>
      </c>
      <c r="K808" s="4" t="str">
        <f t="shared" si="37"/>
        <v>Feb</v>
      </c>
      <c r="L808">
        <f t="shared" si="38"/>
        <v>8</v>
      </c>
    </row>
    <row r="809" spans="1:12" x14ac:dyDescent="0.25">
      <c r="A809" s="9" t="s">
        <v>8</v>
      </c>
      <c r="B809" s="10">
        <v>44236</v>
      </c>
      <c r="C809" s="11">
        <v>1306.900024</v>
      </c>
      <c r="D809" s="11">
        <v>1332</v>
      </c>
      <c r="E809" s="11">
        <v>1297.849976</v>
      </c>
      <c r="F809" s="11">
        <v>1305.5500489999999</v>
      </c>
      <c r="G809" s="11">
        <v>1253.154419</v>
      </c>
      <c r="H809" s="11">
        <v>7965949</v>
      </c>
      <c r="I809" s="11">
        <f>(Data!$F809-Data!$C809)/Data!$C809</f>
        <v>-1.0329596565988629E-3</v>
      </c>
      <c r="J809">
        <f t="shared" si="36"/>
        <v>2021</v>
      </c>
      <c r="K809" s="4" t="str">
        <f t="shared" si="37"/>
        <v>Feb</v>
      </c>
      <c r="L809">
        <f t="shared" si="38"/>
        <v>9</v>
      </c>
    </row>
    <row r="810" spans="1:12" x14ac:dyDescent="0.25">
      <c r="A810" s="9" t="s">
        <v>8</v>
      </c>
      <c r="B810" s="10">
        <v>44237</v>
      </c>
      <c r="C810" s="11">
        <v>1295.8000489999999</v>
      </c>
      <c r="D810" s="11">
        <v>1304.349976</v>
      </c>
      <c r="E810" s="11">
        <v>1283.599976</v>
      </c>
      <c r="F810" s="11">
        <v>1296.5</v>
      </c>
      <c r="G810" s="11">
        <v>1244.467529</v>
      </c>
      <c r="H810" s="11">
        <v>5951207</v>
      </c>
      <c r="I810" s="11">
        <f>(Data!$F810-Data!$C810)/Data!$C810</f>
        <v>5.4016898713673037E-4</v>
      </c>
      <c r="J810">
        <f t="shared" si="36"/>
        <v>2021</v>
      </c>
      <c r="K810" s="4" t="str">
        <f t="shared" si="37"/>
        <v>Feb</v>
      </c>
      <c r="L810">
        <f t="shared" si="38"/>
        <v>10</v>
      </c>
    </row>
    <row r="811" spans="1:12" x14ac:dyDescent="0.25">
      <c r="A811" s="9" t="s">
        <v>8</v>
      </c>
      <c r="B811" s="10">
        <v>44238</v>
      </c>
      <c r="C811" s="11">
        <v>1289</v>
      </c>
      <c r="D811" s="11">
        <v>1296</v>
      </c>
      <c r="E811" s="11">
        <v>1283.0500489999999</v>
      </c>
      <c r="F811" s="11">
        <v>1292.650024</v>
      </c>
      <c r="G811" s="11">
        <v>1240.772095</v>
      </c>
      <c r="H811" s="11">
        <v>4673317</v>
      </c>
      <c r="I811" s="11">
        <f>(Data!$F811-Data!$C811)/Data!$C811</f>
        <v>2.8316710628394338E-3</v>
      </c>
      <c r="J811">
        <f t="shared" si="36"/>
        <v>2021</v>
      </c>
      <c r="K811" s="4" t="str">
        <f t="shared" si="37"/>
        <v>Feb</v>
      </c>
      <c r="L811">
        <f t="shared" si="38"/>
        <v>11</v>
      </c>
    </row>
    <row r="812" spans="1:12" x14ac:dyDescent="0.25">
      <c r="A812" s="9" t="s">
        <v>8</v>
      </c>
      <c r="B812" s="10">
        <v>44239</v>
      </c>
      <c r="C812" s="11">
        <v>1305</v>
      </c>
      <c r="D812" s="11">
        <v>1323.75</v>
      </c>
      <c r="E812" s="11">
        <v>1301.5500489999999</v>
      </c>
      <c r="F812" s="11">
        <v>1309.8000489999999</v>
      </c>
      <c r="G812" s="11">
        <v>1257.233643</v>
      </c>
      <c r="H812" s="11">
        <v>5797875</v>
      </c>
      <c r="I812" s="11">
        <f>(Data!$F812-Data!$C812)/Data!$C812</f>
        <v>3.6781984674329076E-3</v>
      </c>
      <c r="J812">
        <f t="shared" si="36"/>
        <v>2021</v>
      </c>
      <c r="K812" s="4" t="str">
        <f t="shared" si="37"/>
        <v>Feb</v>
      </c>
      <c r="L812">
        <f t="shared" si="38"/>
        <v>12</v>
      </c>
    </row>
    <row r="813" spans="1:12" x14ac:dyDescent="0.25">
      <c r="A813" s="9" t="s">
        <v>8</v>
      </c>
      <c r="B813" s="10">
        <v>44242</v>
      </c>
      <c r="C813" s="11">
        <v>1320</v>
      </c>
      <c r="D813" s="11">
        <v>1328.400024</v>
      </c>
      <c r="E813" s="11">
        <v>1307.099976</v>
      </c>
      <c r="F813" s="11">
        <v>1309.650024</v>
      </c>
      <c r="G813" s="11">
        <v>1257.0898440000001</v>
      </c>
      <c r="H813" s="11">
        <v>4363513</v>
      </c>
      <c r="I813" s="11">
        <f>(Data!$F813-Data!$C813)/Data!$C813</f>
        <v>-7.8408909090908856E-3</v>
      </c>
      <c r="J813">
        <f t="shared" si="36"/>
        <v>2021</v>
      </c>
      <c r="K813" s="4" t="str">
        <f t="shared" si="37"/>
        <v>Feb</v>
      </c>
      <c r="L813">
        <f t="shared" si="38"/>
        <v>15</v>
      </c>
    </row>
    <row r="814" spans="1:12" x14ac:dyDescent="0.25">
      <c r="A814" s="9" t="s">
        <v>8</v>
      </c>
      <c r="B814" s="10">
        <v>44243</v>
      </c>
      <c r="C814" s="11">
        <v>1314</v>
      </c>
      <c r="D814" s="11">
        <v>1319.75</v>
      </c>
      <c r="E814" s="11">
        <v>1286</v>
      </c>
      <c r="F814" s="11">
        <v>1290.400024</v>
      </c>
      <c r="G814" s="11">
        <v>1238.612427</v>
      </c>
      <c r="H814" s="11">
        <v>6896421</v>
      </c>
      <c r="I814" s="11">
        <f>(Data!$F814-Data!$C814)/Data!$C814</f>
        <v>-1.7960407914764057E-2</v>
      </c>
      <c r="J814">
        <f t="shared" si="36"/>
        <v>2021</v>
      </c>
      <c r="K814" s="4" t="str">
        <f t="shared" si="37"/>
        <v>Feb</v>
      </c>
      <c r="L814">
        <f t="shared" si="38"/>
        <v>16</v>
      </c>
    </row>
    <row r="815" spans="1:12" x14ac:dyDescent="0.25">
      <c r="A815" s="9" t="s">
        <v>8</v>
      </c>
      <c r="B815" s="10">
        <v>44244</v>
      </c>
      <c r="C815" s="11">
        <v>1290.400024</v>
      </c>
      <c r="D815" s="11">
        <v>1294.5</v>
      </c>
      <c r="E815" s="11">
        <v>1275</v>
      </c>
      <c r="F815" s="11">
        <v>1281.3000489999999</v>
      </c>
      <c r="G815" s="11">
        <v>1229.877563</v>
      </c>
      <c r="H815" s="11">
        <v>4575741</v>
      </c>
      <c r="I815" s="11">
        <f>(Data!$F815-Data!$C815)/Data!$C815</f>
        <v>-7.0520573703895762E-3</v>
      </c>
      <c r="J815">
        <f t="shared" si="36"/>
        <v>2021</v>
      </c>
      <c r="K815" s="4" t="str">
        <f t="shared" si="37"/>
        <v>Feb</v>
      </c>
      <c r="L815">
        <f t="shared" si="38"/>
        <v>17</v>
      </c>
    </row>
    <row r="816" spans="1:12" x14ac:dyDescent="0.25">
      <c r="A816" s="9" t="s">
        <v>8</v>
      </c>
      <c r="B816" s="10">
        <v>44245</v>
      </c>
      <c r="C816" s="11">
        <v>1276</v>
      </c>
      <c r="D816" s="11">
        <v>1306</v>
      </c>
      <c r="E816" s="11">
        <v>1275</v>
      </c>
      <c r="F816" s="11">
        <v>1292.4499510000001</v>
      </c>
      <c r="G816" s="11">
        <v>1240.579956</v>
      </c>
      <c r="H816" s="11">
        <v>6437551</v>
      </c>
      <c r="I816" s="11">
        <f>(Data!$F816-Data!$C816)/Data!$C816</f>
        <v>1.2891811128526689E-2</v>
      </c>
      <c r="J816">
        <f t="shared" si="36"/>
        <v>2021</v>
      </c>
      <c r="K816" s="4" t="str">
        <f t="shared" si="37"/>
        <v>Feb</v>
      </c>
      <c r="L816">
        <f t="shared" si="38"/>
        <v>18</v>
      </c>
    </row>
    <row r="817" spans="1:12" x14ac:dyDescent="0.25">
      <c r="A817" s="9" t="s">
        <v>8</v>
      </c>
      <c r="B817" s="10">
        <v>44246</v>
      </c>
      <c r="C817" s="11">
        <v>1296.099976</v>
      </c>
      <c r="D817" s="11">
        <v>1299.5</v>
      </c>
      <c r="E817" s="11">
        <v>1276.8000489999999</v>
      </c>
      <c r="F817" s="11">
        <v>1291.3000489999999</v>
      </c>
      <c r="G817" s="11">
        <v>1239.476318</v>
      </c>
      <c r="H817" s="11">
        <v>5389696</v>
      </c>
      <c r="I817" s="11">
        <f>(Data!$F817-Data!$C817)/Data!$C817</f>
        <v>-3.7033616919070335E-3</v>
      </c>
      <c r="J817">
        <f t="shared" si="36"/>
        <v>2021</v>
      </c>
      <c r="K817" s="4" t="str">
        <f t="shared" si="37"/>
        <v>Feb</v>
      </c>
      <c r="L817">
        <f t="shared" si="38"/>
        <v>19</v>
      </c>
    </row>
    <row r="818" spans="1:12" x14ac:dyDescent="0.25">
      <c r="A818" s="9" t="s">
        <v>8</v>
      </c>
      <c r="B818" s="10">
        <v>44249</v>
      </c>
      <c r="C818" s="11">
        <v>1295</v>
      </c>
      <c r="D818" s="11">
        <v>1308.5500489999999</v>
      </c>
      <c r="E818" s="11">
        <v>1260</v>
      </c>
      <c r="F818" s="11">
        <v>1265.1999510000001</v>
      </c>
      <c r="G818" s="11">
        <v>1214.4235839999999</v>
      </c>
      <c r="H818" s="11">
        <v>7371303</v>
      </c>
      <c r="I818" s="11">
        <f>(Data!$F818-Data!$C818)/Data!$C818</f>
        <v>-2.3011620849420808E-2</v>
      </c>
      <c r="J818">
        <f t="shared" si="36"/>
        <v>2021</v>
      </c>
      <c r="K818" s="4" t="str">
        <f t="shared" si="37"/>
        <v>Feb</v>
      </c>
      <c r="L818">
        <f t="shared" si="38"/>
        <v>22</v>
      </c>
    </row>
    <row r="819" spans="1:12" x14ac:dyDescent="0.25">
      <c r="A819" s="9" t="s">
        <v>8</v>
      </c>
      <c r="B819" s="10">
        <v>44250</v>
      </c>
      <c r="C819" s="11">
        <v>1271.150024</v>
      </c>
      <c r="D819" s="11">
        <v>1291</v>
      </c>
      <c r="E819" s="11">
        <v>1257.5500489999999</v>
      </c>
      <c r="F819" s="11">
        <v>1266.349976</v>
      </c>
      <c r="G819" s="11">
        <v>1215.527466</v>
      </c>
      <c r="H819" s="11">
        <v>6612942</v>
      </c>
      <c r="I819" s="11">
        <f>(Data!$F819-Data!$C819)/Data!$C819</f>
        <v>-3.7761459382233079E-3</v>
      </c>
      <c r="J819">
        <f t="shared" si="36"/>
        <v>2021</v>
      </c>
      <c r="K819" s="4" t="str">
        <f t="shared" si="37"/>
        <v>Feb</v>
      </c>
      <c r="L819">
        <f t="shared" si="38"/>
        <v>23</v>
      </c>
    </row>
    <row r="820" spans="1:12" x14ac:dyDescent="0.25">
      <c r="A820" s="9" t="s">
        <v>8</v>
      </c>
      <c r="B820" s="10">
        <v>44251</v>
      </c>
      <c r="C820" s="11">
        <v>1260.0500489999999</v>
      </c>
      <c r="D820" s="11">
        <v>1276.599976</v>
      </c>
      <c r="E820" s="11">
        <v>1252</v>
      </c>
      <c r="F820" s="11">
        <v>1274.3000489999999</v>
      </c>
      <c r="G820" s="11">
        <v>1223.1585689999999</v>
      </c>
      <c r="H820" s="11">
        <v>4537258</v>
      </c>
      <c r="I820" s="11">
        <f>(Data!$F820-Data!$C820)/Data!$C820</f>
        <v>1.1309074596925E-2</v>
      </c>
      <c r="J820">
        <f t="shared" si="36"/>
        <v>2021</v>
      </c>
      <c r="K820" s="4" t="str">
        <f t="shared" si="37"/>
        <v>Feb</v>
      </c>
      <c r="L820">
        <f t="shared" si="38"/>
        <v>24</v>
      </c>
    </row>
    <row r="821" spans="1:12" x14ac:dyDescent="0.25">
      <c r="A821" s="9" t="s">
        <v>8</v>
      </c>
      <c r="B821" s="10">
        <v>44252</v>
      </c>
      <c r="C821" s="11">
        <v>1288.4499510000001</v>
      </c>
      <c r="D821" s="11">
        <v>1299.75</v>
      </c>
      <c r="E821" s="11">
        <v>1272</v>
      </c>
      <c r="F821" s="11">
        <v>1274.5500489999999</v>
      </c>
      <c r="G821" s="11">
        <v>1223.3985600000001</v>
      </c>
      <c r="H821" s="11">
        <v>8788221</v>
      </c>
      <c r="I821" s="11">
        <f>(Data!$F821-Data!$C821)/Data!$C821</f>
        <v>-1.0788080661737795E-2</v>
      </c>
      <c r="J821">
        <f t="shared" si="36"/>
        <v>2021</v>
      </c>
      <c r="K821" s="4" t="str">
        <f t="shared" si="37"/>
        <v>Feb</v>
      </c>
      <c r="L821">
        <f t="shared" si="38"/>
        <v>25</v>
      </c>
    </row>
    <row r="822" spans="1:12" x14ac:dyDescent="0.25">
      <c r="A822" s="9" t="s">
        <v>8</v>
      </c>
      <c r="B822" s="10">
        <v>44253</v>
      </c>
      <c r="C822" s="11">
        <v>1269</v>
      </c>
      <c r="D822" s="11">
        <v>1274.3000489999999</v>
      </c>
      <c r="E822" s="11">
        <v>1244.75</v>
      </c>
      <c r="F822" s="11">
        <v>1253.3000489999999</v>
      </c>
      <c r="G822" s="11">
        <v>1203.001221</v>
      </c>
      <c r="H822" s="11">
        <v>15132388</v>
      </c>
      <c r="I822" s="11">
        <f>(Data!$F822-Data!$C822)/Data!$C822</f>
        <v>-1.2371907801418483E-2</v>
      </c>
      <c r="J822">
        <f t="shared" si="36"/>
        <v>2021</v>
      </c>
      <c r="K822" s="4" t="str">
        <f t="shared" si="37"/>
        <v>Feb</v>
      </c>
      <c r="L822">
        <f t="shared" si="38"/>
        <v>26</v>
      </c>
    </row>
    <row r="823" spans="1:12" x14ac:dyDescent="0.25">
      <c r="A823" s="9" t="s">
        <v>8</v>
      </c>
      <c r="B823" s="10">
        <v>44256</v>
      </c>
      <c r="C823" s="11">
        <v>1263.3000489999999</v>
      </c>
      <c r="D823" s="11">
        <v>1284.5</v>
      </c>
      <c r="E823" s="11">
        <v>1259</v>
      </c>
      <c r="F823" s="11">
        <v>1267</v>
      </c>
      <c r="G823" s="11">
        <v>1216.151611</v>
      </c>
      <c r="H823" s="11">
        <v>5756286</v>
      </c>
      <c r="I823" s="11">
        <f>(Data!$F823-Data!$C823)/Data!$C823</f>
        <v>2.9287982715815249E-3</v>
      </c>
      <c r="J823">
        <f t="shared" si="36"/>
        <v>2021</v>
      </c>
      <c r="K823" s="4" t="str">
        <f t="shared" si="37"/>
        <v>Mar</v>
      </c>
      <c r="L823">
        <f t="shared" si="38"/>
        <v>1</v>
      </c>
    </row>
    <row r="824" spans="1:12" x14ac:dyDescent="0.25">
      <c r="A824" s="9" t="s">
        <v>8</v>
      </c>
      <c r="B824" s="10">
        <v>44257</v>
      </c>
      <c r="C824" s="11">
        <v>1282.25</v>
      </c>
      <c r="D824" s="11">
        <v>1310</v>
      </c>
      <c r="E824" s="11">
        <v>1279.1999510000001</v>
      </c>
      <c r="F824" s="11">
        <v>1304.5</v>
      </c>
      <c r="G824" s="11">
        <v>1252.146606</v>
      </c>
      <c r="H824" s="11">
        <v>10461434</v>
      </c>
      <c r="I824" s="11">
        <f>(Data!$F824-Data!$C824)/Data!$C824</f>
        <v>1.7352310391889256E-2</v>
      </c>
      <c r="J824">
        <f t="shared" si="36"/>
        <v>2021</v>
      </c>
      <c r="K824" s="4" t="str">
        <f t="shared" si="37"/>
        <v>Mar</v>
      </c>
      <c r="L824">
        <f t="shared" si="38"/>
        <v>2</v>
      </c>
    </row>
    <row r="825" spans="1:12" x14ac:dyDescent="0.25">
      <c r="A825" s="9" t="s">
        <v>8</v>
      </c>
      <c r="B825" s="10">
        <v>44258</v>
      </c>
      <c r="C825" s="11">
        <v>1319.1999510000001</v>
      </c>
      <c r="D825" s="11">
        <v>1347</v>
      </c>
      <c r="E825" s="11">
        <v>1308</v>
      </c>
      <c r="F825" s="11">
        <v>1343.5500489999999</v>
      </c>
      <c r="G825" s="11">
        <v>1289.6293949999999</v>
      </c>
      <c r="H825" s="11">
        <v>9056399</v>
      </c>
      <c r="I825" s="11">
        <f>(Data!$F825-Data!$C825)/Data!$C825</f>
        <v>1.8458231431513969E-2</v>
      </c>
      <c r="J825">
        <f t="shared" si="36"/>
        <v>2021</v>
      </c>
      <c r="K825" s="4" t="str">
        <f t="shared" si="37"/>
        <v>Mar</v>
      </c>
      <c r="L825">
        <f t="shared" si="38"/>
        <v>3</v>
      </c>
    </row>
    <row r="826" spans="1:12" x14ac:dyDescent="0.25">
      <c r="A826" s="9" t="s">
        <v>8</v>
      </c>
      <c r="B826" s="10">
        <v>44259</v>
      </c>
      <c r="C826" s="11">
        <v>1335</v>
      </c>
      <c r="D826" s="11">
        <v>1363.849976</v>
      </c>
      <c r="E826" s="11">
        <v>1325.900024</v>
      </c>
      <c r="F826" s="11">
        <v>1330.349976</v>
      </c>
      <c r="G826" s="11">
        <v>1276.9589840000001</v>
      </c>
      <c r="H826" s="11">
        <v>12041941</v>
      </c>
      <c r="I826" s="11">
        <f>(Data!$F826-Data!$C826)/Data!$C826</f>
        <v>-3.4831640449438429E-3</v>
      </c>
      <c r="J826">
        <f t="shared" si="36"/>
        <v>2021</v>
      </c>
      <c r="K826" s="4" t="str">
        <f t="shared" si="37"/>
        <v>Mar</v>
      </c>
      <c r="L826">
        <f t="shared" si="38"/>
        <v>4</v>
      </c>
    </row>
    <row r="827" spans="1:12" x14ac:dyDescent="0.25">
      <c r="A827" s="9" t="s">
        <v>8</v>
      </c>
      <c r="B827" s="10">
        <v>44260</v>
      </c>
      <c r="C827" s="11">
        <v>1328.5</v>
      </c>
      <c r="D827" s="11">
        <v>1340</v>
      </c>
      <c r="E827" s="11">
        <v>1305.0500489999999</v>
      </c>
      <c r="F827" s="11">
        <v>1316.6999510000001</v>
      </c>
      <c r="G827" s="11">
        <v>1263.856689</v>
      </c>
      <c r="H827" s="11">
        <v>6486176</v>
      </c>
      <c r="I827" s="11">
        <f>(Data!$F827-Data!$C827)/Data!$C827</f>
        <v>-8.8822348513360513E-3</v>
      </c>
      <c r="J827">
        <f t="shared" si="36"/>
        <v>2021</v>
      </c>
      <c r="K827" s="4" t="str">
        <f t="shared" si="37"/>
        <v>Mar</v>
      </c>
      <c r="L827">
        <f t="shared" si="38"/>
        <v>5</v>
      </c>
    </row>
    <row r="828" spans="1:12" x14ac:dyDescent="0.25">
      <c r="A828" s="9" t="s">
        <v>8</v>
      </c>
      <c r="B828" s="10">
        <v>44263</v>
      </c>
      <c r="C828" s="11">
        <v>1324.8000489999999</v>
      </c>
      <c r="D828" s="11">
        <v>1346.099976</v>
      </c>
      <c r="E828" s="11">
        <v>1317.1999510000001</v>
      </c>
      <c r="F828" s="11">
        <v>1335.75</v>
      </c>
      <c r="G828" s="11">
        <v>1282.142212</v>
      </c>
      <c r="H828" s="11">
        <v>5119392</v>
      </c>
      <c r="I828" s="11">
        <f>(Data!$F828-Data!$C828)/Data!$C828</f>
        <v>8.2653612583011432E-3</v>
      </c>
      <c r="J828">
        <f t="shared" si="36"/>
        <v>2021</v>
      </c>
      <c r="K828" s="4" t="str">
        <f t="shared" si="37"/>
        <v>Mar</v>
      </c>
      <c r="L828">
        <f t="shared" si="38"/>
        <v>8</v>
      </c>
    </row>
    <row r="829" spans="1:12" x14ac:dyDescent="0.25">
      <c r="A829" s="9" t="s">
        <v>8</v>
      </c>
      <c r="B829" s="10">
        <v>44264</v>
      </c>
      <c r="C829" s="11">
        <v>1329.5</v>
      </c>
      <c r="D829" s="11">
        <v>1350.4499510000001</v>
      </c>
      <c r="E829" s="11">
        <v>1318.75</v>
      </c>
      <c r="F829" s="11">
        <v>1345.5500489999999</v>
      </c>
      <c r="G829" s="11">
        <v>1291.549072</v>
      </c>
      <c r="H829" s="11">
        <v>6518173</v>
      </c>
      <c r="I829" s="11">
        <f>(Data!$F829-Data!$C829)/Data!$C829</f>
        <v>1.2072244452801764E-2</v>
      </c>
      <c r="J829">
        <f t="shared" si="36"/>
        <v>2021</v>
      </c>
      <c r="K829" s="4" t="str">
        <f t="shared" si="37"/>
        <v>Mar</v>
      </c>
      <c r="L829">
        <f t="shared" si="38"/>
        <v>9</v>
      </c>
    </row>
    <row r="830" spans="1:12" x14ac:dyDescent="0.25">
      <c r="A830" s="9" t="s">
        <v>8</v>
      </c>
      <c r="B830" s="10">
        <v>44265</v>
      </c>
      <c r="C830" s="11">
        <v>1356.900024</v>
      </c>
      <c r="D830" s="11">
        <v>1374</v>
      </c>
      <c r="E830" s="11">
        <v>1355</v>
      </c>
      <c r="F830" s="11">
        <v>1368.150024</v>
      </c>
      <c r="G830" s="11">
        <v>1313.241943</v>
      </c>
      <c r="H830" s="11">
        <v>7925984</v>
      </c>
      <c r="I830" s="11">
        <f>(Data!$F830-Data!$C830)/Data!$C830</f>
        <v>8.2909571825610043E-3</v>
      </c>
      <c r="J830">
        <f t="shared" si="36"/>
        <v>2021</v>
      </c>
      <c r="K830" s="4" t="str">
        <f t="shared" si="37"/>
        <v>Mar</v>
      </c>
      <c r="L830">
        <f t="shared" si="38"/>
        <v>10</v>
      </c>
    </row>
    <row r="831" spans="1:12" x14ac:dyDescent="0.25">
      <c r="A831" s="9" t="s">
        <v>8</v>
      </c>
      <c r="B831" s="10">
        <v>44267</v>
      </c>
      <c r="C831" s="11">
        <v>1373</v>
      </c>
      <c r="D831" s="11">
        <v>1391.6999510000001</v>
      </c>
      <c r="E831" s="11">
        <v>1370.0500489999999</v>
      </c>
      <c r="F831" s="11">
        <v>1374.849976</v>
      </c>
      <c r="G831" s="11">
        <v>1319.673096</v>
      </c>
      <c r="H831" s="11">
        <v>9462061</v>
      </c>
      <c r="I831" s="11">
        <f>(Data!$F831-Data!$C831)/Data!$C831</f>
        <v>1.3473969410050762E-3</v>
      </c>
      <c r="J831">
        <f t="shared" si="36"/>
        <v>2021</v>
      </c>
      <c r="K831" s="4" t="str">
        <f t="shared" si="37"/>
        <v>Mar</v>
      </c>
      <c r="L831">
        <f t="shared" si="38"/>
        <v>12</v>
      </c>
    </row>
    <row r="832" spans="1:12" x14ac:dyDescent="0.25">
      <c r="A832" s="9" t="s">
        <v>8</v>
      </c>
      <c r="B832" s="10">
        <v>44270</v>
      </c>
      <c r="C832" s="11">
        <v>1370</v>
      </c>
      <c r="D832" s="11">
        <v>1379.900024</v>
      </c>
      <c r="E832" s="11">
        <v>1358.5</v>
      </c>
      <c r="F832" s="11">
        <v>1373.599976</v>
      </c>
      <c r="G832" s="11">
        <v>1318.4731449999999</v>
      </c>
      <c r="H832" s="11">
        <v>6658635</v>
      </c>
      <c r="I832" s="11">
        <f>(Data!$F832-Data!$C832)/Data!$C832</f>
        <v>2.6277197080291749E-3</v>
      </c>
      <c r="J832">
        <f t="shared" si="36"/>
        <v>2021</v>
      </c>
      <c r="K832" s="4" t="str">
        <f t="shared" si="37"/>
        <v>Mar</v>
      </c>
      <c r="L832">
        <f t="shared" si="38"/>
        <v>15</v>
      </c>
    </row>
    <row r="833" spans="1:12" x14ac:dyDescent="0.25">
      <c r="A833" s="9" t="s">
        <v>8</v>
      </c>
      <c r="B833" s="10">
        <v>44271</v>
      </c>
      <c r="C833" s="11">
        <v>1386.0500489999999</v>
      </c>
      <c r="D833" s="11">
        <v>1406</v>
      </c>
      <c r="E833" s="11">
        <v>1380.5</v>
      </c>
      <c r="F833" s="11">
        <v>1384</v>
      </c>
      <c r="G833" s="11">
        <v>1328.455811</v>
      </c>
      <c r="H833" s="11">
        <v>9352771</v>
      </c>
      <c r="I833" s="11">
        <f>(Data!$F833-Data!$C833)/Data!$C833</f>
        <v>-1.4790584232358731E-3</v>
      </c>
      <c r="J833">
        <f t="shared" si="36"/>
        <v>2021</v>
      </c>
      <c r="K833" s="4" t="str">
        <f t="shared" si="37"/>
        <v>Mar</v>
      </c>
      <c r="L833">
        <f t="shared" si="38"/>
        <v>16</v>
      </c>
    </row>
    <row r="834" spans="1:12" x14ac:dyDescent="0.25">
      <c r="A834" s="9" t="s">
        <v>8</v>
      </c>
      <c r="B834" s="10">
        <v>44272</v>
      </c>
      <c r="C834" s="11">
        <v>1392.25</v>
      </c>
      <c r="D834" s="11">
        <v>1400</v>
      </c>
      <c r="E834" s="11">
        <v>1382</v>
      </c>
      <c r="F834" s="11">
        <v>1387</v>
      </c>
      <c r="G834" s="11">
        <v>1331.335693</v>
      </c>
      <c r="H834" s="11">
        <v>7626744</v>
      </c>
      <c r="I834" s="11">
        <f>(Data!$F834-Data!$C834)/Data!$C834</f>
        <v>-3.7708744837493266E-3</v>
      </c>
      <c r="J834">
        <f t="shared" si="36"/>
        <v>2021</v>
      </c>
      <c r="K834" s="4" t="str">
        <f t="shared" si="37"/>
        <v>Mar</v>
      </c>
      <c r="L834">
        <f t="shared" si="38"/>
        <v>17</v>
      </c>
    </row>
    <row r="835" spans="1:12" x14ac:dyDescent="0.25">
      <c r="A835" s="9" t="s">
        <v>8</v>
      </c>
      <c r="B835" s="10">
        <v>44273</v>
      </c>
      <c r="C835" s="11">
        <v>1393.75</v>
      </c>
      <c r="D835" s="11">
        <v>1393.75</v>
      </c>
      <c r="E835" s="11">
        <v>1313.5</v>
      </c>
      <c r="F835" s="11">
        <v>1337.099976</v>
      </c>
      <c r="G835" s="11">
        <v>1283.438232</v>
      </c>
      <c r="H835" s="11">
        <v>10961755</v>
      </c>
      <c r="I835" s="11">
        <f>(Data!$F835-Data!$C835)/Data!$C835</f>
        <v>-4.0645757130044861E-2</v>
      </c>
      <c r="J835">
        <f t="shared" ref="J835:J898" si="39">YEAR(B835)</f>
        <v>2021</v>
      </c>
      <c r="K835" s="4" t="str">
        <f t="shared" ref="K835:K898" si="40">TEXT(B835,"mmm")</f>
        <v>Mar</v>
      </c>
      <c r="L835">
        <f t="shared" ref="L835:L898" si="41">DAY(B835)</f>
        <v>18</v>
      </c>
    </row>
    <row r="836" spans="1:12" x14ac:dyDescent="0.25">
      <c r="A836" s="9" t="s">
        <v>8</v>
      </c>
      <c r="B836" s="10">
        <v>44274</v>
      </c>
      <c r="C836" s="11">
        <v>1330</v>
      </c>
      <c r="D836" s="11">
        <v>1355.1999510000001</v>
      </c>
      <c r="E836" s="11">
        <v>1318</v>
      </c>
      <c r="F836" s="11">
        <v>1344.4499510000001</v>
      </c>
      <c r="G836" s="11">
        <v>1290.493164</v>
      </c>
      <c r="H836" s="11">
        <v>12767112</v>
      </c>
      <c r="I836" s="11">
        <f>(Data!$F836-Data!$C836)/Data!$C836</f>
        <v>1.0864624812030117E-2</v>
      </c>
      <c r="J836">
        <f t="shared" si="39"/>
        <v>2021</v>
      </c>
      <c r="K836" s="4" t="str">
        <f t="shared" si="40"/>
        <v>Mar</v>
      </c>
      <c r="L836">
        <f t="shared" si="41"/>
        <v>19</v>
      </c>
    </row>
    <row r="837" spans="1:12" x14ac:dyDescent="0.25">
      <c r="A837" s="9" t="s">
        <v>8</v>
      </c>
      <c r="B837" s="10">
        <v>44277</v>
      </c>
      <c r="C837" s="11">
        <v>1350.099976</v>
      </c>
      <c r="D837" s="11">
        <v>1376</v>
      </c>
      <c r="E837" s="11">
        <v>1336.099976</v>
      </c>
      <c r="F837" s="11">
        <v>1370.8000489999999</v>
      </c>
      <c r="G837" s="11">
        <v>1315.7856449999999</v>
      </c>
      <c r="H837" s="11">
        <v>4862758</v>
      </c>
      <c r="I837" s="11">
        <f>(Data!$F837-Data!$C837)/Data!$C837</f>
        <v>1.5332251957613527E-2</v>
      </c>
      <c r="J837">
        <f t="shared" si="39"/>
        <v>2021</v>
      </c>
      <c r="K837" s="4" t="str">
        <f t="shared" si="40"/>
        <v>Mar</v>
      </c>
      <c r="L837">
        <f t="shared" si="41"/>
        <v>22</v>
      </c>
    </row>
    <row r="838" spans="1:12" x14ac:dyDescent="0.25">
      <c r="A838" s="9" t="s">
        <v>8</v>
      </c>
      <c r="B838" s="10">
        <v>44278</v>
      </c>
      <c r="C838" s="11">
        <v>1372.4499510000001</v>
      </c>
      <c r="D838" s="11">
        <v>1383.25</v>
      </c>
      <c r="E838" s="11">
        <v>1359.599976</v>
      </c>
      <c r="F838" s="11">
        <v>1371.5500489999999</v>
      </c>
      <c r="G838" s="11">
        <v>1316.505615</v>
      </c>
      <c r="H838" s="11">
        <v>7165335</v>
      </c>
      <c r="I838" s="11">
        <f>(Data!$F838-Data!$C838)/Data!$C838</f>
        <v>-6.5569021248783658E-4</v>
      </c>
      <c r="J838">
        <f t="shared" si="39"/>
        <v>2021</v>
      </c>
      <c r="K838" s="4" t="str">
        <f t="shared" si="40"/>
        <v>Mar</v>
      </c>
      <c r="L838">
        <f t="shared" si="41"/>
        <v>23</v>
      </c>
    </row>
    <row r="839" spans="1:12" x14ac:dyDescent="0.25">
      <c r="A839" s="9" t="s">
        <v>8</v>
      </c>
      <c r="B839" s="10">
        <v>44279</v>
      </c>
      <c r="C839" s="11">
        <v>1357.849976</v>
      </c>
      <c r="D839" s="11">
        <v>1370.4499510000001</v>
      </c>
      <c r="E839" s="11">
        <v>1346.25</v>
      </c>
      <c r="F839" s="11">
        <v>1353.75</v>
      </c>
      <c r="G839" s="11">
        <v>1299.4197999999999</v>
      </c>
      <c r="H839" s="11">
        <v>6134303</v>
      </c>
      <c r="I839" s="11">
        <f>(Data!$F839-Data!$C839)/Data!$C839</f>
        <v>-3.0194617022992602E-3</v>
      </c>
      <c r="J839">
        <f t="shared" si="39"/>
        <v>2021</v>
      </c>
      <c r="K839" s="4" t="str">
        <f t="shared" si="40"/>
        <v>Mar</v>
      </c>
      <c r="L839">
        <f t="shared" si="41"/>
        <v>24</v>
      </c>
    </row>
    <row r="840" spans="1:12" x14ac:dyDescent="0.25">
      <c r="A840" s="9" t="s">
        <v>8</v>
      </c>
      <c r="B840" s="10">
        <v>44280</v>
      </c>
      <c r="C840" s="11">
        <v>1346.75</v>
      </c>
      <c r="D840" s="11">
        <v>1352.5</v>
      </c>
      <c r="E840" s="11">
        <v>1327.599976</v>
      </c>
      <c r="F840" s="11">
        <v>1333.8000489999999</v>
      </c>
      <c r="G840" s="11">
        <v>1280.27063</v>
      </c>
      <c r="H840" s="11">
        <v>8749994</v>
      </c>
      <c r="I840" s="11">
        <f>(Data!$F840-Data!$C840)/Data!$C840</f>
        <v>-9.615705216261412E-3</v>
      </c>
      <c r="J840">
        <f t="shared" si="39"/>
        <v>2021</v>
      </c>
      <c r="K840" s="4" t="str">
        <f t="shared" si="40"/>
        <v>Mar</v>
      </c>
      <c r="L840">
        <f t="shared" si="41"/>
        <v>25</v>
      </c>
    </row>
    <row r="841" spans="1:12" x14ac:dyDescent="0.25">
      <c r="A841" s="9" t="s">
        <v>8</v>
      </c>
      <c r="B841" s="10">
        <v>44281</v>
      </c>
      <c r="C841" s="11">
        <v>1344.6999510000001</v>
      </c>
      <c r="D841" s="11">
        <v>1356.6999510000001</v>
      </c>
      <c r="E841" s="11">
        <v>1332</v>
      </c>
      <c r="F841" s="11">
        <v>1336.1999510000001</v>
      </c>
      <c r="G841" s="11">
        <v>1282.5742190000001</v>
      </c>
      <c r="H841" s="11">
        <v>4922071</v>
      </c>
      <c r="I841" s="11">
        <f>(Data!$F841-Data!$C841)/Data!$C841</f>
        <v>-6.3211127461400493E-3</v>
      </c>
      <c r="J841">
        <f t="shared" si="39"/>
        <v>2021</v>
      </c>
      <c r="K841" s="4" t="str">
        <f t="shared" si="40"/>
        <v>Mar</v>
      </c>
      <c r="L841">
        <f t="shared" si="41"/>
        <v>26</v>
      </c>
    </row>
    <row r="842" spans="1:12" x14ac:dyDescent="0.25">
      <c r="A842" s="9" t="s">
        <v>8</v>
      </c>
      <c r="B842" s="10">
        <v>44285</v>
      </c>
      <c r="C842" s="11">
        <v>1346.900024</v>
      </c>
      <c r="D842" s="11">
        <v>1400</v>
      </c>
      <c r="E842" s="11">
        <v>1336.150024</v>
      </c>
      <c r="F842" s="11">
        <v>1385.3000489999999</v>
      </c>
      <c r="G842" s="11">
        <v>1329.7037350000001</v>
      </c>
      <c r="H842" s="11">
        <v>10546381</v>
      </c>
      <c r="I842" s="11">
        <f>(Data!$F842-Data!$C842)/Data!$C842</f>
        <v>2.850992970210231E-2</v>
      </c>
      <c r="J842">
        <f t="shared" si="39"/>
        <v>2021</v>
      </c>
      <c r="K842" s="4" t="str">
        <f t="shared" si="40"/>
        <v>Mar</v>
      </c>
      <c r="L842">
        <f t="shared" si="41"/>
        <v>30</v>
      </c>
    </row>
    <row r="843" spans="1:12" x14ac:dyDescent="0.25">
      <c r="A843" s="9" t="s">
        <v>8</v>
      </c>
      <c r="B843" s="10">
        <v>44286</v>
      </c>
      <c r="C843" s="11">
        <v>1382</v>
      </c>
      <c r="D843" s="11">
        <v>1388</v>
      </c>
      <c r="E843" s="11">
        <v>1363.3000489999999</v>
      </c>
      <c r="F843" s="11">
        <v>1368.0500489999999</v>
      </c>
      <c r="G843" s="11">
        <v>1313.1461179999999</v>
      </c>
      <c r="H843" s="11">
        <v>8220987</v>
      </c>
      <c r="I843" s="11">
        <f>(Data!$F843-Data!$C843)/Data!$C843</f>
        <v>-1.0094031114327103E-2</v>
      </c>
      <c r="J843">
        <f t="shared" si="39"/>
        <v>2021</v>
      </c>
      <c r="K843" s="4" t="str">
        <f t="shared" si="40"/>
        <v>Mar</v>
      </c>
      <c r="L843">
        <f t="shared" si="41"/>
        <v>31</v>
      </c>
    </row>
    <row r="844" spans="1:12" x14ac:dyDescent="0.25">
      <c r="A844" s="9" t="s">
        <v>8</v>
      </c>
      <c r="B844" s="10">
        <v>44287</v>
      </c>
      <c r="C844" s="11">
        <v>1380</v>
      </c>
      <c r="D844" s="11">
        <v>1391.599976</v>
      </c>
      <c r="E844" s="11">
        <v>1371</v>
      </c>
      <c r="F844" s="11">
        <v>1385.1999510000001</v>
      </c>
      <c r="G844" s="11">
        <v>1329.607544</v>
      </c>
      <c r="H844" s="11">
        <v>5675155</v>
      </c>
      <c r="I844" s="11">
        <f>(Data!$F844-Data!$C844)/Data!$C844</f>
        <v>3.7680804347826487E-3</v>
      </c>
      <c r="J844">
        <f t="shared" si="39"/>
        <v>2021</v>
      </c>
      <c r="K844" s="4" t="str">
        <f t="shared" si="40"/>
        <v>Apr</v>
      </c>
      <c r="L844">
        <f t="shared" si="41"/>
        <v>1</v>
      </c>
    </row>
    <row r="845" spans="1:12" x14ac:dyDescent="0.25">
      <c r="A845" s="9" t="s">
        <v>8</v>
      </c>
      <c r="B845" s="10">
        <v>44291</v>
      </c>
      <c r="C845" s="11">
        <v>1391</v>
      </c>
      <c r="D845" s="11">
        <v>1425</v>
      </c>
      <c r="E845" s="11">
        <v>1387</v>
      </c>
      <c r="F845" s="11">
        <v>1409.900024</v>
      </c>
      <c r="G845" s="11">
        <v>1353.31665</v>
      </c>
      <c r="H845" s="11">
        <v>9479572</v>
      </c>
      <c r="I845" s="11">
        <f>(Data!$F845-Data!$C845)/Data!$C845</f>
        <v>1.3587364485981331E-2</v>
      </c>
      <c r="J845">
        <f t="shared" si="39"/>
        <v>2021</v>
      </c>
      <c r="K845" s="4" t="str">
        <f t="shared" si="40"/>
        <v>Apr</v>
      </c>
      <c r="L845">
        <f t="shared" si="41"/>
        <v>5</v>
      </c>
    </row>
    <row r="846" spans="1:12" x14ac:dyDescent="0.25">
      <c r="A846" s="9" t="s">
        <v>8</v>
      </c>
      <c r="B846" s="10">
        <v>44292</v>
      </c>
      <c r="C846" s="11">
        <v>1423</v>
      </c>
      <c r="D846" s="11">
        <v>1426</v>
      </c>
      <c r="E846" s="11">
        <v>1406.4499510000001</v>
      </c>
      <c r="F846" s="11">
        <v>1411.0500489999999</v>
      </c>
      <c r="G846" s="11">
        <v>1354.4204099999999</v>
      </c>
      <c r="H846" s="11">
        <v>5793571</v>
      </c>
      <c r="I846" s="11">
        <f>(Data!$F846-Data!$C846)/Data!$C846</f>
        <v>-8.3977167955024985E-3</v>
      </c>
      <c r="J846">
        <f t="shared" si="39"/>
        <v>2021</v>
      </c>
      <c r="K846" s="4" t="str">
        <f t="shared" si="40"/>
        <v>Apr</v>
      </c>
      <c r="L846">
        <f t="shared" si="41"/>
        <v>6</v>
      </c>
    </row>
    <row r="847" spans="1:12" x14ac:dyDescent="0.25">
      <c r="A847" s="9" t="s">
        <v>8</v>
      </c>
      <c r="B847" s="10">
        <v>44293</v>
      </c>
      <c r="C847" s="11">
        <v>1410.25</v>
      </c>
      <c r="D847" s="11">
        <v>1434.9499510000001</v>
      </c>
      <c r="E847" s="11">
        <v>1406.599976</v>
      </c>
      <c r="F847" s="11">
        <v>1430.1999510000001</v>
      </c>
      <c r="G847" s="11">
        <v>1372.8017580000001</v>
      </c>
      <c r="H847" s="11">
        <v>5879234</v>
      </c>
      <c r="I847" s="11">
        <f>(Data!$F847-Data!$C847)/Data!$C847</f>
        <v>1.4146393192696369E-2</v>
      </c>
      <c r="J847">
        <f t="shared" si="39"/>
        <v>2021</v>
      </c>
      <c r="K847" s="4" t="str">
        <f t="shared" si="40"/>
        <v>Apr</v>
      </c>
      <c r="L847">
        <f t="shared" si="41"/>
        <v>7</v>
      </c>
    </row>
    <row r="848" spans="1:12" x14ac:dyDescent="0.25">
      <c r="A848" s="9" t="s">
        <v>8</v>
      </c>
      <c r="B848" s="10">
        <v>44294</v>
      </c>
      <c r="C848" s="11">
        <v>1430</v>
      </c>
      <c r="D848" s="11">
        <v>1451.6999510000001</v>
      </c>
      <c r="E848" s="11">
        <v>1421</v>
      </c>
      <c r="F848" s="11">
        <v>1439.849976</v>
      </c>
      <c r="G848" s="11">
        <v>1382.064453</v>
      </c>
      <c r="H848" s="11">
        <v>5654434</v>
      </c>
      <c r="I848" s="11">
        <f>(Data!$F848-Data!$C848)/Data!$C848</f>
        <v>6.8880951048950834E-3</v>
      </c>
      <c r="J848">
        <f t="shared" si="39"/>
        <v>2021</v>
      </c>
      <c r="K848" s="4" t="str">
        <f t="shared" si="40"/>
        <v>Apr</v>
      </c>
      <c r="L848">
        <f t="shared" si="41"/>
        <v>8</v>
      </c>
    </row>
    <row r="849" spans="1:12" x14ac:dyDescent="0.25">
      <c r="A849" s="9" t="s">
        <v>8</v>
      </c>
      <c r="B849" s="10">
        <v>44295</v>
      </c>
      <c r="C849" s="11">
        <v>1455</v>
      </c>
      <c r="D849" s="11">
        <v>1455</v>
      </c>
      <c r="E849" s="11">
        <v>1430.0500489999999</v>
      </c>
      <c r="F849" s="11">
        <v>1441.0500489999999</v>
      </c>
      <c r="G849" s="11">
        <v>1383.2164310000001</v>
      </c>
      <c r="H849" s="11">
        <v>6052712</v>
      </c>
      <c r="I849" s="11">
        <f>(Data!$F849-Data!$C849)/Data!$C849</f>
        <v>-9.5875951890034752E-3</v>
      </c>
      <c r="J849">
        <f t="shared" si="39"/>
        <v>2021</v>
      </c>
      <c r="K849" s="4" t="str">
        <f t="shared" si="40"/>
        <v>Apr</v>
      </c>
      <c r="L849">
        <f t="shared" si="41"/>
        <v>9</v>
      </c>
    </row>
    <row r="850" spans="1:12" x14ac:dyDescent="0.25">
      <c r="A850" s="9" t="s">
        <v>8</v>
      </c>
      <c r="B850" s="10">
        <v>44298</v>
      </c>
      <c r="C850" s="11">
        <v>1474</v>
      </c>
      <c r="D850" s="11">
        <v>1477.5500489999999</v>
      </c>
      <c r="E850" s="11">
        <v>1415</v>
      </c>
      <c r="F850" s="11">
        <v>1425.75</v>
      </c>
      <c r="G850" s="11">
        <v>1368.5303960000001</v>
      </c>
      <c r="H850" s="11">
        <v>20384532</v>
      </c>
      <c r="I850" s="11">
        <f>(Data!$F850-Data!$C850)/Data!$C850</f>
        <v>-3.2734056987788328E-2</v>
      </c>
      <c r="J850">
        <f t="shared" si="39"/>
        <v>2021</v>
      </c>
      <c r="K850" s="4" t="str">
        <f t="shared" si="40"/>
        <v>Apr</v>
      </c>
      <c r="L850">
        <f t="shared" si="41"/>
        <v>12</v>
      </c>
    </row>
    <row r="851" spans="1:12" x14ac:dyDescent="0.25">
      <c r="A851" s="9" t="s">
        <v>8</v>
      </c>
      <c r="B851" s="10">
        <v>44299</v>
      </c>
      <c r="C851" s="11">
        <v>1433</v>
      </c>
      <c r="D851" s="11">
        <v>1435.25</v>
      </c>
      <c r="E851" s="11">
        <v>1375</v>
      </c>
      <c r="F851" s="11">
        <v>1397.150024</v>
      </c>
      <c r="G851" s="11">
        <v>1341.0782469999999</v>
      </c>
      <c r="H851" s="11">
        <v>14855206</v>
      </c>
      <c r="I851" s="11">
        <f>(Data!$F851-Data!$C851)/Data!$C851</f>
        <v>-2.50174291695743E-2</v>
      </c>
      <c r="J851">
        <f t="shared" si="39"/>
        <v>2021</v>
      </c>
      <c r="K851" s="4" t="str">
        <f t="shared" si="40"/>
        <v>Apr</v>
      </c>
      <c r="L851">
        <f t="shared" si="41"/>
        <v>13</v>
      </c>
    </row>
    <row r="852" spans="1:12" x14ac:dyDescent="0.25">
      <c r="A852" s="9" t="s">
        <v>8</v>
      </c>
      <c r="B852" s="10">
        <v>44301</v>
      </c>
      <c r="C852" s="11">
        <v>1332.3000489999999</v>
      </c>
      <c r="D852" s="11">
        <v>1366.400024</v>
      </c>
      <c r="E852" s="11">
        <v>1320</v>
      </c>
      <c r="F852" s="11">
        <v>1360.75</v>
      </c>
      <c r="G852" s="11">
        <v>1306.139038</v>
      </c>
      <c r="H852" s="11">
        <v>25342491</v>
      </c>
      <c r="I852" s="11">
        <f>(Data!$F852-Data!$C852)/Data!$C852</f>
        <v>2.135401182440402E-2</v>
      </c>
      <c r="J852">
        <f t="shared" si="39"/>
        <v>2021</v>
      </c>
      <c r="K852" s="4" t="str">
        <f t="shared" si="40"/>
        <v>Apr</v>
      </c>
      <c r="L852">
        <f t="shared" si="41"/>
        <v>15</v>
      </c>
    </row>
    <row r="853" spans="1:12" x14ac:dyDescent="0.25">
      <c r="A853" s="9" t="s">
        <v>8</v>
      </c>
      <c r="B853" s="10">
        <v>44302</v>
      </c>
      <c r="C853" s="11">
        <v>1365</v>
      </c>
      <c r="D853" s="11">
        <v>1370.849976</v>
      </c>
      <c r="E853" s="11">
        <v>1346.599976</v>
      </c>
      <c r="F853" s="11">
        <v>1353.75</v>
      </c>
      <c r="G853" s="11">
        <v>1299.4197999999999</v>
      </c>
      <c r="H853" s="11">
        <v>10879878</v>
      </c>
      <c r="I853" s="11">
        <f>(Data!$F853-Data!$C853)/Data!$C853</f>
        <v>-8.241758241758242E-3</v>
      </c>
      <c r="J853">
        <f t="shared" si="39"/>
        <v>2021</v>
      </c>
      <c r="K853" s="4" t="str">
        <f t="shared" si="40"/>
        <v>Apr</v>
      </c>
      <c r="L853">
        <f t="shared" si="41"/>
        <v>16</v>
      </c>
    </row>
    <row r="854" spans="1:12" x14ac:dyDescent="0.25">
      <c r="A854" s="9" t="s">
        <v>8</v>
      </c>
      <c r="B854" s="10">
        <v>44305</v>
      </c>
      <c r="C854" s="11">
        <v>1340</v>
      </c>
      <c r="D854" s="11">
        <v>1379.6999510000001</v>
      </c>
      <c r="E854" s="11">
        <v>1332.349976</v>
      </c>
      <c r="F854" s="11">
        <v>1362.5500489999999</v>
      </c>
      <c r="G854" s="11">
        <v>1307.8668210000001</v>
      </c>
      <c r="H854" s="11">
        <v>12508028</v>
      </c>
      <c r="I854" s="11">
        <f>(Data!$F854-Data!$C854)/Data!$C854</f>
        <v>1.6828394776119363E-2</v>
      </c>
      <c r="J854">
        <f t="shared" si="39"/>
        <v>2021</v>
      </c>
      <c r="K854" s="4" t="str">
        <f t="shared" si="40"/>
        <v>Apr</v>
      </c>
      <c r="L854">
        <f t="shared" si="41"/>
        <v>19</v>
      </c>
    </row>
    <row r="855" spans="1:12" x14ac:dyDescent="0.25">
      <c r="A855" s="9" t="s">
        <v>8</v>
      </c>
      <c r="B855" s="10">
        <v>44306</v>
      </c>
      <c r="C855" s="11">
        <v>1379</v>
      </c>
      <c r="D855" s="11">
        <v>1379</v>
      </c>
      <c r="E855" s="11">
        <v>1342.400024</v>
      </c>
      <c r="F855" s="11">
        <v>1351.349976</v>
      </c>
      <c r="G855" s="11">
        <v>1297.116211</v>
      </c>
      <c r="H855" s="11">
        <v>8560766</v>
      </c>
      <c r="I855" s="11">
        <f>(Data!$F855-Data!$C855)/Data!$C855</f>
        <v>-2.0050778825235701E-2</v>
      </c>
      <c r="J855">
        <f t="shared" si="39"/>
        <v>2021</v>
      </c>
      <c r="K855" s="4" t="str">
        <f t="shared" si="40"/>
        <v>Apr</v>
      </c>
      <c r="L855">
        <f t="shared" si="41"/>
        <v>20</v>
      </c>
    </row>
    <row r="856" spans="1:12" x14ac:dyDescent="0.25">
      <c r="A856" s="9" t="s">
        <v>8</v>
      </c>
      <c r="B856" s="10">
        <v>44308</v>
      </c>
      <c r="C856" s="11">
        <v>1355.5500489999999</v>
      </c>
      <c r="D856" s="11">
        <v>1364.8000489999999</v>
      </c>
      <c r="E856" s="11">
        <v>1345.150024</v>
      </c>
      <c r="F856" s="11">
        <v>1351.099976</v>
      </c>
      <c r="G856" s="11">
        <v>1296.8763429999999</v>
      </c>
      <c r="H856" s="11">
        <v>6622446</v>
      </c>
      <c r="I856" s="11">
        <f>(Data!$F856-Data!$C856)/Data!$C856</f>
        <v>-3.2828540733577704E-3</v>
      </c>
      <c r="J856">
        <f t="shared" si="39"/>
        <v>2021</v>
      </c>
      <c r="K856" s="4" t="str">
        <f t="shared" si="40"/>
        <v>Apr</v>
      </c>
      <c r="L856">
        <f t="shared" si="41"/>
        <v>22</v>
      </c>
    </row>
    <row r="857" spans="1:12" x14ac:dyDescent="0.25">
      <c r="A857" s="9" t="s">
        <v>8</v>
      </c>
      <c r="B857" s="10">
        <v>44309</v>
      </c>
      <c r="C857" s="11">
        <v>1343</v>
      </c>
      <c r="D857" s="11">
        <v>1348.400024</v>
      </c>
      <c r="E857" s="11">
        <v>1331</v>
      </c>
      <c r="F857" s="11">
        <v>1333.8000489999999</v>
      </c>
      <c r="G857" s="11">
        <v>1280.27063</v>
      </c>
      <c r="H857" s="11">
        <v>7316262</v>
      </c>
      <c r="I857" s="11">
        <f>(Data!$F857-Data!$C857)/Data!$C857</f>
        <v>-6.8502985852569292E-3</v>
      </c>
      <c r="J857">
        <f t="shared" si="39"/>
        <v>2021</v>
      </c>
      <c r="K857" s="4" t="str">
        <f t="shared" si="40"/>
        <v>Apr</v>
      </c>
      <c r="L857">
        <f t="shared" si="41"/>
        <v>23</v>
      </c>
    </row>
    <row r="858" spans="1:12" x14ac:dyDescent="0.25">
      <c r="A858" s="9" t="s">
        <v>8</v>
      </c>
      <c r="B858" s="10">
        <v>44312</v>
      </c>
      <c r="C858" s="11">
        <v>1332.25</v>
      </c>
      <c r="D858" s="11">
        <v>1351.3000489999999</v>
      </c>
      <c r="E858" s="11">
        <v>1321</v>
      </c>
      <c r="F858" s="11">
        <v>1343.5500489999999</v>
      </c>
      <c r="G858" s="11">
        <v>1289.6293949999999</v>
      </c>
      <c r="H858" s="11">
        <v>7088606</v>
      </c>
      <c r="I858" s="11">
        <f>(Data!$F858-Data!$C858)/Data!$C858</f>
        <v>8.4819283167573232E-3</v>
      </c>
      <c r="J858">
        <f t="shared" si="39"/>
        <v>2021</v>
      </c>
      <c r="K858" s="4" t="str">
        <f t="shared" si="40"/>
        <v>Apr</v>
      </c>
      <c r="L858">
        <f t="shared" si="41"/>
        <v>26</v>
      </c>
    </row>
    <row r="859" spans="1:12" x14ac:dyDescent="0.25">
      <c r="A859" s="9" t="s">
        <v>8</v>
      </c>
      <c r="B859" s="10">
        <v>44313</v>
      </c>
      <c r="C859" s="11">
        <v>1346</v>
      </c>
      <c r="D859" s="11">
        <v>1353</v>
      </c>
      <c r="E859" s="11">
        <v>1340.150024</v>
      </c>
      <c r="F859" s="11">
        <v>1348.5</v>
      </c>
      <c r="G859" s="11">
        <v>1294.380615</v>
      </c>
      <c r="H859" s="11">
        <v>3636115</v>
      </c>
      <c r="I859" s="11">
        <f>(Data!$F859-Data!$C859)/Data!$C859</f>
        <v>1.8573551263001485E-3</v>
      </c>
      <c r="J859">
        <f t="shared" si="39"/>
        <v>2021</v>
      </c>
      <c r="K859" s="4" t="str">
        <f t="shared" si="40"/>
        <v>Apr</v>
      </c>
      <c r="L859">
        <f t="shared" si="41"/>
        <v>27</v>
      </c>
    </row>
    <row r="860" spans="1:12" x14ac:dyDescent="0.25">
      <c r="A860" s="9" t="s">
        <v>8</v>
      </c>
      <c r="B860" s="10">
        <v>44314</v>
      </c>
      <c r="C860" s="11">
        <v>1358</v>
      </c>
      <c r="D860" s="11">
        <v>1359.5</v>
      </c>
      <c r="E860" s="11">
        <v>1344.599976</v>
      </c>
      <c r="F860" s="11">
        <v>1356</v>
      </c>
      <c r="G860" s="11">
        <v>1301.579712</v>
      </c>
      <c r="H860" s="11">
        <v>4879234</v>
      </c>
      <c r="I860" s="11">
        <f>(Data!$F860-Data!$C860)/Data!$C860</f>
        <v>-1.4727540500736377E-3</v>
      </c>
      <c r="J860">
        <f t="shared" si="39"/>
        <v>2021</v>
      </c>
      <c r="K860" s="4" t="str">
        <f t="shared" si="40"/>
        <v>Apr</v>
      </c>
      <c r="L860">
        <f t="shared" si="41"/>
        <v>28</v>
      </c>
    </row>
    <row r="861" spans="1:12" x14ac:dyDescent="0.25">
      <c r="A861" s="9" t="s">
        <v>8</v>
      </c>
      <c r="B861" s="10">
        <v>44315</v>
      </c>
      <c r="C861" s="11">
        <v>1368</v>
      </c>
      <c r="D861" s="11">
        <v>1369</v>
      </c>
      <c r="E861" s="11">
        <v>1351.400024</v>
      </c>
      <c r="F861" s="11">
        <v>1356.349976</v>
      </c>
      <c r="G861" s="11">
        <v>1301.9155270000001</v>
      </c>
      <c r="H861" s="11">
        <v>5412357</v>
      </c>
      <c r="I861" s="11">
        <f>(Data!$F861-Data!$C861)/Data!$C861</f>
        <v>-8.5160994152047014E-3</v>
      </c>
      <c r="J861">
        <f t="shared" si="39"/>
        <v>2021</v>
      </c>
      <c r="K861" s="4" t="str">
        <f t="shared" si="40"/>
        <v>Apr</v>
      </c>
      <c r="L861">
        <f t="shared" si="41"/>
        <v>29</v>
      </c>
    </row>
    <row r="862" spans="1:12" x14ac:dyDescent="0.25">
      <c r="A862" s="9" t="s">
        <v>8</v>
      </c>
      <c r="B862" s="10">
        <v>44316</v>
      </c>
      <c r="C862" s="11">
        <v>1346.3000489999999</v>
      </c>
      <c r="D862" s="11">
        <v>1373.900024</v>
      </c>
      <c r="E862" s="11">
        <v>1345.900024</v>
      </c>
      <c r="F862" s="11">
        <v>1354.349976</v>
      </c>
      <c r="G862" s="11">
        <v>1299.9957280000001</v>
      </c>
      <c r="H862" s="11">
        <v>8354677</v>
      </c>
      <c r="I862" s="11">
        <f>(Data!$F862-Data!$C862)/Data!$C862</f>
        <v>5.9792963730331298E-3</v>
      </c>
      <c r="J862">
        <f t="shared" si="39"/>
        <v>2021</v>
      </c>
      <c r="K862" s="4" t="str">
        <f t="shared" si="40"/>
        <v>Apr</v>
      </c>
      <c r="L862">
        <f t="shared" si="41"/>
        <v>30</v>
      </c>
    </row>
    <row r="863" spans="1:12" x14ac:dyDescent="0.25">
      <c r="A863" s="9" t="s">
        <v>8</v>
      </c>
      <c r="B863" s="10">
        <v>44319</v>
      </c>
      <c r="C863" s="11">
        <v>1340.8000489999999</v>
      </c>
      <c r="D863" s="11">
        <v>1361</v>
      </c>
      <c r="E863" s="11">
        <v>1338</v>
      </c>
      <c r="F863" s="11">
        <v>1352.0500489999999</v>
      </c>
      <c r="G863" s="11">
        <v>1297.7882079999999</v>
      </c>
      <c r="H863" s="11">
        <v>4560337</v>
      </c>
      <c r="I863" s="11">
        <f>(Data!$F863-Data!$C863)/Data!$C863</f>
        <v>8.390512819857452E-3</v>
      </c>
      <c r="J863">
        <f t="shared" si="39"/>
        <v>2021</v>
      </c>
      <c r="K863" s="4" t="str">
        <f t="shared" si="40"/>
        <v>May</v>
      </c>
      <c r="L863">
        <f t="shared" si="41"/>
        <v>3</v>
      </c>
    </row>
    <row r="864" spans="1:12" x14ac:dyDescent="0.25">
      <c r="A864" s="9" t="s">
        <v>8</v>
      </c>
      <c r="B864" s="10">
        <v>44320</v>
      </c>
      <c r="C864" s="11">
        <v>1354</v>
      </c>
      <c r="D864" s="11">
        <v>1354.9499510000001</v>
      </c>
      <c r="E864" s="11">
        <v>1324.099976</v>
      </c>
      <c r="F864" s="11">
        <v>1329.400024</v>
      </c>
      <c r="G864" s="11">
        <v>1276.047241</v>
      </c>
      <c r="H864" s="11">
        <v>4887060</v>
      </c>
      <c r="I864" s="11">
        <f>(Data!$F864-Data!$C864)/Data!$C864</f>
        <v>-1.8168372230428338E-2</v>
      </c>
      <c r="J864">
        <f t="shared" si="39"/>
        <v>2021</v>
      </c>
      <c r="K864" s="4" t="str">
        <f t="shared" si="40"/>
        <v>May</v>
      </c>
      <c r="L864">
        <f t="shared" si="41"/>
        <v>4</v>
      </c>
    </row>
    <row r="865" spans="1:12" x14ac:dyDescent="0.25">
      <c r="A865" s="9" t="s">
        <v>8</v>
      </c>
      <c r="B865" s="10">
        <v>44321</v>
      </c>
      <c r="C865" s="11">
        <v>1341.099976</v>
      </c>
      <c r="D865" s="11">
        <v>1343.900024</v>
      </c>
      <c r="E865" s="11">
        <v>1327.8000489999999</v>
      </c>
      <c r="F865" s="11">
        <v>1341.5</v>
      </c>
      <c r="G865" s="11">
        <v>1287.661621</v>
      </c>
      <c r="H865" s="11">
        <v>3939788</v>
      </c>
      <c r="I865" s="11">
        <f>(Data!$F865-Data!$C865)/Data!$C865</f>
        <v>2.9828052133231146E-4</v>
      </c>
      <c r="J865">
        <f t="shared" si="39"/>
        <v>2021</v>
      </c>
      <c r="K865" s="4" t="str">
        <f t="shared" si="40"/>
        <v>May</v>
      </c>
      <c r="L865">
        <f t="shared" si="41"/>
        <v>5</v>
      </c>
    </row>
    <row r="866" spans="1:12" x14ac:dyDescent="0.25">
      <c r="A866" s="9" t="s">
        <v>8</v>
      </c>
      <c r="B866" s="10">
        <v>44322</v>
      </c>
      <c r="C866" s="11">
        <v>1345</v>
      </c>
      <c r="D866" s="11">
        <v>1364.6999510000001</v>
      </c>
      <c r="E866" s="11">
        <v>1337.400024</v>
      </c>
      <c r="F866" s="11">
        <v>1361.599976</v>
      </c>
      <c r="G866" s="11">
        <v>1306.9548339999999</v>
      </c>
      <c r="H866" s="11">
        <v>4810090</v>
      </c>
      <c r="I866" s="11">
        <f>(Data!$F866-Data!$C866)/Data!$C866</f>
        <v>1.2341989591078044E-2</v>
      </c>
      <c r="J866">
        <f t="shared" si="39"/>
        <v>2021</v>
      </c>
      <c r="K866" s="4" t="str">
        <f t="shared" si="40"/>
        <v>May</v>
      </c>
      <c r="L866">
        <f t="shared" si="41"/>
        <v>6</v>
      </c>
    </row>
    <row r="867" spans="1:12" x14ac:dyDescent="0.25">
      <c r="A867" s="9" t="s">
        <v>8</v>
      </c>
      <c r="B867" s="10">
        <v>44323</v>
      </c>
      <c r="C867" s="11">
        <v>1365.3000489999999</v>
      </c>
      <c r="D867" s="11">
        <v>1373.0500489999999</v>
      </c>
      <c r="E867" s="11">
        <v>1348.5</v>
      </c>
      <c r="F867" s="11">
        <v>1352.5500489999999</v>
      </c>
      <c r="G867" s="11">
        <v>1298.2680660000001</v>
      </c>
      <c r="H867" s="11">
        <v>4991435</v>
      </c>
      <c r="I867" s="11">
        <f>(Data!$F867-Data!$C867)/Data!$C867</f>
        <v>-9.3386065644241404E-3</v>
      </c>
      <c r="J867">
        <f t="shared" si="39"/>
        <v>2021</v>
      </c>
      <c r="K867" s="4" t="str">
        <f t="shared" si="40"/>
        <v>May</v>
      </c>
      <c r="L867">
        <f t="shared" si="41"/>
        <v>7</v>
      </c>
    </row>
    <row r="868" spans="1:12" x14ac:dyDescent="0.25">
      <c r="A868" s="9" t="s">
        <v>8</v>
      </c>
      <c r="B868" s="10">
        <v>44326</v>
      </c>
      <c r="C868" s="11">
        <v>1349.849976</v>
      </c>
      <c r="D868" s="11">
        <v>1352.900024</v>
      </c>
      <c r="E868" s="11">
        <v>1335.0500489999999</v>
      </c>
      <c r="F868" s="11">
        <v>1339.5500489999999</v>
      </c>
      <c r="G868" s="11">
        <v>1285.7899170000001</v>
      </c>
      <c r="H868" s="11">
        <v>7195348</v>
      </c>
      <c r="I868" s="11">
        <f>(Data!$F868-Data!$C868)/Data!$C868</f>
        <v>-7.6304235160426642E-3</v>
      </c>
      <c r="J868">
        <f t="shared" si="39"/>
        <v>2021</v>
      </c>
      <c r="K868" s="4" t="str">
        <f t="shared" si="40"/>
        <v>May</v>
      </c>
      <c r="L868">
        <f t="shared" si="41"/>
        <v>10</v>
      </c>
    </row>
    <row r="869" spans="1:12" x14ac:dyDescent="0.25">
      <c r="A869" s="9" t="s">
        <v>8</v>
      </c>
      <c r="B869" s="10">
        <v>44327</v>
      </c>
      <c r="C869" s="11">
        <v>1336.900024</v>
      </c>
      <c r="D869" s="11">
        <v>1341</v>
      </c>
      <c r="E869" s="11">
        <v>1325.099976</v>
      </c>
      <c r="F869" s="11">
        <v>1330.650024</v>
      </c>
      <c r="G869" s="11">
        <v>1277.2470699999999</v>
      </c>
      <c r="H869" s="11">
        <v>6420988</v>
      </c>
      <c r="I869" s="11">
        <f>(Data!$F869-Data!$C869)/Data!$C869</f>
        <v>-4.6749943060813348E-3</v>
      </c>
      <c r="J869">
        <f t="shared" si="39"/>
        <v>2021</v>
      </c>
      <c r="K869" s="4" t="str">
        <f t="shared" si="40"/>
        <v>May</v>
      </c>
      <c r="L869">
        <f t="shared" si="41"/>
        <v>11</v>
      </c>
    </row>
    <row r="870" spans="1:12" x14ac:dyDescent="0.25">
      <c r="A870" s="9" t="s">
        <v>8</v>
      </c>
      <c r="B870" s="10">
        <v>44328</v>
      </c>
      <c r="C870" s="11">
        <v>1330</v>
      </c>
      <c r="D870" s="11">
        <v>1330</v>
      </c>
      <c r="E870" s="11">
        <v>1314.5</v>
      </c>
      <c r="F870" s="11">
        <v>1327</v>
      </c>
      <c r="G870" s="11">
        <v>1273.743408</v>
      </c>
      <c r="H870" s="11">
        <v>5241898</v>
      </c>
      <c r="I870" s="11">
        <f>(Data!$F870-Data!$C870)/Data!$C870</f>
        <v>-2.255639097744361E-3</v>
      </c>
      <c r="J870">
        <f t="shared" si="39"/>
        <v>2021</v>
      </c>
      <c r="K870" s="4" t="str">
        <f t="shared" si="40"/>
        <v>May</v>
      </c>
      <c r="L870">
        <f t="shared" si="41"/>
        <v>12</v>
      </c>
    </row>
    <row r="871" spans="1:12" x14ac:dyDescent="0.25">
      <c r="A871" s="9" t="s">
        <v>8</v>
      </c>
      <c r="B871" s="10">
        <v>44330</v>
      </c>
      <c r="C871" s="11">
        <v>1326.849976</v>
      </c>
      <c r="D871" s="11">
        <v>1326.849976</v>
      </c>
      <c r="E871" s="11">
        <v>1311.3000489999999</v>
      </c>
      <c r="F871" s="11">
        <v>1316.400024</v>
      </c>
      <c r="G871" s="11">
        <v>1263.56897</v>
      </c>
      <c r="H871" s="11">
        <v>4824609</v>
      </c>
      <c r="I871" s="11">
        <f>(Data!$F871-Data!$C871)/Data!$C871</f>
        <v>-7.8757600248846368E-3</v>
      </c>
      <c r="J871">
        <f t="shared" si="39"/>
        <v>2021</v>
      </c>
      <c r="K871" s="4" t="str">
        <f t="shared" si="40"/>
        <v>May</v>
      </c>
      <c r="L871">
        <f t="shared" si="41"/>
        <v>14</v>
      </c>
    </row>
    <row r="872" spans="1:12" x14ac:dyDescent="0.25">
      <c r="A872" s="9" t="s">
        <v>8</v>
      </c>
      <c r="B872" s="10">
        <v>44333</v>
      </c>
      <c r="C872" s="11">
        <v>1320.3000489999999</v>
      </c>
      <c r="D872" s="11">
        <v>1334.9499510000001</v>
      </c>
      <c r="E872" s="11">
        <v>1320.3000489999999</v>
      </c>
      <c r="F872" s="11">
        <v>1329.400024</v>
      </c>
      <c r="G872" s="11">
        <v>1276.047241</v>
      </c>
      <c r="H872" s="11">
        <v>5017129</v>
      </c>
      <c r="I872" s="11">
        <f>(Data!$F872-Data!$C872)/Data!$C872</f>
        <v>6.8923537546578444E-3</v>
      </c>
      <c r="J872">
        <f t="shared" si="39"/>
        <v>2021</v>
      </c>
      <c r="K872" s="4" t="str">
        <f t="shared" si="40"/>
        <v>May</v>
      </c>
      <c r="L872">
        <f t="shared" si="41"/>
        <v>17</v>
      </c>
    </row>
    <row r="873" spans="1:12" x14ac:dyDescent="0.25">
      <c r="A873" s="9" t="s">
        <v>8</v>
      </c>
      <c r="B873" s="10">
        <v>44334</v>
      </c>
      <c r="C873" s="11">
        <v>1338</v>
      </c>
      <c r="D873" s="11">
        <v>1344.599976</v>
      </c>
      <c r="E873" s="11">
        <v>1329.5</v>
      </c>
      <c r="F873" s="11">
        <v>1340</v>
      </c>
      <c r="G873" s="11">
        <v>1286.221802</v>
      </c>
      <c r="H873" s="11">
        <v>5620150</v>
      </c>
      <c r="I873" s="11">
        <f>(Data!$F873-Data!$C873)/Data!$C873</f>
        <v>1.4947683109118087E-3</v>
      </c>
      <c r="J873">
        <f t="shared" si="39"/>
        <v>2021</v>
      </c>
      <c r="K873" s="4" t="str">
        <f t="shared" si="40"/>
        <v>May</v>
      </c>
      <c r="L873">
        <f t="shared" si="41"/>
        <v>18</v>
      </c>
    </row>
    <row r="874" spans="1:12" x14ac:dyDescent="0.25">
      <c r="A874" s="9" t="s">
        <v>8</v>
      </c>
      <c r="B874" s="10">
        <v>44335</v>
      </c>
      <c r="C874" s="11">
        <v>1342</v>
      </c>
      <c r="D874" s="11">
        <v>1357.4499510000001</v>
      </c>
      <c r="E874" s="11">
        <v>1333.25</v>
      </c>
      <c r="F874" s="11">
        <v>1337</v>
      </c>
      <c r="G874" s="11">
        <v>1283.342163</v>
      </c>
      <c r="H874" s="11">
        <v>4435878</v>
      </c>
      <c r="I874" s="11">
        <f>(Data!$F874-Data!$C874)/Data!$C874</f>
        <v>-3.7257824143070045E-3</v>
      </c>
      <c r="J874">
        <f t="shared" si="39"/>
        <v>2021</v>
      </c>
      <c r="K874" s="4" t="str">
        <f t="shared" si="40"/>
        <v>May</v>
      </c>
      <c r="L874">
        <f t="shared" si="41"/>
        <v>19</v>
      </c>
    </row>
    <row r="875" spans="1:12" x14ac:dyDescent="0.25">
      <c r="A875" s="9" t="s">
        <v>8</v>
      </c>
      <c r="B875" s="10">
        <v>44336</v>
      </c>
      <c r="C875" s="11">
        <v>1348.400024</v>
      </c>
      <c r="D875" s="11">
        <v>1349.099976</v>
      </c>
      <c r="E875" s="11">
        <v>1335</v>
      </c>
      <c r="F875" s="11">
        <v>1339.3000489999999</v>
      </c>
      <c r="G875" s="11">
        <v>1285.549927</v>
      </c>
      <c r="H875" s="11">
        <v>4490092</v>
      </c>
      <c r="I875" s="11">
        <f>(Data!$F875-Data!$C875)/Data!$C875</f>
        <v>-6.7487205859023966E-3</v>
      </c>
      <c r="J875">
        <f t="shared" si="39"/>
        <v>2021</v>
      </c>
      <c r="K875" s="4" t="str">
        <f t="shared" si="40"/>
        <v>May</v>
      </c>
      <c r="L875">
        <f t="shared" si="41"/>
        <v>20</v>
      </c>
    </row>
    <row r="876" spans="1:12" x14ac:dyDescent="0.25">
      <c r="A876" s="9" t="s">
        <v>8</v>
      </c>
      <c r="B876" s="10">
        <v>44337</v>
      </c>
      <c r="C876" s="11">
        <v>1347.5</v>
      </c>
      <c r="D876" s="11">
        <v>1357.5</v>
      </c>
      <c r="E876" s="11">
        <v>1346.349976</v>
      </c>
      <c r="F876" s="11">
        <v>1354.5</v>
      </c>
      <c r="G876" s="11">
        <v>1300.1397710000001</v>
      </c>
      <c r="H876" s="11">
        <v>4969733</v>
      </c>
      <c r="I876" s="11">
        <f>(Data!$F876-Data!$C876)/Data!$C876</f>
        <v>5.1948051948051948E-3</v>
      </c>
      <c r="J876">
        <f t="shared" si="39"/>
        <v>2021</v>
      </c>
      <c r="K876" s="4" t="str">
        <f t="shared" si="40"/>
        <v>May</v>
      </c>
      <c r="L876">
        <f t="shared" si="41"/>
        <v>21</v>
      </c>
    </row>
    <row r="877" spans="1:12" x14ac:dyDescent="0.25">
      <c r="A877" s="9" t="s">
        <v>8</v>
      </c>
      <c r="B877" s="10">
        <v>44340</v>
      </c>
      <c r="C877" s="11">
        <v>1356.650024</v>
      </c>
      <c r="D877" s="11">
        <v>1363</v>
      </c>
      <c r="E877" s="11">
        <v>1345.099976</v>
      </c>
      <c r="F877" s="11">
        <v>1348.0500489999999</v>
      </c>
      <c r="G877" s="11">
        <v>1293.9487300000001</v>
      </c>
      <c r="H877" s="11">
        <v>4225371</v>
      </c>
      <c r="I877" s="11">
        <f>(Data!$F877-Data!$C877)/Data!$C877</f>
        <v>-6.3391256756429948E-3</v>
      </c>
      <c r="J877">
        <f t="shared" si="39"/>
        <v>2021</v>
      </c>
      <c r="K877" s="4" t="str">
        <f t="shared" si="40"/>
        <v>May</v>
      </c>
      <c r="L877">
        <f t="shared" si="41"/>
        <v>24</v>
      </c>
    </row>
    <row r="878" spans="1:12" x14ac:dyDescent="0.25">
      <c r="A878" s="9" t="s">
        <v>8</v>
      </c>
      <c r="B878" s="10">
        <v>44341</v>
      </c>
      <c r="C878" s="11">
        <v>1358</v>
      </c>
      <c r="D878" s="11">
        <v>1368</v>
      </c>
      <c r="E878" s="11">
        <v>1354.4499510000001</v>
      </c>
      <c r="F878" s="11">
        <v>1361.599976</v>
      </c>
      <c r="G878" s="11">
        <v>1306.9548339999999</v>
      </c>
      <c r="H878" s="11">
        <v>4099340</v>
      </c>
      <c r="I878" s="11">
        <f>(Data!$F878-Data!$C878)/Data!$C878</f>
        <v>2.6509396170839245E-3</v>
      </c>
      <c r="J878">
        <f t="shared" si="39"/>
        <v>2021</v>
      </c>
      <c r="K878" s="4" t="str">
        <f t="shared" si="40"/>
        <v>May</v>
      </c>
      <c r="L878">
        <f t="shared" si="41"/>
        <v>25</v>
      </c>
    </row>
    <row r="879" spans="1:12" x14ac:dyDescent="0.25">
      <c r="A879" s="9" t="s">
        <v>8</v>
      </c>
      <c r="B879" s="10">
        <v>44342</v>
      </c>
      <c r="C879" s="11">
        <v>1367.900024</v>
      </c>
      <c r="D879" s="11">
        <v>1400</v>
      </c>
      <c r="E879" s="11">
        <v>1362.0500489999999</v>
      </c>
      <c r="F879" s="11">
        <v>1397.25</v>
      </c>
      <c r="G879" s="11">
        <v>1341.1741939999999</v>
      </c>
      <c r="H879" s="11">
        <v>6850024</v>
      </c>
      <c r="I879" s="11">
        <f>(Data!$F879-Data!$C879)/Data!$C879</f>
        <v>2.1456228880071992E-2</v>
      </c>
      <c r="J879">
        <f t="shared" si="39"/>
        <v>2021</v>
      </c>
      <c r="K879" s="4" t="str">
        <f t="shared" si="40"/>
        <v>May</v>
      </c>
      <c r="L879">
        <f t="shared" si="41"/>
        <v>26</v>
      </c>
    </row>
    <row r="880" spans="1:12" x14ac:dyDescent="0.25">
      <c r="A880" s="9" t="s">
        <v>8</v>
      </c>
      <c r="B880" s="10">
        <v>44343</v>
      </c>
      <c r="C880" s="11">
        <v>1404.1999510000001</v>
      </c>
      <c r="D880" s="11">
        <v>1416.25</v>
      </c>
      <c r="E880" s="11">
        <v>1391.6999510000001</v>
      </c>
      <c r="F880" s="11">
        <v>1402.25</v>
      </c>
      <c r="G880" s="11">
        <v>1345.9735109999999</v>
      </c>
      <c r="H880" s="11">
        <v>15365391</v>
      </c>
      <c r="I880" s="11">
        <f>(Data!$F880-Data!$C880)/Data!$C880</f>
        <v>-1.3886562227917749E-3</v>
      </c>
      <c r="J880">
        <f t="shared" si="39"/>
        <v>2021</v>
      </c>
      <c r="K880" s="4" t="str">
        <f t="shared" si="40"/>
        <v>May</v>
      </c>
      <c r="L880">
        <f t="shared" si="41"/>
        <v>27</v>
      </c>
    </row>
    <row r="881" spans="1:12" x14ac:dyDescent="0.25">
      <c r="A881" s="9" t="s">
        <v>8</v>
      </c>
      <c r="B881" s="10">
        <v>44344</v>
      </c>
      <c r="C881" s="11">
        <v>1409.75</v>
      </c>
      <c r="D881" s="11">
        <v>1414</v>
      </c>
      <c r="E881" s="11">
        <v>1396.099976</v>
      </c>
      <c r="F881" s="11">
        <v>1405.0500489999999</v>
      </c>
      <c r="G881" s="11">
        <v>1348.6610109999999</v>
      </c>
      <c r="H881" s="11">
        <v>4261312</v>
      </c>
      <c r="I881" s="11">
        <f>(Data!$F881-Data!$C881)/Data!$C881</f>
        <v>-3.3338896967547832E-3</v>
      </c>
      <c r="J881">
        <f t="shared" si="39"/>
        <v>2021</v>
      </c>
      <c r="K881" s="4" t="str">
        <f t="shared" si="40"/>
        <v>May</v>
      </c>
      <c r="L881">
        <f t="shared" si="41"/>
        <v>28</v>
      </c>
    </row>
    <row r="882" spans="1:12" x14ac:dyDescent="0.25">
      <c r="A882" s="9" t="s">
        <v>8</v>
      </c>
      <c r="B882" s="10">
        <v>44347</v>
      </c>
      <c r="C882" s="11">
        <v>1401.5</v>
      </c>
      <c r="D882" s="11">
        <v>1401.5</v>
      </c>
      <c r="E882" s="11">
        <v>1383</v>
      </c>
      <c r="F882" s="11">
        <v>1393.75</v>
      </c>
      <c r="G882" s="11">
        <v>1352.2509769999999</v>
      </c>
      <c r="H882" s="11">
        <v>4429904</v>
      </c>
      <c r="I882" s="11">
        <f>(Data!$F882-Data!$C882)/Data!$C882</f>
        <v>-5.5297895112379593E-3</v>
      </c>
      <c r="J882">
        <f t="shared" si="39"/>
        <v>2021</v>
      </c>
      <c r="K882" s="4" t="str">
        <f t="shared" si="40"/>
        <v>May</v>
      </c>
      <c r="L882">
        <f t="shared" si="41"/>
        <v>31</v>
      </c>
    </row>
    <row r="883" spans="1:12" x14ac:dyDescent="0.25">
      <c r="A883" s="9" t="s">
        <v>8</v>
      </c>
      <c r="B883" s="10">
        <v>44348</v>
      </c>
      <c r="C883" s="11">
        <v>1400</v>
      </c>
      <c r="D883" s="11">
        <v>1401</v>
      </c>
      <c r="E883" s="11">
        <v>1378.650024</v>
      </c>
      <c r="F883" s="11">
        <v>1387.1999510000001</v>
      </c>
      <c r="G883" s="11">
        <v>1345.895874</v>
      </c>
      <c r="H883" s="11">
        <v>4791325</v>
      </c>
      <c r="I883" s="11">
        <f>(Data!$F883-Data!$C883)/Data!$C883</f>
        <v>-9.1428921428571026E-3</v>
      </c>
      <c r="J883">
        <f t="shared" si="39"/>
        <v>2021</v>
      </c>
      <c r="K883" s="4" t="str">
        <f t="shared" si="40"/>
        <v>Jun</v>
      </c>
      <c r="L883">
        <f t="shared" si="41"/>
        <v>1</v>
      </c>
    </row>
    <row r="884" spans="1:12" x14ac:dyDescent="0.25">
      <c r="A884" s="9" t="s">
        <v>8</v>
      </c>
      <c r="B884" s="10">
        <v>44349</v>
      </c>
      <c r="C884" s="11">
        <v>1380.75</v>
      </c>
      <c r="D884" s="11">
        <v>1391.9499510000001</v>
      </c>
      <c r="E884" s="11">
        <v>1365</v>
      </c>
      <c r="F884" s="11">
        <v>1378.650024</v>
      </c>
      <c r="G884" s="11">
        <v>1337.600586</v>
      </c>
      <c r="H884" s="11">
        <v>9272276</v>
      </c>
      <c r="I884" s="11">
        <f>(Data!$F884-Data!$C884)/Data!$C884</f>
        <v>-1.5208951656708091E-3</v>
      </c>
      <c r="J884">
        <f t="shared" si="39"/>
        <v>2021</v>
      </c>
      <c r="K884" s="4" t="str">
        <f t="shared" si="40"/>
        <v>Jun</v>
      </c>
      <c r="L884">
        <f t="shared" si="41"/>
        <v>2</v>
      </c>
    </row>
    <row r="885" spans="1:12" x14ac:dyDescent="0.25">
      <c r="A885" s="9" t="s">
        <v>8</v>
      </c>
      <c r="B885" s="10">
        <v>44350</v>
      </c>
      <c r="C885" s="11">
        <v>1388.099976</v>
      </c>
      <c r="D885" s="11">
        <v>1399</v>
      </c>
      <c r="E885" s="11">
        <v>1377.0500489999999</v>
      </c>
      <c r="F885" s="11">
        <v>1389.650024</v>
      </c>
      <c r="G885" s="11">
        <v>1348.2730710000001</v>
      </c>
      <c r="H885" s="11">
        <v>5115645</v>
      </c>
      <c r="I885" s="11">
        <f>(Data!$F885-Data!$C885)/Data!$C885</f>
        <v>1.1166688472012917E-3</v>
      </c>
      <c r="J885">
        <f t="shared" si="39"/>
        <v>2021</v>
      </c>
      <c r="K885" s="4" t="str">
        <f t="shared" si="40"/>
        <v>Jun</v>
      </c>
      <c r="L885">
        <f t="shared" si="41"/>
        <v>3</v>
      </c>
    </row>
    <row r="886" spans="1:12" x14ac:dyDescent="0.25">
      <c r="A886" s="9" t="s">
        <v>8</v>
      </c>
      <c r="B886" s="10">
        <v>44351</v>
      </c>
      <c r="C886" s="11">
        <v>1393.9499510000001</v>
      </c>
      <c r="D886" s="11">
        <v>1396.900024</v>
      </c>
      <c r="E886" s="11">
        <v>1377.650024</v>
      </c>
      <c r="F886" s="11">
        <v>1385.650024</v>
      </c>
      <c r="G886" s="11">
        <v>1344.392212</v>
      </c>
      <c r="H886" s="11">
        <v>4194328</v>
      </c>
      <c r="I886" s="11">
        <f>(Data!$F886-Data!$C886)/Data!$C886</f>
        <v>-5.9542503617477614E-3</v>
      </c>
      <c r="J886">
        <f t="shared" si="39"/>
        <v>2021</v>
      </c>
      <c r="K886" s="4" t="str">
        <f t="shared" si="40"/>
        <v>Jun</v>
      </c>
      <c r="L886">
        <f t="shared" si="41"/>
        <v>4</v>
      </c>
    </row>
    <row r="887" spans="1:12" x14ac:dyDescent="0.25">
      <c r="A887" s="9" t="s">
        <v>8</v>
      </c>
      <c r="B887" s="10">
        <v>44354</v>
      </c>
      <c r="C887" s="11">
        <v>1391</v>
      </c>
      <c r="D887" s="11">
        <v>1392</v>
      </c>
      <c r="E887" s="11">
        <v>1377.3000489999999</v>
      </c>
      <c r="F887" s="11">
        <v>1389.650024</v>
      </c>
      <c r="G887" s="11">
        <v>1348.2730710000001</v>
      </c>
      <c r="H887" s="11">
        <v>5154576</v>
      </c>
      <c r="I887" s="11">
        <f>(Data!$F887-Data!$C887)/Data!$C887</f>
        <v>-9.7050754852621827E-4</v>
      </c>
      <c r="J887">
        <f t="shared" si="39"/>
        <v>2021</v>
      </c>
      <c r="K887" s="4" t="str">
        <f t="shared" si="40"/>
        <v>Jun</v>
      </c>
      <c r="L887">
        <f t="shared" si="41"/>
        <v>7</v>
      </c>
    </row>
    <row r="888" spans="1:12" x14ac:dyDescent="0.25">
      <c r="A888" s="9" t="s">
        <v>8</v>
      </c>
      <c r="B888" s="10">
        <v>44355</v>
      </c>
      <c r="C888" s="11">
        <v>1396</v>
      </c>
      <c r="D888" s="11">
        <v>1421.75</v>
      </c>
      <c r="E888" s="11">
        <v>1395.5500489999999</v>
      </c>
      <c r="F888" s="11">
        <v>1412.9499510000001</v>
      </c>
      <c r="G888" s="11">
        <v>1370.87915</v>
      </c>
      <c r="H888" s="11">
        <v>7360630</v>
      </c>
      <c r="I888" s="11">
        <f>(Data!$F888-Data!$C888)/Data!$C888</f>
        <v>1.2141798710601759E-2</v>
      </c>
      <c r="J888">
        <f t="shared" si="39"/>
        <v>2021</v>
      </c>
      <c r="K888" s="4" t="str">
        <f t="shared" si="40"/>
        <v>Jun</v>
      </c>
      <c r="L888">
        <f t="shared" si="41"/>
        <v>8</v>
      </c>
    </row>
    <row r="889" spans="1:12" x14ac:dyDescent="0.25">
      <c r="A889" s="9" t="s">
        <v>8</v>
      </c>
      <c r="B889" s="10">
        <v>44356</v>
      </c>
      <c r="C889" s="11">
        <v>1413.400024</v>
      </c>
      <c r="D889" s="11">
        <v>1425</v>
      </c>
      <c r="E889" s="11">
        <v>1404.599976</v>
      </c>
      <c r="F889" s="11">
        <v>1415.3000489999999</v>
      </c>
      <c r="G889" s="11">
        <v>1373.159302</v>
      </c>
      <c r="H889" s="11">
        <v>5394317</v>
      </c>
      <c r="I889" s="11">
        <f>(Data!$F889-Data!$C889)/Data!$C889</f>
        <v>1.344293878404458E-3</v>
      </c>
      <c r="J889">
        <f t="shared" si="39"/>
        <v>2021</v>
      </c>
      <c r="K889" s="4" t="str">
        <f t="shared" si="40"/>
        <v>Jun</v>
      </c>
      <c r="L889">
        <f t="shared" si="41"/>
        <v>9</v>
      </c>
    </row>
    <row r="890" spans="1:12" x14ac:dyDescent="0.25">
      <c r="A890" s="9" t="s">
        <v>8</v>
      </c>
      <c r="B890" s="10">
        <v>44357</v>
      </c>
      <c r="C890" s="11">
        <v>1424</v>
      </c>
      <c r="D890" s="11">
        <v>1429</v>
      </c>
      <c r="E890" s="11">
        <v>1419</v>
      </c>
      <c r="F890" s="11">
        <v>1424.3000489999999</v>
      </c>
      <c r="G890" s="11">
        <v>1381.891357</v>
      </c>
      <c r="H890" s="11">
        <v>3496575</v>
      </c>
      <c r="I890" s="11">
        <f>(Data!$F890-Data!$C890)/Data!$C890</f>
        <v>2.1070856741569135E-4</v>
      </c>
      <c r="J890">
        <f t="shared" si="39"/>
        <v>2021</v>
      </c>
      <c r="K890" s="4" t="str">
        <f t="shared" si="40"/>
        <v>Jun</v>
      </c>
      <c r="L890">
        <f t="shared" si="41"/>
        <v>10</v>
      </c>
    </row>
    <row r="891" spans="1:12" x14ac:dyDescent="0.25">
      <c r="A891" s="9" t="s">
        <v>8</v>
      </c>
      <c r="B891" s="10">
        <v>44358</v>
      </c>
      <c r="C891" s="11">
        <v>1430.099976</v>
      </c>
      <c r="D891" s="11">
        <v>1451.599976</v>
      </c>
      <c r="E891" s="11">
        <v>1429.4499510000001</v>
      </c>
      <c r="F891" s="11">
        <v>1446.900024</v>
      </c>
      <c r="G891" s="11">
        <v>1403.818481</v>
      </c>
      <c r="H891" s="11">
        <v>6140828</v>
      </c>
      <c r="I891" s="11">
        <f>(Data!$F891-Data!$C891)/Data!$C891</f>
        <v>1.1747464010865811E-2</v>
      </c>
      <c r="J891">
        <f t="shared" si="39"/>
        <v>2021</v>
      </c>
      <c r="K891" s="4" t="str">
        <f t="shared" si="40"/>
        <v>Jun</v>
      </c>
      <c r="L891">
        <f t="shared" si="41"/>
        <v>11</v>
      </c>
    </row>
    <row r="892" spans="1:12" x14ac:dyDescent="0.25">
      <c r="A892" s="9" t="s">
        <v>8</v>
      </c>
      <c r="B892" s="10">
        <v>44361</v>
      </c>
      <c r="C892" s="11">
        <v>1471</v>
      </c>
      <c r="D892" s="11">
        <v>1477</v>
      </c>
      <c r="E892" s="11">
        <v>1453.4499510000001</v>
      </c>
      <c r="F892" s="11">
        <v>1461.8000489999999</v>
      </c>
      <c r="G892" s="11">
        <v>1418.27478</v>
      </c>
      <c r="H892" s="11">
        <v>7132294</v>
      </c>
      <c r="I892" s="11">
        <f>(Data!$F892-Data!$C892)/Data!$C892</f>
        <v>-6.2542154996601332E-3</v>
      </c>
      <c r="J892">
        <f t="shared" si="39"/>
        <v>2021</v>
      </c>
      <c r="K892" s="4" t="str">
        <f t="shared" si="40"/>
        <v>Jun</v>
      </c>
      <c r="L892">
        <f t="shared" si="41"/>
        <v>14</v>
      </c>
    </row>
    <row r="893" spans="1:12" x14ac:dyDescent="0.25">
      <c r="A893" s="9" t="s">
        <v>8</v>
      </c>
      <c r="B893" s="10">
        <v>44362</v>
      </c>
      <c r="C893" s="11">
        <v>1464</v>
      </c>
      <c r="D893" s="11">
        <v>1476</v>
      </c>
      <c r="E893" s="11">
        <v>1463</v>
      </c>
      <c r="F893" s="11">
        <v>1473.900024</v>
      </c>
      <c r="G893" s="11">
        <v>1430.0145259999999</v>
      </c>
      <c r="H893" s="11">
        <v>5403104</v>
      </c>
      <c r="I893" s="11">
        <f>(Data!$F893-Data!$C893)/Data!$C893</f>
        <v>6.7623114754098565E-3</v>
      </c>
      <c r="J893">
        <f t="shared" si="39"/>
        <v>2021</v>
      </c>
      <c r="K893" s="4" t="str">
        <f t="shared" si="40"/>
        <v>Jun</v>
      </c>
      <c r="L893">
        <f t="shared" si="41"/>
        <v>15</v>
      </c>
    </row>
    <row r="894" spans="1:12" x14ac:dyDescent="0.25">
      <c r="A894" s="9" t="s">
        <v>8</v>
      </c>
      <c r="B894" s="10">
        <v>44363</v>
      </c>
      <c r="C894" s="11">
        <v>1472.6999510000001</v>
      </c>
      <c r="D894" s="11">
        <v>1489.4499510000001</v>
      </c>
      <c r="E894" s="11">
        <v>1467.5</v>
      </c>
      <c r="F894" s="11">
        <v>1480.599976</v>
      </c>
      <c r="G894" s="11">
        <v>1436.5150149999999</v>
      </c>
      <c r="H894" s="11">
        <v>7661710</v>
      </c>
      <c r="I894" s="11">
        <f>(Data!$F894-Data!$C894)/Data!$C894</f>
        <v>5.3643140238007073E-3</v>
      </c>
      <c r="J894">
        <f t="shared" si="39"/>
        <v>2021</v>
      </c>
      <c r="K894" s="4" t="str">
        <f t="shared" si="40"/>
        <v>Jun</v>
      </c>
      <c r="L894">
        <f t="shared" si="41"/>
        <v>16</v>
      </c>
    </row>
    <row r="895" spans="1:12" x14ac:dyDescent="0.25">
      <c r="A895" s="9" t="s">
        <v>8</v>
      </c>
      <c r="B895" s="10">
        <v>44364</v>
      </c>
      <c r="C895" s="11">
        <v>1475.099976</v>
      </c>
      <c r="D895" s="11">
        <v>1502.650024</v>
      </c>
      <c r="E895" s="11">
        <v>1475.099976</v>
      </c>
      <c r="F895" s="11">
        <v>1495.3000489999999</v>
      </c>
      <c r="G895" s="11">
        <v>1450.7773440000001</v>
      </c>
      <c r="H895" s="11">
        <v>7677951</v>
      </c>
      <c r="I895" s="11">
        <f>(Data!$F895-Data!$C895)/Data!$C895</f>
        <v>1.3694036559322657E-2</v>
      </c>
      <c r="J895">
        <f t="shared" si="39"/>
        <v>2021</v>
      </c>
      <c r="K895" s="4" t="str">
        <f t="shared" si="40"/>
        <v>Jun</v>
      </c>
      <c r="L895">
        <f t="shared" si="41"/>
        <v>17</v>
      </c>
    </row>
    <row r="896" spans="1:12" x14ac:dyDescent="0.25">
      <c r="A896" s="9" t="s">
        <v>8</v>
      </c>
      <c r="B896" s="10">
        <v>44365</v>
      </c>
      <c r="C896" s="11">
        <v>1509</v>
      </c>
      <c r="D896" s="11">
        <v>1515.8000489999999</v>
      </c>
      <c r="E896" s="11">
        <v>1487.400024</v>
      </c>
      <c r="F896" s="11">
        <v>1503.3000489999999</v>
      </c>
      <c r="G896" s="11">
        <v>1458.5391850000001</v>
      </c>
      <c r="H896" s="11">
        <v>13533974</v>
      </c>
      <c r="I896" s="11">
        <f>(Data!$F896-Data!$C896)/Data!$C896</f>
        <v>-3.7773035122598115E-3</v>
      </c>
      <c r="J896">
        <f t="shared" si="39"/>
        <v>2021</v>
      </c>
      <c r="K896" s="4" t="str">
        <f t="shared" si="40"/>
        <v>Jun</v>
      </c>
      <c r="L896">
        <f t="shared" si="41"/>
        <v>18</v>
      </c>
    </row>
    <row r="897" spans="1:12" x14ac:dyDescent="0.25">
      <c r="A897" s="9" t="s">
        <v>8</v>
      </c>
      <c r="B897" s="10">
        <v>44368</v>
      </c>
      <c r="C897" s="11">
        <v>1493</v>
      </c>
      <c r="D897" s="11">
        <v>1505.8000489999999</v>
      </c>
      <c r="E897" s="11">
        <v>1484.1999510000001</v>
      </c>
      <c r="F897" s="11">
        <v>1500.3000489999999</v>
      </c>
      <c r="G897" s="11">
        <v>1455.628418</v>
      </c>
      <c r="H897" s="11">
        <v>5454052</v>
      </c>
      <c r="I897" s="11">
        <f>(Data!$F897-Data!$C897)/Data!$C897</f>
        <v>4.889517079705254E-3</v>
      </c>
      <c r="J897">
        <f t="shared" si="39"/>
        <v>2021</v>
      </c>
      <c r="K897" s="4" t="str">
        <f t="shared" si="40"/>
        <v>Jun</v>
      </c>
      <c r="L897">
        <f t="shared" si="41"/>
        <v>21</v>
      </c>
    </row>
    <row r="898" spans="1:12" x14ac:dyDescent="0.25">
      <c r="A898" s="9" t="s">
        <v>8</v>
      </c>
      <c r="B898" s="10">
        <v>44369</v>
      </c>
      <c r="C898" s="11">
        <v>1509.6999510000001</v>
      </c>
      <c r="D898" s="11">
        <v>1521.4499510000001</v>
      </c>
      <c r="E898" s="11">
        <v>1502.099976</v>
      </c>
      <c r="F898" s="11">
        <v>1511.849976</v>
      </c>
      <c r="G898" s="11">
        <v>1466.8344729999999</v>
      </c>
      <c r="H898" s="11">
        <v>6427862</v>
      </c>
      <c r="I898" s="11">
        <f>(Data!$F898-Data!$C898)/Data!$C898</f>
        <v>1.4241406039496613E-3</v>
      </c>
      <c r="J898">
        <f t="shared" si="39"/>
        <v>2021</v>
      </c>
      <c r="K898" s="4" t="str">
        <f t="shared" si="40"/>
        <v>Jun</v>
      </c>
      <c r="L898">
        <f t="shared" si="41"/>
        <v>22</v>
      </c>
    </row>
    <row r="899" spans="1:12" x14ac:dyDescent="0.25">
      <c r="A899" s="9" t="s">
        <v>8</v>
      </c>
      <c r="B899" s="10">
        <v>44370</v>
      </c>
      <c r="C899" s="11">
        <v>1525</v>
      </c>
      <c r="D899" s="11">
        <v>1525</v>
      </c>
      <c r="E899" s="11">
        <v>1498.650024</v>
      </c>
      <c r="F899" s="11">
        <v>1503.150024</v>
      </c>
      <c r="G899" s="11">
        <v>1458.393433</v>
      </c>
      <c r="H899" s="11">
        <v>5529809</v>
      </c>
      <c r="I899" s="11">
        <f>(Data!$F899-Data!$C899)/Data!$C899</f>
        <v>-1.4327853114754079E-2</v>
      </c>
      <c r="J899">
        <f t="shared" ref="J899:J962" si="42">YEAR(B899)</f>
        <v>2021</v>
      </c>
      <c r="K899" s="4" t="str">
        <f t="shared" ref="K899:K962" si="43">TEXT(B899,"mmm")</f>
        <v>Jun</v>
      </c>
      <c r="L899">
        <f t="shared" ref="L899:L962" si="44">DAY(B899)</f>
        <v>23</v>
      </c>
    </row>
    <row r="900" spans="1:12" x14ac:dyDescent="0.25">
      <c r="A900" s="9" t="s">
        <v>8</v>
      </c>
      <c r="B900" s="10">
        <v>44371</v>
      </c>
      <c r="C900" s="11">
        <v>1517</v>
      </c>
      <c r="D900" s="11">
        <v>1568.75</v>
      </c>
      <c r="E900" s="11">
        <v>1511.1999510000001</v>
      </c>
      <c r="F900" s="11">
        <v>1559.1999510000001</v>
      </c>
      <c r="G900" s="11">
        <v>1512.7745359999999</v>
      </c>
      <c r="H900" s="11">
        <v>10785137</v>
      </c>
      <c r="I900" s="11">
        <f>(Data!$F900-Data!$C900)/Data!$C900</f>
        <v>2.7818029663810188E-2</v>
      </c>
      <c r="J900">
        <f t="shared" si="42"/>
        <v>2021</v>
      </c>
      <c r="K900" s="4" t="str">
        <f t="shared" si="43"/>
        <v>Jun</v>
      </c>
      <c r="L900">
        <f t="shared" si="44"/>
        <v>24</v>
      </c>
    </row>
    <row r="901" spans="1:12" x14ac:dyDescent="0.25">
      <c r="A901" s="9" t="s">
        <v>8</v>
      </c>
      <c r="B901" s="10">
        <v>44372</v>
      </c>
      <c r="C901" s="11">
        <v>1572</v>
      </c>
      <c r="D901" s="11">
        <v>1578</v>
      </c>
      <c r="E901" s="11">
        <v>1543</v>
      </c>
      <c r="F901" s="11">
        <v>1574.1999510000001</v>
      </c>
      <c r="G901" s="11">
        <v>1527.3280030000001</v>
      </c>
      <c r="H901" s="11">
        <v>9780240</v>
      </c>
      <c r="I901" s="11">
        <f>(Data!$F901-Data!$C901)/Data!$C901</f>
        <v>1.3994599236641573E-3</v>
      </c>
      <c r="J901">
        <f t="shared" si="42"/>
        <v>2021</v>
      </c>
      <c r="K901" s="4" t="str">
        <f t="shared" si="43"/>
        <v>Jun</v>
      </c>
      <c r="L901">
        <f t="shared" si="44"/>
        <v>25</v>
      </c>
    </row>
    <row r="902" spans="1:12" x14ac:dyDescent="0.25">
      <c r="A902" s="9" t="s">
        <v>8</v>
      </c>
      <c r="B902" s="10">
        <v>44375</v>
      </c>
      <c r="C902" s="11">
        <v>1572.900024</v>
      </c>
      <c r="D902" s="11">
        <v>1580.150024</v>
      </c>
      <c r="E902" s="11">
        <v>1560.599976</v>
      </c>
      <c r="F902" s="11">
        <v>1571.8000489999999</v>
      </c>
      <c r="G902" s="11">
        <v>1524.999634</v>
      </c>
      <c r="H902" s="11">
        <v>5019178</v>
      </c>
      <c r="I902" s="11">
        <f>(Data!$F902-Data!$C902)/Data!$C902</f>
        <v>-6.9932925374542804E-4</v>
      </c>
      <c r="J902">
        <f t="shared" si="42"/>
        <v>2021</v>
      </c>
      <c r="K902" s="4" t="str">
        <f t="shared" si="43"/>
        <v>Jun</v>
      </c>
      <c r="L902">
        <f t="shared" si="44"/>
        <v>28</v>
      </c>
    </row>
    <row r="903" spans="1:12" x14ac:dyDescent="0.25">
      <c r="A903" s="9" t="s">
        <v>8</v>
      </c>
      <c r="B903" s="10">
        <v>44376</v>
      </c>
      <c r="C903" s="11">
        <v>1561</v>
      </c>
      <c r="D903" s="11">
        <v>1573.650024</v>
      </c>
      <c r="E903" s="11">
        <v>1559.1999510000001</v>
      </c>
      <c r="F903" s="11">
        <v>1563.0500489999999</v>
      </c>
      <c r="G903" s="11">
        <v>1516.51001</v>
      </c>
      <c r="H903" s="11">
        <v>5913567</v>
      </c>
      <c r="I903" s="11">
        <f>(Data!$F903-Data!$C903)/Data!$C903</f>
        <v>1.3132921204355827E-3</v>
      </c>
      <c r="J903">
        <f t="shared" si="42"/>
        <v>2021</v>
      </c>
      <c r="K903" s="4" t="str">
        <f t="shared" si="43"/>
        <v>Jun</v>
      </c>
      <c r="L903">
        <f t="shared" si="44"/>
        <v>29</v>
      </c>
    </row>
    <row r="904" spans="1:12" x14ac:dyDescent="0.25">
      <c r="A904" s="9" t="s">
        <v>8</v>
      </c>
      <c r="B904" s="10">
        <v>44377</v>
      </c>
      <c r="C904" s="11">
        <v>1572.0500489999999</v>
      </c>
      <c r="D904" s="11">
        <v>1591</v>
      </c>
      <c r="E904" s="11">
        <v>1572.0500489999999</v>
      </c>
      <c r="F904" s="11">
        <v>1580.8000489999999</v>
      </c>
      <c r="G904" s="11">
        <v>1533.731567</v>
      </c>
      <c r="H904" s="11">
        <v>6058722</v>
      </c>
      <c r="I904" s="11">
        <f>(Data!$F904-Data!$C904)/Data!$C904</f>
        <v>5.5659805523150998E-3</v>
      </c>
      <c r="J904">
        <f t="shared" si="42"/>
        <v>2021</v>
      </c>
      <c r="K904" s="4" t="str">
        <f t="shared" si="43"/>
        <v>Jun</v>
      </c>
      <c r="L904">
        <f t="shared" si="44"/>
        <v>30</v>
      </c>
    </row>
    <row r="905" spans="1:12" x14ac:dyDescent="0.25">
      <c r="A905" s="9" t="s">
        <v>8</v>
      </c>
      <c r="B905" s="10">
        <v>44378</v>
      </c>
      <c r="C905" s="11">
        <v>1576.849976</v>
      </c>
      <c r="D905" s="11">
        <v>1576.849976</v>
      </c>
      <c r="E905" s="11">
        <v>1559.0500489999999</v>
      </c>
      <c r="F905" s="11">
        <v>1560.400024</v>
      </c>
      <c r="G905" s="11">
        <v>1513.9388429999999</v>
      </c>
      <c r="H905" s="11">
        <v>4814317</v>
      </c>
      <c r="I905" s="11">
        <f>(Data!$F905-Data!$C905)/Data!$C905</f>
        <v>-1.0432160478404281E-2</v>
      </c>
      <c r="J905">
        <f t="shared" si="42"/>
        <v>2021</v>
      </c>
      <c r="K905" s="4" t="str">
        <f t="shared" si="43"/>
        <v>Jul</v>
      </c>
      <c r="L905">
        <f t="shared" si="44"/>
        <v>1</v>
      </c>
    </row>
    <row r="906" spans="1:12" x14ac:dyDescent="0.25">
      <c r="A906" s="9" t="s">
        <v>8</v>
      </c>
      <c r="B906" s="10">
        <v>44379</v>
      </c>
      <c r="C906" s="11">
        <v>1558.9499510000001</v>
      </c>
      <c r="D906" s="11">
        <v>1569.4499510000001</v>
      </c>
      <c r="E906" s="11">
        <v>1542.599976</v>
      </c>
      <c r="F906" s="11">
        <v>1567.8000489999999</v>
      </c>
      <c r="G906" s="11">
        <v>1521.1186520000001</v>
      </c>
      <c r="H906" s="11">
        <v>5166064</v>
      </c>
      <c r="I906" s="11">
        <f>(Data!$F906-Data!$C906)/Data!$C906</f>
        <v>5.6769609533153563E-3</v>
      </c>
      <c r="J906">
        <f t="shared" si="42"/>
        <v>2021</v>
      </c>
      <c r="K906" s="4" t="str">
        <f t="shared" si="43"/>
        <v>Jul</v>
      </c>
      <c r="L906">
        <f t="shared" si="44"/>
        <v>2</v>
      </c>
    </row>
    <row r="907" spans="1:12" x14ac:dyDescent="0.25">
      <c r="A907" s="9" t="s">
        <v>8</v>
      </c>
      <c r="B907" s="10">
        <v>44382</v>
      </c>
      <c r="C907" s="11">
        <v>1569.150024</v>
      </c>
      <c r="D907" s="11">
        <v>1585</v>
      </c>
      <c r="E907" s="11">
        <v>1561.0500489999999</v>
      </c>
      <c r="F907" s="11">
        <v>1578.9499510000001</v>
      </c>
      <c r="G907" s="11">
        <v>1531.9366460000001</v>
      </c>
      <c r="H907" s="11">
        <v>4058338</v>
      </c>
      <c r="I907" s="11">
        <f>(Data!$F907-Data!$C907)/Data!$C907</f>
        <v>6.2453728771061246E-3</v>
      </c>
      <c r="J907">
        <f t="shared" si="42"/>
        <v>2021</v>
      </c>
      <c r="K907" s="4" t="str">
        <f t="shared" si="43"/>
        <v>Jul</v>
      </c>
      <c r="L907">
        <f t="shared" si="44"/>
        <v>5</v>
      </c>
    </row>
    <row r="908" spans="1:12" x14ac:dyDescent="0.25">
      <c r="A908" s="9" t="s">
        <v>8</v>
      </c>
      <c r="B908" s="10">
        <v>44383</v>
      </c>
      <c r="C908" s="11">
        <v>1573.6999510000001</v>
      </c>
      <c r="D908" s="11">
        <v>1586.75</v>
      </c>
      <c r="E908" s="11">
        <v>1557.099976</v>
      </c>
      <c r="F908" s="11">
        <v>1562.1999510000001</v>
      </c>
      <c r="G908" s="11">
        <v>1515.685303</v>
      </c>
      <c r="H908" s="11">
        <v>4089574</v>
      </c>
      <c r="I908" s="11">
        <f>(Data!$F908-Data!$C908)/Data!$C908</f>
        <v>-7.3076192146364245E-3</v>
      </c>
      <c r="J908">
        <f t="shared" si="42"/>
        <v>2021</v>
      </c>
      <c r="K908" s="4" t="str">
        <f t="shared" si="43"/>
        <v>Jul</v>
      </c>
      <c r="L908">
        <f t="shared" si="44"/>
        <v>6</v>
      </c>
    </row>
    <row r="909" spans="1:12" x14ac:dyDescent="0.25">
      <c r="A909" s="9" t="s">
        <v>8</v>
      </c>
      <c r="B909" s="10">
        <v>44384</v>
      </c>
      <c r="C909" s="11">
        <v>1566.0500489999999</v>
      </c>
      <c r="D909" s="11">
        <v>1570.5500489999999</v>
      </c>
      <c r="E909" s="11">
        <v>1544.650024</v>
      </c>
      <c r="F909" s="11">
        <v>1564.599976</v>
      </c>
      <c r="G909" s="11">
        <v>1518.013794</v>
      </c>
      <c r="H909" s="11">
        <v>4797120</v>
      </c>
      <c r="I909" s="11">
        <f>(Data!$F909-Data!$C909)/Data!$C909</f>
        <v>-9.2594294858323195E-4</v>
      </c>
      <c r="J909">
        <f t="shared" si="42"/>
        <v>2021</v>
      </c>
      <c r="K909" s="4" t="str">
        <f t="shared" si="43"/>
        <v>Jul</v>
      </c>
      <c r="L909">
        <f t="shared" si="44"/>
        <v>7</v>
      </c>
    </row>
    <row r="910" spans="1:12" x14ac:dyDescent="0.25">
      <c r="A910" s="9" t="s">
        <v>8</v>
      </c>
      <c r="B910" s="10">
        <v>44385</v>
      </c>
      <c r="C910" s="11">
        <v>1568</v>
      </c>
      <c r="D910" s="11">
        <v>1576</v>
      </c>
      <c r="E910" s="11">
        <v>1549</v>
      </c>
      <c r="F910" s="11">
        <v>1560.75</v>
      </c>
      <c r="G910" s="11">
        <v>1514.278442</v>
      </c>
      <c r="H910" s="11">
        <v>3326813</v>
      </c>
      <c r="I910" s="11">
        <f>(Data!$F910-Data!$C910)/Data!$C910</f>
        <v>-4.6237244897959183E-3</v>
      </c>
      <c r="J910">
        <f t="shared" si="42"/>
        <v>2021</v>
      </c>
      <c r="K910" s="4" t="str">
        <f t="shared" si="43"/>
        <v>Jul</v>
      </c>
      <c r="L910">
        <f t="shared" si="44"/>
        <v>8</v>
      </c>
    </row>
    <row r="911" spans="1:12" x14ac:dyDescent="0.25">
      <c r="A911" s="9" t="s">
        <v>8</v>
      </c>
      <c r="B911" s="10">
        <v>44386</v>
      </c>
      <c r="C911" s="11">
        <v>1556</v>
      </c>
      <c r="D911" s="11">
        <v>1569.900024</v>
      </c>
      <c r="E911" s="11">
        <v>1551</v>
      </c>
      <c r="F911" s="11">
        <v>1562.900024</v>
      </c>
      <c r="G911" s="11">
        <v>1516.3645019999999</v>
      </c>
      <c r="H911" s="11">
        <v>3436594</v>
      </c>
      <c r="I911" s="11">
        <f>(Data!$F911-Data!$C911)/Data!$C911</f>
        <v>4.4344627249357522E-3</v>
      </c>
      <c r="J911">
        <f t="shared" si="42"/>
        <v>2021</v>
      </c>
      <c r="K911" s="4" t="str">
        <f t="shared" si="43"/>
        <v>Jul</v>
      </c>
      <c r="L911">
        <f t="shared" si="44"/>
        <v>9</v>
      </c>
    </row>
    <row r="912" spans="1:12" x14ac:dyDescent="0.25">
      <c r="A912" s="9" t="s">
        <v>8</v>
      </c>
      <c r="B912" s="10">
        <v>44389</v>
      </c>
      <c r="C912" s="11">
        <v>1570.5500489999999</v>
      </c>
      <c r="D912" s="11">
        <v>1578</v>
      </c>
      <c r="E912" s="11">
        <v>1533.75</v>
      </c>
      <c r="F912" s="11">
        <v>1547.849976</v>
      </c>
      <c r="G912" s="11">
        <v>1501.762573</v>
      </c>
      <c r="H912" s="11">
        <v>4588982</v>
      </c>
      <c r="I912" s="11">
        <f>(Data!$F912-Data!$C912)/Data!$C912</f>
        <v>-1.4453581415284127E-2</v>
      </c>
      <c r="J912">
        <f t="shared" si="42"/>
        <v>2021</v>
      </c>
      <c r="K912" s="4" t="str">
        <f t="shared" si="43"/>
        <v>Jul</v>
      </c>
      <c r="L912">
        <f t="shared" si="44"/>
        <v>12</v>
      </c>
    </row>
    <row r="913" spans="1:12" x14ac:dyDescent="0.25">
      <c r="A913" s="9" t="s">
        <v>8</v>
      </c>
      <c r="B913" s="10">
        <v>44390</v>
      </c>
      <c r="C913" s="11">
        <v>1556.400024</v>
      </c>
      <c r="D913" s="11">
        <v>1556.400024</v>
      </c>
      <c r="E913" s="11">
        <v>1536.3000489999999</v>
      </c>
      <c r="F913" s="11">
        <v>1544.9499510000001</v>
      </c>
      <c r="G913" s="11">
        <v>1498.948975</v>
      </c>
      <c r="H913" s="11">
        <v>4456160</v>
      </c>
      <c r="I913" s="11">
        <f>(Data!$F913-Data!$C913)/Data!$C913</f>
        <v>-7.3567674270351817E-3</v>
      </c>
      <c r="J913">
        <f t="shared" si="42"/>
        <v>2021</v>
      </c>
      <c r="K913" s="4" t="str">
        <f t="shared" si="43"/>
        <v>Jul</v>
      </c>
      <c r="L913">
        <f t="shared" si="44"/>
        <v>13</v>
      </c>
    </row>
    <row r="914" spans="1:12" x14ac:dyDescent="0.25">
      <c r="A914" s="9" t="s">
        <v>8</v>
      </c>
      <c r="B914" s="10">
        <v>44391</v>
      </c>
      <c r="C914" s="11">
        <v>1554</v>
      </c>
      <c r="D914" s="11">
        <v>1582.8000489999999</v>
      </c>
      <c r="E914" s="11">
        <v>1538.099976</v>
      </c>
      <c r="F914" s="11">
        <v>1576.900024</v>
      </c>
      <c r="G914" s="11">
        <v>1529.9476320000001</v>
      </c>
      <c r="H914" s="11">
        <v>5657716</v>
      </c>
      <c r="I914" s="11">
        <f>(Data!$F914-Data!$C914)/Data!$C914</f>
        <v>1.47361801801802E-2</v>
      </c>
      <c r="J914">
        <f t="shared" si="42"/>
        <v>2021</v>
      </c>
      <c r="K914" s="4" t="str">
        <f t="shared" si="43"/>
        <v>Jul</v>
      </c>
      <c r="L914">
        <f t="shared" si="44"/>
        <v>14</v>
      </c>
    </row>
    <row r="915" spans="1:12" x14ac:dyDescent="0.25">
      <c r="A915" s="9" t="s">
        <v>8</v>
      </c>
      <c r="B915" s="10">
        <v>44392</v>
      </c>
      <c r="C915" s="11">
        <v>1557.900024</v>
      </c>
      <c r="D915" s="11">
        <v>1596.849976</v>
      </c>
      <c r="E915" s="11">
        <v>1556</v>
      </c>
      <c r="F915" s="11">
        <v>1580.8000489999999</v>
      </c>
      <c r="G915" s="11">
        <v>1533.731567</v>
      </c>
      <c r="H915" s="11">
        <v>10021355</v>
      </c>
      <c r="I915" s="11">
        <f>(Data!$F915-Data!$C915)/Data!$C915</f>
        <v>1.4699290485407884E-2</v>
      </c>
      <c r="J915">
        <f t="shared" si="42"/>
        <v>2021</v>
      </c>
      <c r="K915" s="4" t="str">
        <f t="shared" si="43"/>
        <v>Jul</v>
      </c>
      <c r="L915">
        <f t="shared" si="44"/>
        <v>15</v>
      </c>
    </row>
    <row r="916" spans="1:12" x14ac:dyDescent="0.25">
      <c r="A916" s="9" t="s">
        <v>8</v>
      </c>
      <c r="B916" s="10">
        <v>44393</v>
      </c>
      <c r="C916" s="11">
        <v>1573.75</v>
      </c>
      <c r="D916" s="11">
        <v>1574.650024</v>
      </c>
      <c r="E916" s="11">
        <v>1549.599976</v>
      </c>
      <c r="F916" s="11">
        <v>1555.4499510000001</v>
      </c>
      <c r="G916" s="11">
        <v>1509.1362300000001</v>
      </c>
      <c r="H916" s="11">
        <v>6265593</v>
      </c>
      <c r="I916" s="11">
        <f>(Data!$F916-Data!$C916)/Data!$C916</f>
        <v>-1.1628307545671132E-2</v>
      </c>
      <c r="J916">
        <f t="shared" si="42"/>
        <v>2021</v>
      </c>
      <c r="K916" s="4" t="str">
        <f t="shared" si="43"/>
        <v>Jul</v>
      </c>
      <c r="L916">
        <f t="shared" si="44"/>
        <v>16</v>
      </c>
    </row>
    <row r="917" spans="1:12" x14ac:dyDescent="0.25">
      <c r="A917" s="9" t="s">
        <v>8</v>
      </c>
      <c r="B917" s="10">
        <v>44396</v>
      </c>
      <c r="C917" s="11">
        <v>1544.6999510000001</v>
      </c>
      <c r="D917" s="11">
        <v>1552.900024</v>
      </c>
      <c r="E917" s="11">
        <v>1537.5500489999999</v>
      </c>
      <c r="F917" s="11">
        <v>1541.6999510000001</v>
      </c>
      <c r="G917" s="11">
        <v>1495.795654</v>
      </c>
      <c r="H917" s="11">
        <v>5669162</v>
      </c>
      <c r="I917" s="11">
        <f>(Data!$F917-Data!$C917)/Data!$C917</f>
        <v>-1.942124746011596E-3</v>
      </c>
      <c r="J917">
        <f t="shared" si="42"/>
        <v>2021</v>
      </c>
      <c r="K917" s="4" t="str">
        <f t="shared" si="43"/>
        <v>Jul</v>
      </c>
      <c r="L917">
        <f t="shared" si="44"/>
        <v>19</v>
      </c>
    </row>
    <row r="918" spans="1:12" x14ac:dyDescent="0.25">
      <c r="A918" s="9" t="s">
        <v>8</v>
      </c>
      <c r="B918" s="10">
        <v>44397</v>
      </c>
      <c r="C918" s="11">
        <v>1538.3000489999999</v>
      </c>
      <c r="D918" s="11">
        <v>1557.6999510000001</v>
      </c>
      <c r="E918" s="11">
        <v>1538</v>
      </c>
      <c r="F918" s="11">
        <v>1550.0500489999999</v>
      </c>
      <c r="G918" s="11">
        <v>1503.897217</v>
      </c>
      <c r="H918" s="11">
        <v>5069939</v>
      </c>
      <c r="I918" s="11">
        <f>(Data!$F918-Data!$C918)/Data!$C918</f>
        <v>7.6383017784068218E-3</v>
      </c>
      <c r="J918">
        <f t="shared" si="42"/>
        <v>2021</v>
      </c>
      <c r="K918" s="4" t="str">
        <f t="shared" si="43"/>
        <v>Jul</v>
      </c>
      <c r="L918">
        <f t="shared" si="44"/>
        <v>20</v>
      </c>
    </row>
    <row r="919" spans="1:12" x14ac:dyDescent="0.25">
      <c r="A919" s="9" t="s">
        <v>8</v>
      </c>
      <c r="B919" s="10">
        <v>44399</v>
      </c>
      <c r="C919" s="11">
        <v>1561.400024</v>
      </c>
      <c r="D919" s="11">
        <v>1592.849976</v>
      </c>
      <c r="E919" s="11">
        <v>1561.400024</v>
      </c>
      <c r="F919" s="11">
        <v>1590.1999510000001</v>
      </c>
      <c r="G919" s="11">
        <v>1542.8515629999999</v>
      </c>
      <c r="H919" s="11">
        <v>7854575</v>
      </c>
      <c r="I919" s="11">
        <f>(Data!$F919-Data!$C919)/Data!$C919</f>
        <v>1.8444938233201938E-2</v>
      </c>
      <c r="J919">
        <f t="shared" si="42"/>
        <v>2021</v>
      </c>
      <c r="K919" s="4" t="str">
        <f t="shared" si="43"/>
        <v>Jul</v>
      </c>
      <c r="L919">
        <f t="shared" si="44"/>
        <v>22</v>
      </c>
    </row>
    <row r="920" spans="1:12" x14ac:dyDescent="0.25">
      <c r="A920" s="9" t="s">
        <v>8</v>
      </c>
      <c r="B920" s="10">
        <v>44400</v>
      </c>
      <c r="C920" s="11">
        <v>1588.5500489999999</v>
      </c>
      <c r="D920" s="11">
        <v>1598.5</v>
      </c>
      <c r="E920" s="11">
        <v>1585.0500489999999</v>
      </c>
      <c r="F920" s="11">
        <v>1590.4499510000001</v>
      </c>
      <c r="G920" s="11">
        <v>1543.094116</v>
      </c>
      <c r="H920" s="11">
        <v>4179719</v>
      </c>
      <c r="I920" s="11">
        <f>(Data!$F920-Data!$C920)/Data!$C920</f>
        <v>1.1959975709900413E-3</v>
      </c>
      <c r="J920">
        <f t="shared" si="42"/>
        <v>2021</v>
      </c>
      <c r="K920" s="4" t="str">
        <f t="shared" si="43"/>
        <v>Jul</v>
      </c>
      <c r="L920">
        <f t="shared" si="44"/>
        <v>23</v>
      </c>
    </row>
    <row r="921" spans="1:12" x14ac:dyDescent="0.25">
      <c r="A921" s="9" t="s">
        <v>8</v>
      </c>
      <c r="B921" s="10">
        <v>44403</v>
      </c>
      <c r="C921" s="11">
        <v>1594.099976</v>
      </c>
      <c r="D921" s="11">
        <v>1611.650024</v>
      </c>
      <c r="E921" s="11">
        <v>1594.099976</v>
      </c>
      <c r="F921" s="11">
        <v>1603.900024</v>
      </c>
      <c r="G921" s="11">
        <v>1556.143677</v>
      </c>
      <c r="H921" s="11">
        <v>4586710</v>
      </c>
      <c r="I921" s="11">
        <f>(Data!$F921-Data!$C921)/Data!$C921</f>
        <v>6.1476997349883033E-3</v>
      </c>
      <c r="J921">
        <f t="shared" si="42"/>
        <v>2021</v>
      </c>
      <c r="K921" s="4" t="str">
        <f t="shared" si="43"/>
        <v>Jul</v>
      </c>
      <c r="L921">
        <f t="shared" si="44"/>
        <v>26</v>
      </c>
    </row>
    <row r="922" spans="1:12" x14ac:dyDescent="0.25">
      <c r="A922" s="9" t="s">
        <v>8</v>
      </c>
      <c r="B922" s="10">
        <v>44404</v>
      </c>
      <c r="C922" s="11">
        <v>1605</v>
      </c>
      <c r="D922" s="11">
        <v>1609.3000489999999</v>
      </c>
      <c r="E922" s="11">
        <v>1597.900024</v>
      </c>
      <c r="F922" s="11">
        <v>1602.5500489999999</v>
      </c>
      <c r="G922" s="11">
        <v>1554.834106</v>
      </c>
      <c r="H922" s="11">
        <v>5892859</v>
      </c>
      <c r="I922" s="11">
        <f>(Data!$F922-Data!$C922)/Data!$C922</f>
        <v>-1.5264492211838352E-3</v>
      </c>
      <c r="J922">
        <f t="shared" si="42"/>
        <v>2021</v>
      </c>
      <c r="K922" s="4" t="str">
        <f t="shared" si="43"/>
        <v>Jul</v>
      </c>
      <c r="L922">
        <f t="shared" si="44"/>
        <v>27</v>
      </c>
    </row>
    <row r="923" spans="1:12" x14ac:dyDescent="0.25">
      <c r="A923" s="9" t="s">
        <v>8</v>
      </c>
      <c r="B923" s="10">
        <v>44405</v>
      </c>
      <c r="C923" s="11">
        <v>1605.099976</v>
      </c>
      <c r="D923" s="11">
        <v>1607.599976</v>
      </c>
      <c r="E923" s="11">
        <v>1585.5</v>
      </c>
      <c r="F923" s="11">
        <v>1605.599976</v>
      </c>
      <c r="G923" s="11">
        <v>1557.793091</v>
      </c>
      <c r="H923" s="11">
        <v>4686788</v>
      </c>
      <c r="I923" s="11">
        <f>(Data!$F923-Data!$C923)/Data!$C923</f>
        <v>3.11507075868276E-4</v>
      </c>
      <c r="J923">
        <f t="shared" si="42"/>
        <v>2021</v>
      </c>
      <c r="K923" s="4" t="str">
        <f t="shared" si="43"/>
        <v>Jul</v>
      </c>
      <c r="L923">
        <f t="shared" si="44"/>
        <v>28</v>
      </c>
    </row>
    <row r="924" spans="1:12" x14ac:dyDescent="0.25">
      <c r="A924" s="9" t="s">
        <v>8</v>
      </c>
      <c r="B924" s="10">
        <v>44406</v>
      </c>
      <c r="C924" s="11">
        <v>1600.099976</v>
      </c>
      <c r="D924" s="11">
        <v>1620</v>
      </c>
      <c r="E924" s="11">
        <v>1600.099976</v>
      </c>
      <c r="F924" s="11">
        <v>1617</v>
      </c>
      <c r="G924" s="11">
        <v>1568.853638</v>
      </c>
      <c r="H924" s="11">
        <v>4660873</v>
      </c>
      <c r="I924" s="11">
        <f>(Data!$F924-Data!$C924)/Data!$C924</f>
        <v>1.0561855042487689E-2</v>
      </c>
      <c r="J924">
        <f t="shared" si="42"/>
        <v>2021</v>
      </c>
      <c r="K924" s="4" t="str">
        <f t="shared" si="43"/>
        <v>Jul</v>
      </c>
      <c r="L924">
        <f t="shared" si="44"/>
        <v>29</v>
      </c>
    </row>
    <row r="925" spans="1:12" x14ac:dyDescent="0.25">
      <c r="A925" s="9" t="s">
        <v>8</v>
      </c>
      <c r="B925" s="10">
        <v>44407</v>
      </c>
      <c r="C925" s="11">
        <v>1610</v>
      </c>
      <c r="D925" s="11">
        <v>1623.400024</v>
      </c>
      <c r="E925" s="11">
        <v>1606.150024</v>
      </c>
      <c r="F925" s="11">
        <v>1610.5</v>
      </c>
      <c r="G925" s="11">
        <v>1562.547241</v>
      </c>
      <c r="H925" s="11">
        <v>6234257</v>
      </c>
      <c r="I925" s="11">
        <f>(Data!$F925-Data!$C925)/Data!$C925</f>
        <v>3.1055900621118014E-4</v>
      </c>
      <c r="J925">
        <f t="shared" si="42"/>
        <v>2021</v>
      </c>
      <c r="K925" s="4" t="str">
        <f t="shared" si="43"/>
        <v>Jul</v>
      </c>
      <c r="L925">
        <f t="shared" si="44"/>
        <v>30</v>
      </c>
    </row>
    <row r="926" spans="1:12" x14ac:dyDescent="0.25">
      <c r="A926" s="9" t="s">
        <v>8</v>
      </c>
      <c r="B926" s="10">
        <v>44410</v>
      </c>
      <c r="C926" s="11">
        <v>1627.4499510000001</v>
      </c>
      <c r="D926" s="11">
        <v>1634.75</v>
      </c>
      <c r="E926" s="11">
        <v>1619.1999510000001</v>
      </c>
      <c r="F926" s="11">
        <v>1631.5500489999999</v>
      </c>
      <c r="G926" s="11">
        <v>1582.9704589999999</v>
      </c>
      <c r="H926" s="11">
        <v>5553389</v>
      </c>
      <c r="I926" s="11">
        <f>(Data!$F926-Data!$C926)/Data!$C926</f>
        <v>2.5193389188285331E-3</v>
      </c>
      <c r="J926">
        <f t="shared" si="42"/>
        <v>2021</v>
      </c>
      <c r="K926" s="4" t="str">
        <f t="shared" si="43"/>
        <v>Aug</v>
      </c>
      <c r="L926">
        <f t="shared" si="44"/>
        <v>2</v>
      </c>
    </row>
    <row r="927" spans="1:12" x14ac:dyDescent="0.25">
      <c r="A927" s="9" t="s">
        <v>8</v>
      </c>
      <c r="B927" s="10">
        <v>44411</v>
      </c>
      <c r="C927" s="11">
        <v>1647</v>
      </c>
      <c r="D927" s="11">
        <v>1658.650024</v>
      </c>
      <c r="E927" s="11">
        <v>1635.599976</v>
      </c>
      <c r="F927" s="11">
        <v>1655.1999510000001</v>
      </c>
      <c r="G927" s="11">
        <v>1605.91626</v>
      </c>
      <c r="H927" s="11">
        <v>5513668</v>
      </c>
      <c r="I927" s="11">
        <f>(Data!$F927-Data!$C927)/Data!$C927</f>
        <v>4.9787194899818185E-3</v>
      </c>
      <c r="J927">
        <f t="shared" si="42"/>
        <v>2021</v>
      </c>
      <c r="K927" s="4" t="str">
        <f t="shared" si="43"/>
        <v>Aug</v>
      </c>
      <c r="L927">
        <f t="shared" si="44"/>
        <v>3</v>
      </c>
    </row>
    <row r="928" spans="1:12" x14ac:dyDescent="0.25">
      <c r="A928" s="9" t="s">
        <v>8</v>
      </c>
      <c r="B928" s="10">
        <v>44412</v>
      </c>
      <c r="C928" s="11">
        <v>1669.099976</v>
      </c>
      <c r="D928" s="11">
        <v>1679.900024</v>
      </c>
      <c r="E928" s="11">
        <v>1639.0500489999999</v>
      </c>
      <c r="F928" s="11">
        <v>1649.25</v>
      </c>
      <c r="G928" s="11">
        <v>1600.143433</v>
      </c>
      <c r="H928" s="11">
        <v>6740391</v>
      </c>
      <c r="I928" s="11">
        <f>(Data!$F928-Data!$C928)/Data!$C928</f>
        <v>-1.1892622542341927E-2</v>
      </c>
      <c r="J928">
        <f t="shared" si="42"/>
        <v>2021</v>
      </c>
      <c r="K928" s="4" t="str">
        <f t="shared" si="43"/>
        <v>Aug</v>
      </c>
      <c r="L928">
        <f t="shared" si="44"/>
        <v>4</v>
      </c>
    </row>
    <row r="929" spans="1:12" x14ac:dyDescent="0.25">
      <c r="A929" s="9" t="s">
        <v>8</v>
      </c>
      <c r="B929" s="10">
        <v>44413</v>
      </c>
      <c r="C929" s="11">
        <v>1649.5</v>
      </c>
      <c r="D929" s="11">
        <v>1666</v>
      </c>
      <c r="E929" s="11">
        <v>1647.0500489999999</v>
      </c>
      <c r="F929" s="11">
        <v>1653.5500489999999</v>
      </c>
      <c r="G929" s="11">
        <v>1604.3154300000001</v>
      </c>
      <c r="H929" s="11">
        <v>5420536</v>
      </c>
      <c r="I929" s="11">
        <f>(Data!$F929-Data!$C929)/Data!$C929</f>
        <v>2.4553191876325823E-3</v>
      </c>
      <c r="J929">
        <f t="shared" si="42"/>
        <v>2021</v>
      </c>
      <c r="K929" s="4" t="str">
        <f t="shared" si="43"/>
        <v>Aug</v>
      </c>
      <c r="L929">
        <f t="shared" si="44"/>
        <v>5</v>
      </c>
    </row>
    <row r="930" spans="1:12" x14ac:dyDescent="0.25">
      <c r="A930" s="9" t="s">
        <v>8</v>
      </c>
      <c r="B930" s="10">
        <v>44414</v>
      </c>
      <c r="C930" s="11">
        <v>1657</v>
      </c>
      <c r="D930" s="11">
        <v>1660.650024</v>
      </c>
      <c r="E930" s="11">
        <v>1644</v>
      </c>
      <c r="F930" s="11">
        <v>1650.1999510000001</v>
      </c>
      <c r="G930" s="11">
        <v>1601.065186</v>
      </c>
      <c r="H930" s="11">
        <v>3754855</v>
      </c>
      <c r="I930" s="11">
        <f>(Data!$F930-Data!$C930)/Data!$C930</f>
        <v>-4.1038316234157778E-3</v>
      </c>
      <c r="J930">
        <f t="shared" si="42"/>
        <v>2021</v>
      </c>
      <c r="K930" s="4" t="str">
        <f t="shared" si="43"/>
        <v>Aug</v>
      </c>
      <c r="L930">
        <f t="shared" si="44"/>
        <v>6</v>
      </c>
    </row>
    <row r="931" spans="1:12" x14ac:dyDescent="0.25">
      <c r="A931" s="9" t="s">
        <v>8</v>
      </c>
      <c r="B931" s="10">
        <v>44417</v>
      </c>
      <c r="C931" s="11">
        <v>1661</v>
      </c>
      <c r="D931" s="11">
        <v>1667.4499510000001</v>
      </c>
      <c r="E931" s="11">
        <v>1646.400024</v>
      </c>
      <c r="F931" s="11">
        <v>1663.3000489999999</v>
      </c>
      <c r="G931" s="11">
        <v>1613.7751459999999</v>
      </c>
      <c r="H931" s="11">
        <v>5018477</v>
      </c>
      <c r="I931" s="11">
        <f>(Data!$F931-Data!$C931)/Data!$C931</f>
        <v>1.3847375075255535E-3</v>
      </c>
      <c r="J931">
        <f t="shared" si="42"/>
        <v>2021</v>
      </c>
      <c r="K931" s="4" t="str">
        <f t="shared" si="43"/>
        <v>Aug</v>
      </c>
      <c r="L931">
        <f t="shared" si="44"/>
        <v>9</v>
      </c>
    </row>
    <row r="932" spans="1:12" x14ac:dyDescent="0.25">
      <c r="A932" s="9" t="s">
        <v>8</v>
      </c>
      <c r="B932" s="10">
        <v>44418</v>
      </c>
      <c r="C932" s="11">
        <v>1668</v>
      </c>
      <c r="D932" s="11">
        <v>1680</v>
      </c>
      <c r="E932" s="11">
        <v>1661.0500489999999</v>
      </c>
      <c r="F932" s="11">
        <v>1677.25</v>
      </c>
      <c r="G932" s="11">
        <v>1627.309692</v>
      </c>
      <c r="H932" s="11">
        <v>6846517</v>
      </c>
      <c r="I932" s="11">
        <f>(Data!$F932-Data!$C932)/Data!$C932</f>
        <v>5.5455635491606717E-3</v>
      </c>
      <c r="J932">
        <f t="shared" si="42"/>
        <v>2021</v>
      </c>
      <c r="K932" s="4" t="str">
        <f t="shared" si="43"/>
        <v>Aug</v>
      </c>
      <c r="L932">
        <f t="shared" si="44"/>
        <v>10</v>
      </c>
    </row>
    <row r="933" spans="1:12" x14ac:dyDescent="0.25">
      <c r="A933" s="9" t="s">
        <v>8</v>
      </c>
      <c r="B933" s="10">
        <v>44419</v>
      </c>
      <c r="C933" s="11">
        <v>1674.8000489999999</v>
      </c>
      <c r="D933" s="11">
        <v>1684</v>
      </c>
      <c r="E933" s="11">
        <v>1668</v>
      </c>
      <c r="F933" s="11">
        <v>1677.5500489999999</v>
      </c>
      <c r="G933" s="11">
        <v>1627.600952</v>
      </c>
      <c r="H933" s="11">
        <v>4899639</v>
      </c>
      <c r="I933" s="11">
        <f>(Data!$F933-Data!$C933)/Data!$C933</f>
        <v>1.6419870548976801E-3</v>
      </c>
      <c r="J933">
        <f t="shared" si="42"/>
        <v>2021</v>
      </c>
      <c r="K933" s="4" t="str">
        <f t="shared" si="43"/>
        <v>Aug</v>
      </c>
      <c r="L933">
        <f t="shared" si="44"/>
        <v>11</v>
      </c>
    </row>
    <row r="934" spans="1:12" x14ac:dyDescent="0.25">
      <c r="A934" s="9" t="s">
        <v>8</v>
      </c>
      <c r="B934" s="10">
        <v>44420</v>
      </c>
      <c r="C934" s="11">
        <v>1679.150024</v>
      </c>
      <c r="D934" s="11">
        <v>1696.5</v>
      </c>
      <c r="E934" s="11">
        <v>1674</v>
      </c>
      <c r="F934" s="11">
        <v>1689.599976</v>
      </c>
      <c r="G934" s="11">
        <v>1639.2919919999999</v>
      </c>
      <c r="H934" s="11">
        <v>5659579</v>
      </c>
      <c r="I934" s="11">
        <f>(Data!$F934-Data!$C934)/Data!$C934</f>
        <v>6.2233581577818197E-3</v>
      </c>
      <c r="J934">
        <f t="shared" si="42"/>
        <v>2021</v>
      </c>
      <c r="K934" s="4" t="str">
        <f t="shared" si="43"/>
        <v>Aug</v>
      </c>
      <c r="L934">
        <f t="shared" si="44"/>
        <v>12</v>
      </c>
    </row>
    <row r="935" spans="1:12" x14ac:dyDescent="0.25">
      <c r="A935" s="9" t="s">
        <v>8</v>
      </c>
      <c r="B935" s="10">
        <v>44421</v>
      </c>
      <c r="C935" s="11">
        <v>1697</v>
      </c>
      <c r="D935" s="11">
        <v>1722.5</v>
      </c>
      <c r="E935" s="11">
        <v>1691.3000489999999</v>
      </c>
      <c r="F935" s="11">
        <v>1712.1999510000001</v>
      </c>
      <c r="G935" s="11">
        <v>1661.2189940000001</v>
      </c>
      <c r="H935" s="11">
        <v>5612790</v>
      </c>
      <c r="I935" s="11">
        <f>(Data!$F935-Data!$C935)/Data!$C935</f>
        <v>8.956954036535094E-3</v>
      </c>
      <c r="J935">
        <f t="shared" si="42"/>
        <v>2021</v>
      </c>
      <c r="K935" s="4" t="str">
        <f t="shared" si="43"/>
        <v>Aug</v>
      </c>
      <c r="L935">
        <f t="shared" si="44"/>
        <v>13</v>
      </c>
    </row>
    <row r="936" spans="1:12" x14ac:dyDescent="0.25">
      <c r="A936" s="9" t="s">
        <v>8</v>
      </c>
      <c r="B936" s="10">
        <v>44424</v>
      </c>
      <c r="C936" s="11">
        <v>1707.6999510000001</v>
      </c>
      <c r="D936" s="11">
        <v>1719.9499510000001</v>
      </c>
      <c r="E936" s="11">
        <v>1690.099976</v>
      </c>
      <c r="F936" s="11">
        <v>1704.400024</v>
      </c>
      <c r="G936" s="11">
        <v>1653.651245</v>
      </c>
      <c r="H936" s="11">
        <v>4564109</v>
      </c>
      <c r="I936" s="11">
        <f>(Data!$F936-Data!$C936)/Data!$C936</f>
        <v>-1.9323810357127691E-3</v>
      </c>
      <c r="J936">
        <f t="shared" si="42"/>
        <v>2021</v>
      </c>
      <c r="K936" s="4" t="str">
        <f t="shared" si="43"/>
        <v>Aug</v>
      </c>
      <c r="L936">
        <f t="shared" si="44"/>
        <v>16</v>
      </c>
    </row>
    <row r="937" spans="1:12" x14ac:dyDescent="0.25">
      <c r="A937" s="9" t="s">
        <v>8</v>
      </c>
      <c r="B937" s="10">
        <v>44425</v>
      </c>
      <c r="C937" s="11">
        <v>1703.900024</v>
      </c>
      <c r="D937" s="11">
        <v>1748.900024</v>
      </c>
      <c r="E937" s="11">
        <v>1686.5500489999999</v>
      </c>
      <c r="F937" s="11">
        <v>1741.650024</v>
      </c>
      <c r="G937" s="11">
        <v>1689.792236</v>
      </c>
      <c r="H937" s="11">
        <v>9510390</v>
      </c>
      <c r="I937" s="11">
        <f>(Data!$F937-Data!$C937)/Data!$C937</f>
        <v>2.2155055735828783E-2</v>
      </c>
      <c r="J937">
        <f t="shared" si="42"/>
        <v>2021</v>
      </c>
      <c r="K937" s="4" t="str">
        <f t="shared" si="43"/>
        <v>Aug</v>
      </c>
      <c r="L937">
        <f t="shared" si="44"/>
        <v>17</v>
      </c>
    </row>
    <row r="938" spans="1:12" x14ac:dyDescent="0.25">
      <c r="A938" s="9" t="s">
        <v>8</v>
      </c>
      <c r="B938" s="10">
        <v>44426</v>
      </c>
      <c r="C938" s="11">
        <v>1729</v>
      </c>
      <c r="D938" s="11">
        <v>1755.5</v>
      </c>
      <c r="E938" s="11">
        <v>1727</v>
      </c>
      <c r="F938" s="11">
        <v>1733.4499510000001</v>
      </c>
      <c r="G938" s="11">
        <v>1681.836182</v>
      </c>
      <c r="H938" s="11">
        <v>6686090</v>
      </c>
      <c r="I938" s="11">
        <f>(Data!$F938-Data!$C938)/Data!$C938</f>
        <v>2.5737137073453182E-3</v>
      </c>
      <c r="J938">
        <f t="shared" si="42"/>
        <v>2021</v>
      </c>
      <c r="K938" s="4" t="str">
        <f t="shared" si="43"/>
        <v>Aug</v>
      </c>
      <c r="L938">
        <f t="shared" si="44"/>
        <v>18</v>
      </c>
    </row>
    <row r="939" spans="1:12" x14ac:dyDescent="0.25">
      <c r="A939" s="9" t="s">
        <v>8</v>
      </c>
      <c r="B939" s="10">
        <v>44428</v>
      </c>
      <c r="C939" s="11">
        <v>1716.099976</v>
      </c>
      <c r="D939" s="11">
        <v>1745</v>
      </c>
      <c r="E939" s="11">
        <v>1716.099976</v>
      </c>
      <c r="F939" s="11">
        <v>1732.9499510000001</v>
      </c>
      <c r="G939" s="11">
        <v>1681.3511960000001</v>
      </c>
      <c r="H939" s="11">
        <v>6206972</v>
      </c>
      <c r="I939" s="11">
        <f>(Data!$F939-Data!$C939)/Data!$C939</f>
        <v>9.8187606990561994E-3</v>
      </c>
      <c r="J939">
        <f t="shared" si="42"/>
        <v>2021</v>
      </c>
      <c r="K939" s="4" t="str">
        <f t="shared" si="43"/>
        <v>Aug</v>
      </c>
      <c r="L939">
        <f t="shared" si="44"/>
        <v>20</v>
      </c>
    </row>
    <row r="940" spans="1:12" x14ac:dyDescent="0.25">
      <c r="A940" s="9" t="s">
        <v>8</v>
      </c>
      <c r="B940" s="10">
        <v>44431</v>
      </c>
      <c r="C940" s="11">
        <v>1735.75</v>
      </c>
      <c r="D940" s="11">
        <v>1753.150024</v>
      </c>
      <c r="E940" s="11">
        <v>1732</v>
      </c>
      <c r="F940" s="11">
        <v>1738.75</v>
      </c>
      <c r="G940" s="11">
        <v>1686.9785159999999</v>
      </c>
      <c r="H940" s="11">
        <v>6189051</v>
      </c>
      <c r="I940" s="11">
        <f>(Data!$F940-Data!$C940)/Data!$C940</f>
        <v>1.7283594987757454E-3</v>
      </c>
      <c r="J940">
        <f t="shared" si="42"/>
        <v>2021</v>
      </c>
      <c r="K940" s="4" t="str">
        <f t="shared" si="43"/>
        <v>Aug</v>
      </c>
      <c r="L940">
        <f t="shared" si="44"/>
        <v>23</v>
      </c>
    </row>
    <row r="941" spans="1:12" x14ac:dyDescent="0.25">
      <c r="A941" s="9" t="s">
        <v>8</v>
      </c>
      <c r="B941" s="10">
        <v>44432</v>
      </c>
      <c r="C941" s="11">
        <v>1750</v>
      </c>
      <c r="D941" s="11">
        <v>1757</v>
      </c>
      <c r="E941" s="11">
        <v>1712.6999510000001</v>
      </c>
      <c r="F941" s="11">
        <v>1720.849976</v>
      </c>
      <c r="G941" s="11">
        <v>1669.6114500000001</v>
      </c>
      <c r="H941" s="11">
        <v>7602939</v>
      </c>
      <c r="I941" s="11">
        <f>(Data!$F941-Data!$C941)/Data!$C941</f>
        <v>-1.6657156571428588E-2</v>
      </c>
      <c r="J941">
        <f t="shared" si="42"/>
        <v>2021</v>
      </c>
      <c r="K941" s="4" t="str">
        <f t="shared" si="43"/>
        <v>Aug</v>
      </c>
      <c r="L941">
        <f t="shared" si="44"/>
        <v>24</v>
      </c>
    </row>
    <row r="942" spans="1:12" x14ac:dyDescent="0.25">
      <c r="A942" s="9" t="s">
        <v>8</v>
      </c>
      <c r="B942" s="10">
        <v>44433</v>
      </c>
      <c r="C942" s="11">
        <v>1718</v>
      </c>
      <c r="D942" s="11">
        <v>1746.900024</v>
      </c>
      <c r="E942" s="11">
        <v>1718</v>
      </c>
      <c r="F942" s="11">
        <v>1735.5500489999999</v>
      </c>
      <c r="G942" s="11">
        <v>1683.873779</v>
      </c>
      <c r="H942" s="11">
        <v>6153253</v>
      </c>
      <c r="I942" s="11">
        <f>(Data!$F942-Data!$C942)/Data!$C942</f>
        <v>1.0215395227008118E-2</v>
      </c>
      <c r="J942">
        <f t="shared" si="42"/>
        <v>2021</v>
      </c>
      <c r="K942" s="4" t="str">
        <f t="shared" si="43"/>
        <v>Aug</v>
      </c>
      <c r="L942">
        <f t="shared" si="44"/>
        <v>25</v>
      </c>
    </row>
    <row r="943" spans="1:12" x14ac:dyDescent="0.25">
      <c r="A943" s="9" t="s">
        <v>8</v>
      </c>
      <c r="B943" s="10">
        <v>44434</v>
      </c>
      <c r="C943" s="11">
        <v>1734</v>
      </c>
      <c r="D943" s="11">
        <v>1746</v>
      </c>
      <c r="E943" s="11">
        <v>1720</v>
      </c>
      <c r="F943" s="11">
        <v>1727.6999510000001</v>
      </c>
      <c r="G943" s="11">
        <v>1676.2574460000001</v>
      </c>
      <c r="H943" s="11">
        <v>5302248</v>
      </c>
      <c r="I943" s="11">
        <f>(Data!$F943-Data!$C943)/Data!$C943</f>
        <v>-3.6332462514417213E-3</v>
      </c>
      <c r="J943">
        <f t="shared" si="42"/>
        <v>2021</v>
      </c>
      <c r="K943" s="4" t="str">
        <f t="shared" si="43"/>
        <v>Aug</v>
      </c>
      <c r="L943">
        <f t="shared" si="44"/>
        <v>26</v>
      </c>
    </row>
    <row r="944" spans="1:12" x14ac:dyDescent="0.25">
      <c r="A944" s="9" t="s">
        <v>8</v>
      </c>
      <c r="B944" s="10">
        <v>44435</v>
      </c>
      <c r="C944" s="11">
        <v>1725</v>
      </c>
      <c r="D944" s="11">
        <v>1727.6999510000001</v>
      </c>
      <c r="E944" s="11">
        <v>1705.1999510000001</v>
      </c>
      <c r="F944" s="11">
        <v>1708.8000489999999</v>
      </c>
      <c r="G944" s="11">
        <v>1657.920288</v>
      </c>
      <c r="H944" s="11">
        <v>6698514</v>
      </c>
      <c r="I944" s="11">
        <f>(Data!$F944-Data!$C944)/Data!$C944</f>
        <v>-9.3912759420290183E-3</v>
      </c>
      <c r="J944">
        <f t="shared" si="42"/>
        <v>2021</v>
      </c>
      <c r="K944" s="4" t="str">
        <f t="shared" si="43"/>
        <v>Aug</v>
      </c>
      <c r="L944">
        <f t="shared" si="44"/>
        <v>27</v>
      </c>
    </row>
    <row r="945" spans="1:12" x14ac:dyDescent="0.25">
      <c r="A945" s="9" t="s">
        <v>8</v>
      </c>
      <c r="B945" s="10">
        <v>44438</v>
      </c>
      <c r="C945" s="11">
        <v>1703.0500489999999</v>
      </c>
      <c r="D945" s="11">
        <v>1718.650024</v>
      </c>
      <c r="E945" s="11">
        <v>1690.400024</v>
      </c>
      <c r="F945" s="11">
        <v>1698.0500489999999</v>
      </c>
      <c r="G945" s="11">
        <v>1647.490356</v>
      </c>
      <c r="H945" s="11">
        <v>6559667</v>
      </c>
      <c r="I945" s="11">
        <f>(Data!$F945-Data!$C945)/Data!$C945</f>
        <v>-2.9359090197824244E-3</v>
      </c>
      <c r="J945">
        <f t="shared" si="42"/>
        <v>2021</v>
      </c>
      <c r="K945" s="4" t="str">
        <f t="shared" si="43"/>
        <v>Aug</v>
      </c>
      <c r="L945">
        <f t="shared" si="44"/>
        <v>30</v>
      </c>
    </row>
    <row r="946" spans="1:12" x14ac:dyDescent="0.25">
      <c r="A946" s="9" t="s">
        <v>8</v>
      </c>
      <c r="B946" s="10">
        <v>44439</v>
      </c>
      <c r="C946" s="11">
        <v>1700.150024</v>
      </c>
      <c r="D946" s="11">
        <v>1715</v>
      </c>
      <c r="E946" s="11">
        <v>1685.849976</v>
      </c>
      <c r="F946" s="11">
        <v>1706.4499510000001</v>
      </c>
      <c r="G946" s="11">
        <v>1655.6401370000001</v>
      </c>
      <c r="H946" s="11">
        <v>12255438</v>
      </c>
      <c r="I946" s="11">
        <f>(Data!$F946-Data!$C946)/Data!$C946</f>
        <v>3.7055124024749156E-3</v>
      </c>
      <c r="J946">
        <f t="shared" si="42"/>
        <v>2021</v>
      </c>
      <c r="K946" s="4" t="str">
        <f t="shared" si="43"/>
        <v>Aug</v>
      </c>
      <c r="L946">
        <f t="shared" si="44"/>
        <v>31</v>
      </c>
    </row>
    <row r="947" spans="1:12" x14ac:dyDescent="0.25">
      <c r="A947" s="9" t="s">
        <v>8</v>
      </c>
      <c r="B947" s="10">
        <v>44440</v>
      </c>
      <c r="C947" s="11">
        <v>1709.5</v>
      </c>
      <c r="D947" s="11">
        <v>1709.5</v>
      </c>
      <c r="E947" s="11">
        <v>1673.150024</v>
      </c>
      <c r="F947" s="11">
        <v>1677.75</v>
      </c>
      <c r="G947" s="11">
        <v>1627.7947999999999</v>
      </c>
      <c r="H947" s="11">
        <v>7801974</v>
      </c>
      <c r="I947" s="11">
        <f>(Data!$F947-Data!$C947)/Data!$C947</f>
        <v>-1.857268207078093E-2</v>
      </c>
      <c r="J947">
        <f t="shared" si="42"/>
        <v>2021</v>
      </c>
      <c r="K947" s="4" t="str">
        <f t="shared" si="43"/>
        <v>Sep</v>
      </c>
      <c r="L947">
        <f t="shared" si="44"/>
        <v>1</v>
      </c>
    </row>
    <row r="948" spans="1:12" x14ac:dyDescent="0.25">
      <c r="A948" s="9" t="s">
        <v>8</v>
      </c>
      <c r="B948" s="10">
        <v>44441</v>
      </c>
      <c r="C948" s="11">
        <v>1677.349976</v>
      </c>
      <c r="D948" s="11">
        <v>1694.3000489999999</v>
      </c>
      <c r="E948" s="11">
        <v>1662.650024</v>
      </c>
      <c r="F948" s="11">
        <v>1689.099976</v>
      </c>
      <c r="G948" s="11">
        <v>1638.806885</v>
      </c>
      <c r="H948" s="11">
        <v>6830050</v>
      </c>
      <c r="I948" s="11">
        <f>(Data!$F948-Data!$C948)/Data!$C948</f>
        <v>7.0050974263703688E-3</v>
      </c>
      <c r="J948">
        <f t="shared" si="42"/>
        <v>2021</v>
      </c>
      <c r="K948" s="4" t="str">
        <f t="shared" si="43"/>
        <v>Sep</v>
      </c>
      <c r="L948">
        <f t="shared" si="44"/>
        <v>2</v>
      </c>
    </row>
    <row r="949" spans="1:12" x14ac:dyDescent="0.25">
      <c r="A949" s="9" t="s">
        <v>8</v>
      </c>
      <c r="B949" s="10">
        <v>44442</v>
      </c>
      <c r="C949" s="11">
        <v>1696.0500489999999</v>
      </c>
      <c r="D949" s="11">
        <v>1705.9499510000001</v>
      </c>
      <c r="E949" s="11">
        <v>1684.400024</v>
      </c>
      <c r="F949" s="11">
        <v>1700.650024</v>
      </c>
      <c r="G949" s="11">
        <v>1650.012939</v>
      </c>
      <c r="H949" s="11">
        <v>5339139</v>
      </c>
      <c r="I949" s="11">
        <f>(Data!$F949-Data!$C949)/Data!$C949</f>
        <v>2.7121693741952104E-3</v>
      </c>
      <c r="J949">
        <f t="shared" si="42"/>
        <v>2021</v>
      </c>
      <c r="K949" s="4" t="str">
        <f t="shared" si="43"/>
        <v>Sep</v>
      </c>
      <c r="L949">
        <f t="shared" si="44"/>
        <v>3</v>
      </c>
    </row>
    <row r="950" spans="1:12" x14ac:dyDescent="0.25">
      <c r="A950" s="9" t="s">
        <v>8</v>
      </c>
      <c r="B950" s="10">
        <v>44445</v>
      </c>
      <c r="C950" s="11">
        <v>1705.150024</v>
      </c>
      <c r="D950" s="11">
        <v>1732</v>
      </c>
      <c r="E950" s="11">
        <v>1699.349976</v>
      </c>
      <c r="F950" s="11">
        <v>1730.400024</v>
      </c>
      <c r="G950" s="11">
        <v>1678.877197</v>
      </c>
      <c r="H950" s="11">
        <v>4876026</v>
      </c>
      <c r="I950" s="11">
        <f>(Data!$F950-Data!$C950)/Data!$C950</f>
        <v>1.4808081192039441E-2</v>
      </c>
      <c r="J950">
        <f t="shared" si="42"/>
        <v>2021</v>
      </c>
      <c r="K950" s="4" t="str">
        <f t="shared" si="43"/>
        <v>Sep</v>
      </c>
      <c r="L950">
        <f t="shared" si="44"/>
        <v>6</v>
      </c>
    </row>
    <row r="951" spans="1:12" x14ac:dyDescent="0.25">
      <c r="A951" s="9" t="s">
        <v>8</v>
      </c>
      <c r="B951" s="10">
        <v>44446</v>
      </c>
      <c r="C951" s="11">
        <v>1730</v>
      </c>
      <c r="D951" s="11">
        <v>1734.900024</v>
      </c>
      <c r="E951" s="11">
        <v>1704</v>
      </c>
      <c r="F951" s="11">
        <v>1706.650024</v>
      </c>
      <c r="G951" s="11">
        <v>1655.834351</v>
      </c>
      <c r="H951" s="11">
        <v>3520341</v>
      </c>
      <c r="I951" s="11">
        <f>(Data!$F951-Data!$C951)/Data!$C951</f>
        <v>-1.3497095953757208E-2</v>
      </c>
      <c r="J951">
        <f t="shared" si="42"/>
        <v>2021</v>
      </c>
      <c r="K951" s="4" t="str">
        <f t="shared" si="43"/>
        <v>Sep</v>
      </c>
      <c r="L951">
        <f t="shared" si="44"/>
        <v>7</v>
      </c>
    </row>
    <row r="952" spans="1:12" x14ac:dyDescent="0.25">
      <c r="A952" s="9" t="s">
        <v>8</v>
      </c>
      <c r="B952" s="10">
        <v>44447</v>
      </c>
      <c r="C952" s="11">
        <v>1700.849976</v>
      </c>
      <c r="D952" s="11">
        <v>1700.849976</v>
      </c>
      <c r="E952" s="11">
        <v>1682.9499510000001</v>
      </c>
      <c r="F952" s="11">
        <v>1693.25</v>
      </c>
      <c r="G952" s="11">
        <v>1642.8332519999999</v>
      </c>
      <c r="H952" s="11">
        <v>4584896</v>
      </c>
      <c r="I952" s="11">
        <f>(Data!$F952-Data!$C952)/Data!$C952</f>
        <v>-4.4683400107241259E-3</v>
      </c>
      <c r="J952">
        <f t="shared" si="42"/>
        <v>2021</v>
      </c>
      <c r="K952" s="4" t="str">
        <f t="shared" si="43"/>
        <v>Sep</v>
      </c>
      <c r="L952">
        <f t="shared" si="44"/>
        <v>8</v>
      </c>
    </row>
    <row r="953" spans="1:12" x14ac:dyDescent="0.25">
      <c r="A953" s="9" t="s">
        <v>8</v>
      </c>
      <c r="B953" s="10">
        <v>44448</v>
      </c>
      <c r="C953" s="11">
        <v>1685.900024</v>
      </c>
      <c r="D953" s="11">
        <v>1694.900024</v>
      </c>
      <c r="E953" s="11">
        <v>1682.150024</v>
      </c>
      <c r="F953" s="11">
        <v>1691.599976</v>
      </c>
      <c r="G953" s="11">
        <v>1641.232422</v>
      </c>
      <c r="H953" s="11">
        <v>3331674</v>
      </c>
      <c r="I953" s="11">
        <f>(Data!$F953-Data!$C953)/Data!$C953</f>
        <v>3.3809549314057896E-3</v>
      </c>
      <c r="J953">
        <f t="shared" si="42"/>
        <v>2021</v>
      </c>
      <c r="K953" s="4" t="str">
        <f t="shared" si="43"/>
        <v>Sep</v>
      </c>
      <c r="L953">
        <f t="shared" si="44"/>
        <v>9</v>
      </c>
    </row>
    <row r="954" spans="1:12" x14ac:dyDescent="0.25">
      <c r="A954" s="9" t="s">
        <v>8</v>
      </c>
      <c r="B954" s="10">
        <v>44452</v>
      </c>
      <c r="C954" s="11">
        <v>1683</v>
      </c>
      <c r="D954" s="11">
        <v>1701.5</v>
      </c>
      <c r="E954" s="11">
        <v>1675.1999510000001</v>
      </c>
      <c r="F954" s="11">
        <v>1691.900024</v>
      </c>
      <c r="G954" s="11">
        <v>1641.5235600000001</v>
      </c>
      <c r="H954" s="11">
        <v>4662374</v>
      </c>
      <c r="I954" s="11">
        <f>(Data!$F954-Data!$C954)/Data!$C954</f>
        <v>5.2881901366607425E-3</v>
      </c>
      <c r="J954">
        <f t="shared" si="42"/>
        <v>2021</v>
      </c>
      <c r="K954" s="4" t="str">
        <f t="shared" si="43"/>
        <v>Sep</v>
      </c>
      <c r="L954">
        <f t="shared" si="44"/>
        <v>13</v>
      </c>
    </row>
    <row r="955" spans="1:12" x14ac:dyDescent="0.25">
      <c r="A955" s="9" t="s">
        <v>8</v>
      </c>
      <c r="B955" s="10">
        <v>44453</v>
      </c>
      <c r="C955" s="11">
        <v>1695.9499510000001</v>
      </c>
      <c r="D955" s="11">
        <v>1695.9499510000001</v>
      </c>
      <c r="E955" s="11">
        <v>1678.599976</v>
      </c>
      <c r="F955" s="11">
        <v>1686.150024</v>
      </c>
      <c r="G955" s="11">
        <v>1635.9448239999999</v>
      </c>
      <c r="H955" s="11">
        <v>4945167</v>
      </c>
      <c r="I955" s="11">
        <f>(Data!$F955-Data!$C955)/Data!$C955</f>
        <v>-5.7784293659265094E-3</v>
      </c>
      <c r="J955">
        <f t="shared" si="42"/>
        <v>2021</v>
      </c>
      <c r="K955" s="4" t="str">
        <f t="shared" si="43"/>
        <v>Sep</v>
      </c>
      <c r="L955">
        <f t="shared" si="44"/>
        <v>14</v>
      </c>
    </row>
    <row r="956" spans="1:12" x14ac:dyDescent="0.25">
      <c r="A956" s="9" t="s">
        <v>8</v>
      </c>
      <c r="B956" s="10">
        <v>44454</v>
      </c>
      <c r="C956" s="11">
        <v>1693.25</v>
      </c>
      <c r="D956" s="11">
        <v>1715.099976</v>
      </c>
      <c r="E956" s="11">
        <v>1690.1999510000001</v>
      </c>
      <c r="F956" s="11">
        <v>1711.4499510000001</v>
      </c>
      <c r="G956" s="11">
        <v>1660.4914550000001</v>
      </c>
      <c r="H956" s="11">
        <v>4062344</v>
      </c>
      <c r="I956" s="11">
        <f>(Data!$F956-Data!$C956)/Data!$C956</f>
        <v>1.0748531522220614E-2</v>
      </c>
      <c r="J956">
        <f t="shared" si="42"/>
        <v>2021</v>
      </c>
      <c r="K956" s="4" t="str">
        <f t="shared" si="43"/>
        <v>Sep</v>
      </c>
      <c r="L956">
        <f t="shared" si="44"/>
        <v>15</v>
      </c>
    </row>
    <row r="957" spans="1:12" x14ac:dyDescent="0.25">
      <c r="A957" s="9" t="s">
        <v>8</v>
      </c>
      <c r="B957" s="10">
        <v>44455</v>
      </c>
      <c r="C957" s="11">
        <v>1715.1999510000001</v>
      </c>
      <c r="D957" s="11">
        <v>1719.25</v>
      </c>
      <c r="E957" s="11">
        <v>1691.4499510000001</v>
      </c>
      <c r="F957" s="11">
        <v>1702.25</v>
      </c>
      <c r="G957" s="11">
        <v>1651.565186</v>
      </c>
      <c r="H957" s="11">
        <v>3246568</v>
      </c>
      <c r="I957" s="11">
        <f>(Data!$F957-Data!$C957)/Data!$C957</f>
        <v>-7.5501115729684713E-3</v>
      </c>
      <c r="J957">
        <f t="shared" si="42"/>
        <v>2021</v>
      </c>
      <c r="K957" s="4" t="str">
        <f t="shared" si="43"/>
        <v>Sep</v>
      </c>
      <c r="L957">
        <f t="shared" si="44"/>
        <v>16</v>
      </c>
    </row>
    <row r="958" spans="1:12" x14ac:dyDescent="0.25">
      <c r="A958" s="9" t="s">
        <v>8</v>
      </c>
      <c r="B958" s="10">
        <v>44456</v>
      </c>
      <c r="C958" s="11">
        <v>1697</v>
      </c>
      <c r="D958" s="11">
        <v>1718</v>
      </c>
      <c r="E958" s="11">
        <v>1684.4499510000001</v>
      </c>
      <c r="F958" s="11">
        <v>1691.3000489999999</v>
      </c>
      <c r="G958" s="11">
        <v>1640.9414059999999</v>
      </c>
      <c r="H958" s="11">
        <v>7454864</v>
      </c>
      <c r="I958" s="11">
        <f>(Data!$F958-Data!$C958)/Data!$C958</f>
        <v>-3.3588397171479406E-3</v>
      </c>
      <c r="J958">
        <f t="shared" si="42"/>
        <v>2021</v>
      </c>
      <c r="K958" s="4" t="str">
        <f t="shared" si="43"/>
        <v>Sep</v>
      </c>
      <c r="L958">
        <f t="shared" si="44"/>
        <v>17</v>
      </c>
    </row>
    <row r="959" spans="1:12" x14ac:dyDescent="0.25">
      <c r="A959" s="9" t="s">
        <v>8</v>
      </c>
      <c r="B959" s="10">
        <v>44459</v>
      </c>
      <c r="C959" s="11">
        <v>1685</v>
      </c>
      <c r="D959" s="11">
        <v>1707.6999510000001</v>
      </c>
      <c r="E959" s="11">
        <v>1677.9499510000001</v>
      </c>
      <c r="F959" s="11">
        <v>1687.849976</v>
      </c>
      <c r="G959" s="11">
        <v>1637.594116</v>
      </c>
      <c r="H959" s="11">
        <v>5660743</v>
      </c>
      <c r="I959" s="11">
        <f>(Data!$F959-Data!$C959)/Data!$C959</f>
        <v>1.6913804154302492E-3</v>
      </c>
      <c r="J959">
        <f t="shared" si="42"/>
        <v>2021</v>
      </c>
      <c r="K959" s="4" t="str">
        <f t="shared" si="43"/>
        <v>Sep</v>
      </c>
      <c r="L959">
        <f t="shared" si="44"/>
        <v>20</v>
      </c>
    </row>
    <row r="960" spans="1:12" x14ac:dyDescent="0.25">
      <c r="A960" s="9" t="s">
        <v>8</v>
      </c>
      <c r="B960" s="10">
        <v>44460</v>
      </c>
      <c r="C960" s="11">
        <v>1700</v>
      </c>
      <c r="D960" s="11">
        <v>1726.75</v>
      </c>
      <c r="E960" s="11">
        <v>1684.650024</v>
      </c>
      <c r="F960" s="11">
        <v>1718.4499510000001</v>
      </c>
      <c r="G960" s="11">
        <v>1667.2829589999999</v>
      </c>
      <c r="H960" s="11">
        <v>4672222</v>
      </c>
      <c r="I960" s="11">
        <f>(Data!$F960-Data!$C960)/Data!$C960</f>
        <v>1.0852912352941209E-2</v>
      </c>
      <c r="J960">
        <f t="shared" si="42"/>
        <v>2021</v>
      </c>
      <c r="K960" s="4" t="str">
        <f t="shared" si="43"/>
        <v>Sep</v>
      </c>
      <c r="L960">
        <f t="shared" si="44"/>
        <v>21</v>
      </c>
    </row>
    <row r="961" spans="1:12" x14ac:dyDescent="0.25">
      <c r="A961" s="9" t="s">
        <v>8</v>
      </c>
      <c r="B961" s="10">
        <v>44461</v>
      </c>
      <c r="C961" s="11">
        <v>1717</v>
      </c>
      <c r="D961" s="11">
        <v>1738.900024</v>
      </c>
      <c r="E961" s="11">
        <v>1713.0500489999999</v>
      </c>
      <c r="F961" s="11">
        <v>1716.900024</v>
      </c>
      <c r="G961" s="11">
        <v>1665.7791749999999</v>
      </c>
      <c r="H961" s="11">
        <v>4553892</v>
      </c>
      <c r="I961" s="11">
        <f>(Data!$F961-Data!$C961)/Data!$C961</f>
        <v>-5.8227140361077257E-5</v>
      </c>
      <c r="J961">
        <f t="shared" si="42"/>
        <v>2021</v>
      </c>
      <c r="K961" s="4" t="str">
        <f t="shared" si="43"/>
        <v>Sep</v>
      </c>
      <c r="L961">
        <f t="shared" si="44"/>
        <v>22</v>
      </c>
    </row>
    <row r="962" spans="1:12" x14ac:dyDescent="0.25">
      <c r="A962" s="9" t="s">
        <v>8</v>
      </c>
      <c r="B962" s="10">
        <v>44462</v>
      </c>
      <c r="C962" s="11">
        <v>1732</v>
      </c>
      <c r="D962" s="11">
        <v>1745</v>
      </c>
      <c r="E962" s="11">
        <v>1721.099976</v>
      </c>
      <c r="F962" s="11">
        <v>1742.5500489999999</v>
      </c>
      <c r="G962" s="11">
        <v>1690.665405</v>
      </c>
      <c r="H962" s="11">
        <v>3826090</v>
      </c>
      <c r="I962" s="11">
        <f>(Data!$F962-Data!$C962)/Data!$C962</f>
        <v>6.0912523094687901E-3</v>
      </c>
      <c r="J962">
        <f t="shared" si="42"/>
        <v>2021</v>
      </c>
      <c r="K962" s="4" t="str">
        <f t="shared" si="43"/>
        <v>Sep</v>
      </c>
      <c r="L962">
        <f t="shared" si="44"/>
        <v>23</v>
      </c>
    </row>
    <row r="963" spans="1:12" x14ac:dyDescent="0.25">
      <c r="A963" s="9" t="s">
        <v>8</v>
      </c>
      <c r="B963" s="10">
        <v>44463</v>
      </c>
      <c r="C963" s="11">
        <v>1758</v>
      </c>
      <c r="D963" s="11">
        <v>1788</v>
      </c>
      <c r="E963" s="11">
        <v>1752.4499510000001</v>
      </c>
      <c r="F963" s="11">
        <v>1763.849976</v>
      </c>
      <c r="G963" s="11">
        <v>1711.3310550000001</v>
      </c>
      <c r="H963" s="11">
        <v>8280446</v>
      </c>
      <c r="I963" s="11">
        <f>(Data!$F963-Data!$C963)/Data!$C963</f>
        <v>3.3276313993173888E-3</v>
      </c>
      <c r="J963">
        <f t="shared" ref="J963:J1026" si="45">YEAR(B963)</f>
        <v>2021</v>
      </c>
      <c r="K963" s="4" t="str">
        <f t="shared" ref="K963:K1026" si="46">TEXT(B963,"mmm")</f>
        <v>Sep</v>
      </c>
      <c r="L963">
        <f t="shared" ref="L963:L1026" si="47">DAY(B963)</f>
        <v>24</v>
      </c>
    </row>
    <row r="964" spans="1:12" x14ac:dyDescent="0.25">
      <c r="A964" s="9" t="s">
        <v>8</v>
      </c>
      <c r="B964" s="10">
        <v>44466</v>
      </c>
      <c r="C964" s="11">
        <v>1768.75</v>
      </c>
      <c r="D964" s="11">
        <v>1769</v>
      </c>
      <c r="E964" s="11">
        <v>1718.099976</v>
      </c>
      <c r="F964" s="11">
        <v>1721.150024</v>
      </c>
      <c r="G964" s="11">
        <v>1669.9027100000001</v>
      </c>
      <c r="H964" s="11">
        <v>5045337</v>
      </c>
      <c r="I964" s="11">
        <f>(Data!$F964-Data!$C964)/Data!$C964</f>
        <v>-2.6911647208480549E-2</v>
      </c>
      <c r="J964">
        <f t="shared" si="45"/>
        <v>2021</v>
      </c>
      <c r="K964" s="4" t="str">
        <f t="shared" si="46"/>
        <v>Sep</v>
      </c>
      <c r="L964">
        <f t="shared" si="47"/>
        <v>27</v>
      </c>
    </row>
    <row r="965" spans="1:12" x14ac:dyDescent="0.25">
      <c r="A965" s="9" t="s">
        <v>8</v>
      </c>
      <c r="B965" s="10">
        <v>44467</v>
      </c>
      <c r="C965" s="11">
        <v>1710</v>
      </c>
      <c r="D965" s="11">
        <v>1710</v>
      </c>
      <c r="E965" s="11">
        <v>1675</v>
      </c>
      <c r="F965" s="11">
        <v>1687.099976</v>
      </c>
      <c r="G965" s="11">
        <v>1636.8664550000001</v>
      </c>
      <c r="H965" s="11">
        <v>6557197</v>
      </c>
      <c r="I965" s="11">
        <f>(Data!$F965-Data!$C965)/Data!$C965</f>
        <v>-1.3391826900584812E-2</v>
      </c>
      <c r="J965">
        <f t="shared" si="45"/>
        <v>2021</v>
      </c>
      <c r="K965" s="4" t="str">
        <f t="shared" si="46"/>
        <v>Sep</v>
      </c>
      <c r="L965">
        <f t="shared" si="47"/>
        <v>28</v>
      </c>
    </row>
    <row r="966" spans="1:12" x14ac:dyDescent="0.25">
      <c r="A966" s="9" t="s">
        <v>8</v>
      </c>
      <c r="B966" s="10">
        <v>44468</v>
      </c>
      <c r="C966" s="11">
        <v>1659.25</v>
      </c>
      <c r="D966" s="11">
        <v>1701.400024</v>
      </c>
      <c r="E966" s="11">
        <v>1655</v>
      </c>
      <c r="F966" s="11">
        <v>1692.25</v>
      </c>
      <c r="G966" s="11">
        <v>1641.8630370000001</v>
      </c>
      <c r="H966" s="11">
        <v>7792548</v>
      </c>
      <c r="I966" s="11">
        <f>(Data!$F966-Data!$C966)/Data!$C966</f>
        <v>1.9888503842097335E-2</v>
      </c>
      <c r="J966">
        <f t="shared" si="45"/>
        <v>2021</v>
      </c>
      <c r="K966" s="4" t="str">
        <f t="shared" si="46"/>
        <v>Sep</v>
      </c>
      <c r="L966">
        <f t="shared" si="47"/>
        <v>29</v>
      </c>
    </row>
    <row r="967" spans="1:12" x14ac:dyDescent="0.25">
      <c r="A967" s="9" t="s">
        <v>8</v>
      </c>
      <c r="B967" s="10">
        <v>44469</v>
      </c>
      <c r="C967" s="11">
        <v>1703</v>
      </c>
      <c r="D967" s="11">
        <v>1703</v>
      </c>
      <c r="E967" s="11">
        <v>1670.099976</v>
      </c>
      <c r="F967" s="11">
        <v>1675.1999510000001</v>
      </c>
      <c r="G967" s="11">
        <v>1625.3206789999999</v>
      </c>
      <c r="H967" s="11">
        <v>6914031</v>
      </c>
      <c r="I967" s="11">
        <f>(Data!$F967-Data!$C967)/Data!$C967</f>
        <v>-1.6324162654139721E-2</v>
      </c>
      <c r="J967">
        <f t="shared" si="45"/>
        <v>2021</v>
      </c>
      <c r="K967" s="4" t="str">
        <f t="shared" si="46"/>
        <v>Sep</v>
      </c>
      <c r="L967">
        <f t="shared" si="47"/>
        <v>30</v>
      </c>
    </row>
    <row r="968" spans="1:12" x14ac:dyDescent="0.25">
      <c r="A968" s="9" t="s">
        <v>8</v>
      </c>
      <c r="B968" s="10">
        <v>44470</v>
      </c>
      <c r="C968" s="11">
        <v>1665.099976</v>
      </c>
      <c r="D968" s="11">
        <v>1678.9499510000001</v>
      </c>
      <c r="E968" s="11">
        <v>1661.25</v>
      </c>
      <c r="F968" s="11">
        <v>1665.150024</v>
      </c>
      <c r="G968" s="11">
        <v>1615.5699460000001</v>
      </c>
      <c r="H968" s="11">
        <v>5733906</v>
      </c>
      <c r="I968" s="11">
        <f>(Data!$F968-Data!$C968)/Data!$C968</f>
        <v>3.0057054063677862E-5</v>
      </c>
      <c r="J968">
        <f t="shared" si="45"/>
        <v>2021</v>
      </c>
      <c r="K968" s="4" t="str">
        <f t="shared" si="46"/>
        <v>Oct</v>
      </c>
      <c r="L968">
        <f t="shared" si="47"/>
        <v>1</v>
      </c>
    </row>
    <row r="969" spans="1:12" x14ac:dyDescent="0.25">
      <c r="A969" s="9" t="s">
        <v>8</v>
      </c>
      <c r="B969" s="10">
        <v>44473</v>
      </c>
      <c r="C969" s="11">
        <v>1672.5</v>
      </c>
      <c r="D969" s="11">
        <v>1688</v>
      </c>
      <c r="E969" s="11">
        <v>1665.400024</v>
      </c>
      <c r="F969" s="11">
        <v>1678.75</v>
      </c>
      <c r="G969" s="11">
        <v>1628.7650149999999</v>
      </c>
      <c r="H969" s="11">
        <v>2947154</v>
      </c>
      <c r="I969" s="11">
        <f>(Data!$F969-Data!$C969)/Data!$C969</f>
        <v>3.7369207772795215E-3</v>
      </c>
      <c r="J969">
        <f t="shared" si="45"/>
        <v>2021</v>
      </c>
      <c r="K969" s="4" t="str">
        <f t="shared" si="46"/>
        <v>Oct</v>
      </c>
      <c r="L969">
        <f t="shared" si="47"/>
        <v>4</v>
      </c>
    </row>
    <row r="970" spans="1:12" x14ac:dyDescent="0.25">
      <c r="A970" s="9" t="s">
        <v>8</v>
      </c>
      <c r="B970" s="10">
        <v>44474</v>
      </c>
      <c r="C970" s="11">
        <v>1671</v>
      </c>
      <c r="D970" s="11">
        <v>1702.9499510000001</v>
      </c>
      <c r="E970" s="11">
        <v>1663</v>
      </c>
      <c r="F970" s="11">
        <v>1692.8000489999999</v>
      </c>
      <c r="G970" s="11">
        <v>1642.3967290000001</v>
      </c>
      <c r="H970" s="11">
        <v>4373310</v>
      </c>
      <c r="I970" s="11">
        <f>(Data!$F970-Data!$C970)/Data!$C970</f>
        <v>1.3046109515260289E-2</v>
      </c>
      <c r="J970">
        <f t="shared" si="45"/>
        <v>2021</v>
      </c>
      <c r="K970" s="4" t="str">
        <f t="shared" si="46"/>
        <v>Oct</v>
      </c>
      <c r="L970">
        <f t="shared" si="47"/>
        <v>5</v>
      </c>
    </row>
    <row r="971" spans="1:12" x14ac:dyDescent="0.25">
      <c r="A971" s="9" t="s">
        <v>8</v>
      </c>
      <c r="B971" s="10">
        <v>44475</v>
      </c>
      <c r="C971" s="11">
        <v>1702.099976</v>
      </c>
      <c r="D971" s="11">
        <v>1709</v>
      </c>
      <c r="E971" s="11">
        <v>1670</v>
      </c>
      <c r="F971" s="11">
        <v>1673.5500489999999</v>
      </c>
      <c r="G971" s="11">
        <v>1623.7198490000001</v>
      </c>
      <c r="H971" s="11">
        <v>4271698</v>
      </c>
      <c r="I971" s="11">
        <f>(Data!$F971-Data!$C971)/Data!$C971</f>
        <v>-1.6773354916021704E-2</v>
      </c>
      <c r="J971">
        <f t="shared" si="45"/>
        <v>2021</v>
      </c>
      <c r="K971" s="4" t="str">
        <f t="shared" si="46"/>
        <v>Oct</v>
      </c>
      <c r="L971">
        <f t="shared" si="47"/>
        <v>6</v>
      </c>
    </row>
    <row r="972" spans="1:12" x14ac:dyDescent="0.25">
      <c r="A972" s="9" t="s">
        <v>8</v>
      </c>
      <c r="B972" s="10">
        <v>44476</v>
      </c>
      <c r="C972" s="11">
        <v>1687</v>
      </c>
      <c r="D972" s="11">
        <v>1704.1999510000001</v>
      </c>
      <c r="E972" s="11">
        <v>1676.650024</v>
      </c>
      <c r="F972" s="11">
        <v>1691</v>
      </c>
      <c r="G972" s="11">
        <v>1640.650269</v>
      </c>
      <c r="H972" s="11">
        <v>5476108</v>
      </c>
      <c r="I972" s="11">
        <f>(Data!$F972-Data!$C972)/Data!$C972</f>
        <v>2.3710729104919974E-3</v>
      </c>
      <c r="J972">
        <f t="shared" si="45"/>
        <v>2021</v>
      </c>
      <c r="K972" s="4" t="str">
        <f t="shared" si="46"/>
        <v>Oct</v>
      </c>
      <c r="L972">
        <f t="shared" si="47"/>
        <v>7</v>
      </c>
    </row>
    <row r="973" spans="1:12" x14ac:dyDescent="0.25">
      <c r="A973" s="9" t="s">
        <v>8</v>
      </c>
      <c r="B973" s="10">
        <v>44477</v>
      </c>
      <c r="C973" s="11">
        <v>1705.25</v>
      </c>
      <c r="D973" s="11">
        <v>1731.5</v>
      </c>
      <c r="E973" s="11">
        <v>1698.400024</v>
      </c>
      <c r="F973" s="11">
        <v>1723.849976</v>
      </c>
      <c r="G973" s="11">
        <v>1672.522095</v>
      </c>
      <c r="H973" s="11">
        <v>4738376</v>
      </c>
      <c r="I973" s="11">
        <f>(Data!$F973-Data!$C973)/Data!$C973</f>
        <v>1.0907477495968316E-2</v>
      </c>
      <c r="J973">
        <f t="shared" si="45"/>
        <v>2021</v>
      </c>
      <c r="K973" s="4" t="str">
        <f t="shared" si="46"/>
        <v>Oct</v>
      </c>
      <c r="L973">
        <f t="shared" si="47"/>
        <v>8</v>
      </c>
    </row>
    <row r="974" spans="1:12" x14ac:dyDescent="0.25">
      <c r="A974" s="9" t="s">
        <v>8</v>
      </c>
      <c r="B974" s="10">
        <v>44480</v>
      </c>
      <c r="C974" s="11">
        <v>1682</v>
      </c>
      <c r="D974" s="11">
        <v>1730</v>
      </c>
      <c r="E974" s="11">
        <v>1663.6999510000001</v>
      </c>
      <c r="F974" s="11">
        <v>1690.9499510000001</v>
      </c>
      <c r="G974" s="11">
        <v>1640.601807</v>
      </c>
      <c r="H974" s="11">
        <v>8840633</v>
      </c>
      <c r="I974" s="11">
        <f>(Data!$F974-Data!$C974)/Data!$C974</f>
        <v>5.3210172413793435E-3</v>
      </c>
      <c r="J974">
        <f t="shared" si="45"/>
        <v>2021</v>
      </c>
      <c r="K974" s="4" t="str">
        <f t="shared" si="46"/>
        <v>Oct</v>
      </c>
      <c r="L974">
        <f t="shared" si="47"/>
        <v>11</v>
      </c>
    </row>
    <row r="975" spans="1:12" x14ac:dyDescent="0.25">
      <c r="A975" s="9" t="s">
        <v>8</v>
      </c>
      <c r="B975" s="10">
        <v>44481</v>
      </c>
      <c r="C975" s="11">
        <v>1677</v>
      </c>
      <c r="D975" s="11">
        <v>1689</v>
      </c>
      <c r="E975" s="11">
        <v>1662</v>
      </c>
      <c r="F975" s="11">
        <v>1685.150024</v>
      </c>
      <c r="G975" s="11">
        <v>1634.9746090000001</v>
      </c>
      <c r="H975" s="11">
        <v>7439300</v>
      </c>
      <c r="I975" s="11">
        <f>(Data!$F975-Data!$C975)/Data!$C975</f>
        <v>4.859883124627329E-3</v>
      </c>
      <c r="J975">
        <f t="shared" si="45"/>
        <v>2021</v>
      </c>
      <c r="K975" s="4" t="str">
        <f t="shared" si="46"/>
        <v>Oct</v>
      </c>
      <c r="L975">
        <f t="shared" si="47"/>
        <v>12</v>
      </c>
    </row>
    <row r="976" spans="1:12" x14ac:dyDescent="0.25">
      <c r="A976" s="9" t="s">
        <v>8</v>
      </c>
      <c r="B976" s="10">
        <v>44482</v>
      </c>
      <c r="C976" s="11">
        <v>1695.9499510000001</v>
      </c>
      <c r="D976" s="11">
        <v>1713.650024</v>
      </c>
      <c r="E976" s="11">
        <v>1680.0500489999999</v>
      </c>
      <c r="F976" s="11">
        <v>1709.1999510000001</v>
      </c>
      <c r="G976" s="11">
        <v>1658.30835</v>
      </c>
      <c r="H976" s="11">
        <v>7104171</v>
      </c>
      <c r="I976" s="11">
        <f>(Data!$F976-Data!$C976)/Data!$C976</f>
        <v>7.8127305538629073E-3</v>
      </c>
      <c r="J976">
        <f t="shared" si="45"/>
        <v>2021</v>
      </c>
      <c r="K976" s="4" t="str">
        <f t="shared" si="46"/>
        <v>Oct</v>
      </c>
      <c r="L976">
        <f t="shared" si="47"/>
        <v>13</v>
      </c>
    </row>
    <row r="977" spans="1:12" x14ac:dyDescent="0.25">
      <c r="A977" s="9" t="s">
        <v>8</v>
      </c>
      <c r="B977" s="10">
        <v>44483</v>
      </c>
      <c r="C977" s="11">
        <v>1754</v>
      </c>
      <c r="D977" s="11">
        <v>1783.599976</v>
      </c>
      <c r="E977" s="11">
        <v>1698.1999510000001</v>
      </c>
      <c r="F977" s="11">
        <v>1715.75</v>
      </c>
      <c r="G977" s="11">
        <v>1664.6633300000001</v>
      </c>
      <c r="H977" s="11">
        <v>19655776</v>
      </c>
      <c r="I977" s="11">
        <f>(Data!$F977-Data!$C977)/Data!$C977</f>
        <v>-2.1807297605473203E-2</v>
      </c>
      <c r="J977">
        <f t="shared" si="45"/>
        <v>2021</v>
      </c>
      <c r="K977" s="4" t="str">
        <f t="shared" si="46"/>
        <v>Oct</v>
      </c>
      <c r="L977">
        <f t="shared" si="47"/>
        <v>14</v>
      </c>
    </row>
    <row r="978" spans="1:12" x14ac:dyDescent="0.25">
      <c r="A978" s="9" t="s">
        <v>8</v>
      </c>
      <c r="B978" s="10">
        <v>44487</v>
      </c>
      <c r="C978" s="11">
        <v>1740</v>
      </c>
      <c r="D978" s="11">
        <v>1799</v>
      </c>
      <c r="E978" s="11">
        <v>1740</v>
      </c>
      <c r="F978" s="11">
        <v>1792.150024</v>
      </c>
      <c r="G978" s="11">
        <v>1738.7885739999999</v>
      </c>
      <c r="H978" s="11">
        <v>13438109</v>
      </c>
      <c r="I978" s="11">
        <f>(Data!$F978-Data!$C978)/Data!$C978</f>
        <v>2.9971278160919556E-2</v>
      </c>
      <c r="J978">
        <f t="shared" si="45"/>
        <v>2021</v>
      </c>
      <c r="K978" s="4" t="str">
        <f t="shared" si="46"/>
        <v>Oct</v>
      </c>
      <c r="L978">
        <f t="shared" si="47"/>
        <v>18</v>
      </c>
    </row>
    <row r="979" spans="1:12" x14ac:dyDescent="0.25">
      <c r="A979" s="9" t="s">
        <v>8</v>
      </c>
      <c r="B979" s="10">
        <v>44488</v>
      </c>
      <c r="C979" s="11">
        <v>1814</v>
      </c>
      <c r="D979" s="11">
        <v>1834.5</v>
      </c>
      <c r="E979" s="11">
        <v>1782.3000489999999</v>
      </c>
      <c r="F979" s="11">
        <v>1822.150024</v>
      </c>
      <c r="G979" s="11">
        <v>1767.895264</v>
      </c>
      <c r="H979" s="11">
        <v>10324260</v>
      </c>
      <c r="I979" s="11">
        <f>(Data!$F979-Data!$C979)/Data!$C979</f>
        <v>4.4928467475193112E-3</v>
      </c>
      <c r="J979">
        <f t="shared" si="45"/>
        <v>2021</v>
      </c>
      <c r="K979" s="4" t="str">
        <f t="shared" si="46"/>
        <v>Oct</v>
      </c>
      <c r="L979">
        <f t="shared" si="47"/>
        <v>19</v>
      </c>
    </row>
    <row r="980" spans="1:12" x14ac:dyDescent="0.25">
      <c r="A980" s="9" t="s">
        <v>8</v>
      </c>
      <c r="B980" s="10">
        <v>44489</v>
      </c>
      <c r="C980" s="11">
        <v>1829.400024</v>
      </c>
      <c r="D980" s="11">
        <v>1848</v>
      </c>
      <c r="E980" s="11">
        <v>1794.0500489999999</v>
      </c>
      <c r="F980" s="11">
        <v>1802.349976</v>
      </c>
      <c r="G980" s="11">
        <v>1748.684937</v>
      </c>
      <c r="H980" s="11">
        <v>5876115</v>
      </c>
      <c r="I980" s="11">
        <f>(Data!$F980-Data!$C980)/Data!$C980</f>
        <v>-1.4786294766114018E-2</v>
      </c>
      <c r="J980">
        <f t="shared" si="45"/>
        <v>2021</v>
      </c>
      <c r="K980" s="4" t="str">
        <f t="shared" si="46"/>
        <v>Oct</v>
      </c>
      <c r="L980">
        <f t="shared" si="47"/>
        <v>20</v>
      </c>
    </row>
    <row r="981" spans="1:12" x14ac:dyDescent="0.25">
      <c r="A981" s="9" t="s">
        <v>8</v>
      </c>
      <c r="B981" s="10">
        <v>44490</v>
      </c>
      <c r="C981" s="11">
        <v>1814</v>
      </c>
      <c r="D981" s="11">
        <v>1814</v>
      </c>
      <c r="E981" s="11">
        <v>1746.849976</v>
      </c>
      <c r="F981" s="11">
        <v>1753.650024</v>
      </c>
      <c r="G981" s="11">
        <v>1701.434937</v>
      </c>
      <c r="H981" s="11">
        <v>8779629</v>
      </c>
      <c r="I981" s="11">
        <f>(Data!$F981-Data!$C981)/Data!$C981</f>
        <v>-3.3269005512679146E-2</v>
      </c>
      <c r="J981">
        <f t="shared" si="45"/>
        <v>2021</v>
      </c>
      <c r="K981" s="4" t="str">
        <f t="shared" si="46"/>
        <v>Oct</v>
      </c>
      <c r="L981">
        <f t="shared" si="47"/>
        <v>21</v>
      </c>
    </row>
    <row r="982" spans="1:12" x14ac:dyDescent="0.25">
      <c r="A982" s="9" t="s">
        <v>8</v>
      </c>
      <c r="B982" s="10">
        <v>44491</v>
      </c>
      <c r="C982" s="11">
        <v>1749.900024</v>
      </c>
      <c r="D982" s="11">
        <v>1763.1999510000001</v>
      </c>
      <c r="E982" s="11">
        <v>1707</v>
      </c>
      <c r="F982" s="11">
        <v>1719.8000489999999</v>
      </c>
      <c r="G982" s="11">
        <v>1668.5927730000001</v>
      </c>
      <c r="H982" s="11">
        <v>7369809</v>
      </c>
      <c r="I982" s="11">
        <f>(Data!$F982-Data!$C982)/Data!$C982</f>
        <v>-1.7200968390866246E-2</v>
      </c>
      <c r="J982">
        <f t="shared" si="45"/>
        <v>2021</v>
      </c>
      <c r="K982" s="4" t="str">
        <f t="shared" si="46"/>
        <v>Oct</v>
      </c>
      <c r="L982">
        <f t="shared" si="47"/>
        <v>22</v>
      </c>
    </row>
    <row r="983" spans="1:12" x14ac:dyDescent="0.25">
      <c r="A983" s="9" t="s">
        <v>8</v>
      </c>
      <c r="B983" s="10">
        <v>44494</v>
      </c>
      <c r="C983" s="11">
        <v>1722.0500489999999</v>
      </c>
      <c r="D983" s="11">
        <v>1729.75</v>
      </c>
      <c r="E983" s="11">
        <v>1687.1999510000001</v>
      </c>
      <c r="F983" s="11">
        <v>1707.5500489999999</v>
      </c>
      <c r="G983" s="11">
        <v>1656.7075199999999</v>
      </c>
      <c r="H983" s="11">
        <v>5905209</v>
      </c>
      <c r="I983" s="11">
        <f>(Data!$F983-Data!$C983)/Data!$C983</f>
        <v>-8.4201966188033831E-3</v>
      </c>
      <c r="J983">
        <f t="shared" si="45"/>
        <v>2021</v>
      </c>
      <c r="K983" s="4" t="str">
        <f t="shared" si="46"/>
        <v>Oct</v>
      </c>
      <c r="L983">
        <f t="shared" si="47"/>
        <v>25</v>
      </c>
    </row>
    <row r="984" spans="1:12" x14ac:dyDescent="0.25">
      <c r="A984" s="9" t="s">
        <v>8</v>
      </c>
      <c r="B984" s="10">
        <v>44495</v>
      </c>
      <c r="C984" s="11">
        <v>1710.0500489999999</v>
      </c>
      <c r="D984" s="11">
        <v>1726.599976</v>
      </c>
      <c r="E984" s="11">
        <v>1695.900024</v>
      </c>
      <c r="F984" s="11">
        <v>1703.6999510000001</v>
      </c>
      <c r="G984" s="11">
        <v>1667.6213379999999</v>
      </c>
      <c r="H984" s="11">
        <v>5871709</v>
      </c>
      <c r="I984" s="11">
        <f>(Data!$F984-Data!$C984)/Data!$C984</f>
        <v>-3.7133989170160769E-3</v>
      </c>
      <c r="J984">
        <f t="shared" si="45"/>
        <v>2021</v>
      </c>
      <c r="K984" s="4" t="str">
        <f t="shared" si="46"/>
        <v>Oct</v>
      </c>
      <c r="L984">
        <f t="shared" si="47"/>
        <v>26</v>
      </c>
    </row>
    <row r="985" spans="1:12" x14ac:dyDescent="0.25">
      <c r="A985" s="9" t="s">
        <v>8</v>
      </c>
      <c r="B985" s="10">
        <v>44496</v>
      </c>
      <c r="C985" s="11">
        <v>1709.099976</v>
      </c>
      <c r="D985" s="11">
        <v>1734.150024</v>
      </c>
      <c r="E985" s="11">
        <v>1701.150024</v>
      </c>
      <c r="F985" s="11">
        <v>1728.9499510000001</v>
      </c>
      <c r="G985" s="11">
        <v>1692.3366699999999</v>
      </c>
      <c r="H985" s="11">
        <v>5090259</v>
      </c>
      <c r="I985" s="11">
        <f>(Data!$F985-Data!$C985)/Data!$C985</f>
        <v>1.1614285459448211E-2</v>
      </c>
      <c r="J985">
        <f t="shared" si="45"/>
        <v>2021</v>
      </c>
      <c r="K985" s="4" t="str">
        <f t="shared" si="46"/>
        <v>Oct</v>
      </c>
      <c r="L985">
        <f t="shared" si="47"/>
        <v>27</v>
      </c>
    </row>
    <row r="986" spans="1:12" x14ac:dyDescent="0.25">
      <c r="A986" s="9" t="s">
        <v>8</v>
      </c>
      <c r="B986" s="10">
        <v>44497</v>
      </c>
      <c r="C986" s="11">
        <v>1719.349976</v>
      </c>
      <c r="D986" s="11">
        <v>1724.75</v>
      </c>
      <c r="E986" s="11">
        <v>1692.0500489999999</v>
      </c>
      <c r="F986" s="11">
        <v>1703.900024</v>
      </c>
      <c r="G986" s="11">
        <v>1667.817139</v>
      </c>
      <c r="H986" s="11">
        <v>5329972</v>
      </c>
      <c r="I986" s="11">
        <f>(Data!$F986-Data!$C986)/Data!$C986</f>
        <v>-8.9859262021474203E-3</v>
      </c>
      <c r="J986">
        <f t="shared" si="45"/>
        <v>2021</v>
      </c>
      <c r="K986" s="4" t="str">
        <f t="shared" si="46"/>
        <v>Oct</v>
      </c>
      <c r="L986">
        <f t="shared" si="47"/>
        <v>28</v>
      </c>
    </row>
    <row r="987" spans="1:12" x14ac:dyDescent="0.25">
      <c r="A987" s="9" t="s">
        <v>8</v>
      </c>
      <c r="B987" s="10">
        <v>44498</v>
      </c>
      <c r="C987" s="11">
        <v>1699</v>
      </c>
      <c r="D987" s="11">
        <v>1712.599976</v>
      </c>
      <c r="E987" s="11">
        <v>1661.0500489999999</v>
      </c>
      <c r="F987" s="11">
        <v>1667.75</v>
      </c>
      <c r="G987" s="11">
        <v>1632.4327390000001</v>
      </c>
      <c r="H987" s="11">
        <v>5875091</v>
      </c>
      <c r="I987" s="11">
        <f>(Data!$F987-Data!$C987)/Data!$C987</f>
        <v>-1.8393172454384932E-2</v>
      </c>
      <c r="J987">
        <f t="shared" si="45"/>
        <v>2021</v>
      </c>
      <c r="K987" s="4" t="str">
        <f t="shared" si="46"/>
        <v>Oct</v>
      </c>
      <c r="L987">
        <f t="shared" si="47"/>
        <v>29</v>
      </c>
    </row>
    <row r="988" spans="1:12" x14ac:dyDescent="0.25">
      <c r="A988" s="9" t="s">
        <v>8</v>
      </c>
      <c r="B988" s="10">
        <v>44501</v>
      </c>
      <c r="C988" s="11">
        <v>1677.5</v>
      </c>
      <c r="D988" s="11">
        <v>1707.1999510000001</v>
      </c>
      <c r="E988" s="11">
        <v>1676</v>
      </c>
      <c r="F988" s="11">
        <v>1700.0500489999999</v>
      </c>
      <c r="G988" s="11">
        <v>1664.048706</v>
      </c>
      <c r="H988" s="11">
        <v>3636806</v>
      </c>
      <c r="I988" s="11">
        <f>(Data!$F988-Data!$C988)/Data!$C988</f>
        <v>1.3442652160953767E-2</v>
      </c>
      <c r="J988">
        <f t="shared" si="45"/>
        <v>2021</v>
      </c>
      <c r="K988" s="4" t="str">
        <f t="shared" si="46"/>
        <v>Nov</v>
      </c>
      <c r="L988">
        <f t="shared" si="47"/>
        <v>1</v>
      </c>
    </row>
    <row r="989" spans="1:12" x14ac:dyDescent="0.25">
      <c r="A989" s="9" t="s">
        <v>8</v>
      </c>
      <c r="B989" s="10">
        <v>44502</v>
      </c>
      <c r="C989" s="11">
        <v>1695</v>
      </c>
      <c r="D989" s="11">
        <v>1706.4499510000001</v>
      </c>
      <c r="E989" s="11">
        <v>1686.349976</v>
      </c>
      <c r="F989" s="11">
        <v>1697.900024</v>
      </c>
      <c r="G989" s="11">
        <v>1661.944336</v>
      </c>
      <c r="H989" s="11">
        <v>3471772</v>
      </c>
      <c r="I989" s="11">
        <f>(Data!$F989-Data!$C989)/Data!$C989</f>
        <v>1.7109286135693394E-3</v>
      </c>
      <c r="J989">
        <f t="shared" si="45"/>
        <v>2021</v>
      </c>
      <c r="K989" s="4" t="str">
        <f t="shared" si="46"/>
        <v>Nov</v>
      </c>
      <c r="L989">
        <f t="shared" si="47"/>
        <v>2</v>
      </c>
    </row>
    <row r="990" spans="1:12" x14ac:dyDescent="0.25">
      <c r="A990" s="9" t="s">
        <v>8</v>
      </c>
      <c r="B990" s="10">
        <v>44503</v>
      </c>
      <c r="C990" s="11">
        <v>1709</v>
      </c>
      <c r="D990" s="11">
        <v>1717.4499510000001</v>
      </c>
      <c r="E990" s="11">
        <v>1699</v>
      </c>
      <c r="F990" s="11">
        <v>1702.5</v>
      </c>
      <c r="G990" s="11">
        <v>1666.4467770000001</v>
      </c>
      <c r="H990" s="11">
        <v>3530713</v>
      </c>
      <c r="I990" s="11">
        <f>(Data!$F990-Data!$C990)/Data!$C990</f>
        <v>-3.8033937975424223E-3</v>
      </c>
      <c r="J990">
        <f t="shared" si="45"/>
        <v>2021</v>
      </c>
      <c r="K990" s="4" t="str">
        <f t="shared" si="46"/>
        <v>Nov</v>
      </c>
      <c r="L990">
        <f t="shared" si="47"/>
        <v>3</v>
      </c>
    </row>
    <row r="991" spans="1:12" x14ac:dyDescent="0.25">
      <c r="A991" s="9" t="s">
        <v>8</v>
      </c>
      <c r="B991" s="10">
        <v>44504</v>
      </c>
      <c r="C991" s="11">
        <v>1715</v>
      </c>
      <c r="D991" s="11">
        <v>1717</v>
      </c>
      <c r="E991" s="11">
        <v>1705</v>
      </c>
      <c r="F991" s="11">
        <v>1708.6999510000001</v>
      </c>
      <c r="G991" s="11">
        <v>1672.5155030000001</v>
      </c>
      <c r="H991" s="11">
        <v>483407</v>
      </c>
      <c r="I991" s="11">
        <f>(Data!$F991-Data!$C991)/Data!$C991</f>
        <v>-3.6734979591836409E-3</v>
      </c>
      <c r="J991">
        <f t="shared" si="45"/>
        <v>2021</v>
      </c>
      <c r="K991" s="4" t="str">
        <f t="shared" si="46"/>
        <v>Nov</v>
      </c>
      <c r="L991">
        <f t="shared" si="47"/>
        <v>4</v>
      </c>
    </row>
    <row r="992" spans="1:12" x14ac:dyDescent="0.25">
      <c r="A992" s="9" t="s">
        <v>8</v>
      </c>
      <c r="B992" s="10">
        <v>44508</v>
      </c>
      <c r="C992" s="11">
        <v>1730</v>
      </c>
      <c r="D992" s="11">
        <v>1741</v>
      </c>
      <c r="E992" s="11">
        <v>1703</v>
      </c>
      <c r="F992" s="11">
        <v>1737.5</v>
      </c>
      <c r="G992" s="11">
        <v>1700.705688</v>
      </c>
      <c r="H992" s="11">
        <v>5245903</v>
      </c>
      <c r="I992" s="11">
        <f>(Data!$F992-Data!$C992)/Data!$C992</f>
        <v>4.335260115606936E-3</v>
      </c>
      <c r="J992">
        <f t="shared" si="45"/>
        <v>2021</v>
      </c>
      <c r="K992" s="4" t="str">
        <f t="shared" si="46"/>
        <v>Nov</v>
      </c>
      <c r="L992">
        <f t="shared" si="47"/>
        <v>8</v>
      </c>
    </row>
    <row r="993" spans="1:12" x14ac:dyDescent="0.25">
      <c r="A993" s="9" t="s">
        <v>8</v>
      </c>
      <c r="B993" s="10">
        <v>44509</v>
      </c>
      <c r="C993" s="11">
        <v>1734.75</v>
      </c>
      <c r="D993" s="11">
        <v>1750</v>
      </c>
      <c r="E993" s="11">
        <v>1726</v>
      </c>
      <c r="F993" s="11">
        <v>1742.5</v>
      </c>
      <c r="G993" s="11">
        <v>1705.5998540000001</v>
      </c>
      <c r="H993" s="11">
        <v>4016134</v>
      </c>
      <c r="I993" s="11">
        <f>(Data!$F993-Data!$C993)/Data!$C993</f>
        <v>4.4675025219772305E-3</v>
      </c>
      <c r="J993">
        <f t="shared" si="45"/>
        <v>2021</v>
      </c>
      <c r="K993" s="4" t="str">
        <f t="shared" si="46"/>
        <v>Nov</v>
      </c>
      <c r="L993">
        <f t="shared" si="47"/>
        <v>9</v>
      </c>
    </row>
    <row r="994" spans="1:12" x14ac:dyDescent="0.25">
      <c r="A994" s="9" t="s">
        <v>8</v>
      </c>
      <c r="B994" s="10">
        <v>44510</v>
      </c>
      <c r="C994" s="11">
        <v>1726</v>
      </c>
      <c r="D994" s="11">
        <v>1750.9499510000001</v>
      </c>
      <c r="E994" s="11">
        <v>1721.9499510000001</v>
      </c>
      <c r="F994" s="11">
        <v>1740.150024</v>
      </c>
      <c r="G994" s="11">
        <v>1703.299561</v>
      </c>
      <c r="H994" s="11">
        <v>4780368</v>
      </c>
      <c r="I994" s="11">
        <f>(Data!$F994-Data!$C994)/Data!$C994</f>
        <v>8.1981599073001326E-3</v>
      </c>
      <c r="J994">
        <f t="shared" si="45"/>
        <v>2021</v>
      </c>
      <c r="K994" s="4" t="str">
        <f t="shared" si="46"/>
        <v>Nov</v>
      </c>
      <c r="L994">
        <f t="shared" si="47"/>
        <v>10</v>
      </c>
    </row>
    <row r="995" spans="1:12" x14ac:dyDescent="0.25">
      <c r="A995" s="9" t="s">
        <v>8</v>
      </c>
      <c r="B995" s="10">
        <v>44511</v>
      </c>
      <c r="C995" s="11">
        <v>1732.9499510000001</v>
      </c>
      <c r="D995" s="11">
        <v>1739.75</v>
      </c>
      <c r="E995" s="11">
        <v>1709</v>
      </c>
      <c r="F995" s="11">
        <v>1733.3000489999999</v>
      </c>
      <c r="G995" s="11">
        <v>1696.5947269999999</v>
      </c>
      <c r="H995" s="11">
        <v>4731349</v>
      </c>
      <c r="I995" s="11">
        <f>(Data!$F995-Data!$C995)/Data!$C995</f>
        <v>2.0202429954648414E-4</v>
      </c>
      <c r="J995">
        <f t="shared" si="45"/>
        <v>2021</v>
      </c>
      <c r="K995" s="4" t="str">
        <f t="shared" si="46"/>
        <v>Nov</v>
      </c>
      <c r="L995">
        <f t="shared" si="47"/>
        <v>11</v>
      </c>
    </row>
    <row r="996" spans="1:12" x14ac:dyDescent="0.25">
      <c r="A996" s="9" t="s">
        <v>8</v>
      </c>
      <c r="B996" s="10">
        <v>44512</v>
      </c>
      <c r="C996" s="11">
        <v>1743</v>
      </c>
      <c r="D996" s="11">
        <v>1782.849976</v>
      </c>
      <c r="E996" s="11">
        <v>1738.0500489999999</v>
      </c>
      <c r="F996" s="11">
        <v>1780.1999510000001</v>
      </c>
      <c r="G996" s="11">
        <v>1742.5013429999999</v>
      </c>
      <c r="H996" s="11">
        <v>5069009</v>
      </c>
      <c r="I996" s="11">
        <f>(Data!$F996-Data!$C996)/Data!$C996</f>
        <v>2.1342484796328203E-2</v>
      </c>
      <c r="J996">
        <f t="shared" si="45"/>
        <v>2021</v>
      </c>
      <c r="K996" s="4" t="str">
        <f t="shared" si="46"/>
        <v>Nov</v>
      </c>
      <c r="L996">
        <f t="shared" si="47"/>
        <v>12</v>
      </c>
    </row>
    <row r="997" spans="1:12" x14ac:dyDescent="0.25">
      <c r="A997" s="9" t="s">
        <v>8</v>
      </c>
      <c r="B997" s="10">
        <v>44515</v>
      </c>
      <c r="C997" s="11">
        <v>1782.099976</v>
      </c>
      <c r="D997" s="11">
        <v>1800</v>
      </c>
      <c r="E997" s="11">
        <v>1775.5</v>
      </c>
      <c r="F997" s="11">
        <v>1787.150024</v>
      </c>
      <c r="G997" s="11">
        <v>1749.3043210000001</v>
      </c>
      <c r="H997" s="11">
        <v>4354074</v>
      </c>
      <c r="I997" s="11">
        <f>(Data!$F997-Data!$C997)/Data!$C997</f>
        <v>2.8337624532912631E-3</v>
      </c>
      <c r="J997">
        <f t="shared" si="45"/>
        <v>2021</v>
      </c>
      <c r="K997" s="4" t="str">
        <f t="shared" si="46"/>
        <v>Nov</v>
      </c>
      <c r="L997">
        <f t="shared" si="47"/>
        <v>15</v>
      </c>
    </row>
    <row r="998" spans="1:12" x14ac:dyDescent="0.25">
      <c r="A998" s="9" t="s">
        <v>8</v>
      </c>
      <c r="B998" s="10">
        <v>44516</v>
      </c>
      <c r="C998" s="11">
        <v>1790</v>
      </c>
      <c r="D998" s="11">
        <v>1808.9499510000001</v>
      </c>
      <c r="E998" s="11">
        <v>1777</v>
      </c>
      <c r="F998" s="11">
        <v>1792.3000489999999</v>
      </c>
      <c r="G998" s="11">
        <v>1754.345337</v>
      </c>
      <c r="H998" s="11">
        <v>6034233</v>
      </c>
      <c r="I998" s="11">
        <f>(Data!$F998-Data!$C998)/Data!$C998</f>
        <v>1.2849435754189633E-3</v>
      </c>
      <c r="J998">
        <f t="shared" si="45"/>
        <v>2021</v>
      </c>
      <c r="K998" s="4" t="str">
        <f t="shared" si="46"/>
        <v>Nov</v>
      </c>
      <c r="L998">
        <f t="shared" si="47"/>
        <v>16</v>
      </c>
    </row>
    <row r="999" spans="1:12" x14ac:dyDescent="0.25">
      <c r="A999" s="9" t="s">
        <v>8</v>
      </c>
      <c r="B999" s="10">
        <v>44517</v>
      </c>
      <c r="C999" s="11">
        <v>1792.5500489999999</v>
      </c>
      <c r="D999" s="11">
        <v>1802</v>
      </c>
      <c r="E999" s="11">
        <v>1780.6999510000001</v>
      </c>
      <c r="F999" s="11">
        <v>1787.4499510000001</v>
      </c>
      <c r="G999" s="11">
        <v>1749.5977780000001</v>
      </c>
      <c r="H999" s="11">
        <v>4732492</v>
      </c>
      <c r="I999" s="11">
        <f>(Data!$F999-Data!$C999)/Data!$C999</f>
        <v>-2.8451635159894434E-3</v>
      </c>
      <c r="J999">
        <f t="shared" si="45"/>
        <v>2021</v>
      </c>
      <c r="K999" s="4" t="str">
        <f t="shared" si="46"/>
        <v>Nov</v>
      </c>
      <c r="L999">
        <f t="shared" si="47"/>
        <v>17</v>
      </c>
    </row>
    <row r="1000" spans="1:12" x14ac:dyDescent="0.25">
      <c r="A1000" s="9" t="s">
        <v>8</v>
      </c>
      <c r="B1000" s="10">
        <v>44518</v>
      </c>
      <c r="C1000" s="11">
        <v>1781.599976</v>
      </c>
      <c r="D1000" s="11">
        <v>1789.4499510000001</v>
      </c>
      <c r="E1000" s="11">
        <v>1759</v>
      </c>
      <c r="F1000" s="11">
        <v>1779.400024</v>
      </c>
      <c r="G1000" s="11">
        <v>1741.718384</v>
      </c>
      <c r="H1000" s="11">
        <v>4326924</v>
      </c>
      <c r="I1000" s="11">
        <f>(Data!$F1000-Data!$C1000)/Data!$C1000</f>
        <v>-1.2348181576311041E-3</v>
      </c>
      <c r="J1000">
        <f t="shared" si="45"/>
        <v>2021</v>
      </c>
      <c r="K1000" s="4" t="str">
        <f t="shared" si="46"/>
        <v>Nov</v>
      </c>
      <c r="L1000">
        <f t="shared" si="47"/>
        <v>18</v>
      </c>
    </row>
    <row r="1001" spans="1:12" x14ac:dyDescent="0.25">
      <c r="A1001" s="9" t="s">
        <v>8</v>
      </c>
      <c r="B1001" s="10">
        <v>44522</v>
      </c>
      <c r="C1001" s="11">
        <v>1784</v>
      </c>
      <c r="D1001" s="11">
        <v>1785.400024</v>
      </c>
      <c r="E1001" s="11">
        <v>1751.150024</v>
      </c>
      <c r="F1001" s="11">
        <v>1759.400024</v>
      </c>
      <c r="G1001" s="11">
        <v>1722.141846</v>
      </c>
      <c r="H1001" s="11">
        <v>6621839</v>
      </c>
      <c r="I1001" s="11">
        <f>(Data!$F1001-Data!$C1001)/Data!$C1001</f>
        <v>-1.378922421524662E-2</v>
      </c>
      <c r="J1001">
        <f t="shared" si="45"/>
        <v>2021</v>
      </c>
      <c r="K1001" s="4" t="str">
        <f t="shared" si="46"/>
        <v>Nov</v>
      </c>
      <c r="L1001">
        <f t="shared" si="47"/>
        <v>22</v>
      </c>
    </row>
    <row r="1002" spans="1:12" x14ac:dyDescent="0.25">
      <c r="A1002" s="9" t="s">
        <v>8</v>
      </c>
      <c r="B1002" s="10">
        <v>44523</v>
      </c>
      <c r="C1002" s="11">
        <v>1735.099976</v>
      </c>
      <c r="D1002" s="11">
        <v>1747.25</v>
      </c>
      <c r="E1002" s="11">
        <v>1710</v>
      </c>
      <c r="F1002" s="11">
        <v>1736.900024</v>
      </c>
      <c r="G1002" s="11">
        <v>1700.118408</v>
      </c>
      <c r="H1002" s="11">
        <v>8436160</v>
      </c>
      <c r="I1002" s="11">
        <f>(Data!$F1002-Data!$C1002)/Data!$C1002</f>
        <v>1.0374318626583051E-3</v>
      </c>
      <c r="J1002">
        <f t="shared" si="45"/>
        <v>2021</v>
      </c>
      <c r="K1002" s="4" t="str">
        <f t="shared" si="46"/>
        <v>Nov</v>
      </c>
      <c r="L1002">
        <f t="shared" si="47"/>
        <v>23</v>
      </c>
    </row>
    <row r="1003" spans="1:12" x14ac:dyDescent="0.25">
      <c r="A1003" s="9" t="s">
        <v>8</v>
      </c>
      <c r="B1003" s="10">
        <v>44524</v>
      </c>
      <c r="C1003" s="11">
        <v>1740</v>
      </c>
      <c r="D1003" s="11">
        <v>1740.5</v>
      </c>
      <c r="E1003" s="11">
        <v>1688</v>
      </c>
      <c r="F1003" s="11">
        <v>1696</v>
      </c>
      <c r="G1003" s="11">
        <v>1660.0844729999999</v>
      </c>
      <c r="H1003" s="11">
        <v>7333061</v>
      </c>
      <c r="I1003" s="11">
        <f>(Data!$F1003-Data!$C1003)/Data!$C1003</f>
        <v>-2.528735632183908E-2</v>
      </c>
      <c r="J1003">
        <f t="shared" si="45"/>
        <v>2021</v>
      </c>
      <c r="K1003" s="4" t="str">
        <f t="shared" si="46"/>
        <v>Nov</v>
      </c>
      <c r="L1003">
        <f t="shared" si="47"/>
        <v>24</v>
      </c>
    </row>
    <row r="1004" spans="1:12" x14ac:dyDescent="0.25">
      <c r="A1004" s="9" t="s">
        <v>8</v>
      </c>
      <c r="B1004" s="10">
        <v>44525</v>
      </c>
      <c r="C1004" s="11">
        <v>1700</v>
      </c>
      <c r="D1004" s="11">
        <v>1726.1999510000001</v>
      </c>
      <c r="E1004" s="11">
        <v>1696.9499510000001</v>
      </c>
      <c r="F1004" s="11">
        <v>1722.400024</v>
      </c>
      <c r="G1004" s="11">
        <v>1685.9254149999999</v>
      </c>
      <c r="H1004" s="11">
        <v>4476260</v>
      </c>
      <c r="I1004" s="11">
        <f>(Data!$F1004-Data!$C1004)/Data!$C1004</f>
        <v>1.317648470588237E-2</v>
      </c>
      <c r="J1004">
        <f t="shared" si="45"/>
        <v>2021</v>
      </c>
      <c r="K1004" s="4" t="str">
        <f t="shared" si="46"/>
        <v>Nov</v>
      </c>
      <c r="L1004">
        <f t="shared" si="47"/>
        <v>25</v>
      </c>
    </row>
    <row r="1005" spans="1:12" x14ac:dyDescent="0.25">
      <c r="A1005" s="9" t="s">
        <v>8</v>
      </c>
      <c r="B1005" s="10">
        <v>44526</v>
      </c>
      <c r="C1005" s="11">
        <v>1702.5500489999999</v>
      </c>
      <c r="D1005" s="11">
        <v>1718.349976</v>
      </c>
      <c r="E1005" s="11">
        <v>1684</v>
      </c>
      <c r="F1005" s="11">
        <v>1691.650024</v>
      </c>
      <c r="G1005" s="11">
        <v>1655.8266599999999</v>
      </c>
      <c r="H1005" s="11">
        <v>4494181</v>
      </c>
      <c r="I1005" s="11">
        <f>(Data!$F1005-Data!$C1005)/Data!$C1005</f>
        <v>-6.4021759632864189E-3</v>
      </c>
      <c r="J1005">
        <f t="shared" si="45"/>
        <v>2021</v>
      </c>
      <c r="K1005" s="4" t="str">
        <f t="shared" si="46"/>
        <v>Nov</v>
      </c>
      <c r="L1005">
        <f t="shared" si="47"/>
        <v>26</v>
      </c>
    </row>
    <row r="1006" spans="1:12" x14ac:dyDescent="0.25">
      <c r="A1006" s="9" t="s">
        <v>8</v>
      </c>
      <c r="B1006" s="10">
        <v>44529</v>
      </c>
      <c r="C1006" s="11">
        <v>1691</v>
      </c>
      <c r="D1006" s="11">
        <v>1712</v>
      </c>
      <c r="E1006" s="11">
        <v>1669.150024</v>
      </c>
      <c r="F1006" s="11">
        <v>1696.349976</v>
      </c>
      <c r="G1006" s="11">
        <v>1660.427124</v>
      </c>
      <c r="H1006" s="11">
        <v>3942776</v>
      </c>
      <c r="I1006" s="11">
        <f>(Data!$F1006-Data!$C1006)/Data!$C1006</f>
        <v>3.1637942046126373E-3</v>
      </c>
      <c r="J1006">
        <f t="shared" si="45"/>
        <v>2021</v>
      </c>
      <c r="K1006" s="4" t="str">
        <f t="shared" si="46"/>
        <v>Nov</v>
      </c>
      <c r="L1006">
        <f t="shared" si="47"/>
        <v>29</v>
      </c>
    </row>
    <row r="1007" spans="1:12" x14ac:dyDescent="0.25">
      <c r="A1007" s="9" t="s">
        <v>8</v>
      </c>
      <c r="B1007" s="10">
        <v>44530</v>
      </c>
      <c r="C1007" s="11">
        <v>1704.5500489999999</v>
      </c>
      <c r="D1007" s="11">
        <v>1729.900024</v>
      </c>
      <c r="E1007" s="11">
        <v>1700.0500489999999</v>
      </c>
      <c r="F1007" s="11">
        <v>1712.650024</v>
      </c>
      <c r="G1007" s="11">
        <v>1676.381836</v>
      </c>
      <c r="H1007" s="11">
        <v>14808963</v>
      </c>
      <c r="I1007" s="11">
        <f>(Data!$F1007-Data!$C1007)/Data!$C1007</f>
        <v>4.7519725248032808E-3</v>
      </c>
      <c r="J1007">
        <f t="shared" si="45"/>
        <v>2021</v>
      </c>
      <c r="K1007" s="4" t="str">
        <f t="shared" si="46"/>
        <v>Nov</v>
      </c>
      <c r="L1007">
        <f t="shared" si="47"/>
        <v>30</v>
      </c>
    </row>
    <row r="1008" spans="1:12" x14ac:dyDescent="0.25">
      <c r="A1008" s="9" t="s">
        <v>8</v>
      </c>
      <c r="B1008" s="10">
        <v>44531</v>
      </c>
      <c r="C1008" s="11">
        <v>1715</v>
      </c>
      <c r="D1008" s="11">
        <v>1741.900024</v>
      </c>
      <c r="E1008" s="11">
        <v>1713</v>
      </c>
      <c r="F1008" s="11">
        <v>1714.900024</v>
      </c>
      <c r="G1008" s="11">
        <v>1678.5842290000001</v>
      </c>
      <c r="H1008" s="11">
        <v>5193264</v>
      </c>
      <c r="I1008" s="11">
        <f>(Data!$F1008-Data!$C1008)/Data!$C1008</f>
        <v>-5.8295043731760729E-5</v>
      </c>
      <c r="J1008">
        <f t="shared" si="45"/>
        <v>2021</v>
      </c>
      <c r="K1008" s="4" t="str">
        <f t="shared" si="46"/>
        <v>Dec</v>
      </c>
      <c r="L1008">
        <f t="shared" si="47"/>
        <v>1</v>
      </c>
    </row>
    <row r="1009" spans="1:12" x14ac:dyDescent="0.25">
      <c r="A1009" s="9" t="s">
        <v>8</v>
      </c>
      <c r="B1009" s="10">
        <v>44532</v>
      </c>
      <c r="C1009" s="11">
        <v>1715</v>
      </c>
      <c r="D1009" s="11">
        <v>1750.5</v>
      </c>
      <c r="E1009" s="11">
        <v>1711.349976</v>
      </c>
      <c r="F1009" s="11">
        <v>1748.25</v>
      </c>
      <c r="G1009" s="11">
        <v>1711.2280270000001</v>
      </c>
      <c r="H1009" s="11">
        <v>5559574</v>
      </c>
      <c r="I1009" s="11">
        <f>(Data!$F1009-Data!$C1009)/Data!$C1009</f>
        <v>1.9387755102040816E-2</v>
      </c>
      <c r="J1009">
        <f t="shared" si="45"/>
        <v>2021</v>
      </c>
      <c r="K1009" s="4" t="str">
        <f t="shared" si="46"/>
        <v>Dec</v>
      </c>
      <c r="L1009">
        <f t="shared" si="47"/>
        <v>2</v>
      </c>
    </row>
    <row r="1010" spans="1:12" x14ac:dyDescent="0.25">
      <c r="A1010" s="9" t="s">
        <v>8</v>
      </c>
      <c r="B1010" s="10">
        <v>44533</v>
      </c>
      <c r="C1010" s="11">
        <v>1771.099976</v>
      </c>
      <c r="D1010" s="11">
        <v>1786.650024</v>
      </c>
      <c r="E1010" s="11">
        <v>1732.5500489999999</v>
      </c>
      <c r="F1010" s="11">
        <v>1735.5500489999999</v>
      </c>
      <c r="G1010" s="11">
        <v>1698.7969969999999</v>
      </c>
      <c r="H1010" s="11">
        <v>6754012</v>
      </c>
      <c r="I1010" s="11">
        <f>(Data!$F1010-Data!$C1010)/Data!$C1010</f>
        <v>-2.0072230524382336E-2</v>
      </c>
      <c r="J1010">
        <f t="shared" si="45"/>
        <v>2021</v>
      </c>
      <c r="K1010" s="4" t="str">
        <f t="shared" si="46"/>
        <v>Dec</v>
      </c>
      <c r="L1010">
        <f t="shared" si="47"/>
        <v>3</v>
      </c>
    </row>
    <row r="1011" spans="1:12" x14ac:dyDescent="0.25">
      <c r="A1011" s="9" t="s">
        <v>8</v>
      </c>
      <c r="B1011" s="10">
        <v>44536</v>
      </c>
      <c r="C1011" s="11">
        <v>1730</v>
      </c>
      <c r="D1011" s="11">
        <v>1733.9499510000001</v>
      </c>
      <c r="E1011" s="11">
        <v>1691.5</v>
      </c>
      <c r="F1011" s="11">
        <v>1695.3000489999999</v>
      </c>
      <c r="G1011" s="11">
        <v>1659.399414</v>
      </c>
      <c r="H1011" s="11">
        <v>3991449</v>
      </c>
      <c r="I1011" s="11">
        <f>(Data!$F1011-Data!$C1011)/Data!$C1011</f>
        <v>-2.0057775144508704E-2</v>
      </c>
      <c r="J1011">
        <f t="shared" si="45"/>
        <v>2021</v>
      </c>
      <c r="K1011" s="4" t="str">
        <f t="shared" si="46"/>
        <v>Dec</v>
      </c>
      <c r="L1011">
        <f t="shared" si="47"/>
        <v>6</v>
      </c>
    </row>
    <row r="1012" spans="1:12" x14ac:dyDescent="0.25">
      <c r="A1012" s="9" t="s">
        <v>8</v>
      </c>
      <c r="B1012" s="10">
        <v>44537</v>
      </c>
      <c r="C1012" s="11">
        <v>1701.099976</v>
      </c>
      <c r="D1012" s="11">
        <v>1724.900024</v>
      </c>
      <c r="E1012" s="11">
        <v>1694</v>
      </c>
      <c r="F1012" s="11">
        <v>1711.650024</v>
      </c>
      <c r="G1012" s="11">
        <v>1675.4030760000001</v>
      </c>
      <c r="H1012" s="11">
        <v>4202122</v>
      </c>
      <c r="I1012" s="11">
        <f>(Data!$F1012-Data!$C1012)/Data!$C1012</f>
        <v>6.2018976831730091E-3</v>
      </c>
      <c r="J1012">
        <f t="shared" si="45"/>
        <v>2021</v>
      </c>
      <c r="K1012" s="4" t="str">
        <f t="shared" si="46"/>
        <v>Dec</v>
      </c>
      <c r="L1012">
        <f t="shared" si="47"/>
        <v>7</v>
      </c>
    </row>
    <row r="1013" spans="1:12" x14ac:dyDescent="0.25">
      <c r="A1013" s="9" t="s">
        <v>8</v>
      </c>
      <c r="B1013" s="10">
        <v>44538</v>
      </c>
      <c r="C1013" s="11">
        <v>1733</v>
      </c>
      <c r="D1013" s="11">
        <v>1759.8000489999999</v>
      </c>
      <c r="E1013" s="11">
        <v>1732.599976</v>
      </c>
      <c r="F1013" s="11">
        <v>1753.349976</v>
      </c>
      <c r="G1013" s="11">
        <v>1716.219971</v>
      </c>
      <c r="H1013" s="11">
        <v>3029169</v>
      </c>
      <c r="I1013" s="11">
        <f>(Data!$F1013-Data!$C1013)/Data!$C1013</f>
        <v>1.1742628967109042E-2</v>
      </c>
      <c r="J1013">
        <f t="shared" si="45"/>
        <v>2021</v>
      </c>
      <c r="K1013" s="4" t="str">
        <f t="shared" si="46"/>
        <v>Dec</v>
      </c>
      <c r="L1013">
        <f t="shared" si="47"/>
        <v>8</v>
      </c>
    </row>
    <row r="1014" spans="1:12" x14ac:dyDescent="0.25">
      <c r="A1014" s="9" t="s">
        <v>8</v>
      </c>
      <c r="B1014" s="10">
        <v>44539</v>
      </c>
      <c r="C1014" s="11">
        <v>1759</v>
      </c>
      <c r="D1014" s="11">
        <v>1769.400024</v>
      </c>
      <c r="E1014" s="11">
        <v>1742</v>
      </c>
      <c r="F1014" s="11">
        <v>1763.4499510000001</v>
      </c>
      <c r="G1014" s="11">
        <v>1726.1060789999999</v>
      </c>
      <c r="H1014" s="11">
        <v>2082171</v>
      </c>
      <c r="I1014" s="11">
        <f>(Data!$F1014-Data!$C1014)/Data!$C1014</f>
        <v>2.5298186469585307E-3</v>
      </c>
      <c r="J1014">
        <f t="shared" si="45"/>
        <v>2021</v>
      </c>
      <c r="K1014" s="4" t="str">
        <f t="shared" si="46"/>
        <v>Dec</v>
      </c>
      <c r="L1014">
        <f t="shared" si="47"/>
        <v>9</v>
      </c>
    </row>
    <row r="1015" spans="1:12" x14ac:dyDescent="0.25">
      <c r="A1015" s="9" t="s">
        <v>8</v>
      </c>
      <c r="B1015" s="10">
        <v>44540</v>
      </c>
      <c r="C1015" s="11">
        <v>1760</v>
      </c>
      <c r="D1015" s="11">
        <v>1763.75</v>
      </c>
      <c r="E1015" s="11">
        <v>1746</v>
      </c>
      <c r="F1015" s="11">
        <v>1759.25</v>
      </c>
      <c r="G1015" s="11">
        <v>1721.994995</v>
      </c>
      <c r="H1015" s="11">
        <v>1823469</v>
      </c>
      <c r="I1015" s="11">
        <f>(Data!$F1015-Data!$C1015)/Data!$C1015</f>
        <v>-4.2613636363636362E-4</v>
      </c>
      <c r="J1015">
        <f t="shared" si="45"/>
        <v>2021</v>
      </c>
      <c r="K1015" s="4" t="str">
        <f t="shared" si="46"/>
        <v>Dec</v>
      </c>
      <c r="L1015">
        <f t="shared" si="47"/>
        <v>10</v>
      </c>
    </row>
    <row r="1016" spans="1:12" x14ac:dyDescent="0.25">
      <c r="A1016" s="9" t="s">
        <v>8</v>
      </c>
      <c r="B1016" s="10">
        <v>44543</v>
      </c>
      <c r="C1016" s="11">
        <v>1767.0500489999999</v>
      </c>
      <c r="D1016" s="11">
        <v>1771.349976</v>
      </c>
      <c r="E1016" s="11">
        <v>1738.8000489999999</v>
      </c>
      <c r="F1016" s="11">
        <v>1744.650024</v>
      </c>
      <c r="G1016" s="11">
        <v>1707.7042240000001</v>
      </c>
      <c r="H1016" s="11">
        <v>4040584</v>
      </c>
      <c r="I1016" s="11">
        <f>(Data!$F1016-Data!$C1016)/Data!$C1016</f>
        <v>-1.2676508519199228E-2</v>
      </c>
      <c r="J1016">
        <f t="shared" si="45"/>
        <v>2021</v>
      </c>
      <c r="K1016" s="4" t="str">
        <f t="shared" si="46"/>
        <v>Dec</v>
      </c>
      <c r="L1016">
        <f t="shared" si="47"/>
        <v>13</v>
      </c>
    </row>
    <row r="1017" spans="1:12" x14ac:dyDescent="0.25">
      <c r="A1017" s="9" t="s">
        <v>8</v>
      </c>
      <c r="B1017" s="10">
        <v>44544</v>
      </c>
      <c r="C1017" s="11">
        <v>1730.900024</v>
      </c>
      <c r="D1017" s="11">
        <v>1763</v>
      </c>
      <c r="E1017" s="11">
        <v>1710.349976</v>
      </c>
      <c r="F1017" s="11">
        <v>1752.150024</v>
      </c>
      <c r="G1017" s="11">
        <v>1715.0454099999999</v>
      </c>
      <c r="H1017" s="11">
        <v>4768144</v>
      </c>
      <c r="I1017" s="11">
        <f>(Data!$F1017-Data!$C1017)/Data!$C1017</f>
        <v>1.2276850023314807E-2</v>
      </c>
      <c r="J1017">
        <f t="shared" si="45"/>
        <v>2021</v>
      </c>
      <c r="K1017" s="4" t="str">
        <f t="shared" si="46"/>
        <v>Dec</v>
      </c>
      <c r="L1017">
        <f t="shared" si="47"/>
        <v>14</v>
      </c>
    </row>
    <row r="1018" spans="1:12" x14ac:dyDescent="0.25">
      <c r="A1018" s="9" t="s">
        <v>8</v>
      </c>
      <c r="B1018" s="10">
        <v>44545</v>
      </c>
      <c r="C1018" s="11">
        <v>1745</v>
      </c>
      <c r="D1018" s="11">
        <v>1747.9499510000001</v>
      </c>
      <c r="E1018" s="11">
        <v>1721.1999510000001</v>
      </c>
      <c r="F1018" s="11">
        <v>1734.1999510000001</v>
      </c>
      <c r="G1018" s="11">
        <v>1697.4754640000001</v>
      </c>
      <c r="H1018" s="11">
        <v>3053149</v>
      </c>
      <c r="I1018" s="11">
        <f>(Data!$F1018-Data!$C1018)/Data!$C1018</f>
        <v>-6.189139828080197E-3</v>
      </c>
      <c r="J1018">
        <f t="shared" si="45"/>
        <v>2021</v>
      </c>
      <c r="K1018" s="4" t="str">
        <f t="shared" si="46"/>
        <v>Dec</v>
      </c>
      <c r="L1018">
        <f t="shared" si="47"/>
        <v>15</v>
      </c>
    </row>
    <row r="1019" spans="1:12" x14ac:dyDescent="0.25">
      <c r="A1019" s="9" t="s">
        <v>8</v>
      </c>
      <c r="B1019" s="10">
        <v>44546</v>
      </c>
      <c r="C1019" s="11">
        <v>1762.650024</v>
      </c>
      <c r="D1019" s="11">
        <v>1777.599976</v>
      </c>
      <c r="E1019" s="11">
        <v>1758</v>
      </c>
      <c r="F1019" s="11">
        <v>1771.599976</v>
      </c>
      <c r="G1019" s="11">
        <v>1734.083496</v>
      </c>
      <c r="H1019" s="11">
        <v>4481031</v>
      </c>
      <c r="I1019" s="11">
        <f>(Data!$F1019-Data!$C1019)/Data!$C1019</f>
        <v>5.0775547488943499E-3</v>
      </c>
      <c r="J1019">
        <f t="shared" si="45"/>
        <v>2021</v>
      </c>
      <c r="K1019" s="4" t="str">
        <f t="shared" si="46"/>
        <v>Dec</v>
      </c>
      <c r="L1019">
        <f t="shared" si="47"/>
        <v>16</v>
      </c>
    </row>
    <row r="1020" spans="1:12" x14ac:dyDescent="0.25">
      <c r="A1020" s="9" t="s">
        <v>8</v>
      </c>
      <c r="B1020" s="10">
        <v>44547</v>
      </c>
      <c r="C1020" s="11">
        <v>1820</v>
      </c>
      <c r="D1020" s="11">
        <v>1842</v>
      </c>
      <c r="E1020" s="11">
        <v>1806.75</v>
      </c>
      <c r="F1020" s="11">
        <v>1820.849976</v>
      </c>
      <c r="G1020" s="11">
        <v>1782.2905270000001</v>
      </c>
      <c r="H1020" s="11">
        <v>18887243</v>
      </c>
      <c r="I1020" s="11">
        <f>(Data!$F1020-Data!$C1020)/Data!$C1020</f>
        <v>4.6701978021976352E-4</v>
      </c>
      <c r="J1020">
        <f t="shared" si="45"/>
        <v>2021</v>
      </c>
      <c r="K1020" s="4" t="str">
        <f t="shared" si="46"/>
        <v>Dec</v>
      </c>
      <c r="L1020">
        <f t="shared" si="47"/>
        <v>17</v>
      </c>
    </row>
    <row r="1021" spans="1:12" x14ac:dyDescent="0.25">
      <c r="A1021" s="9" t="s">
        <v>8</v>
      </c>
      <c r="B1021" s="10">
        <v>44550</v>
      </c>
      <c r="C1021" s="11">
        <v>1801.6999510000001</v>
      </c>
      <c r="D1021" s="11">
        <v>1829.650024</v>
      </c>
      <c r="E1021" s="11">
        <v>1787.3000489999999</v>
      </c>
      <c r="F1021" s="11">
        <v>1798.900024</v>
      </c>
      <c r="G1021" s="11">
        <v>1760.8054199999999</v>
      </c>
      <c r="H1021" s="11">
        <v>5773891</v>
      </c>
      <c r="I1021" s="11">
        <f>(Data!$F1021-Data!$C1021)/Data!$C1021</f>
        <v>-1.5540473309365291E-3</v>
      </c>
      <c r="J1021">
        <f t="shared" si="45"/>
        <v>2021</v>
      </c>
      <c r="K1021" s="4" t="str">
        <f t="shared" si="46"/>
        <v>Dec</v>
      </c>
      <c r="L1021">
        <f t="shared" si="47"/>
        <v>20</v>
      </c>
    </row>
    <row r="1022" spans="1:12" x14ac:dyDescent="0.25">
      <c r="A1022" s="9" t="s">
        <v>8</v>
      </c>
      <c r="B1022" s="10">
        <v>44551</v>
      </c>
      <c r="C1022" s="11">
        <v>1801</v>
      </c>
      <c r="D1022" s="11">
        <v>1838</v>
      </c>
      <c r="E1022" s="11">
        <v>1801</v>
      </c>
      <c r="F1022" s="11">
        <v>1811.599976</v>
      </c>
      <c r="G1022" s="11">
        <v>1773.2364500000001</v>
      </c>
      <c r="H1022" s="11">
        <v>5353584</v>
      </c>
      <c r="I1022" s="11">
        <f>(Data!$F1022-Data!$C1022)/Data!$C1022</f>
        <v>5.8856057745696666E-3</v>
      </c>
      <c r="J1022">
        <f t="shared" si="45"/>
        <v>2021</v>
      </c>
      <c r="K1022" s="4" t="str">
        <f t="shared" si="46"/>
        <v>Dec</v>
      </c>
      <c r="L1022">
        <f t="shared" si="47"/>
        <v>21</v>
      </c>
    </row>
    <row r="1023" spans="1:12" x14ac:dyDescent="0.25">
      <c r="A1023" s="9" t="s">
        <v>8</v>
      </c>
      <c r="B1023" s="10">
        <v>44552</v>
      </c>
      <c r="C1023" s="11">
        <v>1825</v>
      </c>
      <c r="D1023" s="11">
        <v>1829.150024</v>
      </c>
      <c r="E1023" s="11">
        <v>1812.349976</v>
      </c>
      <c r="F1023" s="11">
        <v>1824.6999510000001</v>
      </c>
      <c r="G1023" s="11">
        <v>1786.0589600000001</v>
      </c>
      <c r="H1023" s="11">
        <v>4156428</v>
      </c>
      <c r="I1023" s="11">
        <f>(Data!$F1023-Data!$C1023)/Data!$C1023</f>
        <v>-1.6441041095887371E-4</v>
      </c>
      <c r="J1023">
        <f t="shared" si="45"/>
        <v>2021</v>
      </c>
      <c r="K1023" s="4" t="str">
        <f t="shared" si="46"/>
        <v>Dec</v>
      </c>
      <c r="L1023">
        <f t="shared" si="47"/>
        <v>22</v>
      </c>
    </row>
    <row r="1024" spans="1:12" x14ac:dyDescent="0.25">
      <c r="A1024" s="9" t="s">
        <v>8</v>
      </c>
      <c r="B1024" s="10">
        <v>44553</v>
      </c>
      <c r="C1024" s="11">
        <v>1831.25</v>
      </c>
      <c r="D1024" s="11">
        <v>1861.599976</v>
      </c>
      <c r="E1024" s="11">
        <v>1827</v>
      </c>
      <c r="F1024" s="11">
        <v>1857.599976</v>
      </c>
      <c r="G1024" s="11">
        <v>1818.2623289999999</v>
      </c>
      <c r="H1024" s="11">
        <v>4112933</v>
      </c>
      <c r="I1024" s="11">
        <f>(Data!$F1024-Data!$C1024)/Data!$C1024</f>
        <v>1.438906539249145E-2</v>
      </c>
      <c r="J1024">
        <f t="shared" si="45"/>
        <v>2021</v>
      </c>
      <c r="K1024" s="4" t="str">
        <f t="shared" si="46"/>
        <v>Dec</v>
      </c>
      <c r="L1024">
        <f t="shared" si="47"/>
        <v>23</v>
      </c>
    </row>
    <row r="1025" spans="1:12" x14ac:dyDescent="0.25">
      <c r="A1025" s="9" t="s">
        <v>8</v>
      </c>
      <c r="B1025" s="10">
        <v>44554</v>
      </c>
      <c r="C1025" s="11">
        <v>1872.9499510000001</v>
      </c>
      <c r="D1025" s="11">
        <v>1875.75</v>
      </c>
      <c r="E1025" s="11">
        <v>1854</v>
      </c>
      <c r="F1025" s="11">
        <v>1863.5</v>
      </c>
      <c r="G1025" s="11">
        <v>1824.0373540000001</v>
      </c>
      <c r="H1025" s="11">
        <v>3780347</v>
      </c>
      <c r="I1025" s="11">
        <f>(Data!$F1025-Data!$C1025)/Data!$C1025</f>
        <v>-5.0454904013609997E-3</v>
      </c>
      <c r="J1025">
        <f t="shared" si="45"/>
        <v>2021</v>
      </c>
      <c r="K1025" s="4" t="str">
        <f t="shared" si="46"/>
        <v>Dec</v>
      </c>
      <c r="L1025">
        <f t="shared" si="47"/>
        <v>24</v>
      </c>
    </row>
    <row r="1026" spans="1:12" x14ac:dyDescent="0.25">
      <c r="A1026" s="9" t="s">
        <v>8</v>
      </c>
      <c r="B1026" s="10">
        <v>44557</v>
      </c>
      <c r="C1026" s="11">
        <v>1860</v>
      </c>
      <c r="D1026" s="11">
        <v>1874.5</v>
      </c>
      <c r="E1026" s="11">
        <v>1845.0500489999999</v>
      </c>
      <c r="F1026" s="11">
        <v>1866.150024</v>
      </c>
      <c r="G1026" s="11">
        <v>1826.631226</v>
      </c>
      <c r="H1026" s="11">
        <v>2647733</v>
      </c>
      <c r="I1026" s="11">
        <f>(Data!$F1026-Data!$C1026)/Data!$C1026</f>
        <v>3.3064645161290486E-3</v>
      </c>
      <c r="J1026">
        <f t="shared" si="45"/>
        <v>2021</v>
      </c>
      <c r="K1026" s="4" t="str">
        <f t="shared" si="46"/>
        <v>Dec</v>
      </c>
      <c r="L1026">
        <f t="shared" si="47"/>
        <v>27</v>
      </c>
    </row>
    <row r="1027" spans="1:12" x14ac:dyDescent="0.25">
      <c r="A1027" s="9" t="s">
        <v>8</v>
      </c>
      <c r="B1027" s="10">
        <v>44558</v>
      </c>
      <c r="C1027" s="11">
        <v>1880.6999510000001</v>
      </c>
      <c r="D1027" s="11">
        <v>1895.900024</v>
      </c>
      <c r="E1027" s="11">
        <v>1878.400024</v>
      </c>
      <c r="F1027" s="11">
        <v>1888</v>
      </c>
      <c r="G1027" s="11">
        <v>1848.0185550000001</v>
      </c>
      <c r="H1027" s="11">
        <v>3340933</v>
      </c>
      <c r="I1027" s="11">
        <f>(Data!$F1027-Data!$C1027)/Data!$C1027</f>
        <v>3.8815596268391376E-3</v>
      </c>
      <c r="J1027">
        <f t="shared" ref="J1027:J1090" si="48">YEAR(B1027)</f>
        <v>2021</v>
      </c>
      <c r="K1027" s="4" t="str">
        <f t="shared" ref="K1027:K1090" si="49">TEXT(B1027,"mmm")</f>
        <v>Dec</v>
      </c>
      <c r="L1027">
        <f t="shared" ref="L1027:L1090" si="50">DAY(B1027)</f>
        <v>28</v>
      </c>
    </row>
    <row r="1028" spans="1:12" x14ac:dyDescent="0.25">
      <c r="A1028" s="9" t="s">
        <v>8</v>
      </c>
      <c r="B1028" s="10">
        <v>44559</v>
      </c>
      <c r="C1028" s="11">
        <v>1883.5</v>
      </c>
      <c r="D1028" s="11">
        <v>1893.8000489999999</v>
      </c>
      <c r="E1028" s="11">
        <v>1876.400024</v>
      </c>
      <c r="F1028" s="11">
        <v>1885.5500489999999</v>
      </c>
      <c r="G1028" s="11">
        <v>1845.6204829999999</v>
      </c>
      <c r="H1028" s="11">
        <v>3236635</v>
      </c>
      <c r="I1028" s="11">
        <f>(Data!$F1028-Data!$C1028)/Data!$C1028</f>
        <v>1.0884252720997846E-3</v>
      </c>
      <c r="J1028">
        <f t="shared" si="48"/>
        <v>2021</v>
      </c>
      <c r="K1028" s="4" t="str">
        <f t="shared" si="49"/>
        <v>Dec</v>
      </c>
      <c r="L1028">
        <f t="shared" si="50"/>
        <v>29</v>
      </c>
    </row>
    <row r="1029" spans="1:12" x14ac:dyDescent="0.25">
      <c r="A1029" s="9" t="s">
        <v>8</v>
      </c>
      <c r="B1029" s="10">
        <v>44560</v>
      </c>
      <c r="C1029" s="11">
        <v>1884.5</v>
      </c>
      <c r="D1029" s="11">
        <v>1909.8000489999999</v>
      </c>
      <c r="E1029" s="11">
        <v>1874.349976</v>
      </c>
      <c r="F1029" s="11">
        <v>1892.849976</v>
      </c>
      <c r="G1029" s="11">
        <v>1852.7658690000001</v>
      </c>
      <c r="H1029" s="11">
        <v>4584738</v>
      </c>
      <c r="I1029" s="11">
        <f>(Data!$F1029-Data!$C1029)/Data!$C1029</f>
        <v>4.4308707880074127E-3</v>
      </c>
      <c r="J1029">
        <f t="shared" si="48"/>
        <v>2021</v>
      </c>
      <c r="K1029" s="4" t="str">
        <f t="shared" si="49"/>
        <v>Dec</v>
      </c>
      <c r="L1029">
        <f t="shared" si="50"/>
        <v>30</v>
      </c>
    </row>
    <row r="1030" spans="1:12" x14ac:dyDescent="0.25">
      <c r="A1030" s="9" t="s">
        <v>8</v>
      </c>
      <c r="B1030" s="10">
        <v>44561</v>
      </c>
      <c r="C1030" s="11">
        <v>1890</v>
      </c>
      <c r="D1030" s="11">
        <v>1898.349976</v>
      </c>
      <c r="E1030" s="11">
        <v>1871.650024</v>
      </c>
      <c r="F1030" s="11">
        <v>1887.75</v>
      </c>
      <c r="G1030" s="11">
        <v>1847.7739260000001</v>
      </c>
      <c r="H1030" s="11">
        <v>4619420</v>
      </c>
      <c r="I1030" s="11">
        <f>(Data!$F1030-Data!$C1030)/Data!$C1030</f>
        <v>-1.1904761904761906E-3</v>
      </c>
      <c r="J1030">
        <f t="shared" si="48"/>
        <v>2021</v>
      </c>
      <c r="K1030" s="4" t="str">
        <f t="shared" si="49"/>
        <v>Dec</v>
      </c>
      <c r="L1030">
        <f t="shared" si="50"/>
        <v>31</v>
      </c>
    </row>
    <row r="1031" spans="1:12" x14ac:dyDescent="0.25">
      <c r="A1031" s="9" t="s">
        <v>8</v>
      </c>
      <c r="B1031" s="10">
        <v>44564</v>
      </c>
      <c r="C1031" s="11">
        <v>1887.75</v>
      </c>
      <c r="D1031" s="11">
        <v>1914.0500489999999</v>
      </c>
      <c r="E1031" s="11">
        <v>1887.75</v>
      </c>
      <c r="F1031" s="11">
        <v>1898.4499510000001</v>
      </c>
      <c r="G1031" s="11">
        <v>1858.247192</v>
      </c>
      <c r="H1031" s="11">
        <v>3329616</v>
      </c>
      <c r="I1031" s="11">
        <f>(Data!$F1031-Data!$C1031)/Data!$C1031</f>
        <v>5.6680974705337339E-3</v>
      </c>
      <c r="J1031">
        <f t="shared" si="48"/>
        <v>2022</v>
      </c>
      <c r="K1031" s="4" t="str">
        <f t="shared" si="49"/>
        <v>Jan</v>
      </c>
      <c r="L1031">
        <f t="shared" si="50"/>
        <v>3</v>
      </c>
    </row>
    <row r="1032" spans="1:12" x14ac:dyDescent="0.25">
      <c r="A1032" s="9" t="s">
        <v>8</v>
      </c>
      <c r="B1032" s="10">
        <v>44565</v>
      </c>
      <c r="C1032" s="11">
        <v>1898.4499510000001</v>
      </c>
      <c r="D1032" s="11">
        <v>1906.650024</v>
      </c>
      <c r="E1032" s="11">
        <v>1878</v>
      </c>
      <c r="F1032" s="11">
        <v>1899.150024</v>
      </c>
      <c r="G1032" s="11">
        <v>1858.932495</v>
      </c>
      <c r="H1032" s="11">
        <v>3921999</v>
      </c>
      <c r="I1032" s="11">
        <f>(Data!$F1032-Data!$C1032)/Data!$C1032</f>
        <v>3.6876031397678645E-4</v>
      </c>
      <c r="J1032">
        <f t="shared" si="48"/>
        <v>2022</v>
      </c>
      <c r="K1032" s="4" t="str">
        <f t="shared" si="49"/>
        <v>Jan</v>
      </c>
      <c r="L1032">
        <f t="shared" si="50"/>
        <v>4</v>
      </c>
    </row>
    <row r="1033" spans="1:12" x14ac:dyDescent="0.25">
      <c r="A1033" s="9" t="s">
        <v>8</v>
      </c>
      <c r="B1033" s="10">
        <v>44566</v>
      </c>
      <c r="C1033" s="11">
        <v>1900</v>
      </c>
      <c r="D1033" s="11">
        <v>1902.900024</v>
      </c>
      <c r="E1033" s="11">
        <v>1840</v>
      </c>
      <c r="F1033" s="11">
        <v>1844.650024</v>
      </c>
      <c r="G1033" s="11">
        <v>1805.586548</v>
      </c>
      <c r="H1033" s="11">
        <v>6995719</v>
      </c>
      <c r="I1033" s="11">
        <f>(Data!$F1033-Data!$C1033)/Data!$C1033</f>
        <v>-2.9131566315789458E-2</v>
      </c>
      <c r="J1033">
        <f t="shared" si="48"/>
        <v>2022</v>
      </c>
      <c r="K1033" s="4" t="str">
        <f t="shared" si="49"/>
        <v>Jan</v>
      </c>
      <c r="L1033">
        <f t="shared" si="50"/>
        <v>5</v>
      </c>
    </row>
    <row r="1034" spans="1:12" x14ac:dyDescent="0.25">
      <c r="A1034" s="9" t="s">
        <v>8</v>
      </c>
      <c r="B1034" s="10">
        <v>44567</v>
      </c>
      <c r="C1034" s="11">
        <v>1828</v>
      </c>
      <c r="D1034" s="11">
        <v>1828</v>
      </c>
      <c r="E1034" s="11">
        <v>1800</v>
      </c>
      <c r="F1034" s="11">
        <v>1817.8000489999999</v>
      </c>
      <c r="G1034" s="11">
        <v>1779.3051760000001</v>
      </c>
      <c r="H1034" s="11">
        <v>6449205</v>
      </c>
      <c r="I1034" s="11">
        <f>(Data!$F1034-Data!$C1034)/Data!$C1034</f>
        <v>-5.5798419037199429E-3</v>
      </c>
      <c r="J1034">
        <f t="shared" si="48"/>
        <v>2022</v>
      </c>
      <c r="K1034" s="4" t="str">
        <f t="shared" si="49"/>
        <v>Jan</v>
      </c>
      <c r="L1034">
        <f t="shared" si="50"/>
        <v>6</v>
      </c>
    </row>
    <row r="1035" spans="1:12" x14ac:dyDescent="0.25">
      <c r="A1035" s="9" t="s">
        <v>8</v>
      </c>
      <c r="B1035" s="10">
        <v>44568</v>
      </c>
      <c r="C1035" s="11">
        <v>1815.4499510000001</v>
      </c>
      <c r="D1035" s="11">
        <v>1836</v>
      </c>
      <c r="E1035" s="11">
        <v>1806.8000489999999</v>
      </c>
      <c r="F1035" s="11">
        <v>1814.3000489999999</v>
      </c>
      <c r="G1035" s="11">
        <v>1775.8792719999999</v>
      </c>
      <c r="H1035" s="11">
        <v>4834389</v>
      </c>
      <c r="I1035" s="11">
        <f>(Data!$F1035-Data!$C1035)/Data!$C1035</f>
        <v>-6.3339779726051559E-4</v>
      </c>
      <c r="J1035">
        <f t="shared" si="48"/>
        <v>2022</v>
      </c>
      <c r="K1035" s="4" t="str">
        <f t="shared" si="49"/>
        <v>Jan</v>
      </c>
      <c r="L1035">
        <f t="shared" si="50"/>
        <v>7</v>
      </c>
    </row>
    <row r="1036" spans="1:12" x14ac:dyDescent="0.25">
      <c r="A1036" s="9" t="s">
        <v>8</v>
      </c>
      <c r="B1036" s="10">
        <v>44571</v>
      </c>
      <c r="C1036" s="11">
        <v>1815</v>
      </c>
      <c r="D1036" s="11">
        <v>1869.900024</v>
      </c>
      <c r="E1036" s="11">
        <v>1813</v>
      </c>
      <c r="F1036" s="11">
        <v>1850.75</v>
      </c>
      <c r="G1036" s="11">
        <v>1811.5573730000001</v>
      </c>
      <c r="H1036" s="11">
        <v>7857560</v>
      </c>
      <c r="I1036" s="11">
        <f>(Data!$F1036-Data!$C1036)/Data!$C1036</f>
        <v>1.9696969696969695E-2</v>
      </c>
      <c r="J1036">
        <f t="shared" si="48"/>
        <v>2022</v>
      </c>
      <c r="K1036" s="4" t="str">
        <f t="shared" si="49"/>
        <v>Jan</v>
      </c>
      <c r="L1036">
        <f t="shared" si="50"/>
        <v>10</v>
      </c>
    </row>
    <row r="1037" spans="1:12" x14ac:dyDescent="0.25">
      <c r="A1037" s="9" t="s">
        <v>8</v>
      </c>
      <c r="B1037" s="10">
        <v>44572</v>
      </c>
      <c r="C1037" s="11">
        <v>1855</v>
      </c>
      <c r="D1037" s="11">
        <v>1870</v>
      </c>
      <c r="E1037" s="11">
        <v>1850.150024</v>
      </c>
      <c r="F1037" s="11">
        <v>1855.599976</v>
      </c>
      <c r="G1037" s="11">
        <v>1816.3046879999999</v>
      </c>
      <c r="H1037" s="11">
        <v>5142287</v>
      </c>
      <c r="I1037" s="11">
        <f>(Data!$F1037-Data!$C1037)/Data!$C1037</f>
        <v>3.2343719676548231E-4</v>
      </c>
      <c r="J1037">
        <f t="shared" si="48"/>
        <v>2022</v>
      </c>
      <c r="K1037" s="4" t="str">
        <f t="shared" si="49"/>
        <v>Jan</v>
      </c>
      <c r="L1037">
        <f t="shared" si="50"/>
        <v>11</v>
      </c>
    </row>
    <row r="1038" spans="1:12" x14ac:dyDescent="0.25">
      <c r="A1038" s="9" t="s">
        <v>8</v>
      </c>
      <c r="B1038" s="10">
        <v>44573</v>
      </c>
      <c r="C1038" s="11">
        <v>1868.900024</v>
      </c>
      <c r="D1038" s="11">
        <v>1889</v>
      </c>
      <c r="E1038" s="11">
        <v>1860</v>
      </c>
      <c r="F1038" s="11">
        <v>1877.4499510000001</v>
      </c>
      <c r="G1038" s="11">
        <v>1837.6920170000001</v>
      </c>
      <c r="H1038" s="11">
        <v>5362535</v>
      </c>
      <c r="I1038" s="11">
        <f>(Data!$F1038-Data!$C1038)/Data!$C1038</f>
        <v>4.574844502222568E-3</v>
      </c>
      <c r="J1038">
        <f t="shared" si="48"/>
        <v>2022</v>
      </c>
      <c r="K1038" s="4" t="str">
        <f t="shared" si="49"/>
        <v>Jan</v>
      </c>
      <c r="L1038">
        <f t="shared" si="50"/>
        <v>12</v>
      </c>
    </row>
    <row r="1039" spans="1:12" x14ac:dyDescent="0.25">
      <c r="A1039" s="9" t="s">
        <v>8</v>
      </c>
      <c r="B1039" s="10">
        <v>44574</v>
      </c>
      <c r="C1039" s="11">
        <v>1905</v>
      </c>
      <c r="D1039" s="11">
        <v>1912.5</v>
      </c>
      <c r="E1039" s="11">
        <v>1866.349976</v>
      </c>
      <c r="F1039" s="11">
        <v>1896.8000489999999</v>
      </c>
      <c r="G1039" s="11">
        <v>1856.632202</v>
      </c>
      <c r="H1039" s="11">
        <v>14277630</v>
      </c>
      <c r="I1039" s="11">
        <f>(Data!$F1039-Data!$C1039)/Data!$C1039</f>
        <v>-4.3044362204724702E-3</v>
      </c>
      <c r="J1039">
        <f t="shared" si="48"/>
        <v>2022</v>
      </c>
      <c r="K1039" s="4" t="str">
        <f t="shared" si="49"/>
        <v>Jan</v>
      </c>
      <c r="L1039">
        <f t="shared" si="50"/>
        <v>13</v>
      </c>
    </row>
    <row r="1040" spans="1:12" x14ac:dyDescent="0.25">
      <c r="A1040" s="9" t="s">
        <v>8</v>
      </c>
      <c r="B1040" s="10">
        <v>44575</v>
      </c>
      <c r="C1040" s="11">
        <v>1882</v>
      </c>
      <c r="D1040" s="11">
        <v>1933</v>
      </c>
      <c r="E1040" s="11">
        <v>1881</v>
      </c>
      <c r="F1040" s="11">
        <v>1929.349976</v>
      </c>
      <c r="G1040" s="11">
        <v>1888.4929199999999</v>
      </c>
      <c r="H1040" s="11">
        <v>7688506</v>
      </c>
      <c r="I1040" s="11">
        <f>(Data!$F1040-Data!$C1040)/Data!$C1040</f>
        <v>2.5159392136025489E-2</v>
      </c>
      <c r="J1040">
        <f t="shared" si="48"/>
        <v>2022</v>
      </c>
      <c r="K1040" s="4" t="str">
        <f t="shared" si="49"/>
        <v>Jan</v>
      </c>
      <c r="L1040">
        <f t="shared" si="50"/>
        <v>14</v>
      </c>
    </row>
    <row r="1041" spans="1:12" x14ac:dyDescent="0.25">
      <c r="A1041" s="9" t="s">
        <v>8</v>
      </c>
      <c r="B1041" s="10">
        <v>44578</v>
      </c>
      <c r="C1041" s="11">
        <v>1938.5500489999999</v>
      </c>
      <c r="D1041" s="11">
        <v>1953.900024</v>
      </c>
      <c r="E1041" s="11">
        <v>1930.5</v>
      </c>
      <c r="F1041" s="11">
        <v>1939.5</v>
      </c>
      <c r="G1041" s="11">
        <v>1898.4279790000001</v>
      </c>
      <c r="H1041" s="11">
        <v>5262464</v>
      </c>
      <c r="I1041" s="11">
        <f>(Data!$F1041-Data!$C1041)/Data!$C1041</f>
        <v>4.9003171235640123E-4</v>
      </c>
      <c r="J1041">
        <f t="shared" si="48"/>
        <v>2022</v>
      </c>
      <c r="K1041" s="4" t="str">
        <f t="shared" si="49"/>
        <v>Jan</v>
      </c>
      <c r="L1041">
        <f t="shared" si="50"/>
        <v>17</v>
      </c>
    </row>
    <row r="1042" spans="1:12" x14ac:dyDescent="0.25">
      <c r="A1042" s="9" t="s">
        <v>8</v>
      </c>
      <c r="B1042" s="10">
        <v>44579</v>
      </c>
      <c r="C1042" s="11">
        <v>1922.099976</v>
      </c>
      <c r="D1042" s="11">
        <v>1945</v>
      </c>
      <c r="E1042" s="11">
        <v>1911.4499510000001</v>
      </c>
      <c r="F1042" s="11">
        <v>1920.75</v>
      </c>
      <c r="G1042" s="11">
        <v>1880.075073</v>
      </c>
      <c r="H1042" s="11">
        <v>3690315</v>
      </c>
      <c r="I1042" s="11">
        <f>(Data!$F1042-Data!$C1042)/Data!$C1042</f>
        <v>-7.0234431967963859E-4</v>
      </c>
      <c r="J1042">
        <f t="shared" si="48"/>
        <v>2022</v>
      </c>
      <c r="K1042" s="4" t="str">
        <f t="shared" si="49"/>
        <v>Jan</v>
      </c>
      <c r="L1042">
        <f t="shared" si="50"/>
        <v>18</v>
      </c>
    </row>
    <row r="1043" spans="1:12" x14ac:dyDescent="0.25">
      <c r="A1043" s="9" t="s">
        <v>8</v>
      </c>
      <c r="B1043" s="10">
        <v>44580</v>
      </c>
      <c r="C1043" s="11">
        <v>1916</v>
      </c>
      <c r="D1043" s="11">
        <v>1916</v>
      </c>
      <c r="E1043" s="11">
        <v>1862.849976</v>
      </c>
      <c r="F1043" s="11">
        <v>1867.0500489999999</v>
      </c>
      <c r="G1043" s="11">
        <v>1827.5123289999999</v>
      </c>
      <c r="H1043" s="11">
        <v>5747770</v>
      </c>
      <c r="I1043" s="11">
        <f>(Data!$F1043-Data!$C1043)/Data!$C1043</f>
        <v>-2.5547991127348672E-2</v>
      </c>
      <c r="J1043">
        <f t="shared" si="48"/>
        <v>2022</v>
      </c>
      <c r="K1043" s="4" t="str">
        <f t="shared" si="49"/>
        <v>Jan</v>
      </c>
      <c r="L1043">
        <f t="shared" si="50"/>
        <v>19</v>
      </c>
    </row>
    <row r="1044" spans="1:12" x14ac:dyDescent="0.25">
      <c r="A1044" s="9" t="s">
        <v>8</v>
      </c>
      <c r="B1044" s="10">
        <v>44581</v>
      </c>
      <c r="C1044" s="11">
        <v>1844</v>
      </c>
      <c r="D1044" s="11">
        <v>1848</v>
      </c>
      <c r="E1044" s="11">
        <v>1815.5</v>
      </c>
      <c r="F1044" s="11">
        <v>1823.6999510000001</v>
      </c>
      <c r="G1044" s="11">
        <v>1785.0802000000001</v>
      </c>
      <c r="H1044" s="11">
        <v>5533463</v>
      </c>
      <c r="I1044" s="11">
        <f>(Data!$F1044-Data!$C1044)/Data!$C1044</f>
        <v>-1.1008703362255935E-2</v>
      </c>
      <c r="J1044">
        <f t="shared" si="48"/>
        <v>2022</v>
      </c>
      <c r="K1044" s="4" t="str">
        <f t="shared" si="49"/>
        <v>Jan</v>
      </c>
      <c r="L1044">
        <f t="shared" si="50"/>
        <v>20</v>
      </c>
    </row>
    <row r="1045" spans="1:12" x14ac:dyDescent="0.25">
      <c r="A1045" s="9" t="s">
        <v>8</v>
      </c>
      <c r="B1045" s="10">
        <v>44582</v>
      </c>
      <c r="C1045" s="11">
        <v>1795</v>
      </c>
      <c r="D1045" s="11">
        <v>1808</v>
      </c>
      <c r="E1045" s="11">
        <v>1776</v>
      </c>
      <c r="F1045" s="11">
        <v>1785.6999510000001</v>
      </c>
      <c r="G1045" s="11">
        <v>1747.884888</v>
      </c>
      <c r="H1045" s="11">
        <v>8252758</v>
      </c>
      <c r="I1045" s="11">
        <f>(Data!$F1045-Data!$C1045)/Data!$C1045</f>
        <v>-5.1810857938718357E-3</v>
      </c>
      <c r="J1045">
        <f t="shared" si="48"/>
        <v>2022</v>
      </c>
      <c r="K1045" s="4" t="str">
        <f t="shared" si="49"/>
        <v>Jan</v>
      </c>
      <c r="L1045">
        <f t="shared" si="50"/>
        <v>21</v>
      </c>
    </row>
    <row r="1046" spans="1:12" x14ac:dyDescent="0.25">
      <c r="A1046" s="9" t="s">
        <v>8</v>
      </c>
      <c r="B1046" s="10">
        <v>44585</v>
      </c>
      <c r="C1046" s="11">
        <v>1765</v>
      </c>
      <c r="D1046" s="11">
        <v>1768.650024</v>
      </c>
      <c r="E1046" s="11">
        <v>1728</v>
      </c>
      <c r="F1046" s="11">
        <v>1736.8000489999999</v>
      </c>
      <c r="G1046" s="11">
        <v>1700.02063</v>
      </c>
      <c r="H1046" s="11">
        <v>7116712</v>
      </c>
      <c r="I1046" s="11">
        <f>(Data!$F1046-Data!$C1046)/Data!$C1046</f>
        <v>-1.5977309348441958E-2</v>
      </c>
      <c r="J1046">
        <f t="shared" si="48"/>
        <v>2022</v>
      </c>
      <c r="K1046" s="4" t="str">
        <f t="shared" si="49"/>
        <v>Jan</v>
      </c>
      <c r="L1046">
        <f t="shared" si="50"/>
        <v>24</v>
      </c>
    </row>
    <row r="1047" spans="1:12" x14ac:dyDescent="0.25">
      <c r="A1047" s="9" t="s">
        <v>8</v>
      </c>
      <c r="B1047" s="10">
        <v>44586</v>
      </c>
      <c r="C1047" s="11">
        <v>1726.599976</v>
      </c>
      <c r="D1047" s="11">
        <v>1740</v>
      </c>
      <c r="E1047" s="11">
        <v>1700.5</v>
      </c>
      <c r="F1047" s="11">
        <v>1722.150024</v>
      </c>
      <c r="G1047" s="11">
        <v>1685.6807859999999</v>
      </c>
      <c r="H1047" s="11">
        <v>9137653</v>
      </c>
      <c r="I1047" s="11">
        <f>(Data!$F1047-Data!$C1047)/Data!$C1047</f>
        <v>-2.5772918231524054E-3</v>
      </c>
      <c r="J1047">
        <f t="shared" si="48"/>
        <v>2022</v>
      </c>
      <c r="K1047" s="4" t="str">
        <f t="shared" si="49"/>
        <v>Jan</v>
      </c>
      <c r="L1047">
        <f t="shared" si="50"/>
        <v>25</v>
      </c>
    </row>
    <row r="1048" spans="1:12" x14ac:dyDescent="0.25">
      <c r="A1048" s="9" t="s">
        <v>8</v>
      </c>
      <c r="B1048" s="10">
        <v>44588</v>
      </c>
      <c r="C1048" s="11">
        <v>1702</v>
      </c>
      <c r="D1048" s="11">
        <v>1709.6999510000001</v>
      </c>
      <c r="E1048" s="11">
        <v>1665</v>
      </c>
      <c r="F1048" s="11">
        <v>1678.599976</v>
      </c>
      <c r="G1048" s="11">
        <v>1643.0529790000001</v>
      </c>
      <c r="H1048" s="11">
        <v>11231734</v>
      </c>
      <c r="I1048" s="11">
        <f>(Data!$F1048-Data!$C1048)/Data!$C1048</f>
        <v>-1.3748545240893084E-2</v>
      </c>
      <c r="J1048">
        <f t="shared" si="48"/>
        <v>2022</v>
      </c>
      <c r="K1048" s="4" t="str">
        <f t="shared" si="49"/>
        <v>Jan</v>
      </c>
      <c r="L1048">
        <f t="shared" si="50"/>
        <v>27</v>
      </c>
    </row>
    <row r="1049" spans="1:12" x14ac:dyDescent="0.25">
      <c r="A1049" s="9" t="s">
        <v>8</v>
      </c>
      <c r="B1049" s="10">
        <v>44589</v>
      </c>
      <c r="C1049" s="11">
        <v>1681</v>
      </c>
      <c r="D1049" s="11">
        <v>1727.5500489999999</v>
      </c>
      <c r="E1049" s="11">
        <v>1679.5</v>
      </c>
      <c r="F1049" s="11">
        <v>1686.1999510000001</v>
      </c>
      <c r="G1049" s="11">
        <v>1650.4920649999999</v>
      </c>
      <c r="H1049" s="11">
        <v>10998502</v>
      </c>
      <c r="I1049" s="11">
        <f>(Data!$F1049-Data!$C1049)/Data!$C1049</f>
        <v>3.0933676383105625E-3</v>
      </c>
      <c r="J1049">
        <f t="shared" si="48"/>
        <v>2022</v>
      </c>
      <c r="K1049" s="4" t="str">
        <f t="shared" si="49"/>
        <v>Jan</v>
      </c>
      <c r="L1049">
        <f t="shared" si="50"/>
        <v>28</v>
      </c>
    </row>
    <row r="1050" spans="1:12" x14ac:dyDescent="0.25">
      <c r="A1050" s="9" t="s">
        <v>8</v>
      </c>
      <c r="B1050" s="10">
        <v>44592</v>
      </c>
      <c r="C1050" s="11">
        <v>1718</v>
      </c>
      <c r="D1050" s="11">
        <v>1749.5</v>
      </c>
      <c r="E1050" s="11">
        <v>1715.349976</v>
      </c>
      <c r="F1050" s="11">
        <v>1736.1999510000001</v>
      </c>
      <c r="G1050" s="11">
        <v>1699.4332280000001</v>
      </c>
      <c r="H1050" s="11">
        <v>8788872</v>
      </c>
      <c r="I1050" s="11">
        <f>(Data!$F1050-Data!$C1050)/Data!$C1050</f>
        <v>1.0593685098952303E-2</v>
      </c>
      <c r="J1050">
        <f t="shared" si="48"/>
        <v>2022</v>
      </c>
      <c r="K1050" s="4" t="str">
        <f t="shared" si="49"/>
        <v>Jan</v>
      </c>
      <c r="L1050">
        <f t="shared" si="50"/>
        <v>31</v>
      </c>
    </row>
    <row r="1051" spans="1:12" x14ac:dyDescent="0.25">
      <c r="A1051" s="9" t="s">
        <v>8</v>
      </c>
      <c r="B1051" s="10">
        <v>44593</v>
      </c>
      <c r="C1051" s="11">
        <v>1766.099976</v>
      </c>
      <c r="D1051" s="11">
        <v>1780</v>
      </c>
      <c r="E1051" s="11">
        <v>1734.6999510000001</v>
      </c>
      <c r="F1051" s="11">
        <v>1772.0500489999999</v>
      </c>
      <c r="G1051" s="11">
        <v>1734.524048</v>
      </c>
      <c r="H1051" s="11">
        <v>5119935</v>
      </c>
      <c r="I1051" s="11">
        <f>(Data!$F1051-Data!$C1051)/Data!$C1051</f>
        <v>3.3690465323917623E-3</v>
      </c>
      <c r="J1051">
        <f t="shared" si="48"/>
        <v>2022</v>
      </c>
      <c r="K1051" s="4" t="str">
        <f t="shared" si="49"/>
        <v>Feb</v>
      </c>
      <c r="L1051">
        <f t="shared" si="50"/>
        <v>1</v>
      </c>
    </row>
    <row r="1052" spans="1:12" x14ac:dyDescent="0.25">
      <c r="A1052" s="9" t="s">
        <v>8</v>
      </c>
      <c r="B1052" s="10">
        <v>44594</v>
      </c>
      <c r="C1052" s="11">
        <v>1789</v>
      </c>
      <c r="D1052" s="11">
        <v>1792.8000489999999</v>
      </c>
      <c r="E1052" s="11">
        <v>1772</v>
      </c>
      <c r="F1052" s="11">
        <v>1787.099976</v>
      </c>
      <c r="G1052" s="11">
        <v>1749.255249</v>
      </c>
      <c r="H1052" s="11">
        <v>4253717</v>
      </c>
      <c r="I1052" s="11">
        <f>(Data!$F1052-Data!$C1052)/Data!$C1052</f>
        <v>-1.0620592509782171E-3</v>
      </c>
      <c r="J1052">
        <f t="shared" si="48"/>
        <v>2022</v>
      </c>
      <c r="K1052" s="4" t="str">
        <f t="shared" si="49"/>
        <v>Feb</v>
      </c>
      <c r="L1052">
        <f t="shared" si="50"/>
        <v>2</v>
      </c>
    </row>
    <row r="1053" spans="1:12" x14ac:dyDescent="0.25">
      <c r="A1053" s="9" t="s">
        <v>8</v>
      </c>
      <c r="B1053" s="10">
        <v>44595</v>
      </c>
      <c r="C1053" s="11">
        <v>1779</v>
      </c>
      <c r="D1053" s="11">
        <v>1779</v>
      </c>
      <c r="E1053" s="11">
        <v>1734</v>
      </c>
      <c r="F1053" s="11">
        <v>1738.5500489999999</v>
      </c>
      <c r="G1053" s="11">
        <v>1701.7335210000001</v>
      </c>
      <c r="H1053" s="11">
        <v>3832922</v>
      </c>
      <c r="I1053" s="11">
        <f>(Data!$F1053-Data!$C1053)/Data!$C1053</f>
        <v>-2.2737465430016895E-2</v>
      </c>
      <c r="J1053">
        <f t="shared" si="48"/>
        <v>2022</v>
      </c>
      <c r="K1053" s="4" t="str">
        <f t="shared" si="49"/>
        <v>Feb</v>
      </c>
      <c r="L1053">
        <f t="shared" si="50"/>
        <v>3</v>
      </c>
    </row>
    <row r="1054" spans="1:12" x14ac:dyDescent="0.25">
      <c r="A1054" s="9" t="s">
        <v>8</v>
      </c>
      <c r="B1054" s="10">
        <v>44596</v>
      </c>
      <c r="C1054" s="11">
        <v>1732</v>
      </c>
      <c r="D1054" s="11">
        <v>1753.9499510000001</v>
      </c>
      <c r="E1054" s="11">
        <v>1710.150024</v>
      </c>
      <c r="F1054" s="11">
        <v>1741.099976</v>
      </c>
      <c r="G1054" s="11">
        <v>1704.22937</v>
      </c>
      <c r="H1054" s="11">
        <v>4700077</v>
      </c>
      <c r="I1054" s="11">
        <f>(Data!$F1054-Data!$C1054)/Data!$C1054</f>
        <v>5.2540277136258482E-3</v>
      </c>
      <c r="J1054">
        <f t="shared" si="48"/>
        <v>2022</v>
      </c>
      <c r="K1054" s="4" t="str">
        <f t="shared" si="49"/>
        <v>Feb</v>
      </c>
      <c r="L1054">
        <f t="shared" si="50"/>
        <v>4</v>
      </c>
    </row>
    <row r="1055" spans="1:12" x14ac:dyDescent="0.25">
      <c r="A1055" s="9" t="s">
        <v>8</v>
      </c>
      <c r="B1055" s="10">
        <v>44599</v>
      </c>
      <c r="C1055" s="11">
        <v>1722.1999510000001</v>
      </c>
      <c r="D1055" s="11">
        <v>1732</v>
      </c>
      <c r="E1055" s="11">
        <v>1695.400024</v>
      </c>
      <c r="F1055" s="11">
        <v>1715</v>
      </c>
      <c r="G1055" s="11">
        <v>1678.682129</v>
      </c>
      <c r="H1055" s="11">
        <v>4310209</v>
      </c>
      <c r="I1055" s="11">
        <f>(Data!$F1055-Data!$C1055)/Data!$C1055</f>
        <v>-4.1806707727632814E-3</v>
      </c>
      <c r="J1055">
        <f t="shared" si="48"/>
        <v>2022</v>
      </c>
      <c r="K1055" s="4" t="str">
        <f t="shared" si="49"/>
        <v>Feb</v>
      </c>
      <c r="L1055">
        <f t="shared" si="50"/>
        <v>7</v>
      </c>
    </row>
    <row r="1056" spans="1:12" x14ac:dyDescent="0.25">
      <c r="A1056" s="9" t="s">
        <v>8</v>
      </c>
      <c r="B1056" s="10">
        <v>44600</v>
      </c>
      <c r="C1056" s="11">
        <v>1710</v>
      </c>
      <c r="D1056" s="11">
        <v>1725</v>
      </c>
      <c r="E1056" s="11">
        <v>1696</v>
      </c>
      <c r="F1056" s="11">
        <v>1717.3000489999999</v>
      </c>
      <c r="G1056" s="11">
        <v>1680.9334719999999</v>
      </c>
      <c r="H1056" s="11">
        <v>6053401</v>
      </c>
      <c r="I1056" s="11">
        <f>(Data!$F1056-Data!$C1056)/Data!$C1056</f>
        <v>4.2690345029239444E-3</v>
      </c>
      <c r="J1056">
        <f t="shared" si="48"/>
        <v>2022</v>
      </c>
      <c r="K1056" s="4" t="str">
        <f t="shared" si="49"/>
        <v>Feb</v>
      </c>
      <c r="L1056">
        <f t="shared" si="50"/>
        <v>8</v>
      </c>
    </row>
    <row r="1057" spans="1:12" x14ac:dyDescent="0.25">
      <c r="A1057" s="9" t="s">
        <v>8</v>
      </c>
      <c r="B1057" s="10">
        <v>44601</v>
      </c>
      <c r="C1057" s="11">
        <v>1735</v>
      </c>
      <c r="D1057" s="11">
        <v>1743</v>
      </c>
      <c r="E1057" s="11">
        <v>1725</v>
      </c>
      <c r="F1057" s="11">
        <v>1737.3000489999999</v>
      </c>
      <c r="G1057" s="11">
        <v>1700.509888</v>
      </c>
      <c r="H1057" s="11">
        <v>3867244</v>
      </c>
      <c r="I1057" s="11">
        <f>(Data!$F1057-Data!$C1057)/Data!$C1057</f>
        <v>1.3256766570604868E-3</v>
      </c>
      <c r="J1057">
        <f t="shared" si="48"/>
        <v>2022</v>
      </c>
      <c r="K1057" s="4" t="str">
        <f t="shared" si="49"/>
        <v>Feb</v>
      </c>
      <c r="L1057">
        <f t="shared" si="50"/>
        <v>9</v>
      </c>
    </row>
    <row r="1058" spans="1:12" x14ac:dyDescent="0.25">
      <c r="A1058" s="9" t="s">
        <v>8</v>
      </c>
      <c r="B1058" s="10">
        <v>44602</v>
      </c>
      <c r="C1058" s="11">
        <v>1755.650024</v>
      </c>
      <c r="D1058" s="11">
        <v>1773.900024</v>
      </c>
      <c r="E1058" s="11">
        <v>1748.75</v>
      </c>
      <c r="F1058" s="11">
        <v>1769.599976</v>
      </c>
      <c r="G1058" s="11">
        <v>1732.1258539999999</v>
      </c>
      <c r="H1058" s="11">
        <v>4334630</v>
      </c>
      <c r="I1058" s="11">
        <f>(Data!$F1058-Data!$C1058)/Data!$C1058</f>
        <v>7.9457476201418263E-3</v>
      </c>
      <c r="J1058">
        <f t="shared" si="48"/>
        <v>2022</v>
      </c>
      <c r="K1058" s="4" t="str">
        <f t="shared" si="49"/>
        <v>Feb</v>
      </c>
      <c r="L1058">
        <f t="shared" si="50"/>
        <v>10</v>
      </c>
    </row>
    <row r="1059" spans="1:12" x14ac:dyDescent="0.25">
      <c r="A1059" s="9" t="s">
        <v>8</v>
      </c>
      <c r="B1059" s="10">
        <v>44603</v>
      </c>
      <c r="C1059" s="11">
        <v>1740</v>
      </c>
      <c r="D1059" s="11">
        <v>1745.9499510000001</v>
      </c>
      <c r="E1059" s="11">
        <v>1713</v>
      </c>
      <c r="F1059" s="11">
        <v>1721.349976</v>
      </c>
      <c r="G1059" s="11">
        <v>1684.8977050000001</v>
      </c>
      <c r="H1059" s="11">
        <v>7551371</v>
      </c>
      <c r="I1059" s="11">
        <f>(Data!$F1059-Data!$C1059)/Data!$C1059</f>
        <v>-1.0718404597701167E-2</v>
      </c>
      <c r="J1059">
        <f t="shared" si="48"/>
        <v>2022</v>
      </c>
      <c r="K1059" s="4" t="str">
        <f t="shared" si="49"/>
        <v>Feb</v>
      </c>
      <c r="L1059">
        <f t="shared" si="50"/>
        <v>11</v>
      </c>
    </row>
    <row r="1060" spans="1:12" x14ac:dyDescent="0.25">
      <c r="A1060" s="9" t="s">
        <v>8</v>
      </c>
      <c r="B1060" s="10">
        <v>44606</v>
      </c>
      <c r="C1060" s="11">
        <v>1690</v>
      </c>
      <c r="D1060" s="11">
        <v>1718.5500489999999</v>
      </c>
      <c r="E1060" s="11">
        <v>1678.25</v>
      </c>
      <c r="F1060" s="11">
        <v>1682.1999510000001</v>
      </c>
      <c r="G1060" s="11">
        <v>1646.5766599999999</v>
      </c>
      <c r="H1060" s="11">
        <v>7459637</v>
      </c>
      <c r="I1060" s="11">
        <f>(Data!$F1060-Data!$C1060)/Data!$C1060</f>
        <v>-4.6154136094674232E-3</v>
      </c>
      <c r="J1060">
        <f t="shared" si="48"/>
        <v>2022</v>
      </c>
      <c r="K1060" s="4" t="str">
        <f t="shared" si="49"/>
        <v>Feb</v>
      </c>
      <c r="L1060">
        <f t="shared" si="50"/>
        <v>14</v>
      </c>
    </row>
    <row r="1061" spans="1:12" x14ac:dyDescent="0.25">
      <c r="A1061" s="9" t="s">
        <v>8</v>
      </c>
      <c r="B1061" s="10">
        <v>44607</v>
      </c>
      <c r="C1061" s="11">
        <v>1699</v>
      </c>
      <c r="D1061" s="11">
        <v>1746.75</v>
      </c>
      <c r="E1061" s="11">
        <v>1690.4499510000001</v>
      </c>
      <c r="F1061" s="11">
        <v>1738.25</v>
      </c>
      <c r="G1061" s="11">
        <v>1701.439697</v>
      </c>
      <c r="H1061" s="11">
        <v>4669915</v>
      </c>
      <c r="I1061" s="11">
        <f>(Data!$F1061-Data!$C1061)/Data!$C1061</f>
        <v>2.3101824602707474E-2</v>
      </c>
      <c r="J1061">
        <f t="shared" si="48"/>
        <v>2022</v>
      </c>
      <c r="K1061" s="4" t="str">
        <f t="shared" si="49"/>
        <v>Feb</v>
      </c>
      <c r="L1061">
        <f t="shared" si="50"/>
        <v>15</v>
      </c>
    </row>
    <row r="1062" spans="1:12" x14ac:dyDescent="0.25">
      <c r="A1062" s="9" t="s">
        <v>8</v>
      </c>
      <c r="B1062" s="10">
        <v>44608</v>
      </c>
      <c r="C1062" s="11">
        <v>1738.25</v>
      </c>
      <c r="D1062" s="11">
        <v>1755.4499510000001</v>
      </c>
      <c r="E1062" s="11">
        <v>1726.849976</v>
      </c>
      <c r="F1062" s="11">
        <v>1733.3000489999999</v>
      </c>
      <c r="G1062" s="11">
        <v>1696.5947269999999</v>
      </c>
      <c r="H1062" s="11">
        <v>5350642</v>
      </c>
      <c r="I1062" s="11">
        <f>(Data!$F1062-Data!$C1062)/Data!$C1062</f>
        <v>-2.8476634546239351E-3</v>
      </c>
      <c r="J1062">
        <f t="shared" si="48"/>
        <v>2022</v>
      </c>
      <c r="K1062" s="4" t="str">
        <f t="shared" si="49"/>
        <v>Feb</v>
      </c>
      <c r="L1062">
        <f t="shared" si="50"/>
        <v>16</v>
      </c>
    </row>
    <row r="1063" spans="1:12" x14ac:dyDescent="0.25">
      <c r="A1063" s="9" t="s">
        <v>8</v>
      </c>
      <c r="B1063" s="10">
        <v>44609</v>
      </c>
      <c r="C1063" s="11">
        <v>1744</v>
      </c>
      <c r="D1063" s="11">
        <v>1749</v>
      </c>
      <c r="E1063" s="11">
        <v>1720.3000489999999</v>
      </c>
      <c r="F1063" s="11">
        <v>1724.8000489999999</v>
      </c>
      <c r="G1063" s="11">
        <v>1688.274658</v>
      </c>
      <c r="H1063" s="11">
        <v>3937950</v>
      </c>
      <c r="I1063" s="11">
        <f>(Data!$F1063-Data!$C1063)/Data!$C1063</f>
        <v>-1.1009146215596363E-2</v>
      </c>
      <c r="J1063">
        <f t="shared" si="48"/>
        <v>2022</v>
      </c>
      <c r="K1063" s="4" t="str">
        <f t="shared" si="49"/>
        <v>Feb</v>
      </c>
      <c r="L1063">
        <f t="shared" si="50"/>
        <v>17</v>
      </c>
    </row>
    <row r="1064" spans="1:12" x14ac:dyDescent="0.25">
      <c r="A1064" s="9" t="s">
        <v>8</v>
      </c>
      <c r="B1064" s="10">
        <v>44610</v>
      </c>
      <c r="C1064" s="11">
        <v>1710</v>
      </c>
      <c r="D1064" s="11">
        <v>1722.5</v>
      </c>
      <c r="E1064" s="11">
        <v>1703.5</v>
      </c>
      <c r="F1064" s="11">
        <v>1706.9499510000001</v>
      </c>
      <c r="G1064" s="11">
        <v>1670.80249</v>
      </c>
      <c r="H1064" s="11">
        <v>5602215</v>
      </c>
      <c r="I1064" s="11">
        <f>(Data!$F1064-Data!$C1064)/Data!$C1064</f>
        <v>-1.7836543859648798E-3</v>
      </c>
      <c r="J1064">
        <f t="shared" si="48"/>
        <v>2022</v>
      </c>
      <c r="K1064" s="4" t="str">
        <f t="shared" si="49"/>
        <v>Feb</v>
      </c>
      <c r="L1064">
        <f t="shared" si="50"/>
        <v>18</v>
      </c>
    </row>
    <row r="1065" spans="1:12" x14ac:dyDescent="0.25">
      <c r="A1065" s="9" t="s">
        <v>8</v>
      </c>
      <c r="B1065" s="10">
        <v>44613</v>
      </c>
      <c r="C1065" s="11">
        <v>1701</v>
      </c>
      <c r="D1065" s="11">
        <v>1737.3000489999999</v>
      </c>
      <c r="E1065" s="11">
        <v>1691.5</v>
      </c>
      <c r="F1065" s="11">
        <v>1730.6999510000001</v>
      </c>
      <c r="G1065" s="11">
        <v>1694.049683</v>
      </c>
      <c r="H1065" s="11">
        <v>5120890</v>
      </c>
      <c r="I1065" s="11">
        <f>(Data!$F1065-Data!$C1065)/Data!$C1065</f>
        <v>1.7460288653733131E-2</v>
      </c>
      <c r="J1065">
        <f t="shared" si="48"/>
        <v>2022</v>
      </c>
      <c r="K1065" s="4" t="str">
        <f t="shared" si="49"/>
        <v>Feb</v>
      </c>
      <c r="L1065">
        <f t="shared" si="50"/>
        <v>21</v>
      </c>
    </row>
    <row r="1066" spans="1:12" x14ac:dyDescent="0.25">
      <c r="A1066" s="9" t="s">
        <v>8</v>
      </c>
      <c r="B1066" s="10">
        <v>44614</v>
      </c>
      <c r="C1066" s="11">
        <v>1699.900024</v>
      </c>
      <c r="D1066" s="11">
        <v>1751</v>
      </c>
      <c r="E1066" s="11">
        <v>1691.0500489999999</v>
      </c>
      <c r="F1066" s="11">
        <v>1734.349976</v>
      </c>
      <c r="G1066" s="11">
        <v>1697.622437</v>
      </c>
      <c r="H1066" s="11">
        <v>8878515</v>
      </c>
      <c r="I1066" s="11">
        <f>(Data!$F1066-Data!$C1066)/Data!$C1066</f>
        <v>2.0265869470921273E-2</v>
      </c>
      <c r="J1066">
        <f t="shared" si="48"/>
        <v>2022</v>
      </c>
      <c r="K1066" s="4" t="str">
        <f t="shared" si="49"/>
        <v>Feb</v>
      </c>
      <c r="L1066">
        <f t="shared" si="50"/>
        <v>22</v>
      </c>
    </row>
    <row r="1067" spans="1:12" x14ac:dyDescent="0.25">
      <c r="A1067" s="9" t="s">
        <v>8</v>
      </c>
      <c r="B1067" s="10">
        <v>44615</v>
      </c>
      <c r="C1067" s="11">
        <v>1750</v>
      </c>
      <c r="D1067" s="11">
        <v>1758.25</v>
      </c>
      <c r="E1067" s="11">
        <v>1733.400024</v>
      </c>
      <c r="F1067" s="11">
        <v>1742.849976</v>
      </c>
      <c r="G1067" s="11">
        <v>1705.9423830000001</v>
      </c>
      <c r="H1067" s="11">
        <v>5478811</v>
      </c>
      <c r="I1067" s="11">
        <f>(Data!$F1067-Data!$C1067)/Data!$C1067</f>
        <v>-4.0857280000000176E-3</v>
      </c>
      <c r="J1067">
        <f t="shared" si="48"/>
        <v>2022</v>
      </c>
      <c r="K1067" s="4" t="str">
        <f t="shared" si="49"/>
        <v>Feb</v>
      </c>
      <c r="L1067">
        <f t="shared" si="50"/>
        <v>23</v>
      </c>
    </row>
    <row r="1068" spans="1:12" x14ac:dyDescent="0.25">
      <c r="A1068" s="9" t="s">
        <v>8</v>
      </c>
      <c r="B1068" s="10">
        <v>44616</v>
      </c>
      <c r="C1068" s="11">
        <v>1690.099976</v>
      </c>
      <c r="D1068" s="11">
        <v>1714.9499510000001</v>
      </c>
      <c r="E1068" s="11">
        <v>1670.5</v>
      </c>
      <c r="F1068" s="11">
        <v>1678.150024</v>
      </c>
      <c r="G1068" s="11">
        <v>1642.6125489999999</v>
      </c>
      <c r="H1068" s="11">
        <v>13592379</v>
      </c>
      <c r="I1068" s="11">
        <f>(Data!$F1068-Data!$C1068)/Data!$C1068</f>
        <v>-7.0705592389168461E-3</v>
      </c>
      <c r="J1068">
        <f t="shared" si="48"/>
        <v>2022</v>
      </c>
      <c r="K1068" s="4" t="str">
        <f t="shared" si="49"/>
        <v>Feb</v>
      </c>
      <c r="L1068">
        <f t="shared" si="50"/>
        <v>24</v>
      </c>
    </row>
    <row r="1069" spans="1:12" x14ac:dyDescent="0.25">
      <c r="A1069" s="9" t="s">
        <v>8</v>
      </c>
      <c r="B1069" s="10">
        <v>44617</v>
      </c>
      <c r="C1069" s="11">
        <v>1715</v>
      </c>
      <c r="D1069" s="11">
        <v>1728.150024</v>
      </c>
      <c r="E1069" s="11">
        <v>1677</v>
      </c>
      <c r="F1069" s="11">
        <v>1694.599976</v>
      </c>
      <c r="G1069" s="11">
        <v>1658.714111</v>
      </c>
      <c r="H1069" s="11">
        <v>9737281</v>
      </c>
      <c r="I1069" s="11">
        <f>(Data!$F1069-Data!$C1069)/Data!$C1069</f>
        <v>-1.1895057725947539E-2</v>
      </c>
      <c r="J1069">
        <f t="shared" si="48"/>
        <v>2022</v>
      </c>
      <c r="K1069" s="4" t="str">
        <f t="shared" si="49"/>
        <v>Feb</v>
      </c>
      <c r="L1069">
        <f t="shared" si="50"/>
        <v>25</v>
      </c>
    </row>
    <row r="1070" spans="1:12" x14ac:dyDescent="0.25">
      <c r="A1070" s="9" t="s">
        <v>8</v>
      </c>
      <c r="B1070" s="10">
        <v>44620</v>
      </c>
      <c r="C1070" s="11">
        <v>1682.1999510000001</v>
      </c>
      <c r="D1070" s="11">
        <v>1728.0500489999999</v>
      </c>
      <c r="E1070" s="11">
        <v>1665</v>
      </c>
      <c r="F1070" s="11">
        <v>1715.599976</v>
      </c>
      <c r="G1070" s="11">
        <v>1679.269409</v>
      </c>
      <c r="H1070" s="11">
        <v>15076542</v>
      </c>
      <c r="I1070" s="11">
        <f>(Data!$F1070-Data!$C1070)/Data!$C1070</f>
        <v>1.9854967288606175E-2</v>
      </c>
      <c r="J1070">
        <f t="shared" si="48"/>
        <v>2022</v>
      </c>
      <c r="K1070" s="4" t="str">
        <f t="shared" si="49"/>
        <v>Feb</v>
      </c>
      <c r="L1070">
        <f t="shared" si="50"/>
        <v>28</v>
      </c>
    </row>
    <row r="1071" spans="1:12" x14ac:dyDescent="0.25">
      <c r="A1071" s="9" t="s">
        <v>8</v>
      </c>
      <c r="B1071" s="10">
        <v>44622</v>
      </c>
      <c r="C1071" s="11">
        <v>1710</v>
      </c>
      <c r="D1071" s="11">
        <v>1714.400024</v>
      </c>
      <c r="E1071" s="11">
        <v>1691</v>
      </c>
      <c r="F1071" s="11">
        <v>1702.8000489999999</v>
      </c>
      <c r="G1071" s="11">
        <v>1666.740601</v>
      </c>
      <c r="H1071" s="11">
        <v>6771489</v>
      </c>
      <c r="I1071" s="11">
        <f>(Data!$F1071-Data!$C1071)/Data!$C1071</f>
        <v>-4.2104976608187458E-3</v>
      </c>
      <c r="J1071">
        <f t="shared" si="48"/>
        <v>2022</v>
      </c>
      <c r="K1071" s="4" t="str">
        <f t="shared" si="49"/>
        <v>Mar</v>
      </c>
      <c r="L1071">
        <f t="shared" si="50"/>
        <v>2</v>
      </c>
    </row>
    <row r="1072" spans="1:12" x14ac:dyDescent="0.25">
      <c r="A1072" s="9" t="s">
        <v>8</v>
      </c>
      <c r="B1072" s="10">
        <v>44623</v>
      </c>
      <c r="C1072" s="11">
        <v>1720.1999510000001</v>
      </c>
      <c r="D1072" s="11">
        <v>1733.900024</v>
      </c>
      <c r="E1072" s="11">
        <v>1705.5500489999999</v>
      </c>
      <c r="F1072" s="11">
        <v>1720.849976</v>
      </c>
      <c r="G1072" s="11">
        <v>1684.408203</v>
      </c>
      <c r="H1072" s="11">
        <v>7344147</v>
      </c>
      <c r="I1072" s="11">
        <f>(Data!$F1072-Data!$C1072)/Data!$C1072</f>
        <v>3.7787758313912085E-4</v>
      </c>
      <c r="J1072">
        <f t="shared" si="48"/>
        <v>2022</v>
      </c>
      <c r="K1072" s="4" t="str">
        <f t="shared" si="49"/>
        <v>Mar</v>
      </c>
      <c r="L1072">
        <f t="shared" si="50"/>
        <v>3</v>
      </c>
    </row>
    <row r="1073" spans="1:12" x14ac:dyDescent="0.25">
      <c r="A1073" s="9" t="s">
        <v>8</v>
      </c>
      <c r="B1073" s="10">
        <v>44624</v>
      </c>
      <c r="C1073" s="11">
        <v>1695.25</v>
      </c>
      <c r="D1073" s="11">
        <v>1736</v>
      </c>
      <c r="E1073" s="11">
        <v>1681</v>
      </c>
      <c r="F1073" s="11">
        <v>1723.3000489999999</v>
      </c>
      <c r="G1073" s="11">
        <v>1686.8063959999999</v>
      </c>
      <c r="H1073" s="11">
        <v>9074499</v>
      </c>
      <c r="I1073" s="11">
        <f>(Data!$F1073-Data!$C1073)/Data!$C1073</f>
        <v>1.6546261023447837E-2</v>
      </c>
      <c r="J1073">
        <f t="shared" si="48"/>
        <v>2022</v>
      </c>
      <c r="K1073" s="4" t="str">
        <f t="shared" si="49"/>
        <v>Mar</v>
      </c>
      <c r="L1073">
        <f t="shared" si="50"/>
        <v>4</v>
      </c>
    </row>
    <row r="1074" spans="1:12" x14ac:dyDescent="0.25">
      <c r="A1074" s="9" t="s">
        <v>8</v>
      </c>
      <c r="B1074" s="10">
        <v>44627</v>
      </c>
      <c r="C1074" s="11">
        <v>1697</v>
      </c>
      <c r="D1074" s="11">
        <v>1751</v>
      </c>
      <c r="E1074" s="11">
        <v>1696</v>
      </c>
      <c r="F1074" s="11">
        <v>1739.849976</v>
      </c>
      <c r="G1074" s="11">
        <v>1703.0058590000001</v>
      </c>
      <c r="H1074" s="11">
        <v>9742588</v>
      </c>
      <c r="I1074" s="11">
        <f>(Data!$F1074-Data!$C1074)/Data!$C1074</f>
        <v>2.5250427813789021E-2</v>
      </c>
      <c r="J1074">
        <f t="shared" si="48"/>
        <v>2022</v>
      </c>
      <c r="K1074" s="4" t="str">
        <f t="shared" si="49"/>
        <v>Mar</v>
      </c>
      <c r="L1074">
        <f t="shared" si="50"/>
        <v>7</v>
      </c>
    </row>
    <row r="1075" spans="1:12" x14ac:dyDescent="0.25">
      <c r="A1075" s="9" t="s">
        <v>8</v>
      </c>
      <c r="B1075" s="10">
        <v>44628</v>
      </c>
      <c r="C1075" s="11">
        <v>1718.4499510000001</v>
      </c>
      <c r="D1075" s="11">
        <v>1800</v>
      </c>
      <c r="E1075" s="11">
        <v>1718.4499510000001</v>
      </c>
      <c r="F1075" s="11">
        <v>1778.1999510000001</v>
      </c>
      <c r="G1075" s="11">
        <v>1740.5437010000001</v>
      </c>
      <c r="H1075" s="11">
        <v>10984500</v>
      </c>
      <c r="I1075" s="11">
        <f>(Data!$F1075-Data!$C1075)/Data!$C1075</f>
        <v>3.4769706249070734E-2</v>
      </c>
      <c r="J1075">
        <f t="shared" si="48"/>
        <v>2022</v>
      </c>
      <c r="K1075" s="4" t="str">
        <f t="shared" si="49"/>
        <v>Mar</v>
      </c>
      <c r="L1075">
        <f t="shared" si="50"/>
        <v>8</v>
      </c>
    </row>
    <row r="1076" spans="1:12" x14ac:dyDescent="0.25">
      <c r="A1076" s="9" t="s">
        <v>8</v>
      </c>
      <c r="B1076" s="10">
        <v>44629</v>
      </c>
      <c r="C1076" s="11">
        <v>1791</v>
      </c>
      <c r="D1076" s="11">
        <v>1831.599976</v>
      </c>
      <c r="E1076" s="11">
        <v>1791</v>
      </c>
      <c r="F1076" s="11">
        <v>1813.349976</v>
      </c>
      <c r="G1076" s="11">
        <v>1774.949341</v>
      </c>
      <c r="H1076" s="11">
        <v>10193515</v>
      </c>
      <c r="I1076" s="11">
        <f>(Data!$F1076-Data!$C1076)/Data!$C1076</f>
        <v>1.2479048576214388E-2</v>
      </c>
      <c r="J1076">
        <f t="shared" si="48"/>
        <v>2022</v>
      </c>
      <c r="K1076" s="4" t="str">
        <f t="shared" si="49"/>
        <v>Mar</v>
      </c>
      <c r="L1076">
        <f t="shared" si="50"/>
        <v>9</v>
      </c>
    </row>
    <row r="1077" spans="1:12" x14ac:dyDescent="0.25">
      <c r="A1077" s="9" t="s">
        <v>8</v>
      </c>
      <c r="B1077" s="10">
        <v>44630</v>
      </c>
      <c r="C1077" s="11">
        <v>1844.75</v>
      </c>
      <c r="D1077" s="11">
        <v>1844.75</v>
      </c>
      <c r="E1077" s="11">
        <v>1810.1999510000001</v>
      </c>
      <c r="F1077" s="11">
        <v>1825.900024</v>
      </c>
      <c r="G1077" s="11">
        <v>1787.233643</v>
      </c>
      <c r="H1077" s="11">
        <v>6547182</v>
      </c>
      <c r="I1077" s="11">
        <f>(Data!$F1077-Data!$C1077)/Data!$C1077</f>
        <v>-1.0218173736278612E-2</v>
      </c>
      <c r="J1077">
        <f t="shared" si="48"/>
        <v>2022</v>
      </c>
      <c r="K1077" s="4" t="str">
        <f t="shared" si="49"/>
        <v>Mar</v>
      </c>
      <c r="L1077">
        <f t="shared" si="50"/>
        <v>10</v>
      </c>
    </row>
    <row r="1078" spans="1:12" x14ac:dyDescent="0.25">
      <c r="A1078" s="9" t="s">
        <v>8</v>
      </c>
      <c r="B1078" s="10">
        <v>44631</v>
      </c>
      <c r="C1078" s="11">
        <v>1814</v>
      </c>
      <c r="D1078" s="11">
        <v>1831.400024</v>
      </c>
      <c r="E1078" s="11">
        <v>1811</v>
      </c>
      <c r="F1078" s="11">
        <v>1822</v>
      </c>
      <c r="G1078" s="11">
        <v>1783.416138</v>
      </c>
      <c r="H1078" s="11">
        <v>4758657</v>
      </c>
      <c r="I1078" s="11">
        <f>(Data!$F1078-Data!$C1078)/Data!$C1078</f>
        <v>4.410143329658214E-3</v>
      </c>
      <c r="J1078">
        <f t="shared" si="48"/>
        <v>2022</v>
      </c>
      <c r="K1078" s="4" t="str">
        <f t="shared" si="49"/>
        <v>Mar</v>
      </c>
      <c r="L1078">
        <f t="shared" si="50"/>
        <v>11</v>
      </c>
    </row>
    <row r="1079" spans="1:12" x14ac:dyDescent="0.25">
      <c r="A1079" s="9" t="s">
        <v>8</v>
      </c>
      <c r="B1079" s="10">
        <v>44634</v>
      </c>
      <c r="C1079" s="11">
        <v>1831.5500489999999</v>
      </c>
      <c r="D1079" s="11">
        <v>1895</v>
      </c>
      <c r="E1079" s="11">
        <v>1831.5500489999999</v>
      </c>
      <c r="F1079" s="11">
        <v>1890.6999510000001</v>
      </c>
      <c r="G1079" s="11">
        <v>1850.6613769999999</v>
      </c>
      <c r="H1079" s="11">
        <v>10289724</v>
      </c>
      <c r="I1079" s="11">
        <f>(Data!$F1079-Data!$C1079)/Data!$C1079</f>
        <v>3.2294996269577839E-2</v>
      </c>
      <c r="J1079">
        <f t="shared" si="48"/>
        <v>2022</v>
      </c>
      <c r="K1079" s="4" t="str">
        <f t="shared" si="49"/>
        <v>Mar</v>
      </c>
      <c r="L1079">
        <f t="shared" si="50"/>
        <v>14</v>
      </c>
    </row>
    <row r="1080" spans="1:12" x14ac:dyDescent="0.25">
      <c r="A1080" s="9" t="s">
        <v>8</v>
      </c>
      <c r="B1080" s="10">
        <v>44635</v>
      </c>
      <c r="C1080" s="11">
        <v>1888.349976</v>
      </c>
      <c r="D1080" s="11">
        <v>1888.349976</v>
      </c>
      <c r="E1080" s="11">
        <v>1830</v>
      </c>
      <c r="F1080" s="11">
        <v>1839.3000489999999</v>
      </c>
      <c r="G1080" s="11">
        <v>1800.3498540000001</v>
      </c>
      <c r="H1080" s="11">
        <v>7140443</v>
      </c>
      <c r="I1080" s="11">
        <f>(Data!$F1080-Data!$C1080)/Data!$C1080</f>
        <v>-2.5975019262001478E-2</v>
      </c>
      <c r="J1080">
        <f t="shared" si="48"/>
        <v>2022</v>
      </c>
      <c r="K1080" s="4" t="str">
        <f t="shared" si="49"/>
        <v>Mar</v>
      </c>
      <c r="L1080">
        <f t="shared" si="50"/>
        <v>15</v>
      </c>
    </row>
    <row r="1081" spans="1:12" x14ac:dyDescent="0.25">
      <c r="A1081" s="9" t="s">
        <v>8</v>
      </c>
      <c r="B1081" s="10">
        <v>44636</v>
      </c>
      <c r="C1081" s="11">
        <v>1865</v>
      </c>
      <c r="D1081" s="11">
        <v>1893.9499510000001</v>
      </c>
      <c r="E1081" s="11">
        <v>1849</v>
      </c>
      <c r="F1081" s="11">
        <v>1889.400024</v>
      </c>
      <c r="G1081" s="11">
        <v>1849.3889160000001</v>
      </c>
      <c r="H1081" s="11">
        <v>5233979</v>
      </c>
      <c r="I1081" s="11">
        <f>(Data!$F1081-Data!$C1081)/Data!$C1081</f>
        <v>1.308312278820377E-2</v>
      </c>
      <c r="J1081">
        <f t="shared" si="48"/>
        <v>2022</v>
      </c>
      <c r="K1081" s="4" t="str">
        <f t="shared" si="49"/>
        <v>Mar</v>
      </c>
      <c r="L1081">
        <f t="shared" si="50"/>
        <v>16</v>
      </c>
    </row>
    <row r="1082" spans="1:12" x14ac:dyDescent="0.25">
      <c r="A1082" s="9" t="s">
        <v>8</v>
      </c>
      <c r="B1082" s="10">
        <v>44637</v>
      </c>
      <c r="C1082" s="11">
        <v>1923.3000489999999</v>
      </c>
      <c r="D1082" s="11">
        <v>1923.3000489999999</v>
      </c>
      <c r="E1082" s="11">
        <v>1833.0500489999999</v>
      </c>
      <c r="F1082" s="11">
        <v>1854.599976</v>
      </c>
      <c r="G1082" s="11">
        <v>1815.3258060000001</v>
      </c>
      <c r="H1082" s="11">
        <v>17731459</v>
      </c>
      <c r="I1082" s="11">
        <f>(Data!$F1082-Data!$C1082)/Data!$C1082</f>
        <v>-3.5719893542206206E-2</v>
      </c>
      <c r="J1082">
        <f t="shared" si="48"/>
        <v>2022</v>
      </c>
      <c r="K1082" s="4" t="str">
        <f t="shared" si="49"/>
        <v>Mar</v>
      </c>
      <c r="L1082">
        <f t="shared" si="50"/>
        <v>17</v>
      </c>
    </row>
    <row r="1083" spans="1:12" x14ac:dyDescent="0.25">
      <c r="A1083" s="9" t="s">
        <v>8</v>
      </c>
      <c r="B1083" s="10">
        <v>44641</v>
      </c>
      <c r="C1083" s="11">
        <v>1861</v>
      </c>
      <c r="D1083" s="11">
        <v>1886.900024</v>
      </c>
      <c r="E1083" s="11">
        <v>1841.099976</v>
      </c>
      <c r="F1083" s="11">
        <v>1853.0500489999999</v>
      </c>
      <c r="G1083" s="11">
        <v>1813.8088379999999</v>
      </c>
      <c r="H1083" s="11">
        <v>8362085</v>
      </c>
      <c r="I1083" s="11">
        <f>(Data!$F1083-Data!$C1083)/Data!$C1083</f>
        <v>-4.2718704997313567E-3</v>
      </c>
      <c r="J1083">
        <f t="shared" si="48"/>
        <v>2022</v>
      </c>
      <c r="K1083" s="4" t="str">
        <f t="shared" si="49"/>
        <v>Mar</v>
      </c>
      <c r="L1083">
        <f t="shared" si="50"/>
        <v>21</v>
      </c>
    </row>
    <row r="1084" spans="1:12" x14ac:dyDescent="0.25">
      <c r="A1084" s="9" t="s">
        <v>8</v>
      </c>
      <c r="B1084" s="10">
        <v>44642</v>
      </c>
      <c r="C1084" s="11">
        <v>1850</v>
      </c>
      <c r="D1084" s="11">
        <v>1890</v>
      </c>
      <c r="E1084" s="11">
        <v>1839</v>
      </c>
      <c r="F1084" s="11">
        <v>1887.400024</v>
      </c>
      <c r="G1084" s="11">
        <v>1847.4313959999999</v>
      </c>
      <c r="H1084" s="11">
        <v>5709382</v>
      </c>
      <c r="I1084" s="11">
        <f>(Data!$F1084-Data!$C1084)/Data!$C1084</f>
        <v>2.0216229189189205E-2</v>
      </c>
      <c r="J1084">
        <f t="shared" si="48"/>
        <v>2022</v>
      </c>
      <c r="K1084" s="4" t="str">
        <f t="shared" si="49"/>
        <v>Mar</v>
      </c>
      <c r="L1084">
        <f t="shared" si="50"/>
        <v>22</v>
      </c>
    </row>
    <row r="1085" spans="1:12" x14ac:dyDescent="0.25">
      <c r="A1085" s="9" t="s">
        <v>8</v>
      </c>
      <c r="B1085" s="10">
        <v>44643</v>
      </c>
      <c r="C1085" s="11">
        <v>1897</v>
      </c>
      <c r="D1085" s="11">
        <v>1900</v>
      </c>
      <c r="E1085" s="11">
        <v>1857</v>
      </c>
      <c r="F1085" s="11">
        <v>1872.400024</v>
      </c>
      <c r="G1085" s="11">
        <v>1832.7490230000001</v>
      </c>
      <c r="H1085" s="11">
        <v>6192824</v>
      </c>
      <c r="I1085" s="11">
        <f>(Data!$F1085-Data!$C1085)/Data!$C1085</f>
        <v>-1.2967831312598824E-2</v>
      </c>
      <c r="J1085">
        <f t="shared" si="48"/>
        <v>2022</v>
      </c>
      <c r="K1085" s="4" t="str">
        <f t="shared" si="49"/>
        <v>Mar</v>
      </c>
      <c r="L1085">
        <f t="shared" si="50"/>
        <v>23</v>
      </c>
    </row>
    <row r="1086" spans="1:12" x14ac:dyDescent="0.25">
      <c r="A1086" s="9" t="s">
        <v>8</v>
      </c>
      <c r="B1086" s="10">
        <v>44644</v>
      </c>
      <c r="C1086" s="11">
        <v>1856.150024</v>
      </c>
      <c r="D1086" s="11">
        <v>1894.599976</v>
      </c>
      <c r="E1086" s="11">
        <v>1856.150024</v>
      </c>
      <c r="F1086" s="11">
        <v>1886.6999510000001</v>
      </c>
      <c r="G1086" s="11">
        <v>1846.7460940000001</v>
      </c>
      <c r="H1086" s="11">
        <v>3784303</v>
      </c>
      <c r="I1086" s="11">
        <f>(Data!$F1086-Data!$C1086)/Data!$C1086</f>
        <v>1.6458759585696089E-2</v>
      </c>
      <c r="J1086">
        <f t="shared" si="48"/>
        <v>2022</v>
      </c>
      <c r="K1086" s="4" t="str">
        <f t="shared" si="49"/>
        <v>Mar</v>
      </c>
      <c r="L1086">
        <f t="shared" si="50"/>
        <v>24</v>
      </c>
    </row>
    <row r="1087" spans="1:12" x14ac:dyDescent="0.25">
      <c r="A1087" s="9" t="s">
        <v>8</v>
      </c>
      <c r="B1087" s="10">
        <v>44645</v>
      </c>
      <c r="C1087" s="11">
        <v>1892</v>
      </c>
      <c r="D1087" s="11">
        <v>1894</v>
      </c>
      <c r="E1087" s="11">
        <v>1858</v>
      </c>
      <c r="F1087" s="11">
        <v>1876.5500489999999</v>
      </c>
      <c r="G1087" s="11">
        <v>1836.8110349999999</v>
      </c>
      <c r="H1087" s="11">
        <v>3438588</v>
      </c>
      <c r="I1087" s="11">
        <f>(Data!$F1087-Data!$C1087)/Data!$C1087</f>
        <v>-8.1659360465116577E-3</v>
      </c>
      <c r="J1087">
        <f t="shared" si="48"/>
        <v>2022</v>
      </c>
      <c r="K1087" s="4" t="str">
        <f t="shared" si="49"/>
        <v>Mar</v>
      </c>
      <c r="L1087">
        <f t="shared" si="50"/>
        <v>25</v>
      </c>
    </row>
    <row r="1088" spans="1:12" x14ac:dyDescent="0.25">
      <c r="A1088" s="9" t="s">
        <v>8</v>
      </c>
      <c r="B1088" s="10">
        <v>44648</v>
      </c>
      <c r="C1088" s="11">
        <v>1866</v>
      </c>
      <c r="D1088" s="11">
        <v>1880.900024</v>
      </c>
      <c r="E1088" s="11">
        <v>1852.650024</v>
      </c>
      <c r="F1088" s="11">
        <v>1873.900024</v>
      </c>
      <c r="G1088" s="11">
        <v>1834.217163</v>
      </c>
      <c r="H1088" s="11">
        <v>4008555</v>
      </c>
      <c r="I1088" s="11">
        <f>(Data!$F1088-Data!$C1088)/Data!$C1088</f>
        <v>4.2336677384780443E-3</v>
      </c>
      <c r="J1088">
        <f t="shared" si="48"/>
        <v>2022</v>
      </c>
      <c r="K1088" s="4" t="str">
        <f t="shared" si="49"/>
        <v>Mar</v>
      </c>
      <c r="L1088">
        <f t="shared" si="50"/>
        <v>28</v>
      </c>
    </row>
    <row r="1089" spans="1:12" x14ac:dyDescent="0.25">
      <c r="A1089" s="9" t="s">
        <v>8</v>
      </c>
      <c r="B1089" s="10">
        <v>44649</v>
      </c>
      <c r="C1089" s="11">
        <v>1873.900024</v>
      </c>
      <c r="D1089" s="11">
        <v>1889.400024</v>
      </c>
      <c r="E1089" s="11">
        <v>1860.5500489999999</v>
      </c>
      <c r="F1089" s="11">
        <v>1886</v>
      </c>
      <c r="G1089" s="11">
        <v>1846.0610349999999</v>
      </c>
      <c r="H1089" s="11">
        <v>3917785</v>
      </c>
      <c r="I1089" s="11">
        <f>(Data!$F1089-Data!$C1089)/Data!$C1089</f>
        <v>6.4571086210733564E-3</v>
      </c>
      <c r="J1089">
        <f t="shared" si="48"/>
        <v>2022</v>
      </c>
      <c r="K1089" s="4" t="str">
        <f t="shared" si="49"/>
        <v>Mar</v>
      </c>
      <c r="L1089">
        <f t="shared" si="50"/>
        <v>29</v>
      </c>
    </row>
    <row r="1090" spans="1:12" x14ac:dyDescent="0.25">
      <c r="A1090" s="9" t="s">
        <v>8</v>
      </c>
      <c r="B1090" s="10">
        <v>44650</v>
      </c>
      <c r="C1090" s="11">
        <v>1910</v>
      </c>
      <c r="D1090" s="11">
        <v>1919</v>
      </c>
      <c r="E1090" s="11">
        <v>1895</v>
      </c>
      <c r="F1090" s="11">
        <v>1903.9499510000001</v>
      </c>
      <c r="G1090" s="11">
        <v>1863.630737</v>
      </c>
      <c r="H1090" s="11">
        <v>7795839</v>
      </c>
      <c r="I1090" s="11">
        <f>(Data!$F1090-Data!$C1090)/Data!$C1090</f>
        <v>-3.1675649214659395E-3</v>
      </c>
      <c r="J1090">
        <f t="shared" si="48"/>
        <v>2022</v>
      </c>
      <c r="K1090" s="4" t="str">
        <f t="shared" si="49"/>
        <v>Mar</v>
      </c>
      <c r="L1090">
        <f t="shared" si="50"/>
        <v>30</v>
      </c>
    </row>
    <row r="1091" spans="1:12" x14ac:dyDescent="0.25">
      <c r="A1091" s="9" t="s">
        <v>8</v>
      </c>
      <c r="B1091" s="10">
        <v>44651</v>
      </c>
      <c r="C1091" s="11">
        <v>1900</v>
      </c>
      <c r="D1091" s="11">
        <v>1913</v>
      </c>
      <c r="E1091" s="11">
        <v>1894.1999510000001</v>
      </c>
      <c r="F1091" s="11">
        <v>1906.849976</v>
      </c>
      <c r="G1091" s="11">
        <v>1866.4693600000001</v>
      </c>
      <c r="H1091" s="11">
        <v>5399145</v>
      </c>
      <c r="I1091" s="11">
        <f>(Data!$F1091-Data!$C1091)/Data!$C1091</f>
        <v>3.6052505263157735E-3</v>
      </c>
      <c r="J1091">
        <f t="shared" ref="J1091:J1154" si="51">YEAR(B1091)</f>
        <v>2022</v>
      </c>
      <c r="K1091" s="4" t="str">
        <f t="shared" ref="K1091:K1154" si="52">TEXT(B1091,"mmm")</f>
        <v>Mar</v>
      </c>
      <c r="L1091">
        <f t="shared" ref="L1091:L1154" si="53">DAY(B1091)</f>
        <v>31</v>
      </c>
    </row>
    <row r="1092" spans="1:12" x14ac:dyDescent="0.25">
      <c r="A1092" s="9" t="s">
        <v>8</v>
      </c>
      <c r="B1092" s="10">
        <v>44652</v>
      </c>
      <c r="C1092" s="11">
        <v>1886.849976</v>
      </c>
      <c r="D1092" s="11">
        <v>1910.3000489999999</v>
      </c>
      <c r="E1092" s="11">
        <v>1878.3000489999999</v>
      </c>
      <c r="F1092" s="11">
        <v>1903.5500489999999</v>
      </c>
      <c r="G1092" s="11">
        <v>1863.2392580000001</v>
      </c>
      <c r="H1092" s="11">
        <v>6171518</v>
      </c>
      <c r="I1092" s="11">
        <f>(Data!$F1092-Data!$C1092)/Data!$C1092</f>
        <v>8.8507688541317152E-3</v>
      </c>
      <c r="J1092">
        <f t="shared" si="51"/>
        <v>2022</v>
      </c>
      <c r="K1092" s="4" t="str">
        <f t="shared" si="52"/>
        <v>Apr</v>
      </c>
      <c r="L1092">
        <f t="shared" si="53"/>
        <v>1</v>
      </c>
    </row>
    <row r="1093" spans="1:12" x14ac:dyDescent="0.25">
      <c r="A1093" s="9" t="s">
        <v>8</v>
      </c>
      <c r="B1093" s="10">
        <v>44655</v>
      </c>
      <c r="C1093" s="11">
        <v>1889.75</v>
      </c>
      <c r="D1093" s="11">
        <v>1893</v>
      </c>
      <c r="E1093" s="11">
        <v>1873</v>
      </c>
      <c r="F1093" s="11">
        <v>1882.9499510000001</v>
      </c>
      <c r="G1093" s="11">
        <v>1843.075562</v>
      </c>
      <c r="H1093" s="11">
        <v>7364074</v>
      </c>
      <c r="I1093" s="11">
        <f>(Data!$F1093-Data!$C1093)/Data!$C1093</f>
        <v>-3.59838550072758E-3</v>
      </c>
      <c r="J1093">
        <f t="shared" si="51"/>
        <v>2022</v>
      </c>
      <c r="K1093" s="4" t="str">
        <f t="shared" si="52"/>
        <v>Apr</v>
      </c>
      <c r="L1093">
        <f t="shared" si="53"/>
        <v>4</v>
      </c>
    </row>
    <row r="1094" spans="1:12" x14ac:dyDescent="0.25">
      <c r="A1094" s="9" t="s">
        <v>8</v>
      </c>
      <c r="B1094" s="10">
        <v>44656</v>
      </c>
      <c r="C1094" s="11">
        <v>1883.8000489999999</v>
      </c>
      <c r="D1094" s="11">
        <v>1889.599976</v>
      </c>
      <c r="E1094" s="11">
        <v>1857.150024</v>
      </c>
      <c r="F1094" s="11">
        <v>1861.099976</v>
      </c>
      <c r="G1094" s="11">
        <v>1821.688232</v>
      </c>
      <c r="H1094" s="11">
        <v>5472024</v>
      </c>
      <c r="I1094" s="11">
        <f>(Data!$F1094-Data!$C1094)/Data!$C1094</f>
        <v>-1.2050149914822502E-2</v>
      </c>
      <c r="J1094">
        <f t="shared" si="51"/>
        <v>2022</v>
      </c>
      <c r="K1094" s="4" t="str">
        <f t="shared" si="52"/>
        <v>Apr</v>
      </c>
      <c r="L1094">
        <f t="shared" si="53"/>
        <v>5</v>
      </c>
    </row>
    <row r="1095" spans="1:12" x14ac:dyDescent="0.25">
      <c r="A1095" s="9" t="s">
        <v>8</v>
      </c>
      <c r="B1095" s="10">
        <v>44657</v>
      </c>
      <c r="C1095" s="11">
        <v>1855</v>
      </c>
      <c r="D1095" s="11">
        <v>1857.5</v>
      </c>
      <c r="E1095" s="11">
        <v>1822.150024</v>
      </c>
      <c r="F1095" s="11">
        <v>1828.849976</v>
      </c>
      <c r="G1095" s="11">
        <v>1790.121216</v>
      </c>
      <c r="H1095" s="11">
        <v>5407453</v>
      </c>
      <c r="I1095" s="11">
        <f>(Data!$F1095-Data!$C1095)/Data!$C1095</f>
        <v>-1.4097047978436673E-2</v>
      </c>
      <c r="J1095">
        <f t="shared" si="51"/>
        <v>2022</v>
      </c>
      <c r="K1095" s="4" t="str">
        <f t="shared" si="52"/>
        <v>Apr</v>
      </c>
      <c r="L1095">
        <f t="shared" si="53"/>
        <v>6</v>
      </c>
    </row>
    <row r="1096" spans="1:12" x14ac:dyDescent="0.25">
      <c r="A1096" s="9" t="s">
        <v>8</v>
      </c>
      <c r="B1096" s="10">
        <v>44658</v>
      </c>
      <c r="C1096" s="11">
        <v>1821.0500489999999</v>
      </c>
      <c r="D1096" s="11">
        <v>1828.150024</v>
      </c>
      <c r="E1096" s="11">
        <v>1807.5500489999999</v>
      </c>
      <c r="F1096" s="11">
        <v>1811</v>
      </c>
      <c r="G1096" s="11">
        <v>1772.6492920000001</v>
      </c>
      <c r="H1096" s="11">
        <v>5797544</v>
      </c>
      <c r="I1096" s="11">
        <f>(Data!$F1096-Data!$C1096)/Data!$C1096</f>
        <v>-5.5188208613589536E-3</v>
      </c>
      <c r="J1096">
        <f t="shared" si="51"/>
        <v>2022</v>
      </c>
      <c r="K1096" s="4" t="str">
        <f t="shared" si="52"/>
        <v>Apr</v>
      </c>
      <c r="L1096">
        <f t="shared" si="53"/>
        <v>7</v>
      </c>
    </row>
    <row r="1097" spans="1:12" x14ac:dyDescent="0.25">
      <c r="A1097" s="9" t="s">
        <v>8</v>
      </c>
      <c r="B1097" s="10">
        <v>44659</v>
      </c>
      <c r="C1097" s="11">
        <v>1823</v>
      </c>
      <c r="D1097" s="11">
        <v>1838</v>
      </c>
      <c r="E1097" s="11">
        <v>1808</v>
      </c>
      <c r="F1097" s="11">
        <v>1814.599976</v>
      </c>
      <c r="G1097" s="11">
        <v>1776.1729740000001</v>
      </c>
      <c r="H1097" s="11">
        <v>5131446</v>
      </c>
      <c r="I1097" s="11">
        <f>(Data!$F1097-Data!$C1097)/Data!$C1097</f>
        <v>-4.6078025233132367E-3</v>
      </c>
      <c r="J1097">
        <f t="shared" si="51"/>
        <v>2022</v>
      </c>
      <c r="K1097" s="4" t="str">
        <f t="shared" si="52"/>
        <v>Apr</v>
      </c>
      <c r="L1097">
        <f t="shared" si="53"/>
        <v>8</v>
      </c>
    </row>
    <row r="1098" spans="1:12" x14ac:dyDescent="0.25">
      <c r="A1098" s="9" t="s">
        <v>8</v>
      </c>
      <c r="B1098" s="10">
        <v>44662</v>
      </c>
      <c r="C1098" s="11">
        <v>1814</v>
      </c>
      <c r="D1098" s="11">
        <v>1814</v>
      </c>
      <c r="E1098" s="11">
        <v>1762.5500489999999</v>
      </c>
      <c r="F1098" s="11">
        <v>1766.5500489999999</v>
      </c>
      <c r="G1098" s="11">
        <v>1729.1405030000001</v>
      </c>
      <c r="H1098" s="11">
        <v>8248407</v>
      </c>
      <c r="I1098" s="11">
        <f>(Data!$F1098-Data!$C1098)/Data!$C1098</f>
        <v>-2.6157635611907419E-2</v>
      </c>
      <c r="J1098">
        <f t="shared" si="51"/>
        <v>2022</v>
      </c>
      <c r="K1098" s="4" t="str">
        <f t="shared" si="52"/>
        <v>Apr</v>
      </c>
      <c r="L1098">
        <f t="shared" si="53"/>
        <v>11</v>
      </c>
    </row>
    <row r="1099" spans="1:12" x14ac:dyDescent="0.25">
      <c r="A1099" s="9" t="s">
        <v>8</v>
      </c>
      <c r="B1099" s="10">
        <v>44663</v>
      </c>
      <c r="C1099" s="11">
        <v>1757.5</v>
      </c>
      <c r="D1099" s="11">
        <v>1757.5</v>
      </c>
      <c r="E1099" s="11">
        <v>1727.75</v>
      </c>
      <c r="F1099" s="11">
        <v>1742.4499510000001</v>
      </c>
      <c r="G1099" s="11">
        <v>1705.5507809999999</v>
      </c>
      <c r="H1099" s="11">
        <v>6456184</v>
      </c>
      <c r="I1099" s="11">
        <f>(Data!$F1099-Data!$C1099)/Data!$C1099</f>
        <v>-8.5633280227595705E-3</v>
      </c>
      <c r="J1099">
        <f t="shared" si="51"/>
        <v>2022</v>
      </c>
      <c r="K1099" s="4" t="str">
        <f t="shared" si="52"/>
        <v>Apr</v>
      </c>
      <c r="L1099">
        <f t="shared" si="53"/>
        <v>12</v>
      </c>
    </row>
    <row r="1100" spans="1:12" x14ac:dyDescent="0.25">
      <c r="A1100" s="9" t="s">
        <v>8</v>
      </c>
      <c r="B1100" s="10">
        <v>44664</v>
      </c>
      <c r="C1100" s="11">
        <v>1754.9499510000001</v>
      </c>
      <c r="D1100" s="11">
        <v>1757.5</v>
      </c>
      <c r="E1100" s="11">
        <v>1732</v>
      </c>
      <c r="F1100" s="11">
        <v>1748.5500489999999</v>
      </c>
      <c r="G1100" s="11">
        <v>1711.5217290000001</v>
      </c>
      <c r="H1100" s="11">
        <v>6257693</v>
      </c>
      <c r="I1100" s="11">
        <f>(Data!$F1100-Data!$C1100)/Data!$C1100</f>
        <v>-3.6467718047191824E-3</v>
      </c>
      <c r="J1100">
        <f t="shared" si="51"/>
        <v>2022</v>
      </c>
      <c r="K1100" s="4" t="str">
        <f t="shared" si="52"/>
        <v>Apr</v>
      </c>
      <c r="L1100">
        <f t="shared" si="53"/>
        <v>13</v>
      </c>
    </row>
    <row r="1101" spans="1:12" x14ac:dyDescent="0.25">
      <c r="A1101" s="9" t="s">
        <v>8</v>
      </c>
      <c r="B1101" s="10">
        <v>44669</v>
      </c>
      <c r="C1101" s="11">
        <v>1605.5</v>
      </c>
      <c r="D1101" s="11">
        <v>1650</v>
      </c>
      <c r="E1101" s="11">
        <v>1590</v>
      </c>
      <c r="F1101" s="11">
        <v>1621.400024</v>
      </c>
      <c r="G1101" s="11">
        <v>1587.0642089999999</v>
      </c>
      <c r="H1101" s="11">
        <v>30523965</v>
      </c>
      <c r="I1101" s="11">
        <f>(Data!$F1101-Data!$C1101)/Data!$C1101</f>
        <v>9.903471815633778E-3</v>
      </c>
      <c r="J1101">
        <f t="shared" si="51"/>
        <v>2022</v>
      </c>
      <c r="K1101" s="4" t="str">
        <f t="shared" si="52"/>
        <v>Apr</v>
      </c>
      <c r="L1101">
        <f t="shared" si="53"/>
        <v>18</v>
      </c>
    </row>
    <row r="1102" spans="1:12" x14ac:dyDescent="0.25">
      <c r="A1102" s="9" t="s">
        <v>8</v>
      </c>
      <c r="B1102" s="10">
        <v>44670</v>
      </c>
      <c r="C1102" s="11">
        <v>1636.650024</v>
      </c>
      <c r="D1102" s="11">
        <v>1636.650024</v>
      </c>
      <c r="E1102" s="11">
        <v>1550</v>
      </c>
      <c r="F1102" s="11">
        <v>1562</v>
      </c>
      <c r="G1102" s="11">
        <v>1528.922241</v>
      </c>
      <c r="H1102" s="11">
        <v>17044923</v>
      </c>
      <c r="I1102" s="11">
        <f>(Data!$F1102-Data!$C1102)/Data!$C1102</f>
        <v>-4.5611476433766895E-2</v>
      </c>
      <c r="J1102">
        <f t="shared" si="51"/>
        <v>2022</v>
      </c>
      <c r="K1102" s="4" t="str">
        <f t="shared" si="52"/>
        <v>Apr</v>
      </c>
      <c r="L1102">
        <f t="shared" si="53"/>
        <v>19</v>
      </c>
    </row>
    <row r="1103" spans="1:12" x14ac:dyDescent="0.25">
      <c r="A1103" s="9" t="s">
        <v>8</v>
      </c>
      <c r="B1103" s="10">
        <v>44671</v>
      </c>
      <c r="C1103" s="11">
        <v>1575</v>
      </c>
      <c r="D1103" s="11">
        <v>1596.3000489999999</v>
      </c>
      <c r="E1103" s="11">
        <v>1563</v>
      </c>
      <c r="F1103" s="11">
        <v>1587.6999510000001</v>
      </c>
      <c r="G1103" s="11">
        <v>1554.0778809999999</v>
      </c>
      <c r="H1103" s="11">
        <v>10678747</v>
      </c>
      <c r="I1103" s="11">
        <f>(Data!$F1103-Data!$C1103)/Data!$C1103</f>
        <v>8.063460952380988E-3</v>
      </c>
      <c r="J1103">
        <f t="shared" si="51"/>
        <v>2022</v>
      </c>
      <c r="K1103" s="4" t="str">
        <f t="shared" si="52"/>
        <v>Apr</v>
      </c>
      <c r="L1103">
        <f t="shared" si="53"/>
        <v>20</v>
      </c>
    </row>
    <row r="1104" spans="1:12" x14ac:dyDescent="0.25">
      <c r="A1104" s="9" t="s">
        <v>8</v>
      </c>
      <c r="B1104" s="10">
        <v>44672</v>
      </c>
      <c r="C1104" s="11">
        <v>1595</v>
      </c>
      <c r="D1104" s="11">
        <v>1627.1999510000001</v>
      </c>
      <c r="E1104" s="11">
        <v>1589.25</v>
      </c>
      <c r="F1104" s="11">
        <v>1618.8000489999999</v>
      </c>
      <c r="G1104" s="11">
        <v>1584.519409</v>
      </c>
      <c r="H1104" s="11">
        <v>7766514</v>
      </c>
      <c r="I1104" s="11">
        <f>(Data!$F1104-Data!$C1104)/Data!$C1104</f>
        <v>1.4921660815046986E-2</v>
      </c>
      <c r="J1104">
        <f t="shared" si="51"/>
        <v>2022</v>
      </c>
      <c r="K1104" s="4" t="str">
        <f t="shared" si="52"/>
        <v>Apr</v>
      </c>
      <c r="L1104">
        <f t="shared" si="53"/>
        <v>21</v>
      </c>
    </row>
    <row r="1105" spans="1:12" x14ac:dyDescent="0.25">
      <c r="A1105" s="9" t="s">
        <v>8</v>
      </c>
      <c r="B1105" s="10">
        <v>44673</v>
      </c>
      <c r="C1105" s="11">
        <v>1604.349976</v>
      </c>
      <c r="D1105" s="11">
        <v>1610.6999510000001</v>
      </c>
      <c r="E1105" s="11">
        <v>1582.400024</v>
      </c>
      <c r="F1105" s="11">
        <v>1585.4499510000001</v>
      </c>
      <c r="G1105" s="11">
        <v>1551.8754879999999</v>
      </c>
      <c r="H1105" s="11">
        <v>8134245</v>
      </c>
      <c r="I1105" s="11">
        <f>(Data!$F1105-Data!$C1105)/Data!$C1105</f>
        <v>-1.1780487601041927E-2</v>
      </c>
      <c r="J1105">
        <f t="shared" si="51"/>
        <v>2022</v>
      </c>
      <c r="K1105" s="4" t="str">
        <f t="shared" si="52"/>
        <v>Apr</v>
      </c>
      <c r="L1105">
        <f t="shared" si="53"/>
        <v>22</v>
      </c>
    </row>
    <row r="1106" spans="1:12" x14ac:dyDescent="0.25">
      <c r="A1106" s="9" t="s">
        <v>8</v>
      </c>
      <c r="B1106" s="10">
        <v>44676</v>
      </c>
      <c r="C1106" s="11">
        <v>1572.8000489999999</v>
      </c>
      <c r="D1106" s="11">
        <v>1572.8000489999999</v>
      </c>
      <c r="E1106" s="11">
        <v>1554.099976</v>
      </c>
      <c r="F1106" s="11">
        <v>1561.099976</v>
      </c>
      <c r="G1106" s="11">
        <v>1528.041138</v>
      </c>
      <c r="H1106" s="11">
        <v>7000570</v>
      </c>
      <c r="I1106" s="11">
        <f>(Data!$F1106-Data!$C1106)/Data!$C1106</f>
        <v>-7.4390085424011678E-3</v>
      </c>
      <c r="J1106">
        <f t="shared" si="51"/>
        <v>2022</v>
      </c>
      <c r="K1106" s="4" t="str">
        <f t="shared" si="52"/>
        <v>Apr</v>
      </c>
      <c r="L1106">
        <f t="shared" si="53"/>
        <v>25</v>
      </c>
    </row>
    <row r="1107" spans="1:12" x14ac:dyDescent="0.25">
      <c r="A1107" s="9" t="s">
        <v>8</v>
      </c>
      <c r="B1107" s="10">
        <v>44677</v>
      </c>
      <c r="C1107" s="11">
        <v>1577.1999510000001</v>
      </c>
      <c r="D1107" s="11">
        <v>1592</v>
      </c>
      <c r="E1107" s="11">
        <v>1566.5500489999999</v>
      </c>
      <c r="F1107" s="11">
        <v>1581</v>
      </c>
      <c r="G1107" s="11">
        <v>1547.519775</v>
      </c>
      <c r="H1107" s="11">
        <v>5345435</v>
      </c>
      <c r="I1107" s="11">
        <f>(Data!$F1107-Data!$C1107)/Data!$C1107</f>
        <v>2.4093641377496747E-3</v>
      </c>
      <c r="J1107">
        <f t="shared" si="51"/>
        <v>2022</v>
      </c>
      <c r="K1107" s="4" t="str">
        <f t="shared" si="52"/>
        <v>Apr</v>
      </c>
      <c r="L1107">
        <f t="shared" si="53"/>
        <v>26</v>
      </c>
    </row>
    <row r="1108" spans="1:12" x14ac:dyDescent="0.25">
      <c r="A1108" s="9" t="s">
        <v>8</v>
      </c>
      <c r="B1108" s="10">
        <v>44678</v>
      </c>
      <c r="C1108" s="11">
        <v>1572.75</v>
      </c>
      <c r="D1108" s="11">
        <v>1572.75</v>
      </c>
      <c r="E1108" s="11">
        <v>1550.349976</v>
      </c>
      <c r="F1108" s="11">
        <v>1552.8000489999999</v>
      </c>
      <c r="G1108" s="11">
        <v>1519.9169919999999</v>
      </c>
      <c r="H1108" s="11">
        <v>8819356</v>
      </c>
      <c r="I1108" s="11">
        <f>(Data!$F1108-Data!$C1108)/Data!$C1108</f>
        <v>-1.2684756636464825E-2</v>
      </c>
      <c r="J1108">
        <f t="shared" si="51"/>
        <v>2022</v>
      </c>
      <c r="K1108" s="4" t="str">
        <f t="shared" si="52"/>
        <v>Apr</v>
      </c>
      <c r="L1108">
        <f t="shared" si="53"/>
        <v>27</v>
      </c>
    </row>
    <row r="1109" spans="1:12" x14ac:dyDescent="0.25">
      <c r="A1109" s="9" t="s">
        <v>8</v>
      </c>
      <c r="B1109" s="10">
        <v>44679</v>
      </c>
      <c r="C1109" s="11">
        <v>1570</v>
      </c>
      <c r="D1109" s="11">
        <v>1601.8000489999999</v>
      </c>
      <c r="E1109" s="11">
        <v>1557.4499510000001</v>
      </c>
      <c r="F1109" s="11">
        <v>1582.599976</v>
      </c>
      <c r="G1109" s="11">
        <v>1549.0858149999999</v>
      </c>
      <c r="H1109" s="11">
        <v>9245177</v>
      </c>
      <c r="I1109" s="11">
        <f>(Data!$F1109-Data!$C1109)/Data!$C1109</f>
        <v>8.0254624203821463E-3</v>
      </c>
      <c r="J1109">
        <f t="shared" si="51"/>
        <v>2022</v>
      </c>
      <c r="K1109" s="4" t="str">
        <f t="shared" si="52"/>
        <v>Apr</v>
      </c>
      <c r="L1109">
        <f t="shared" si="53"/>
        <v>28</v>
      </c>
    </row>
    <row r="1110" spans="1:12" x14ac:dyDescent="0.25">
      <c r="A1110" s="9" t="s">
        <v>8</v>
      </c>
      <c r="B1110" s="10">
        <v>44680</v>
      </c>
      <c r="C1110" s="11">
        <v>1590</v>
      </c>
      <c r="D1110" s="11">
        <v>1597.3000489999999</v>
      </c>
      <c r="E1110" s="11">
        <v>1560.8000489999999</v>
      </c>
      <c r="F1110" s="11">
        <v>1567.5500489999999</v>
      </c>
      <c r="G1110" s="11">
        <v>1534.3546140000001</v>
      </c>
      <c r="H1110" s="11">
        <v>9831395</v>
      </c>
      <c r="I1110" s="11">
        <f>(Data!$F1110-Data!$C1110)/Data!$C1110</f>
        <v>-1.4119466037735885E-2</v>
      </c>
      <c r="J1110">
        <f t="shared" si="51"/>
        <v>2022</v>
      </c>
      <c r="K1110" s="4" t="str">
        <f t="shared" si="52"/>
        <v>Apr</v>
      </c>
      <c r="L1110">
        <f t="shared" si="53"/>
        <v>29</v>
      </c>
    </row>
    <row r="1111" spans="1:12" x14ac:dyDescent="0.25">
      <c r="A1111" s="9" t="s">
        <v>8</v>
      </c>
      <c r="B1111" s="10">
        <v>44683</v>
      </c>
      <c r="C1111" s="11">
        <v>1550.900024</v>
      </c>
      <c r="D1111" s="11">
        <v>1552.75</v>
      </c>
      <c r="E1111" s="11">
        <v>1531</v>
      </c>
      <c r="F1111" s="11">
        <v>1541</v>
      </c>
      <c r="G1111" s="11">
        <v>1508.3668210000001</v>
      </c>
      <c r="H1111" s="11">
        <v>7072627</v>
      </c>
      <c r="I1111" s="11">
        <f>(Data!$F1111-Data!$C1111)/Data!$C1111</f>
        <v>-6.383405665612415E-3</v>
      </c>
      <c r="J1111">
        <f t="shared" si="51"/>
        <v>2022</v>
      </c>
      <c r="K1111" s="4" t="str">
        <f t="shared" si="52"/>
        <v>May</v>
      </c>
      <c r="L1111">
        <f t="shared" si="53"/>
        <v>2</v>
      </c>
    </row>
    <row r="1112" spans="1:12" x14ac:dyDescent="0.25">
      <c r="A1112" s="9" t="s">
        <v>8</v>
      </c>
      <c r="B1112" s="10">
        <v>44685</v>
      </c>
      <c r="C1112" s="11">
        <v>1547.25</v>
      </c>
      <c r="D1112" s="11">
        <v>1570</v>
      </c>
      <c r="E1112" s="11">
        <v>1530.150024</v>
      </c>
      <c r="F1112" s="11">
        <v>1535.5500489999999</v>
      </c>
      <c r="G1112" s="11">
        <v>1503.0323490000001</v>
      </c>
      <c r="H1112" s="11">
        <v>6220959</v>
      </c>
      <c r="I1112" s="11">
        <f>(Data!$F1112-Data!$C1112)/Data!$C1112</f>
        <v>-7.561771530134145E-3</v>
      </c>
      <c r="J1112">
        <f t="shared" si="51"/>
        <v>2022</v>
      </c>
      <c r="K1112" s="4" t="str">
        <f t="shared" si="52"/>
        <v>May</v>
      </c>
      <c r="L1112">
        <f t="shared" si="53"/>
        <v>4</v>
      </c>
    </row>
    <row r="1113" spans="1:12" x14ac:dyDescent="0.25">
      <c r="A1113" s="9" t="s">
        <v>8</v>
      </c>
      <c r="B1113" s="10">
        <v>44686</v>
      </c>
      <c r="C1113" s="11">
        <v>1560.0500489999999</v>
      </c>
      <c r="D1113" s="11">
        <v>1589.400024</v>
      </c>
      <c r="E1113" s="11">
        <v>1557.4499510000001</v>
      </c>
      <c r="F1113" s="11">
        <v>1585.150024</v>
      </c>
      <c r="G1113" s="11">
        <v>1551.5820309999999</v>
      </c>
      <c r="H1113" s="11">
        <v>6144870</v>
      </c>
      <c r="I1113" s="11">
        <f>(Data!$F1113-Data!$C1113)/Data!$C1113</f>
        <v>1.6089211378884478E-2</v>
      </c>
      <c r="J1113">
        <f t="shared" si="51"/>
        <v>2022</v>
      </c>
      <c r="K1113" s="4" t="str">
        <f t="shared" si="52"/>
        <v>May</v>
      </c>
      <c r="L1113">
        <f t="shared" si="53"/>
        <v>5</v>
      </c>
    </row>
    <row r="1114" spans="1:12" x14ac:dyDescent="0.25">
      <c r="A1114" s="9" t="s">
        <v>8</v>
      </c>
      <c r="B1114" s="10">
        <v>44687</v>
      </c>
      <c r="C1114" s="11">
        <v>1550</v>
      </c>
      <c r="D1114" s="11">
        <v>1561.849976</v>
      </c>
      <c r="E1114" s="11">
        <v>1535.0500489999999</v>
      </c>
      <c r="F1114" s="11">
        <v>1542.849976</v>
      </c>
      <c r="G1114" s="11">
        <v>1510.1777340000001</v>
      </c>
      <c r="H1114" s="11">
        <v>6171472</v>
      </c>
      <c r="I1114" s="11">
        <f>(Data!$F1114-Data!$C1114)/Data!$C1114</f>
        <v>-4.6129187096774389E-3</v>
      </c>
      <c r="J1114">
        <f t="shared" si="51"/>
        <v>2022</v>
      </c>
      <c r="K1114" s="4" t="str">
        <f t="shared" si="52"/>
        <v>May</v>
      </c>
      <c r="L1114">
        <f t="shared" si="53"/>
        <v>6</v>
      </c>
    </row>
    <row r="1115" spans="1:12" x14ac:dyDescent="0.25">
      <c r="A1115" s="9" t="s">
        <v>8</v>
      </c>
      <c r="B1115" s="10">
        <v>44690</v>
      </c>
      <c r="C1115" s="11">
        <v>1540</v>
      </c>
      <c r="D1115" s="11">
        <v>1586.8000489999999</v>
      </c>
      <c r="E1115" s="11">
        <v>1522.150024</v>
      </c>
      <c r="F1115" s="11">
        <v>1570.349976</v>
      </c>
      <c r="G1115" s="11">
        <v>1537.095337</v>
      </c>
      <c r="H1115" s="11">
        <v>6832202</v>
      </c>
      <c r="I1115" s="11">
        <f>(Data!$F1115-Data!$C1115)/Data!$C1115</f>
        <v>1.9707776623376604E-2</v>
      </c>
      <c r="J1115">
        <f t="shared" si="51"/>
        <v>2022</v>
      </c>
      <c r="K1115" s="4" t="str">
        <f t="shared" si="52"/>
        <v>May</v>
      </c>
      <c r="L1115">
        <f t="shared" si="53"/>
        <v>9</v>
      </c>
    </row>
    <row r="1116" spans="1:12" x14ac:dyDescent="0.25">
      <c r="A1116" s="9" t="s">
        <v>8</v>
      </c>
      <c r="B1116" s="10">
        <v>44691</v>
      </c>
      <c r="C1116" s="11">
        <v>1558</v>
      </c>
      <c r="D1116" s="11">
        <v>1569.150024</v>
      </c>
      <c r="E1116" s="11">
        <v>1546.0500489999999</v>
      </c>
      <c r="F1116" s="11">
        <v>1553</v>
      </c>
      <c r="G1116" s="11">
        <v>1520.112793</v>
      </c>
      <c r="H1116" s="11">
        <v>6212545</v>
      </c>
      <c r="I1116" s="11">
        <f>(Data!$F1116-Data!$C1116)/Data!$C1116</f>
        <v>-3.2092426187419771E-3</v>
      </c>
      <c r="J1116">
        <f t="shared" si="51"/>
        <v>2022</v>
      </c>
      <c r="K1116" s="4" t="str">
        <f t="shared" si="52"/>
        <v>May</v>
      </c>
      <c r="L1116">
        <f t="shared" si="53"/>
        <v>10</v>
      </c>
    </row>
    <row r="1117" spans="1:12" x14ac:dyDescent="0.25">
      <c r="A1117" s="9" t="s">
        <v>8</v>
      </c>
      <c r="B1117" s="10">
        <v>44692</v>
      </c>
      <c r="C1117" s="11">
        <v>1549.9499510000001</v>
      </c>
      <c r="D1117" s="11">
        <v>1549.9499510000001</v>
      </c>
      <c r="E1117" s="11">
        <v>1511.599976</v>
      </c>
      <c r="F1117" s="11">
        <v>1526.75</v>
      </c>
      <c r="G1117" s="11">
        <v>1494.4185789999999</v>
      </c>
      <c r="H1117" s="11">
        <v>7846080</v>
      </c>
      <c r="I1117" s="11">
        <f>(Data!$F1117-Data!$C1117)/Data!$C1117</f>
        <v>-1.4968193640724889E-2</v>
      </c>
      <c r="J1117">
        <f t="shared" si="51"/>
        <v>2022</v>
      </c>
      <c r="K1117" s="4" t="str">
        <f t="shared" si="52"/>
        <v>May</v>
      </c>
      <c r="L1117">
        <f t="shared" si="53"/>
        <v>11</v>
      </c>
    </row>
    <row r="1118" spans="1:12" x14ac:dyDescent="0.25">
      <c r="A1118" s="9" t="s">
        <v>8</v>
      </c>
      <c r="B1118" s="10">
        <v>44693</v>
      </c>
      <c r="C1118" s="11">
        <v>1514</v>
      </c>
      <c r="D1118" s="11">
        <v>1527.5</v>
      </c>
      <c r="E1118" s="11">
        <v>1504.3000489999999</v>
      </c>
      <c r="F1118" s="11">
        <v>1508.8000489999999</v>
      </c>
      <c r="G1118" s="11">
        <v>1476.848755</v>
      </c>
      <c r="H1118" s="11">
        <v>7034979</v>
      </c>
      <c r="I1118" s="11">
        <f>(Data!$F1118-Data!$C1118)/Data!$C1118</f>
        <v>-3.4345779392338542E-3</v>
      </c>
      <c r="J1118">
        <f t="shared" si="51"/>
        <v>2022</v>
      </c>
      <c r="K1118" s="4" t="str">
        <f t="shared" si="52"/>
        <v>May</v>
      </c>
      <c r="L1118">
        <f t="shared" si="53"/>
        <v>12</v>
      </c>
    </row>
    <row r="1119" spans="1:12" x14ac:dyDescent="0.25">
      <c r="A1119" s="9" t="s">
        <v>8</v>
      </c>
      <c r="B1119" s="10">
        <v>44694</v>
      </c>
      <c r="C1119" s="11">
        <v>1519.3000489999999</v>
      </c>
      <c r="D1119" s="11">
        <v>1529.25</v>
      </c>
      <c r="E1119" s="11">
        <v>1498.099976</v>
      </c>
      <c r="F1119" s="11">
        <v>1504.400024</v>
      </c>
      <c r="G1119" s="11">
        <v>1472.5419919999999</v>
      </c>
      <c r="H1119" s="11">
        <v>6723761</v>
      </c>
      <c r="I1119" s="11">
        <f>(Data!$F1119-Data!$C1119)/Data!$C1119</f>
        <v>-9.8071641673460608E-3</v>
      </c>
      <c r="J1119">
        <f t="shared" si="51"/>
        <v>2022</v>
      </c>
      <c r="K1119" s="4" t="str">
        <f t="shared" si="52"/>
        <v>May</v>
      </c>
      <c r="L1119">
        <f t="shared" si="53"/>
        <v>13</v>
      </c>
    </row>
    <row r="1120" spans="1:12" x14ac:dyDescent="0.25">
      <c r="A1120" s="9" t="s">
        <v>8</v>
      </c>
      <c r="B1120" s="10">
        <v>44697</v>
      </c>
      <c r="C1120" s="11">
        <v>1510</v>
      </c>
      <c r="D1120" s="11">
        <v>1511.849976</v>
      </c>
      <c r="E1120" s="11">
        <v>1478.650024</v>
      </c>
      <c r="F1120" s="11">
        <v>1489.099976</v>
      </c>
      <c r="G1120" s="11">
        <v>1457.565918</v>
      </c>
      <c r="H1120" s="11">
        <v>6145331</v>
      </c>
      <c r="I1120" s="11">
        <f>(Data!$F1120-Data!$C1120)/Data!$C1120</f>
        <v>-1.3841075496688763E-2</v>
      </c>
      <c r="J1120">
        <f t="shared" si="51"/>
        <v>2022</v>
      </c>
      <c r="K1120" s="4" t="str">
        <f t="shared" si="52"/>
        <v>May</v>
      </c>
      <c r="L1120">
        <f t="shared" si="53"/>
        <v>16</v>
      </c>
    </row>
    <row r="1121" spans="1:12" x14ac:dyDescent="0.25">
      <c r="A1121" s="9" t="s">
        <v>8</v>
      </c>
      <c r="B1121" s="10">
        <v>44698</v>
      </c>
      <c r="C1121" s="11">
        <v>1494.900024</v>
      </c>
      <c r="D1121" s="11">
        <v>1525</v>
      </c>
      <c r="E1121" s="11">
        <v>1480.900024</v>
      </c>
      <c r="F1121" s="11">
        <v>1518.4499510000001</v>
      </c>
      <c r="G1121" s="11">
        <v>1486.294312</v>
      </c>
      <c r="H1121" s="11">
        <v>6516378</v>
      </c>
      <c r="I1121" s="11">
        <f>(Data!$F1121-Data!$C1121)/Data!$C1121</f>
        <v>1.5753513025564058E-2</v>
      </c>
      <c r="J1121">
        <f t="shared" si="51"/>
        <v>2022</v>
      </c>
      <c r="K1121" s="4" t="str">
        <f t="shared" si="52"/>
        <v>May</v>
      </c>
      <c r="L1121">
        <f t="shared" si="53"/>
        <v>17</v>
      </c>
    </row>
    <row r="1122" spans="1:12" x14ac:dyDescent="0.25">
      <c r="A1122" s="9" t="s">
        <v>8</v>
      </c>
      <c r="B1122" s="10">
        <v>44699</v>
      </c>
      <c r="C1122" s="11">
        <v>1522</v>
      </c>
      <c r="D1122" s="11">
        <v>1549.6999510000001</v>
      </c>
      <c r="E1122" s="11">
        <v>1505.3000489999999</v>
      </c>
      <c r="F1122" s="11">
        <v>1509.1999510000001</v>
      </c>
      <c r="G1122" s="11">
        <v>1477.2402340000001</v>
      </c>
      <c r="H1122" s="11">
        <v>6594126</v>
      </c>
      <c r="I1122" s="11">
        <f>(Data!$F1122-Data!$C1122)/Data!$C1122</f>
        <v>-8.4100190538764427E-3</v>
      </c>
      <c r="J1122">
        <f t="shared" si="51"/>
        <v>2022</v>
      </c>
      <c r="K1122" s="4" t="str">
        <f t="shared" si="52"/>
        <v>May</v>
      </c>
      <c r="L1122">
        <f t="shared" si="53"/>
        <v>18</v>
      </c>
    </row>
    <row r="1123" spans="1:12" x14ac:dyDescent="0.25">
      <c r="A1123" s="9" t="s">
        <v>8</v>
      </c>
      <c r="B1123" s="10">
        <v>44700</v>
      </c>
      <c r="C1123" s="11">
        <v>1481</v>
      </c>
      <c r="D1123" s="11">
        <v>1484.6999510000001</v>
      </c>
      <c r="E1123" s="11">
        <v>1417.650024</v>
      </c>
      <c r="F1123" s="11">
        <v>1427.150024</v>
      </c>
      <c r="G1123" s="11">
        <v>1396.927856</v>
      </c>
      <c r="H1123" s="11">
        <v>16561140</v>
      </c>
      <c r="I1123" s="11">
        <f>(Data!$F1123-Data!$C1123)/Data!$C1123</f>
        <v>-3.6360550979068179E-2</v>
      </c>
      <c r="J1123">
        <f t="shared" si="51"/>
        <v>2022</v>
      </c>
      <c r="K1123" s="4" t="str">
        <f t="shared" si="52"/>
        <v>May</v>
      </c>
      <c r="L1123">
        <f t="shared" si="53"/>
        <v>19</v>
      </c>
    </row>
    <row r="1124" spans="1:12" x14ac:dyDescent="0.25">
      <c r="A1124" s="9" t="s">
        <v>8</v>
      </c>
      <c r="B1124" s="10">
        <v>44701</v>
      </c>
      <c r="C1124" s="11">
        <v>1453</v>
      </c>
      <c r="D1124" s="11">
        <v>1466.75</v>
      </c>
      <c r="E1124" s="11">
        <v>1446.6999510000001</v>
      </c>
      <c r="F1124" s="11">
        <v>1455.150024</v>
      </c>
      <c r="G1124" s="11">
        <v>1424.3348390000001</v>
      </c>
      <c r="H1124" s="11">
        <v>10488908</v>
      </c>
      <c r="I1124" s="11">
        <f>(Data!$F1124-Data!$C1124)/Data!$C1124</f>
        <v>1.4797136958018104E-3</v>
      </c>
      <c r="J1124">
        <f t="shared" si="51"/>
        <v>2022</v>
      </c>
      <c r="K1124" s="4" t="str">
        <f t="shared" si="52"/>
        <v>May</v>
      </c>
      <c r="L1124">
        <f t="shared" si="53"/>
        <v>20</v>
      </c>
    </row>
    <row r="1125" spans="1:12" x14ac:dyDescent="0.25">
      <c r="A1125" s="9" t="s">
        <v>8</v>
      </c>
      <c r="B1125" s="10">
        <v>44704</v>
      </c>
      <c r="C1125" s="11">
        <v>1455.099976</v>
      </c>
      <c r="D1125" s="11">
        <v>1488</v>
      </c>
      <c r="E1125" s="11">
        <v>1450.0500489999999</v>
      </c>
      <c r="F1125" s="11">
        <v>1468.400024</v>
      </c>
      <c r="G1125" s="11">
        <v>1437.3043210000001</v>
      </c>
      <c r="H1125" s="11">
        <v>5887569</v>
      </c>
      <c r="I1125" s="11">
        <f>(Data!$F1125-Data!$C1125)/Data!$C1125</f>
        <v>9.1402984120453733E-3</v>
      </c>
      <c r="J1125">
        <f t="shared" si="51"/>
        <v>2022</v>
      </c>
      <c r="K1125" s="4" t="str">
        <f t="shared" si="52"/>
        <v>May</v>
      </c>
      <c r="L1125">
        <f t="shared" si="53"/>
        <v>23</v>
      </c>
    </row>
    <row r="1126" spans="1:12" x14ac:dyDescent="0.25">
      <c r="A1126" s="9" t="s">
        <v>8</v>
      </c>
      <c r="B1126" s="10">
        <v>44705</v>
      </c>
      <c r="C1126" s="11">
        <v>1468.599976</v>
      </c>
      <c r="D1126" s="11">
        <v>1469.5500489999999</v>
      </c>
      <c r="E1126" s="11">
        <v>1435.25</v>
      </c>
      <c r="F1126" s="11">
        <v>1441</v>
      </c>
      <c r="G1126" s="11">
        <v>1410.4844969999999</v>
      </c>
      <c r="H1126" s="11">
        <v>5693167</v>
      </c>
      <c r="I1126" s="11">
        <f>(Data!$F1126-Data!$C1126)/Data!$C1126</f>
        <v>-1.8793392653575783E-2</v>
      </c>
      <c r="J1126">
        <f t="shared" si="51"/>
        <v>2022</v>
      </c>
      <c r="K1126" s="4" t="str">
        <f t="shared" si="52"/>
        <v>May</v>
      </c>
      <c r="L1126">
        <f t="shared" si="53"/>
        <v>24</v>
      </c>
    </row>
    <row r="1127" spans="1:12" x14ac:dyDescent="0.25">
      <c r="A1127" s="9" t="s">
        <v>8</v>
      </c>
      <c r="B1127" s="10">
        <v>44706</v>
      </c>
      <c r="C1127" s="11">
        <v>1435</v>
      </c>
      <c r="D1127" s="11">
        <v>1442.5</v>
      </c>
      <c r="E1127" s="11">
        <v>1399.25</v>
      </c>
      <c r="F1127" s="11">
        <v>1410.4499510000001</v>
      </c>
      <c r="G1127" s="11">
        <v>1380.5814210000001</v>
      </c>
      <c r="H1127" s="11">
        <v>9630092</v>
      </c>
      <c r="I1127" s="11">
        <f>(Data!$F1127-Data!$C1127)/Data!$C1127</f>
        <v>-1.7108048083623654E-2</v>
      </c>
      <c r="J1127">
        <f t="shared" si="51"/>
        <v>2022</v>
      </c>
      <c r="K1127" s="4" t="str">
        <f t="shared" si="52"/>
        <v>May</v>
      </c>
      <c r="L1127">
        <f t="shared" si="53"/>
        <v>25</v>
      </c>
    </row>
    <row r="1128" spans="1:12" x14ac:dyDescent="0.25">
      <c r="A1128" s="9" t="s">
        <v>8</v>
      </c>
      <c r="B1128" s="10">
        <v>44707</v>
      </c>
      <c r="C1128" s="11">
        <v>1418</v>
      </c>
      <c r="D1128" s="11">
        <v>1430</v>
      </c>
      <c r="E1128" s="11">
        <v>1407.0500489999999</v>
      </c>
      <c r="F1128" s="11">
        <v>1423.9499510000001</v>
      </c>
      <c r="G1128" s="11">
        <v>1393.7955320000001</v>
      </c>
      <c r="H1128" s="11">
        <v>13040065</v>
      </c>
      <c r="I1128" s="11">
        <f>(Data!$F1128-Data!$C1128)/Data!$C1128</f>
        <v>4.1960162200282477E-3</v>
      </c>
      <c r="J1128">
        <f t="shared" si="51"/>
        <v>2022</v>
      </c>
      <c r="K1128" s="4" t="str">
        <f t="shared" si="52"/>
        <v>May</v>
      </c>
      <c r="L1128">
        <f t="shared" si="53"/>
        <v>26</v>
      </c>
    </row>
    <row r="1129" spans="1:12" x14ac:dyDescent="0.25">
      <c r="A1129" s="9" t="s">
        <v>8</v>
      </c>
      <c r="B1129" s="10">
        <v>44708</v>
      </c>
      <c r="C1129" s="11">
        <v>1443.9499510000001</v>
      </c>
      <c r="D1129" s="11">
        <v>1467</v>
      </c>
      <c r="E1129" s="11">
        <v>1437.400024</v>
      </c>
      <c r="F1129" s="11">
        <v>1461.349976</v>
      </c>
      <c r="G1129" s="11">
        <v>1430.403564</v>
      </c>
      <c r="H1129" s="11">
        <v>8284860</v>
      </c>
      <c r="I1129" s="11">
        <f>(Data!$F1129-Data!$C1129)/Data!$C1129</f>
        <v>1.2050296471806115E-2</v>
      </c>
      <c r="J1129">
        <f t="shared" si="51"/>
        <v>2022</v>
      </c>
      <c r="K1129" s="4" t="str">
        <f t="shared" si="52"/>
        <v>May</v>
      </c>
      <c r="L1129">
        <f t="shared" si="53"/>
        <v>27</v>
      </c>
    </row>
    <row r="1130" spans="1:12" x14ac:dyDescent="0.25">
      <c r="A1130" s="9" t="s">
        <v>8</v>
      </c>
      <c r="B1130" s="10">
        <v>44711</v>
      </c>
      <c r="C1130" s="11">
        <v>1487</v>
      </c>
      <c r="D1130" s="11">
        <v>1530</v>
      </c>
      <c r="E1130" s="11">
        <v>1485</v>
      </c>
      <c r="F1130" s="11">
        <v>1526.8000489999999</v>
      </c>
      <c r="G1130" s="11">
        <v>1494.4676509999999</v>
      </c>
      <c r="H1130" s="11">
        <v>10904213</v>
      </c>
      <c r="I1130" s="11">
        <f>(Data!$F1130-Data!$C1130)/Data!$C1130</f>
        <v>2.6765332212508368E-2</v>
      </c>
      <c r="J1130">
        <f t="shared" si="51"/>
        <v>2022</v>
      </c>
      <c r="K1130" s="4" t="str">
        <f t="shared" si="52"/>
        <v>May</v>
      </c>
      <c r="L1130">
        <f t="shared" si="53"/>
        <v>30</v>
      </c>
    </row>
    <row r="1131" spans="1:12" x14ac:dyDescent="0.25">
      <c r="A1131" s="9" t="s">
        <v>8</v>
      </c>
      <c r="B1131" s="10">
        <v>44712</v>
      </c>
      <c r="C1131" s="11">
        <v>1510.6999510000001</v>
      </c>
      <c r="D1131" s="11">
        <v>1518</v>
      </c>
      <c r="E1131" s="11">
        <v>1488.150024</v>
      </c>
      <c r="F1131" s="11">
        <v>1503.599976</v>
      </c>
      <c r="G1131" s="11">
        <v>1487.3454589999999</v>
      </c>
      <c r="H1131" s="11">
        <v>16033857</v>
      </c>
      <c r="I1131" s="11">
        <f>(Data!$F1131-Data!$C1131)/Data!$C1131</f>
        <v>-4.6997916398291359E-3</v>
      </c>
      <c r="J1131">
        <f t="shared" si="51"/>
        <v>2022</v>
      </c>
      <c r="K1131" s="4" t="str">
        <f t="shared" si="52"/>
        <v>May</v>
      </c>
      <c r="L1131">
        <f t="shared" si="53"/>
        <v>31</v>
      </c>
    </row>
    <row r="1132" spans="1:12" x14ac:dyDescent="0.25">
      <c r="A1132" s="9" t="s">
        <v>8</v>
      </c>
      <c r="B1132" s="10">
        <v>44713</v>
      </c>
      <c r="C1132" s="11">
        <v>1513</v>
      </c>
      <c r="D1132" s="11">
        <v>1514.75</v>
      </c>
      <c r="E1132" s="11">
        <v>1472.099976</v>
      </c>
      <c r="F1132" s="11">
        <v>1478.5500489999999</v>
      </c>
      <c r="G1132" s="11">
        <v>1462.566284</v>
      </c>
      <c r="H1132" s="11">
        <v>8738508</v>
      </c>
      <c r="I1132" s="11">
        <f>(Data!$F1132-Data!$C1132)/Data!$C1132</f>
        <v>-2.276930006609389E-2</v>
      </c>
      <c r="J1132">
        <f t="shared" si="51"/>
        <v>2022</v>
      </c>
      <c r="K1132" s="4" t="str">
        <f t="shared" si="52"/>
        <v>Jun</v>
      </c>
      <c r="L1132">
        <f t="shared" si="53"/>
        <v>1</v>
      </c>
    </row>
    <row r="1133" spans="1:12" x14ac:dyDescent="0.25">
      <c r="A1133" s="9" t="s">
        <v>8</v>
      </c>
      <c r="B1133" s="10">
        <v>44714</v>
      </c>
      <c r="C1133" s="11">
        <v>1484</v>
      </c>
      <c r="D1133" s="11">
        <v>1513.849976</v>
      </c>
      <c r="E1133" s="11">
        <v>1475.599976</v>
      </c>
      <c r="F1133" s="11">
        <v>1508</v>
      </c>
      <c r="G1133" s="11">
        <v>1491.697876</v>
      </c>
      <c r="H1133" s="11">
        <v>7205840</v>
      </c>
      <c r="I1133" s="11">
        <f>(Data!$F1133-Data!$C1133)/Data!$C1133</f>
        <v>1.6172506738544475E-2</v>
      </c>
      <c r="J1133">
        <f t="shared" si="51"/>
        <v>2022</v>
      </c>
      <c r="K1133" s="4" t="str">
        <f t="shared" si="52"/>
        <v>Jun</v>
      </c>
      <c r="L1133">
        <f t="shared" si="53"/>
        <v>2</v>
      </c>
    </row>
    <row r="1134" spans="1:12" x14ac:dyDescent="0.25">
      <c r="A1134" s="9" t="s">
        <v>8</v>
      </c>
      <c r="B1134" s="10">
        <v>44715</v>
      </c>
      <c r="C1134" s="11">
        <v>1524.900024</v>
      </c>
      <c r="D1134" s="11">
        <v>1555</v>
      </c>
      <c r="E1134" s="11">
        <v>1518</v>
      </c>
      <c r="F1134" s="11">
        <v>1521.6999510000001</v>
      </c>
      <c r="G1134" s="11">
        <v>1505.2497559999999</v>
      </c>
      <c r="H1134" s="11">
        <v>9395707</v>
      </c>
      <c r="I1134" s="11">
        <f>(Data!$F1134-Data!$C1134)/Data!$C1134</f>
        <v>-2.0985461011442511E-3</v>
      </c>
      <c r="J1134">
        <f t="shared" si="51"/>
        <v>2022</v>
      </c>
      <c r="K1134" s="4" t="str">
        <f t="shared" si="52"/>
        <v>Jun</v>
      </c>
      <c r="L1134">
        <f t="shared" si="53"/>
        <v>3</v>
      </c>
    </row>
    <row r="1135" spans="1:12" x14ac:dyDescent="0.25">
      <c r="A1135" s="9" t="s">
        <v>8</v>
      </c>
      <c r="B1135" s="10">
        <v>44718</v>
      </c>
      <c r="C1135" s="11">
        <v>1516</v>
      </c>
      <c r="D1135" s="11">
        <v>1536.599976</v>
      </c>
      <c r="E1135" s="11">
        <v>1493</v>
      </c>
      <c r="F1135" s="11">
        <v>1530.0500489999999</v>
      </c>
      <c r="G1135" s="11">
        <v>1513.5095209999999</v>
      </c>
      <c r="H1135" s="11">
        <v>6624883</v>
      </c>
      <c r="I1135" s="11">
        <f>(Data!$F1135-Data!$C1135)/Data!$C1135</f>
        <v>9.2678423482849236E-3</v>
      </c>
      <c r="J1135">
        <f t="shared" si="51"/>
        <v>2022</v>
      </c>
      <c r="K1135" s="4" t="str">
        <f t="shared" si="52"/>
        <v>Jun</v>
      </c>
      <c r="L1135">
        <f t="shared" si="53"/>
        <v>6</v>
      </c>
    </row>
    <row r="1136" spans="1:12" x14ac:dyDescent="0.25">
      <c r="A1136" s="9" t="s">
        <v>8</v>
      </c>
      <c r="B1136" s="10">
        <v>44719</v>
      </c>
      <c r="C1136" s="11">
        <v>1519.849976</v>
      </c>
      <c r="D1136" s="11">
        <v>1519.849976</v>
      </c>
      <c r="E1136" s="11">
        <v>1502.599976</v>
      </c>
      <c r="F1136" s="11">
        <v>1506.6999510000001</v>
      </c>
      <c r="G1136" s="11">
        <v>1490.411865</v>
      </c>
      <c r="H1136" s="11">
        <v>4904592</v>
      </c>
      <c r="I1136" s="11">
        <f>(Data!$F1136-Data!$C1136)/Data!$C1136</f>
        <v>-8.652186207620741E-3</v>
      </c>
      <c r="J1136">
        <f t="shared" si="51"/>
        <v>2022</v>
      </c>
      <c r="K1136" s="4" t="str">
        <f t="shared" si="52"/>
        <v>Jun</v>
      </c>
      <c r="L1136">
        <f t="shared" si="53"/>
        <v>7</v>
      </c>
    </row>
    <row r="1137" spans="1:12" x14ac:dyDescent="0.25">
      <c r="A1137" s="9" t="s">
        <v>8</v>
      </c>
      <c r="B1137" s="10">
        <v>44720</v>
      </c>
      <c r="C1137" s="11">
        <v>1520.1999510000001</v>
      </c>
      <c r="D1137" s="11">
        <v>1520.1999510000001</v>
      </c>
      <c r="E1137" s="11">
        <v>1492</v>
      </c>
      <c r="F1137" s="11">
        <v>1500</v>
      </c>
      <c r="G1137" s="11">
        <v>1483.784302</v>
      </c>
      <c r="H1137" s="11">
        <v>4697608</v>
      </c>
      <c r="I1137" s="11">
        <f>(Data!$F1137-Data!$C1137)/Data!$C1137</f>
        <v>-1.3287693494998708E-2</v>
      </c>
      <c r="J1137">
        <f t="shared" si="51"/>
        <v>2022</v>
      </c>
      <c r="K1137" s="4" t="str">
        <f t="shared" si="52"/>
        <v>Jun</v>
      </c>
      <c r="L1137">
        <f t="shared" si="53"/>
        <v>8</v>
      </c>
    </row>
    <row r="1138" spans="1:12" x14ac:dyDescent="0.25">
      <c r="A1138" s="9" t="s">
        <v>8</v>
      </c>
      <c r="B1138" s="10">
        <v>44721</v>
      </c>
      <c r="C1138" s="11">
        <v>1485</v>
      </c>
      <c r="D1138" s="11">
        <v>1516.9499510000001</v>
      </c>
      <c r="E1138" s="11">
        <v>1481.5</v>
      </c>
      <c r="F1138" s="11">
        <v>1515</v>
      </c>
      <c r="G1138" s="11">
        <v>1498.622192</v>
      </c>
      <c r="H1138" s="11">
        <v>4361061</v>
      </c>
      <c r="I1138" s="11">
        <f>(Data!$F1138-Data!$C1138)/Data!$C1138</f>
        <v>2.0202020202020204E-2</v>
      </c>
      <c r="J1138">
        <f t="shared" si="51"/>
        <v>2022</v>
      </c>
      <c r="K1138" s="4" t="str">
        <f t="shared" si="52"/>
        <v>Jun</v>
      </c>
      <c r="L1138">
        <f t="shared" si="53"/>
        <v>9</v>
      </c>
    </row>
    <row r="1139" spans="1:12" x14ac:dyDescent="0.25">
      <c r="A1139" s="9" t="s">
        <v>8</v>
      </c>
      <c r="B1139" s="10">
        <v>44722</v>
      </c>
      <c r="C1139" s="11">
        <v>1486.099976</v>
      </c>
      <c r="D1139" s="11">
        <v>1493.9499510000001</v>
      </c>
      <c r="E1139" s="11">
        <v>1473.599976</v>
      </c>
      <c r="F1139" s="11">
        <v>1476.8000489999999</v>
      </c>
      <c r="G1139" s="11">
        <v>1460.8352050000001</v>
      </c>
      <c r="H1139" s="11">
        <v>6516436</v>
      </c>
      <c r="I1139" s="11">
        <f>(Data!$F1139-Data!$C1139)/Data!$C1139</f>
        <v>-6.2579416931502763E-3</v>
      </c>
      <c r="J1139">
        <f t="shared" si="51"/>
        <v>2022</v>
      </c>
      <c r="K1139" s="4" t="str">
        <f t="shared" si="52"/>
        <v>Jun</v>
      </c>
      <c r="L1139">
        <f t="shared" si="53"/>
        <v>10</v>
      </c>
    </row>
    <row r="1140" spans="1:12" x14ac:dyDescent="0.25">
      <c r="A1140" s="9" t="s">
        <v>8</v>
      </c>
      <c r="B1140" s="10">
        <v>44725</v>
      </c>
      <c r="C1140" s="11">
        <v>1443.599976</v>
      </c>
      <c r="D1140" s="11">
        <v>1443.599976</v>
      </c>
      <c r="E1140" s="11">
        <v>1411.6999510000001</v>
      </c>
      <c r="F1140" s="11">
        <v>1424.5</v>
      </c>
      <c r="G1140" s="11">
        <v>1409.100586</v>
      </c>
      <c r="H1140" s="11">
        <v>6987685</v>
      </c>
      <c r="I1140" s="11">
        <f>(Data!$F1140-Data!$C1140)/Data!$C1140</f>
        <v>-1.3230795454100209E-2</v>
      </c>
      <c r="J1140">
        <f t="shared" si="51"/>
        <v>2022</v>
      </c>
      <c r="K1140" s="4" t="str">
        <f t="shared" si="52"/>
        <v>Jun</v>
      </c>
      <c r="L1140">
        <f t="shared" si="53"/>
        <v>13</v>
      </c>
    </row>
    <row r="1141" spans="1:12" x14ac:dyDescent="0.25">
      <c r="A1141" s="9" t="s">
        <v>8</v>
      </c>
      <c r="B1141" s="10">
        <v>44726</v>
      </c>
      <c r="C1141" s="11">
        <v>1410</v>
      </c>
      <c r="D1141" s="11">
        <v>1448.900024</v>
      </c>
      <c r="E1141" s="11">
        <v>1403.150024</v>
      </c>
      <c r="F1141" s="11">
        <v>1440.5500489999999</v>
      </c>
      <c r="G1141" s="11">
        <v>1424.9770510000001</v>
      </c>
      <c r="H1141" s="11">
        <v>6090247</v>
      </c>
      <c r="I1141" s="11">
        <f>(Data!$F1141-Data!$C1141)/Data!$C1141</f>
        <v>2.1666701418439675E-2</v>
      </c>
      <c r="J1141">
        <f t="shared" si="51"/>
        <v>2022</v>
      </c>
      <c r="K1141" s="4" t="str">
        <f t="shared" si="52"/>
        <v>Jun</v>
      </c>
      <c r="L1141">
        <f t="shared" si="53"/>
        <v>14</v>
      </c>
    </row>
    <row r="1142" spans="1:12" x14ac:dyDescent="0.25">
      <c r="A1142" s="9" t="s">
        <v>8</v>
      </c>
      <c r="B1142" s="10">
        <v>44727</v>
      </c>
      <c r="C1142" s="11">
        <v>1440.1999510000001</v>
      </c>
      <c r="D1142" s="11">
        <v>1446.400024</v>
      </c>
      <c r="E1142" s="11">
        <v>1418.849976</v>
      </c>
      <c r="F1142" s="11">
        <v>1422.1999510000001</v>
      </c>
      <c r="G1142" s="11">
        <v>1406.825317</v>
      </c>
      <c r="H1142" s="11">
        <v>4651958</v>
      </c>
      <c r="I1142" s="11">
        <f>(Data!$F1142-Data!$C1142)/Data!$C1142</f>
        <v>-1.2498264555211056E-2</v>
      </c>
      <c r="J1142">
        <f t="shared" si="51"/>
        <v>2022</v>
      </c>
      <c r="K1142" s="4" t="str">
        <f t="shared" si="52"/>
        <v>Jun</v>
      </c>
      <c r="L1142">
        <f t="shared" si="53"/>
        <v>15</v>
      </c>
    </row>
    <row r="1143" spans="1:12" x14ac:dyDescent="0.25">
      <c r="A1143" s="9" t="s">
        <v>8</v>
      </c>
      <c r="B1143" s="10">
        <v>44728</v>
      </c>
      <c r="C1143" s="11">
        <v>1438</v>
      </c>
      <c r="D1143" s="11">
        <v>1443.75</v>
      </c>
      <c r="E1143" s="11">
        <v>1392</v>
      </c>
      <c r="F1143" s="11">
        <v>1397.1999510000001</v>
      </c>
      <c r="G1143" s="11">
        <v>1382.095581</v>
      </c>
      <c r="H1143" s="11">
        <v>6641772</v>
      </c>
      <c r="I1143" s="11">
        <f>(Data!$F1143-Data!$C1143)/Data!$C1143</f>
        <v>-2.8372773991655036E-2</v>
      </c>
      <c r="J1143">
        <f t="shared" si="51"/>
        <v>2022</v>
      </c>
      <c r="K1143" s="4" t="str">
        <f t="shared" si="52"/>
        <v>Jun</v>
      </c>
      <c r="L1143">
        <f t="shared" si="53"/>
        <v>16</v>
      </c>
    </row>
    <row r="1144" spans="1:12" x14ac:dyDescent="0.25">
      <c r="A1144" s="9" t="s">
        <v>8</v>
      </c>
      <c r="B1144" s="10">
        <v>44729</v>
      </c>
      <c r="C1144" s="11">
        <v>1391.0500489999999</v>
      </c>
      <c r="D1144" s="11">
        <v>1396.9499510000001</v>
      </c>
      <c r="E1144" s="11">
        <v>1367.150024</v>
      </c>
      <c r="F1144" s="11">
        <v>1387.3000489999999</v>
      </c>
      <c r="G1144" s="11">
        <v>1372.3027340000001</v>
      </c>
      <c r="H1144" s="11">
        <v>9692047</v>
      </c>
      <c r="I1144" s="11">
        <f>(Data!$F1144-Data!$C1144)/Data!$C1144</f>
        <v>-2.6958052319510754E-3</v>
      </c>
      <c r="J1144">
        <f t="shared" si="51"/>
        <v>2022</v>
      </c>
      <c r="K1144" s="4" t="str">
        <f t="shared" si="52"/>
        <v>Jun</v>
      </c>
      <c r="L1144">
        <f t="shared" si="53"/>
        <v>17</v>
      </c>
    </row>
    <row r="1145" spans="1:12" x14ac:dyDescent="0.25">
      <c r="A1145" s="9" t="s">
        <v>8</v>
      </c>
      <c r="B1145" s="10">
        <v>44732</v>
      </c>
      <c r="C1145" s="11">
        <v>1390.0500489999999</v>
      </c>
      <c r="D1145" s="11">
        <v>1422.349976</v>
      </c>
      <c r="E1145" s="11">
        <v>1382</v>
      </c>
      <c r="F1145" s="11">
        <v>1414.150024</v>
      </c>
      <c r="G1145" s="11">
        <v>1398.862427</v>
      </c>
      <c r="H1145" s="11">
        <v>4595194</v>
      </c>
      <c r="I1145" s="11">
        <f>(Data!$F1145-Data!$C1145)/Data!$C1145</f>
        <v>1.7337487248993352E-2</v>
      </c>
      <c r="J1145">
        <f t="shared" si="51"/>
        <v>2022</v>
      </c>
      <c r="K1145" s="4" t="str">
        <f t="shared" si="52"/>
        <v>Jun</v>
      </c>
      <c r="L1145">
        <f t="shared" si="53"/>
        <v>20</v>
      </c>
    </row>
    <row r="1146" spans="1:12" x14ac:dyDescent="0.25">
      <c r="A1146" s="9" t="s">
        <v>8</v>
      </c>
      <c r="B1146" s="10">
        <v>44733</v>
      </c>
      <c r="C1146" s="11">
        <v>1424</v>
      </c>
      <c r="D1146" s="11">
        <v>1456</v>
      </c>
      <c r="E1146" s="11">
        <v>1422.75</v>
      </c>
      <c r="F1146" s="11">
        <v>1449.900024</v>
      </c>
      <c r="G1146" s="11">
        <v>1434.225952</v>
      </c>
      <c r="H1146" s="11">
        <v>6270787</v>
      </c>
      <c r="I1146" s="11">
        <f>(Data!$F1146-Data!$C1146)/Data!$C1146</f>
        <v>1.8188219101123618E-2</v>
      </c>
      <c r="J1146">
        <f t="shared" si="51"/>
        <v>2022</v>
      </c>
      <c r="K1146" s="4" t="str">
        <f t="shared" si="52"/>
        <v>Jun</v>
      </c>
      <c r="L1146">
        <f t="shared" si="53"/>
        <v>21</v>
      </c>
    </row>
    <row r="1147" spans="1:12" x14ac:dyDescent="0.25">
      <c r="A1147" s="9" t="s">
        <v>8</v>
      </c>
      <c r="B1147" s="10">
        <v>44734</v>
      </c>
      <c r="C1147" s="11">
        <v>1436.0500489999999</v>
      </c>
      <c r="D1147" s="11">
        <v>1459.599976</v>
      </c>
      <c r="E1147" s="11">
        <v>1435</v>
      </c>
      <c r="F1147" s="11">
        <v>1437.25</v>
      </c>
      <c r="G1147" s="11">
        <v>1421.7126459999999</v>
      </c>
      <c r="H1147" s="11">
        <v>6253366</v>
      </c>
      <c r="I1147" s="11">
        <f>(Data!$F1147-Data!$C1147)/Data!$C1147</f>
        <v>8.3559135061876634E-4</v>
      </c>
      <c r="J1147">
        <f t="shared" si="51"/>
        <v>2022</v>
      </c>
      <c r="K1147" s="4" t="str">
        <f t="shared" si="52"/>
        <v>Jun</v>
      </c>
      <c r="L1147">
        <f t="shared" si="53"/>
        <v>22</v>
      </c>
    </row>
    <row r="1148" spans="1:12" x14ac:dyDescent="0.25">
      <c r="A1148" s="9" t="s">
        <v>8</v>
      </c>
      <c r="B1148" s="10">
        <v>44735</v>
      </c>
      <c r="C1148" s="11">
        <v>1439.8000489999999</v>
      </c>
      <c r="D1148" s="11">
        <v>1458</v>
      </c>
      <c r="E1148" s="11">
        <v>1433</v>
      </c>
      <c r="F1148" s="11">
        <v>1452.4499510000001</v>
      </c>
      <c r="G1148" s="11">
        <v>1436.7482910000001</v>
      </c>
      <c r="H1148" s="11">
        <v>6254281</v>
      </c>
      <c r="I1148" s="11">
        <f>(Data!$F1148-Data!$C1148)/Data!$C1148</f>
        <v>8.7858741279985275E-3</v>
      </c>
      <c r="J1148">
        <f t="shared" si="51"/>
        <v>2022</v>
      </c>
      <c r="K1148" s="4" t="str">
        <f t="shared" si="52"/>
        <v>Jun</v>
      </c>
      <c r="L1148">
        <f t="shared" si="53"/>
        <v>23</v>
      </c>
    </row>
    <row r="1149" spans="1:12" x14ac:dyDescent="0.25">
      <c r="A1149" s="9" t="s">
        <v>8</v>
      </c>
      <c r="B1149" s="10">
        <v>44736</v>
      </c>
      <c r="C1149" s="11">
        <v>1458</v>
      </c>
      <c r="D1149" s="11">
        <v>1467.5</v>
      </c>
      <c r="E1149" s="11">
        <v>1428.900024</v>
      </c>
      <c r="F1149" s="11">
        <v>1441.099976</v>
      </c>
      <c r="G1149" s="11">
        <v>1425.5211179999999</v>
      </c>
      <c r="H1149" s="11">
        <v>6114340</v>
      </c>
      <c r="I1149" s="11">
        <f>(Data!$F1149-Data!$C1149)/Data!$C1149</f>
        <v>-1.1591237311385481E-2</v>
      </c>
      <c r="J1149">
        <f t="shared" si="51"/>
        <v>2022</v>
      </c>
      <c r="K1149" s="4" t="str">
        <f t="shared" si="52"/>
        <v>Jun</v>
      </c>
      <c r="L1149">
        <f t="shared" si="53"/>
        <v>24</v>
      </c>
    </row>
    <row r="1150" spans="1:12" x14ac:dyDescent="0.25">
      <c r="A1150" s="9" t="s">
        <v>8</v>
      </c>
      <c r="B1150" s="10">
        <v>44739</v>
      </c>
      <c r="C1150" s="11">
        <v>1468.0500489999999</v>
      </c>
      <c r="D1150" s="11">
        <v>1484</v>
      </c>
      <c r="E1150" s="11">
        <v>1465.150024</v>
      </c>
      <c r="F1150" s="11">
        <v>1474.599976</v>
      </c>
      <c r="G1150" s="11">
        <v>1458.658936</v>
      </c>
      <c r="H1150" s="11">
        <v>4511097</v>
      </c>
      <c r="I1150" s="11">
        <f>(Data!$F1150-Data!$C1150)/Data!$C1150</f>
        <v>4.4616510210000512E-3</v>
      </c>
      <c r="J1150">
        <f t="shared" si="51"/>
        <v>2022</v>
      </c>
      <c r="K1150" s="4" t="str">
        <f t="shared" si="52"/>
        <v>Jun</v>
      </c>
      <c r="L1150">
        <f t="shared" si="53"/>
        <v>27</v>
      </c>
    </row>
    <row r="1151" spans="1:12" x14ac:dyDescent="0.25">
      <c r="A1151" s="9" t="s">
        <v>8</v>
      </c>
      <c r="B1151" s="10">
        <v>44740</v>
      </c>
      <c r="C1151" s="11">
        <v>1469</v>
      </c>
      <c r="D1151" s="11">
        <v>1488.25</v>
      </c>
      <c r="E1151" s="11">
        <v>1453</v>
      </c>
      <c r="F1151" s="11">
        <v>1480.150024</v>
      </c>
      <c r="G1151" s="11">
        <v>1464.1489260000001</v>
      </c>
      <c r="H1151" s="11">
        <v>4412178</v>
      </c>
      <c r="I1151" s="11">
        <f>(Data!$F1151-Data!$C1151)/Data!$C1151</f>
        <v>7.5902137508509398E-3</v>
      </c>
      <c r="J1151">
        <f t="shared" si="51"/>
        <v>2022</v>
      </c>
      <c r="K1151" s="4" t="str">
        <f t="shared" si="52"/>
        <v>Jun</v>
      </c>
      <c r="L1151">
        <f t="shared" si="53"/>
        <v>28</v>
      </c>
    </row>
    <row r="1152" spans="1:12" x14ac:dyDescent="0.25">
      <c r="A1152" s="9" t="s">
        <v>8</v>
      </c>
      <c r="B1152" s="10">
        <v>44741</v>
      </c>
      <c r="C1152" s="11">
        <v>1464.6999510000001</v>
      </c>
      <c r="D1152" s="11">
        <v>1477</v>
      </c>
      <c r="E1152" s="11">
        <v>1457</v>
      </c>
      <c r="F1152" s="11">
        <v>1463.25</v>
      </c>
      <c r="G1152" s="11">
        <v>1447.4316409999999</v>
      </c>
      <c r="H1152" s="11">
        <v>5060038</v>
      </c>
      <c r="I1152" s="11">
        <f>(Data!$F1152-Data!$C1152)/Data!$C1152</f>
        <v>-9.8993039428322844E-4</v>
      </c>
      <c r="J1152">
        <f t="shared" si="51"/>
        <v>2022</v>
      </c>
      <c r="K1152" s="4" t="str">
        <f t="shared" si="52"/>
        <v>Jun</v>
      </c>
      <c r="L1152">
        <f t="shared" si="53"/>
        <v>29</v>
      </c>
    </row>
    <row r="1153" spans="1:12" x14ac:dyDescent="0.25">
      <c r="A1153" s="9" t="s">
        <v>8</v>
      </c>
      <c r="B1153" s="10">
        <v>44742</v>
      </c>
      <c r="C1153" s="11">
        <v>1465.0500489999999</v>
      </c>
      <c r="D1153" s="11">
        <v>1482</v>
      </c>
      <c r="E1153" s="11">
        <v>1455</v>
      </c>
      <c r="F1153" s="11">
        <v>1461.900024</v>
      </c>
      <c r="G1153" s="11">
        <v>1446.0961910000001</v>
      </c>
      <c r="H1153" s="11">
        <v>9165177</v>
      </c>
      <c r="I1153" s="11">
        <f>(Data!$F1153-Data!$C1153)/Data!$C1153</f>
        <v>-2.1501142586562339E-3</v>
      </c>
      <c r="J1153">
        <f t="shared" si="51"/>
        <v>2022</v>
      </c>
      <c r="K1153" s="4" t="str">
        <f t="shared" si="52"/>
        <v>Jun</v>
      </c>
      <c r="L1153">
        <f t="shared" si="53"/>
        <v>30</v>
      </c>
    </row>
    <row r="1154" spans="1:12" x14ac:dyDescent="0.25">
      <c r="A1154" s="9" t="s">
        <v>8</v>
      </c>
      <c r="B1154" s="10">
        <v>44743</v>
      </c>
      <c r="C1154" s="11">
        <v>1454</v>
      </c>
      <c r="D1154" s="11">
        <v>1485</v>
      </c>
      <c r="E1154" s="11">
        <v>1442.349976</v>
      </c>
      <c r="F1154" s="11">
        <v>1479.400024</v>
      </c>
      <c r="G1154" s="11">
        <v>1463.4071039999999</v>
      </c>
      <c r="H1154" s="11">
        <v>4651635</v>
      </c>
      <c r="I1154" s="11">
        <f>(Data!$F1154-Data!$C1154)/Data!$C1154</f>
        <v>1.7469067400275123E-2</v>
      </c>
      <c r="J1154">
        <f t="shared" si="51"/>
        <v>2022</v>
      </c>
      <c r="K1154" s="4" t="str">
        <f t="shared" si="52"/>
        <v>Jul</v>
      </c>
      <c r="L1154">
        <f t="shared" si="53"/>
        <v>1</v>
      </c>
    </row>
    <row r="1155" spans="1:12" x14ac:dyDescent="0.25">
      <c r="A1155" s="9" t="s">
        <v>8</v>
      </c>
      <c r="B1155" s="10">
        <v>44746</v>
      </c>
      <c r="C1155" s="11">
        <v>1480.25</v>
      </c>
      <c r="D1155" s="11">
        <v>1492.25</v>
      </c>
      <c r="E1155" s="11">
        <v>1462</v>
      </c>
      <c r="F1155" s="11">
        <v>1488</v>
      </c>
      <c r="G1155" s="11">
        <v>1471.9140629999999</v>
      </c>
      <c r="H1155" s="11">
        <v>4800224</v>
      </c>
      <c r="I1155" s="11">
        <f>(Data!$F1155-Data!$C1155)/Data!$C1155</f>
        <v>5.235602094240838E-3</v>
      </c>
      <c r="J1155">
        <f t="shared" ref="J1155:J1218" si="54">YEAR(B1155)</f>
        <v>2022</v>
      </c>
      <c r="K1155" s="4" t="str">
        <f t="shared" ref="K1155:K1218" si="55">TEXT(B1155,"mmm")</f>
        <v>Jul</v>
      </c>
      <c r="L1155">
        <f t="shared" ref="L1155:L1218" si="56">DAY(B1155)</f>
        <v>4</v>
      </c>
    </row>
    <row r="1156" spans="1:12" x14ac:dyDescent="0.25">
      <c r="A1156" s="9" t="s">
        <v>8</v>
      </c>
      <c r="B1156" s="10">
        <v>44747</v>
      </c>
      <c r="C1156" s="11">
        <v>1498.8000489999999</v>
      </c>
      <c r="D1156" s="11">
        <v>1509.9499510000001</v>
      </c>
      <c r="E1156" s="11">
        <v>1472</v>
      </c>
      <c r="F1156" s="11">
        <v>1475.9499510000001</v>
      </c>
      <c r="G1156" s="11">
        <v>1459.994263</v>
      </c>
      <c r="H1156" s="11">
        <v>7379669</v>
      </c>
      <c r="I1156" s="11">
        <f>(Data!$F1156-Data!$C1156)/Data!$C1156</f>
        <v>-1.5245594644359322E-2</v>
      </c>
      <c r="J1156">
        <f t="shared" si="54"/>
        <v>2022</v>
      </c>
      <c r="K1156" s="4" t="str">
        <f t="shared" si="55"/>
        <v>Jul</v>
      </c>
      <c r="L1156">
        <f t="shared" si="56"/>
        <v>5</v>
      </c>
    </row>
    <row r="1157" spans="1:12" x14ac:dyDescent="0.25">
      <c r="A1157" s="9" t="s">
        <v>8</v>
      </c>
      <c r="B1157" s="10">
        <v>44748</v>
      </c>
      <c r="C1157" s="11">
        <v>1482.1999510000001</v>
      </c>
      <c r="D1157" s="11">
        <v>1500</v>
      </c>
      <c r="E1157" s="11">
        <v>1470</v>
      </c>
      <c r="F1157" s="11">
        <v>1491.650024</v>
      </c>
      <c r="G1157" s="11">
        <v>1475.524658</v>
      </c>
      <c r="H1157" s="11">
        <v>5209162</v>
      </c>
      <c r="I1157" s="11">
        <f>(Data!$F1157-Data!$C1157)/Data!$C1157</f>
        <v>6.3757072678515929E-3</v>
      </c>
      <c r="J1157">
        <f t="shared" si="54"/>
        <v>2022</v>
      </c>
      <c r="K1157" s="4" t="str">
        <f t="shared" si="55"/>
        <v>Jul</v>
      </c>
      <c r="L1157">
        <f t="shared" si="56"/>
        <v>6</v>
      </c>
    </row>
    <row r="1158" spans="1:12" x14ac:dyDescent="0.25">
      <c r="A1158" s="9" t="s">
        <v>8</v>
      </c>
      <c r="B1158" s="10">
        <v>44749</v>
      </c>
      <c r="C1158" s="11">
        <v>1503.0500489999999</v>
      </c>
      <c r="D1158" s="11">
        <v>1513.9499510000001</v>
      </c>
      <c r="E1158" s="11">
        <v>1495.6999510000001</v>
      </c>
      <c r="F1158" s="11">
        <v>1498.6999510000001</v>
      </c>
      <c r="G1158" s="11">
        <v>1482.498413</v>
      </c>
      <c r="H1158" s="11">
        <v>3323472</v>
      </c>
      <c r="I1158" s="11">
        <f>(Data!$F1158-Data!$C1158)/Data!$C1158</f>
        <v>-2.8941804052992578E-3</v>
      </c>
      <c r="J1158">
        <f t="shared" si="54"/>
        <v>2022</v>
      </c>
      <c r="K1158" s="4" t="str">
        <f t="shared" si="55"/>
        <v>Jul</v>
      </c>
      <c r="L1158">
        <f t="shared" si="56"/>
        <v>7</v>
      </c>
    </row>
    <row r="1159" spans="1:12" x14ac:dyDescent="0.25">
      <c r="A1159" s="9" t="s">
        <v>8</v>
      </c>
      <c r="B1159" s="10">
        <v>44750</v>
      </c>
      <c r="C1159" s="11">
        <v>1515</v>
      </c>
      <c r="D1159" s="11">
        <v>1516.9499510000001</v>
      </c>
      <c r="E1159" s="11">
        <v>1499.9499510000001</v>
      </c>
      <c r="F1159" s="11">
        <v>1514.4499510000001</v>
      </c>
      <c r="G1159" s="11">
        <v>1498.078125</v>
      </c>
      <c r="H1159" s="11">
        <v>3652582</v>
      </c>
      <c r="I1159" s="11">
        <f>(Data!$F1159-Data!$C1159)/Data!$C1159</f>
        <v>-3.6306864686464982E-4</v>
      </c>
      <c r="J1159">
        <f t="shared" si="54"/>
        <v>2022</v>
      </c>
      <c r="K1159" s="4" t="str">
        <f t="shared" si="55"/>
        <v>Jul</v>
      </c>
      <c r="L1159">
        <f t="shared" si="56"/>
        <v>8</v>
      </c>
    </row>
    <row r="1160" spans="1:12" x14ac:dyDescent="0.25">
      <c r="A1160" s="9" t="s">
        <v>8</v>
      </c>
      <c r="B1160" s="10">
        <v>44753</v>
      </c>
      <c r="C1160" s="11">
        <v>1495</v>
      </c>
      <c r="D1160" s="11">
        <v>1499.900024</v>
      </c>
      <c r="E1160" s="11">
        <v>1466.400024</v>
      </c>
      <c r="F1160" s="11">
        <v>1473.150024</v>
      </c>
      <c r="G1160" s="11">
        <v>1457.2246090000001</v>
      </c>
      <c r="H1160" s="11">
        <v>4702638</v>
      </c>
      <c r="I1160" s="11">
        <f>(Data!$F1160-Data!$C1160)/Data!$C1160</f>
        <v>-1.4615368561872889E-2</v>
      </c>
      <c r="J1160">
        <f t="shared" si="54"/>
        <v>2022</v>
      </c>
      <c r="K1160" s="4" t="str">
        <f t="shared" si="55"/>
        <v>Jul</v>
      </c>
      <c r="L1160">
        <f t="shared" si="56"/>
        <v>11</v>
      </c>
    </row>
    <row r="1161" spans="1:12" x14ac:dyDescent="0.25">
      <c r="A1161" s="9" t="s">
        <v>8</v>
      </c>
      <c r="B1161" s="10">
        <v>44754</v>
      </c>
      <c r="C1161" s="11">
        <v>1461.8000489999999</v>
      </c>
      <c r="D1161" s="11">
        <v>1468.599976</v>
      </c>
      <c r="E1161" s="11">
        <v>1436</v>
      </c>
      <c r="F1161" s="11">
        <v>1438.599976</v>
      </c>
      <c r="G1161" s="11">
        <v>1423.048096</v>
      </c>
      <c r="H1161" s="11">
        <v>4710356</v>
      </c>
      <c r="I1161" s="11">
        <f>(Data!$F1161-Data!$C1161)/Data!$C1161</f>
        <v>-1.5870893571163079E-2</v>
      </c>
      <c r="J1161">
        <f t="shared" si="54"/>
        <v>2022</v>
      </c>
      <c r="K1161" s="4" t="str">
        <f t="shared" si="55"/>
        <v>Jul</v>
      </c>
      <c r="L1161">
        <f t="shared" si="56"/>
        <v>12</v>
      </c>
    </row>
    <row r="1162" spans="1:12" x14ac:dyDescent="0.25">
      <c r="A1162" s="9" t="s">
        <v>8</v>
      </c>
      <c r="B1162" s="10">
        <v>44755</v>
      </c>
      <c r="C1162" s="11">
        <v>1450</v>
      </c>
      <c r="D1162" s="11">
        <v>1460</v>
      </c>
      <c r="E1162" s="11">
        <v>1438.599976</v>
      </c>
      <c r="F1162" s="11">
        <v>1444.4499510000001</v>
      </c>
      <c r="G1162" s="11">
        <v>1428.8348390000001</v>
      </c>
      <c r="H1162" s="11">
        <v>5264025</v>
      </c>
      <c r="I1162" s="11">
        <f>(Data!$F1162-Data!$C1162)/Data!$C1162</f>
        <v>-3.8276199999999617E-3</v>
      </c>
      <c r="J1162">
        <f t="shared" si="54"/>
        <v>2022</v>
      </c>
      <c r="K1162" s="4" t="str">
        <f t="shared" si="55"/>
        <v>Jul</v>
      </c>
      <c r="L1162">
        <f t="shared" si="56"/>
        <v>13</v>
      </c>
    </row>
    <row r="1163" spans="1:12" x14ac:dyDescent="0.25">
      <c r="A1163" s="9" t="s">
        <v>8</v>
      </c>
      <c r="B1163" s="10">
        <v>44756</v>
      </c>
      <c r="C1163" s="11">
        <v>1451</v>
      </c>
      <c r="D1163" s="11">
        <v>1452.9499510000001</v>
      </c>
      <c r="E1163" s="11">
        <v>1414</v>
      </c>
      <c r="F1163" s="11">
        <v>1428.849976</v>
      </c>
      <c r="G1163" s="11">
        <v>1413.403442</v>
      </c>
      <c r="H1163" s="11">
        <v>6157606</v>
      </c>
      <c r="I1163" s="11">
        <f>(Data!$F1163-Data!$C1163)/Data!$C1163</f>
        <v>-1.5265350792556878E-2</v>
      </c>
      <c r="J1163">
        <f t="shared" si="54"/>
        <v>2022</v>
      </c>
      <c r="K1163" s="4" t="str">
        <f t="shared" si="55"/>
        <v>Jul</v>
      </c>
      <c r="L1163">
        <f t="shared" si="56"/>
        <v>14</v>
      </c>
    </row>
    <row r="1164" spans="1:12" x14ac:dyDescent="0.25">
      <c r="A1164" s="9" t="s">
        <v>8</v>
      </c>
      <c r="B1164" s="10">
        <v>44757</v>
      </c>
      <c r="C1164" s="11">
        <v>1446</v>
      </c>
      <c r="D1164" s="11">
        <v>1446</v>
      </c>
      <c r="E1164" s="11">
        <v>1410.650024</v>
      </c>
      <c r="F1164" s="11">
        <v>1430.349976</v>
      </c>
      <c r="G1164" s="11">
        <v>1414.8873289999999</v>
      </c>
      <c r="H1164" s="11">
        <v>5620018</v>
      </c>
      <c r="I1164" s="11">
        <f>(Data!$F1164-Data!$C1164)/Data!$C1164</f>
        <v>-1.0822976486860326E-2</v>
      </c>
      <c r="J1164">
        <f t="shared" si="54"/>
        <v>2022</v>
      </c>
      <c r="K1164" s="4" t="str">
        <f t="shared" si="55"/>
        <v>Jul</v>
      </c>
      <c r="L1164">
        <f t="shared" si="56"/>
        <v>15</v>
      </c>
    </row>
    <row r="1165" spans="1:12" x14ac:dyDescent="0.25">
      <c r="A1165" s="9" t="s">
        <v>8</v>
      </c>
      <c r="B1165" s="10">
        <v>44760</v>
      </c>
      <c r="C1165" s="11">
        <v>1450</v>
      </c>
      <c r="D1165" s="11">
        <v>1493.599976</v>
      </c>
      <c r="E1165" s="11">
        <v>1448.0500489999999</v>
      </c>
      <c r="F1165" s="11">
        <v>1489.900024</v>
      </c>
      <c r="G1165" s="11">
        <v>1473.7935789999999</v>
      </c>
      <c r="H1165" s="11">
        <v>5835171</v>
      </c>
      <c r="I1165" s="11">
        <f>(Data!$F1165-Data!$C1165)/Data!$C1165</f>
        <v>2.7517257931034503E-2</v>
      </c>
      <c r="J1165">
        <f t="shared" si="54"/>
        <v>2022</v>
      </c>
      <c r="K1165" s="4" t="str">
        <f t="shared" si="55"/>
        <v>Jul</v>
      </c>
      <c r="L1165">
        <f t="shared" si="56"/>
        <v>18</v>
      </c>
    </row>
    <row r="1166" spans="1:12" x14ac:dyDescent="0.25">
      <c r="A1166" s="9" t="s">
        <v>8</v>
      </c>
      <c r="B1166" s="10">
        <v>44761</v>
      </c>
      <c r="C1166" s="11">
        <v>1471.5500489999999</v>
      </c>
      <c r="D1166" s="11">
        <v>1486.849976</v>
      </c>
      <c r="E1166" s="11">
        <v>1470.099976</v>
      </c>
      <c r="F1166" s="11">
        <v>1484.150024</v>
      </c>
      <c r="G1166" s="11">
        <v>1468.1057129999999</v>
      </c>
      <c r="H1166" s="11">
        <v>3418540</v>
      </c>
      <c r="I1166" s="11">
        <f>(Data!$F1166-Data!$C1166)/Data!$C1166</f>
        <v>8.5623829162742165E-3</v>
      </c>
      <c r="J1166">
        <f t="shared" si="54"/>
        <v>2022</v>
      </c>
      <c r="K1166" s="4" t="str">
        <f t="shared" si="55"/>
        <v>Jul</v>
      </c>
      <c r="L1166">
        <f t="shared" si="56"/>
        <v>19</v>
      </c>
    </row>
    <row r="1167" spans="1:12" x14ac:dyDescent="0.25">
      <c r="A1167" s="9" t="s">
        <v>8</v>
      </c>
      <c r="B1167" s="10">
        <v>44762</v>
      </c>
      <c r="C1167" s="11">
        <v>1501.25</v>
      </c>
      <c r="D1167" s="11">
        <v>1525.8000489999999</v>
      </c>
      <c r="E1167" s="11">
        <v>1500</v>
      </c>
      <c r="F1167" s="11">
        <v>1515.3000489999999</v>
      </c>
      <c r="G1167" s="11">
        <v>1498.9189449999999</v>
      </c>
      <c r="H1167" s="11">
        <v>5079392</v>
      </c>
      <c r="I1167" s="11">
        <f>(Data!$F1167-Data!$C1167)/Data!$C1167</f>
        <v>9.3589002497918034E-3</v>
      </c>
      <c r="J1167">
        <f t="shared" si="54"/>
        <v>2022</v>
      </c>
      <c r="K1167" s="4" t="str">
        <f t="shared" si="55"/>
        <v>Jul</v>
      </c>
      <c r="L1167">
        <f t="shared" si="56"/>
        <v>20</v>
      </c>
    </row>
    <row r="1168" spans="1:12" x14ac:dyDescent="0.25">
      <c r="A1168" s="9" t="s">
        <v>8</v>
      </c>
      <c r="B1168" s="10">
        <v>44763</v>
      </c>
      <c r="C1168" s="11">
        <v>1517</v>
      </c>
      <c r="D1168" s="11">
        <v>1535.4499510000001</v>
      </c>
      <c r="E1168" s="11">
        <v>1503.099976</v>
      </c>
      <c r="F1168" s="11">
        <v>1532.900024</v>
      </c>
      <c r="G1168" s="11">
        <v>1516.3287350000001</v>
      </c>
      <c r="H1168" s="11">
        <v>5008061</v>
      </c>
      <c r="I1168" s="11">
        <f>(Data!$F1168-Data!$C1168)/Data!$C1168</f>
        <v>1.0481228740936079E-2</v>
      </c>
      <c r="J1168">
        <f t="shared" si="54"/>
        <v>2022</v>
      </c>
      <c r="K1168" s="4" t="str">
        <f t="shared" si="55"/>
        <v>Jul</v>
      </c>
      <c r="L1168">
        <f t="shared" si="56"/>
        <v>21</v>
      </c>
    </row>
    <row r="1169" spans="1:12" x14ac:dyDescent="0.25">
      <c r="A1169" s="9" t="s">
        <v>8</v>
      </c>
      <c r="B1169" s="10">
        <v>44764</v>
      </c>
      <c r="C1169" s="11">
        <v>1534</v>
      </c>
      <c r="D1169" s="11">
        <v>1540</v>
      </c>
      <c r="E1169" s="11">
        <v>1492.150024</v>
      </c>
      <c r="F1169" s="11">
        <v>1506.3000489999999</v>
      </c>
      <c r="G1169" s="11">
        <v>1490.0162350000001</v>
      </c>
      <c r="H1169" s="11">
        <v>7020642</v>
      </c>
      <c r="I1169" s="11">
        <f>(Data!$F1169-Data!$C1169)/Data!$C1169</f>
        <v>-1.8057334419817508E-2</v>
      </c>
      <c r="J1169">
        <f t="shared" si="54"/>
        <v>2022</v>
      </c>
      <c r="K1169" s="4" t="str">
        <f t="shared" si="55"/>
        <v>Jul</v>
      </c>
      <c r="L1169">
        <f t="shared" si="56"/>
        <v>22</v>
      </c>
    </row>
    <row r="1170" spans="1:12" x14ac:dyDescent="0.25">
      <c r="A1170" s="9" t="s">
        <v>8</v>
      </c>
      <c r="B1170" s="10">
        <v>44767</v>
      </c>
      <c r="C1170" s="11">
        <v>1480.099976</v>
      </c>
      <c r="D1170" s="11">
        <v>1517.150024</v>
      </c>
      <c r="E1170" s="11">
        <v>1480.099976</v>
      </c>
      <c r="F1170" s="11">
        <v>1503.599976</v>
      </c>
      <c r="G1170" s="11">
        <v>1487.3454589999999</v>
      </c>
      <c r="H1170" s="11">
        <v>7859626</v>
      </c>
      <c r="I1170" s="11">
        <f>(Data!$F1170-Data!$C1170)/Data!$C1170</f>
        <v>1.5877305844912735E-2</v>
      </c>
      <c r="J1170">
        <f t="shared" si="54"/>
        <v>2022</v>
      </c>
      <c r="K1170" s="4" t="str">
        <f t="shared" si="55"/>
        <v>Jul</v>
      </c>
      <c r="L1170">
        <f t="shared" si="56"/>
        <v>25</v>
      </c>
    </row>
    <row r="1171" spans="1:12" x14ac:dyDescent="0.25">
      <c r="A1171" s="9" t="s">
        <v>8</v>
      </c>
      <c r="B1171" s="10">
        <v>44768</v>
      </c>
      <c r="C1171" s="11">
        <v>1496.650024</v>
      </c>
      <c r="D1171" s="11">
        <v>1496.650024</v>
      </c>
      <c r="E1171" s="11">
        <v>1445</v>
      </c>
      <c r="F1171" s="11">
        <v>1451.150024</v>
      </c>
      <c r="G1171" s="11">
        <v>1435.4624020000001</v>
      </c>
      <c r="H1171" s="11">
        <v>7268273</v>
      </c>
      <c r="I1171" s="11">
        <f>(Data!$F1171-Data!$C1171)/Data!$C1171</f>
        <v>-3.0401228924845827E-2</v>
      </c>
      <c r="J1171">
        <f t="shared" si="54"/>
        <v>2022</v>
      </c>
      <c r="K1171" s="4" t="str">
        <f t="shared" si="55"/>
        <v>Jul</v>
      </c>
      <c r="L1171">
        <f t="shared" si="56"/>
        <v>26</v>
      </c>
    </row>
    <row r="1172" spans="1:12" x14ac:dyDescent="0.25">
      <c r="A1172" s="9" t="s">
        <v>8</v>
      </c>
      <c r="B1172" s="10">
        <v>44769</v>
      </c>
      <c r="C1172" s="11">
        <v>1451</v>
      </c>
      <c r="D1172" s="11">
        <v>1473</v>
      </c>
      <c r="E1172" s="11">
        <v>1445</v>
      </c>
      <c r="F1172" s="11">
        <v>1471.0500489999999</v>
      </c>
      <c r="G1172" s="11">
        <v>1455.1473390000001</v>
      </c>
      <c r="H1172" s="11">
        <v>4517285</v>
      </c>
      <c r="I1172" s="11">
        <f>(Data!$F1172-Data!$C1172)/Data!$C1172</f>
        <v>1.381809028256371E-2</v>
      </c>
      <c r="J1172">
        <f t="shared" si="54"/>
        <v>2022</v>
      </c>
      <c r="K1172" s="4" t="str">
        <f t="shared" si="55"/>
        <v>Jul</v>
      </c>
      <c r="L1172">
        <f t="shared" si="56"/>
        <v>27</v>
      </c>
    </row>
    <row r="1173" spans="1:12" x14ac:dyDescent="0.25">
      <c r="A1173" s="9" t="s">
        <v>8</v>
      </c>
      <c r="B1173" s="10">
        <v>44770</v>
      </c>
      <c r="C1173" s="11">
        <v>1496.400024</v>
      </c>
      <c r="D1173" s="11">
        <v>1524.4499510000001</v>
      </c>
      <c r="E1173" s="11">
        <v>1489.849976</v>
      </c>
      <c r="F1173" s="11">
        <v>1517.400024</v>
      </c>
      <c r="G1173" s="11">
        <v>1500.996216</v>
      </c>
      <c r="H1173" s="11">
        <v>6636841</v>
      </c>
      <c r="I1173" s="11">
        <f>(Data!$F1173-Data!$C1173)/Data!$C1173</f>
        <v>1.4033680608922523E-2</v>
      </c>
      <c r="J1173">
        <f t="shared" si="54"/>
        <v>2022</v>
      </c>
      <c r="K1173" s="4" t="str">
        <f t="shared" si="55"/>
        <v>Jul</v>
      </c>
      <c r="L1173">
        <f t="shared" si="56"/>
        <v>28</v>
      </c>
    </row>
    <row r="1174" spans="1:12" x14ac:dyDescent="0.25">
      <c r="A1174" s="9" t="s">
        <v>8</v>
      </c>
      <c r="B1174" s="10">
        <v>44771</v>
      </c>
      <c r="C1174" s="11">
        <v>1532.8000489999999</v>
      </c>
      <c r="D1174" s="11">
        <v>1555.6999510000001</v>
      </c>
      <c r="E1174" s="11">
        <v>1528</v>
      </c>
      <c r="F1174" s="11">
        <v>1549.6999510000001</v>
      </c>
      <c r="G1174" s="11">
        <v>1532.9470209999999</v>
      </c>
      <c r="H1174" s="11">
        <v>7009465</v>
      </c>
      <c r="I1174" s="11">
        <f>(Data!$F1174-Data!$C1174)/Data!$C1174</f>
        <v>1.1025509824993561E-2</v>
      </c>
      <c r="J1174">
        <f t="shared" si="54"/>
        <v>2022</v>
      </c>
      <c r="K1174" s="4" t="str">
        <f t="shared" si="55"/>
        <v>Jul</v>
      </c>
      <c r="L1174">
        <f t="shared" si="56"/>
        <v>29</v>
      </c>
    </row>
    <row r="1175" spans="1:12" x14ac:dyDescent="0.25">
      <c r="A1175" s="9" t="s">
        <v>8</v>
      </c>
      <c r="B1175" s="10">
        <v>44774</v>
      </c>
      <c r="C1175" s="11">
        <v>1564</v>
      </c>
      <c r="D1175" s="11">
        <v>1564</v>
      </c>
      <c r="E1175" s="11">
        <v>1537.900024</v>
      </c>
      <c r="F1175" s="11">
        <v>1551.0500489999999</v>
      </c>
      <c r="G1175" s="11">
        <v>1534.282471</v>
      </c>
      <c r="H1175" s="11">
        <v>2983249</v>
      </c>
      <c r="I1175" s="11">
        <f>(Data!$F1175-Data!$C1175)/Data!$C1175</f>
        <v>-8.2800198209719029E-3</v>
      </c>
      <c r="J1175">
        <f t="shared" si="54"/>
        <v>2022</v>
      </c>
      <c r="K1175" s="4" t="str">
        <f t="shared" si="55"/>
        <v>Aug</v>
      </c>
      <c r="L1175">
        <f t="shared" si="56"/>
        <v>1</v>
      </c>
    </row>
    <row r="1176" spans="1:12" x14ac:dyDescent="0.25">
      <c r="A1176" s="9" t="s">
        <v>8</v>
      </c>
      <c r="B1176" s="10">
        <v>44775</v>
      </c>
      <c r="C1176" s="11">
        <v>1546.5500489999999</v>
      </c>
      <c r="D1176" s="11">
        <v>1547</v>
      </c>
      <c r="E1176" s="11">
        <v>1528.349976</v>
      </c>
      <c r="F1176" s="11">
        <v>1543.599976</v>
      </c>
      <c r="G1176" s="11">
        <v>1526.9129640000001</v>
      </c>
      <c r="H1176" s="11">
        <v>4374635</v>
      </c>
      <c r="I1176" s="11">
        <f>(Data!$F1176-Data!$C1176)/Data!$C1176</f>
        <v>-1.9075186101526385E-3</v>
      </c>
      <c r="J1176">
        <f t="shared" si="54"/>
        <v>2022</v>
      </c>
      <c r="K1176" s="4" t="str">
        <f t="shared" si="55"/>
        <v>Aug</v>
      </c>
      <c r="L1176">
        <f t="shared" si="56"/>
        <v>2</v>
      </c>
    </row>
    <row r="1177" spans="1:12" x14ac:dyDescent="0.25">
      <c r="A1177" s="9" t="s">
        <v>8</v>
      </c>
      <c r="B1177" s="10">
        <v>44776</v>
      </c>
      <c r="C1177" s="11">
        <v>1549</v>
      </c>
      <c r="D1177" s="11">
        <v>1570</v>
      </c>
      <c r="E1177" s="11">
        <v>1539.900024</v>
      </c>
      <c r="F1177" s="11">
        <v>1566.099976</v>
      </c>
      <c r="G1177" s="11">
        <v>1549.1697999999999</v>
      </c>
      <c r="H1177" s="11">
        <v>6011955</v>
      </c>
      <c r="I1177" s="11">
        <f>(Data!$F1177-Data!$C1177)/Data!$C1177</f>
        <v>1.103936475145253E-2</v>
      </c>
      <c r="J1177">
        <f t="shared" si="54"/>
        <v>2022</v>
      </c>
      <c r="K1177" s="4" t="str">
        <f t="shared" si="55"/>
        <v>Aug</v>
      </c>
      <c r="L1177">
        <f t="shared" si="56"/>
        <v>3</v>
      </c>
    </row>
    <row r="1178" spans="1:12" x14ac:dyDescent="0.25">
      <c r="A1178" s="9" t="s">
        <v>8</v>
      </c>
      <c r="B1178" s="10">
        <v>44777</v>
      </c>
      <c r="C1178" s="11">
        <v>1587.5</v>
      </c>
      <c r="D1178" s="11">
        <v>1603.849976</v>
      </c>
      <c r="E1178" s="11">
        <v>1574.9499510000001</v>
      </c>
      <c r="F1178" s="11">
        <v>1599.900024</v>
      </c>
      <c r="G1178" s="11">
        <v>1582.60437</v>
      </c>
      <c r="H1178" s="11">
        <v>7402209</v>
      </c>
      <c r="I1178" s="11">
        <f>(Data!$F1178-Data!$C1178)/Data!$C1178</f>
        <v>7.8110387401574997E-3</v>
      </c>
      <c r="J1178">
        <f t="shared" si="54"/>
        <v>2022</v>
      </c>
      <c r="K1178" s="4" t="str">
        <f t="shared" si="55"/>
        <v>Aug</v>
      </c>
      <c r="L1178">
        <f t="shared" si="56"/>
        <v>4</v>
      </c>
    </row>
    <row r="1179" spans="1:12" x14ac:dyDescent="0.25">
      <c r="A1179" s="9" t="s">
        <v>8</v>
      </c>
      <c r="B1179" s="10">
        <v>44778</v>
      </c>
      <c r="C1179" s="11">
        <v>1608.400024</v>
      </c>
      <c r="D1179" s="11">
        <v>1625.6999510000001</v>
      </c>
      <c r="E1179" s="11">
        <v>1602.3000489999999</v>
      </c>
      <c r="F1179" s="11">
        <v>1616.650024</v>
      </c>
      <c r="G1179" s="11">
        <v>1599.1733400000001</v>
      </c>
      <c r="H1179" s="11">
        <v>5361971</v>
      </c>
      <c r="I1179" s="11">
        <f>(Data!$F1179-Data!$C1179)/Data!$C1179</f>
        <v>5.1293209878738475E-3</v>
      </c>
      <c r="J1179">
        <f t="shared" si="54"/>
        <v>2022</v>
      </c>
      <c r="K1179" s="4" t="str">
        <f t="shared" si="55"/>
        <v>Aug</v>
      </c>
      <c r="L1179">
        <f t="shared" si="56"/>
        <v>5</v>
      </c>
    </row>
    <row r="1180" spans="1:12" x14ac:dyDescent="0.25">
      <c r="A1180" s="9" t="s">
        <v>8</v>
      </c>
      <c r="B1180" s="10">
        <v>44781</v>
      </c>
      <c r="C1180" s="11">
        <v>1617</v>
      </c>
      <c r="D1180" s="11">
        <v>1622</v>
      </c>
      <c r="E1180" s="11">
        <v>1596</v>
      </c>
      <c r="F1180" s="11">
        <v>1619.400024</v>
      </c>
      <c r="G1180" s="11">
        <v>1601.8935550000001</v>
      </c>
      <c r="H1180" s="11">
        <v>3763409</v>
      </c>
      <c r="I1180" s="11">
        <f>(Data!$F1180-Data!$C1180)/Data!$C1180</f>
        <v>1.4842448979592025E-3</v>
      </c>
      <c r="J1180">
        <f t="shared" si="54"/>
        <v>2022</v>
      </c>
      <c r="K1180" s="4" t="str">
        <f t="shared" si="55"/>
        <v>Aug</v>
      </c>
      <c r="L1180">
        <f t="shared" si="56"/>
        <v>8</v>
      </c>
    </row>
    <row r="1181" spans="1:12" x14ac:dyDescent="0.25">
      <c r="A1181" s="9" t="s">
        <v>8</v>
      </c>
      <c r="B1181" s="10">
        <v>44783</v>
      </c>
      <c r="C1181" s="11">
        <v>1621.1999510000001</v>
      </c>
      <c r="D1181" s="11">
        <v>1621.1999510000001</v>
      </c>
      <c r="E1181" s="11">
        <v>1588.099976</v>
      </c>
      <c r="F1181" s="11">
        <v>1602.4499510000001</v>
      </c>
      <c r="G1181" s="11">
        <v>1585.126831</v>
      </c>
      <c r="H1181" s="11">
        <v>4423829</v>
      </c>
      <c r="I1181" s="11">
        <f>(Data!$F1181-Data!$C1181)/Data!$C1181</f>
        <v>-1.1565507381390243E-2</v>
      </c>
      <c r="J1181">
        <f t="shared" si="54"/>
        <v>2022</v>
      </c>
      <c r="K1181" s="4" t="str">
        <f t="shared" si="55"/>
        <v>Aug</v>
      </c>
      <c r="L1181">
        <f t="shared" si="56"/>
        <v>10</v>
      </c>
    </row>
    <row r="1182" spans="1:12" x14ac:dyDescent="0.25">
      <c r="A1182" s="9" t="s">
        <v>8</v>
      </c>
      <c r="B1182" s="10">
        <v>44784</v>
      </c>
      <c r="C1182" s="11">
        <v>1630</v>
      </c>
      <c r="D1182" s="11">
        <v>1631.349976</v>
      </c>
      <c r="E1182" s="11">
        <v>1616</v>
      </c>
      <c r="F1182" s="11">
        <v>1619.9499510000001</v>
      </c>
      <c r="G1182" s="11">
        <v>1602.4376219999999</v>
      </c>
      <c r="H1182" s="11">
        <v>3462090</v>
      </c>
      <c r="I1182" s="11">
        <f>(Data!$F1182-Data!$C1182)/Data!$C1182</f>
        <v>-6.1656742331288004E-3</v>
      </c>
      <c r="J1182">
        <f t="shared" si="54"/>
        <v>2022</v>
      </c>
      <c r="K1182" s="4" t="str">
        <f t="shared" si="55"/>
        <v>Aug</v>
      </c>
      <c r="L1182">
        <f t="shared" si="56"/>
        <v>11</v>
      </c>
    </row>
    <row r="1183" spans="1:12" x14ac:dyDescent="0.25">
      <c r="A1183" s="9" t="s">
        <v>8</v>
      </c>
      <c r="B1183" s="10">
        <v>44785</v>
      </c>
      <c r="C1183" s="11">
        <v>1613.3000489999999</v>
      </c>
      <c r="D1183" s="11">
        <v>1614</v>
      </c>
      <c r="E1183" s="11">
        <v>1590.150024</v>
      </c>
      <c r="F1183" s="11">
        <v>1594.099976</v>
      </c>
      <c r="G1183" s="11">
        <v>1576.8670649999999</v>
      </c>
      <c r="H1183" s="11">
        <v>3562286</v>
      </c>
      <c r="I1183" s="11">
        <f>(Data!$F1183-Data!$C1183)/Data!$C1183</f>
        <v>-1.1901117223607037E-2</v>
      </c>
      <c r="J1183">
        <f t="shared" si="54"/>
        <v>2022</v>
      </c>
      <c r="K1183" s="4" t="str">
        <f t="shared" si="55"/>
        <v>Aug</v>
      </c>
      <c r="L1183">
        <f t="shared" si="56"/>
        <v>12</v>
      </c>
    </row>
    <row r="1184" spans="1:12" x14ac:dyDescent="0.25">
      <c r="A1184" s="9" t="s">
        <v>8</v>
      </c>
      <c r="B1184" s="10">
        <v>44789</v>
      </c>
      <c r="C1184" s="11">
        <v>1609</v>
      </c>
      <c r="D1184" s="11">
        <v>1609</v>
      </c>
      <c r="E1184" s="11">
        <v>1591.099976</v>
      </c>
      <c r="F1184" s="11">
        <v>1596.4499510000001</v>
      </c>
      <c r="G1184" s="11">
        <v>1579.19165</v>
      </c>
      <c r="H1184" s="11">
        <v>3004430</v>
      </c>
      <c r="I1184" s="11">
        <f>(Data!$F1184-Data!$C1184)/Data!$C1184</f>
        <v>-7.7999061528899591E-3</v>
      </c>
      <c r="J1184">
        <f t="shared" si="54"/>
        <v>2022</v>
      </c>
      <c r="K1184" s="4" t="str">
        <f t="shared" si="55"/>
        <v>Aug</v>
      </c>
      <c r="L1184">
        <f t="shared" si="56"/>
        <v>16</v>
      </c>
    </row>
    <row r="1185" spans="1:12" x14ac:dyDescent="0.25">
      <c r="A1185" s="9" t="s">
        <v>8</v>
      </c>
      <c r="B1185" s="10">
        <v>44790</v>
      </c>
      <c r="C1185" s="11">
        <v>1596.4499510000001</v>
      </c>
      <c r="D1185" s="11">
        <v>1612</v>
      </c>
      <c r="E1185" s="11">
        <v>1585</v>
      </c>
      <c r="F1185" s="11">
        <v>1606.25</v>
      </c>
      <c r="G1185" s="11">
        <v>1588.8857419999999</v>
      </c>
      <c r="H1185" s="11">
        <v>4067324</v>
      </c>
      <c r="I1185" s="11">
        <f>(Data!$F1185-Data!$C1185)/Data!$C1185</f>
        <v>6.1386509447798809E-3</v>
      </c>
      <c r="J1185">
        <f t="shared" si="54"/>
        <v>2022</v>
      </c>
      <c r="K1185" s="4" t="str">
        <f t="shared" si="55"/>
        <v>Aug</v>
      </c>
      <c r="L1185">
        <f t="shared" si="56"/>
        <v>17</v>
      </c>
    </row>
    <row r="1186" spans="1:12" x14ac:dyDescent="0.25">
      <c r="A1186" s="9" t="s">
        <v>8</v>
      </c>
      <c r="B1186" s="10">
        <v>44791</v>
      </c>
      <c r="C1186" s="11">
        <v>1594.099976</v>
      </c>
      <c r="D1186" s="11">
        <v>1598.1999510000001</v>
      </c>
      <c r="E1186" s="11">
        <v>1574</v>
      </c>
      <c r="F1186" s="11">
        <v>1582.9499510000001</v>
      </c>
      <c r="G1186" s="11">
        <v>1565.837524</v>
      </c>
      <c r="H1186" s="11">
        <v>4635706</v>
      </c>
      <c r="I1186" s="11">
        <f>(Data!$F1186-Data!$C1186)/Data!$C1186</f>
        <v>-6.9945581631449157E-3</v>
      </c>
      <c r="J1186">
        <f t="shared" si="54"/>
        <v>2022</v>
      </c>
      <c r="K1186" s="4" t="str">
        <f t="shared" si="55"/>
        <v>Aug</v>
      </c>
      <c r="L1186">
        <f t="shared" si="56"/>
        <v>18</v>
      </c>
    </row>
    <row r="1187" spans="1:12" x14ac:dyDescent="0.25">
      <c r="A1187" s="9" t="s">
        <v>8</v>
      </c>
      <c r="B1187" s="10">
        <v>44792</v>
      </c>
      <c r="C1187" s="11">
        <v>1585.3000489999999</v>
      </c>
      <c r="D1187" s="11">
        <v>1604.900024</v>
      </c>
      <c r="E1187" s="11">
        <v>1585.099976</v>
      </c>
      <c r="F1187" s="11">
        <v>1597.099976</v>
      </c>
      <c r="G1187" s="11">
        <v>1579.834595</v>
      </c>
      <c r="H1187" s="11">
        <v>4739884</v>
      </c>
      <c r="I1187" s="11">
        <f>(Data!$F1187-Data!$C1187)/Data!$C1187</f>
        <v>7.4433398317519548E-3</v>
      </c>
      <c r="J1187">
        <f t="shared" si="54"/>
        <v>2022</v>
      </c>
      <c r="K1187" s="4" t="str">
        <f t="shared" si="55"/>
        <v>Aug</v>
      </c>
      <c r="L1187">
        <f t="shared" si="56"/>
        <v>19</v>
      </c>
    </row>
    <row r="1188" spans="1:12" x14ac:dyDescent="0.25">
      <c r="A1188" s="9" t="s">
        <v>8</v>
      </c>
      <c r="B1188" s="10">
        <v>44795</v>
      </c>
      <c r="C1188" s="11">
        <v>1586</v>
      </c>
      <c r="D1188" s="11">
        <v>1599</v>
      </c>
      <c r="E1188" s="11">
        <v>1574</v>
      </c>
      <c r="F1188" s="11">
        <v>1575.650024</v>
      </c>
      <c r="G1188" s="11">
        <v>1558.616577</v>
      </c>
      <c r="H1188" s="11">
        <v>3950555</v>
      </c>
      <c r="I1188" s="11">
        <f>(Data!$F1188-Data!$C1188)/Data!$C1188</f>
        <v>-6.5258360655737514E-3</v>
      </c>
      <c r="J1188">
        <f t="shared" si="54"/>
        <v>2022</v>
      </c>
      <c r="K1188" s="4" t="str">
        <f t="shared" si="55"/>
        <v>Aug</v>
      </c>
      <c r="L1188">
        <f t="shared" si="56"/>
        <v>22</v>
      </c>
    </row>
    <row r="1189" spans="1:12" x14ac:dyDescent="0.25">
      <c r="A1189" s="9" t="s">
        <v>8</v>
      </c>
      <c r="B1189" s="10">
        <v>44796</v>
      </c>
      <c r="C1189" s="11">
        <v>1548</v>
      </c>
      <c r="D1189" s="11">
        <v>1554.5</v>
      </c>
      <c r="E1189" s="11">
        <v>1533</v>
      </c>
      <c r="F1189" s="11">
        <v>1542.400024</v>
      </c>
      <c r="G1189" s="11">
        <v>1525.725952</v>
      </c>
      <c r="H1189" s="11">
        <v>5551574</v>
      </c>
      <c r="I1189" s="11">
        <f>(Data!$F1189-Data!$C1189)/Data!$C1189</f>
        <v>-3.6175555555555358E-3</v>
      </c>
      <c r="J1189">
        <f t="shared" si="54"/>
        <v>2022</v>
      </c>
      <c r="K1189" s="4" t="str">
        <f t="shared" si="55"/>
        <v>Aug</v>
      </c>
      <c r="L1189">
        <f t="shared" si="56"/>
        <v>23</v>
      </c>
    </row>
    <row r="1190" spans="1:12" x14ac:dyDescent="0.25">
      <c r="A1190" s="9" t="s">
        <v>8</v>
      </c>
      <c r="B1190" s="10">
        <v>44797</v>
      </c>
      <c r="C1190" s="11">
        <v>1535</v>
      </c>
      <c r="D1190" s="11">
        <v>1546</v>
      </c>
      <c r="E1190" s="11">
        <v>1531</v>
      </c>
      <c r="F1190" s="11">
        <v>1537.5</v>
      </c>
      <c r="G1190" s="11">
        <v>1520.8789059999999</v>
      </c>
      <c r="H1190" s="11">
        <v>2888426</v>
      </c>
      <c r="I1190" s="11">
        <f>(Data!$F1190-Data!$C1190)/Data!$C1190</f>
        <v>1.6286644951140066E-3</v>
      </c>
      <c r="J1190">
        <f t="shared" si="54"/>
        <v>2022</v>
      </c>
      <c r="K1190" s="4" t="str">
        <f t="shared" si="55"/>
        <v>Aug</v>
      </c>
      <c r="L1190">
        <f t="shared" si="56"/>
        <v>24</v>
      </c>
    </row>
    <row r="1191" spans="1:12" x14ac:dyDescent="0.25">
      <c r="A1191" s="9" t="s">
        <v>8</v>
      </c>
      <c r="B1191" s="10">
        <v>44798</v>
      </c>
      <c r="C1191" s="11">
        <v>1548</v>
      </c>
      <c r="D1191" s="11">
        <v>1548.6999510000001</v>
      </c>
      <c r="E1191" s="11">
        <v>1513.75</v>
      </c>
      <c r="F1191" s="11">
        <v>1518.150024</v>
      </c>
      <c r="G1191" s="11">
        <v>1501.738159</v>
      </c>
      <c r="H1191" s="11">
        <v>4331088</v>
      </c>
      <c r="I1191" s="11">
        <f>(Data!$F1191-Data!$C1191)/Data!$C1191</f>
        <v>-1.9282930232558119E-2</v>
      </c>
      <c r="J1191">
        <f t="shared" si="54"/>
        <v>2022</v>
      </c>
      <c r="K1191" s="4" t="str">
        <f t="shared" si="55"/>
        <v>Aug</v>
      </c>
      <c r="L1191">
        <f t="shared" si="56"/>
        <v>25</v>
      </c>
    </row>
    <row r="1192" spans="1:12" x14ac:dyDescent="0.25">
      <c r="A1192" s="9" t="s">
        <v>8</v>
      </c>
      <c r="B1192" s="10">
        <v>44799</v>
      </c>
      <c r="C1192" s="11">
        <v>1535.150024</v>
      </c>
      <c r="D1192" s="11">
        <v>1544.9499510000001</v>
      </c>
      <c r="E1192" s="11">
        <v>1517.4499510000001</v>
      </c>
      <c r="F1192" s="11">
        <v>1521.5500489999999</v>
      </c>
      <c r="G1192" s="11">
        <v>1505.1014399999999</v>
      </c>
      <c r="H1192" s="11">
        <v>3079136</v>
      </c>
      <c r="I1192" s="11">
        <f>(Data!$F1192-Data!$C1192)/Data!$C1192</f>
        <v>-8.8590527227846265E-3</v>
      </c>
      <c r="J1192">
        <f t="shared" si="54"/>
        <v>2022</v>
      </c>
      <c r="K1192" s="4" t="str">
        <f t="shared" si="55"/>
        <v>Aug</v>
      </c>
      <c r="L1192">
        <f t="shared" si="56"/>
        <v>26</v>
      </c>
    </row>
    <row r="1193" spans="1:12" x14ac:dyDescent="0.25">
      <c r="A1193" s="9" t="s">
        <v>8</v>
      </c>
      <c r="B1193" s="10">
        <v>44802</v>
      </c>
      <c r="C1193" s="11">
        <v>1468.5500489999999</v>
      </c>
      <c r="D1193" s="11">
        <v>1468.5500489999999</v>
      </c>
      <c r="E1193" s="11">
        <v>1450</v>
      </c>
      <c r="F1193" s="11">
        <v>1461.75</v>
      </c>
      <c r="G1193" s="11">
        <v>1445.947876</v>
      </c>
      <c r="H1193" s="11">
        <v>8079050</v>
      </c>
      <c r="I1193" s="11">
        <f>(Data!$F1193-Data!$C1193)/Data!$C1193</f>
        <v>-4.6304509707588079E-3</v>
      </c>
      <c r="J1193">
        <f t="shared" si="54"/>
        <v>2022</v>
      </c>
      <c r="K1193" s="4" t="str">
        <f t="shared" si="55"/>
        <v>Aug</v>
      </c>
      <c r="L1193">
        <f t="shared" si="56"/>
        <v>29</v>
      </c>
    </row>
    <row r="1194" spans="1:12" x14ac:dyDescent="0.25">
      <c r="A1194" s="9" t="s">
        <v>8</v>
      </c>
      <c r="B1194" s="10">
        <v>44803</v>
      </c>
      <c r="C1194" s="11">
        <v>1473.099976</v>
      </c>
      <c r="D1194" s="11">
        <v>1496.099976</v>
      </c>
      <c r="E1194" s="11">
        <v>1466</v>
      </c>
      <c r="F1194" s="11">
        <v>1492.9499510000001</v>
      </c>
      <c r="G1194" s="11">
        <v>1476.810547</v>
      </c>
      <c r="H1194" s="11">
        <v>6725875</v>
      </c>
      <c r="I1194" s="11">
        <f>(Data!$F1194-Data!$C1194)/Data!$C1194</f>
        <v>1.34749679746109E-2</v>
      </c>
      <c r="J1194">
        <f t="shared" si="54"/>
        <v>2022</v>
      </c>
      <c r="K1194" s="4" t="str">
        <f t="shared" si="55"/>
        <v>Aug</v>
      </c>
      <c r="L1194">
        <f t="shared" si="56"/>
        <v>30</v>
      </c>
    </row>
    <row r="1195" spans="1:12" x14ac:dyDescent="0.25">
      <c r="A1195" s="9" t="s">
        <v>8</v>
      </c>
      <c r="B1195" s="10">
        <v>44805</v>
      </c>
      <c r="C1195" s="11">
        <v>1460.0500489999999</v>
      </c>
      <c r="D1195" s="11">
        <v>1468.099976</v>
      </c>
      <c r="E1195" s="11">
        <v>1451.0500489999999</v>
      </c>
      <c r="F1195" s="11">
        <v>1464.1999510000001</v>
      </c>
      <c r="G1195" s="11">
        <v>1448.3713379999999</v>
      </c>
      <c r="H1195" s="11">
        <v>8140604</v>
      </c>
      <c r="I1195" s="11">
        <f>(Data!$F1195-Data!$C1195)/Data!$C1195</f>
        <v>2.8423011956627189E-3</v>
      </c>
      <c r="J1195">
        <f t="shared" si="54"/>
        <v>2022</v>
      </c>
      <c r="K1195" s="4" t="str">
        <f t="shared" si="55"/>
        <v>Sep</v>
      </c>
      <c r="L1195">
        <f t="shared" si="56"/>
        <v>1</v>
      </c>
    </row>
    <row r="1196" spans="1:12" x14ac:dyDescent="0.25">
      <c r="A1196" s="9" t="s">
        <v>8</v>
      </c>
      <c r="B1196" s="10">
        <v>44806</v>
      </c>
      <c r="C1196" s="11">
        <v>1478</v>
      </c>
      <c r="D1196" s="11">
        <v>1478</v>
      </c>
      <c r="E1196" s="11">
        <v>1448</v>
      </c>
      <c r="F1196" s="11">
        <v>1453</v>
      </c>
      <c r="G1196" s="11">
        <v>1437.2924800000001</v>
      </c>
      <c r="H1196" s="11">
        <v>5175653</v>
      </c>
      <c r="I1196" s="11">
        <f>(Data!$F1196-Data!$C1196)/Data!$C1196</f>
        <v>-1.6914749661705007E-2</v>
      </c>
      <c r="J1196">
        <f t="shared" si="54"/>
        <v>2022</v>
      </c>
      <c r="K1196" s="4" t="str">
        <f t="shared" si="55"/>
        <v>Sep</v>
      </c>
      <c r="L1196">
        <f t="shared" si="56"/>
        <v>2</v>
      </c>
    </row>
    <row r="1197" spans="1:12" x14ac:dyDescent="0.25">
      <c r="A1197" s="9" t="s">
        <v>8</v>
      </c>
      <c r="B1197" s="10">
        <v>44809</v>
      </c>
      <c r="C1197" s="11">
        <v>1451</v>
      </c>
      <c r="D1197" s="11">
        <v>1467</v>
      </c>
      <c r="E1197" s="11">
        <v>1446.349976</v>
      </c>
      <c r="F1197" s="11">
        <v>1461.3000489999999</v>
      </c>
      <c r="G1197" s="11">
        <v>1445.502808</v>
      </c>
      <c r="H1197" s="11">
        <v>3669352</v>
      </c>
      <c r="I1197" s="11">
        <f>(Data!$F1197-Data!$C1197)/Data!$C1197</f>
        <v>7.098586492074393E-3</v>
      </c>
      <c r="J1197">
        <f t="shared" si="54"/>
        <v>2022</v>
      </c>
      <c r="K1197" s="4" t="str">
        <f t="shared" si="55"/>
        <v>Sep</v>
      </c>
      <c r="L1197">
        <f t="shared" si="56"/>
        <v>5</v>
      </c>
    </row>
    <row r="1198" spans="1:12" x14ac:dyDescent="0.25">
      <c r="A1198" s="9" t="s">
        <v>8</v>
      </c>
      <c r="B1198" s="10">
        <v>44810</v>
      </c>
      <c r="C1198" s="11">
        <v>1461.3000489999999</v>
      </c>
      <c r="D1198" s="11">
        <v>1470</v>
      </c>
      <c r="E1198" s="11">
        <v>1445.4499510000001</v>
      </c>
      <c r="F1198" s="11">
        <v>1455.099976</v>
      </c>
      <c r="G1198" s="11">
        <v>1439.369751</v>
      </c>
      <c r="H1198" s="11">
        <v>3428442</v>
      </c>
      <c r="I1198" s="11">
        <f>(Data!$F1198-Data!$C1198)/Data!$C1198</f>
        <v>-4.2428473223160585E-3</v>
      </c>
      <c r="J1198">
        <f t="shared" si="54"/>
        <v>2022</v>
      </c>
      <c r="K1198" s="4" t="str">
        <f t="shared" si="55"/>
        <v>Sep</v>
      </c>
      <c r="L1198">
        <f t="shared" si="56"/>
        <v>6</v>
      </c>
    </row>
    <row r="1199" spans="1:12" x14ac:dyDescent="0.25">
      <c r="A1199" s="9" t="s">
        <v>8</v>
      </c>
      <c r="B1199" s="10">
        <v>44811</v>
      </c>
      <c r="C1199" s="11">
        <v>1440</v>
      </c>
      <c r="D1199" s="11">
        <v>1465.75</v>
      </c>
      <c r="E1199" s="11">
        <v>1438.0500489999999</v>
      </c>
      <c r="F1199" s="11">
        <v>1457.650024</v>
      </c>
      <c r="G1199" s="11">
        <v>1441.892212</v>
      </c>
      <c r="H1199" s="11">
        <v>3600574</v>
      </c>
      <c r="I1199" s="11">
        <f>(Data!$F1199-Data!$C1199)/Data!$C1199</f>
        <v>1.2256961111111133E-2</v>
      </c>
      <c r="J1199">
        <f t="shared" si="54"/>
        <v>2022</v>
      </c>
      <c r="K1199" s="4" t="str">
        <f t="shared" si="55"/>
        <v>Sep</v>
      </c>
      <c r="L1199">
        <f t="shared" si="56"/>
        <v>7</v>
      </c>
    </row>
    <row r="1200" spans="1:12" x14ac:dyDescent="0.25">
      <c r="A1200" s="9" t="s">
        <v>8</v>
      </c>
      <c r="B1200" s="10">
        <v>44812</v>
      </c>
      <c r="C1200" s="11">
        <v>1475</v>
      </c>
      <c r="D1200" s="11">
        <v>1481.099976</v>
      </c>
      <c r="E1200" s="11">
        <v>1463.599976</v>
      </c>
      <c r="F1200" s="11">
        <v>1475.900024</v>
      </c>
      <c r="G1200" s="11">
        <v>1459.9449460000001</v>
      </c>
      <c r="H1200" s="11">
        <v>4061475</v>
      </c>
      <c r="I1200" s="11">
        <f>(Data!$F1200-Data!$C1200)/Data!$C1200</f>
        <v>6.1018576271188504E-4</v>
      </c>
      <c r="J1200">
        <f t="shared" si="54"/>
        <v>2022</v>
      </c>
      <c r="K1200" s="4" t="str">
        <f t="shared" si="55"/>
        <v>Sep</v>
      </c>
      <c r="L1200">
        <f t="shared" si="56"/>
        <v>8</v>
      </c>
    </row>
    <row r="1201" spans="1:12" x14ac:dyDescent="0.25">
      <c r="A1201" s="9" t="s">
        <v>8</v>
      </c>
      <c r="B1201" s="10">
        <v>44813</v>
      </c>
      <c r="C1201" s="11">
        <v>1488</v>
      </c>
      <c r="D1201" s="11">
        <v>1520</v>
      </c>
      <c r="E1201" s="11">
        <v>1480</v>
      </c>
      <c r="F1201" s="11">
        <v>1511.650024</v>
      </c>
      <c r="G1201" s="11">
        <v>1495.3084719999999</v>
      </c>
      <c r="H1201" s="11">
        <v>4816910</v>
      </c>
      <c r="I1201" s="11">
        <f>(Data!$F1201-Data!$C1201)/Data!$C1201</f>
        <v>1.5893833333333354E-2</v>
      </c>
      <c r="J1201">
        <f t="shared" si="54"/>
        <v>2022</v>
      </c>
      <c r="K1201" s="4" t="str">
        <f t="shared" si="55"/>
        <v>Sep</v>
      </c>
      <c r="L1201">
        <f t="shared" si="56"/>
        <v>9</v>
      </c>
    </row>
    <row r="1202" spans="1:12" x14ac:dyDescent="0.25">
      <c r="A1202" s="9" t="s">
        <v>8</v>
      </c>
      <c r="B1202" s="10">
        <v>44816</v>
      </c>
      <c r="C1202" s="11">
        <v>1525.8000489999999</v>
      </c>
      <c r="D1202" s="11">
        <v>1545.900024</v>
      </c>
      <c r="E1202" s="11">
        <v>1521.150024</v>
      </c>
      <c r="F1202" s="11">
        <v>1536.1999510000001</v>
      </c>
      <c r="G1202" s="11">
        <v>1519.593018</v>
      </c>
      <c r="H1202" s="11">
        <v>5494819</v>
      </c>
      <c r="I1202" s="11">
        <f>(Data!$F1202-Data!$C1202)/Data!$C1202</f>
        <v>6.8160320264874438E-3</v>
      </c>
      <c r="J1202">
        <f t="shared" si="54"/>
        <v>2022</v>
      </c>
      <c r="K1202" s="4" t="str">
        <f t="shared" si="55"/>
        <v>Sep</v>
      </c>
      <c r="L1202">
        <f t="shared" si="56"/>
        <v>12</v>
      </c>
    </row>
    <row r="1203" spans="1:12" x14ac:dyDescent="0.25">
      <c r="A1203" s="9" t="s">
        <v>8</v>
      </c>
      <c r="B1203" s="10">
        <v>44817</v>
      </c>
      <c r="C1203" s="11">
        <v>1551.900024</v>
      </c>
      <c r="D1203" s="11">
        <v>1553</v>
      </c>
      <c r="E1203" s="11">
        <v>1541.3000489999999</v>
      </c>
      <c r="F1203" s="11">
        <v>1544.9499510000001</v>
      </c>
      <c r="G1203" s="11">
        <v>1528.248413</v>
      </c>
      <c r="H1203" s="11">
        <v>4947158</v>
      </c>
      <c r="I1203" s="11">
        <f>(Data!$F1203-Data!$C1203)/Data!$C1203</f>
        <v>-4.4784283088586223E-3</v>
      </c>
      <c r="J1203">
        <f t="shared" si="54"/>
        <v>2022</v>
      </c>
      <c r="K1203" s="4" t="str">
        <f t="shared" si="55"/>
        <v>Sep</v>
      </c>
      <c r="L1203">
        <f t="shared" si="56"/>
        <v>13</v>
      </c>
    </row>
    <row r="1204" spans="1:12" x14ac:dyDescent="0.25">
      <c r="A1204" s="9" t="s">
        <v>8</v>
      </c>
      <c r="B1204" s="10">
        <v>44818</v>
      </c>
      <c r="C1204" s="11">
        <v>1497</v>
      </c>
      <c r="D1204" s="11">
        <v>1498.9499510000001</v>
      </c>
      <c r="E1204" s="11">
        <v>1472</v>
      </c>
      <c r="F1204" s="11">
        <v>1475.400024</v>
      </c>
      <c r="G1204" s="11">
        <v>1459.450317</v>
      </c>
      <c r="H1204" s="11">
        <v>14332197</v>
      </c>
      <c r="I1204" s="11">
        <f>(Data!$F1204-Data!$C1204)/Data!$C1204</f>
        <v>-1.4428841683366713E-2</v>
      </c>
      <c r="J1204">
        <f t="shared" si="54"/>
        <v>2022</v>
      </c>
      <c r="K1204" s="4" t="str">
        <f t="shared" si="55"/>
        <v>Sep</v>
      </c>
      <c r="L1204">
        <f t="shared" si="56"/>
        <v>14</v>
      </c>
    </row>
    <row r="1205" spans="1:12" x14ac:dyDescent="0.25">
      <c r="A1205" s="9" t="s">
        <v>8</v>
      </c>
      <c r="B1205" s="10">
        <v>44819</v>
      </c>
      <c r="C1205" s="11">
        <v>1475</v>
      </c>
      <c r="D1205" s="11">
        <v>1475.1999510000001</v>
      </c>
      <c r="E1205" s="11">
        <v>1429.0500489999999</v>
      </c>
      <c r="F1205" s="11">
        <v>1432.8000489999999</v>
      </c>
      <c r="G1205" s="11">
        <v>1417.310913</v>
      </c>
      <c r="H1205" s="11">
        <v>12784100</v>
      </c>
      <c r="I1205" s="11">
        <f>(Data!$F1205-Data!$C1205)/Data!$C1205</f>
        <v>-2.8610136271186477E-2</v>
      </c>
      <c r="J1205">
        <f t="shared" si="54"/>
        <v>2022</v>
      </c>
      <c r="K1205" s="4" t="str">
        <f t="shared" si="55"/>
        <v>Sep</v>
      </c>
      <c r="L1205">
        <f t="shared" si="56"/>
        <v>15</v>
      </c>
    </row>
    <row r="1206" spans="1:12" x14ac:dyDescent="0.25">
      <c r="A1206" s="9" t="s">
        <v>8</v>
      </c>
      <c r="B1206" s="10">
        <v>44820</v>
      </c>
      <c r="C1206" s="11">
        <v>1425</v>
      </c>
      <c r="D1206" s="11">
        <v>1425</v>
      </c>
      <c r="E1206" s="11">
        <v>1368.349976</v>
      </c>
      <c r="F1206" s="11">
        <v>1377.0500489999999</v>
      </c>
      <c r="G1206" s="11">
        <v>1362.1635739999999</v>
      </c>
      <c r="H1206" s="11">
        <v>20464045</v>
      </c>
      <c r="I1206" s="11">
        <f>(Data!$F1206-Data!$C1206)/Data!$C1206</f>
        <v>-3.3649088421052673E-2</v>
      </c>
      <c r="J1206">
        <f t="shared" si="54"/>
        <v>2022</v>
      </c>
      <c r="K1206" s="4" t="str">
        <f t="shared" si="55"/>
        <v>Sep</v>
      </c>
      <c r="L1206">
        <f t="shared" si="56"/>
        <v>16</v>
      </c>
    </row>
    <row r="1207" spans="1:12" x14ac:dyDescent="0.25">
      <c r="A1207" s="9" t="s">
        <v>8</v>
      </c>
      <c r="B1207" s="10">
        <v>44823</v>
      </c>
      <c r="C1207" s="11">
        <v>1392</v>
      </c>
      <c r="D1207" s="11">
        <v>1406</v>
      </c>
      <c r="E1207" s="11">
        <v>1380.599976</v>
      </c>
      <c r="F1207" s="11">
        <v>1390.3000489999999</v>
      </c>
      <c r="G1207" s="11">
        <v>1375.270264</v>
      </c>
      <c r="H1207" s="11">
        <v>6595241</v>
      </c>
      <c r="I1207" s="11">
        <f>(Data!$F1207-Data!$C1207)/Data!$C1207</f>
        <v>-1.2212291666667066E-3</v>
      </c>
      <c r="J1207">
        <f t="shared" si="54"/>
        <v>2022</v>
      </c>
      <c r="K1207" s="4" t="str">
        <f t="shared" si="55"/>
        <v>Sep</v>
      </c>
      <c r="L1207">
        <f t="shared" si="56"/>
        <v>19</v>
      </c>
    </row>
    <row r="1208" spans="1:12" x14ac:dyDescent="0.25">
      <c r="A1208" s="9" t="s">
        <v>8</v>
      </c>
      <c r="B1208" s="10">
        <v>44824</v>
      </c>
      <c r="C1208" s="11">
        <v>1407.9499510000001</v>
      </c>
      <c r="D1208" s="11">
        <v>1413.5500489999999</v>
      </c>
      <c r="E1208" s="11">
        <v>1385.099976</v>
      </c>
      <c r="F1208" s="11">
        <v>1388.5500489999999</v>
      </c>
      <c r="G1208" s="11">
        <v>1373.5391850000001</v>
      </c>
      <c r="H1208" s="11">
        <v>7219797</v>
      </c>
      <c r="I1208" s="11">
        <f>(Data!$F1208-Data!$C1208)/Data!$C1208</f>
        <v>-1.3778829273172161E-2</v>
      </c>
      <c r="J1208">
        <f t="shared" si="54"/>
        <v>2022</v>
      </c>
      <c r="K1208" s="4" t="str">
        <f t="shared" si="55"/>
        <v>Sep</v>
      </c>
      <c r="L1208">
        <f t="shared" si="56"/>
        <v>20</v>
      </c>
    </row>
    <row r="1209" spans="1:12" x14ac:dyDescent="0.25">
      <c r="A1209" s="9" t="s">
        <v>8</v>
      </c>
      <c r="B1209" s="10">
        <v>44825</v>
      </c>
      <c r="C1209" s="11">
        <v>1379.900024</v>
      </c>
      <c r="D1209" s="11">
        <v>1388.8000489999999</v>
      </c>
      <c r="E1209" s="11">
        <v>1368.400024</v>
      </c>
      <c r="F1209" s="11">
        <v>1377.25</v>
      </c>
      <c r="G1209" s="11">
        <v>1362.361328</v>
      </c>
      <c r="H1209" s="11">
        <v>7917054</v>
      </c>
      <c r="I1209" s="11">
        <f>(Data!$F1209-Data!$C1209)/Data!$C1209</f>
        <v>-1.9204463757586181E-3</v>
      </c>
      <c r="J1209">
        <f t="shared" si="54"/>
        <v>2022</v>
      </c>
      <c r="K1209" s="4" t="str">
        <f t="shared" si="55"/>
        <v>Sep</v>
      </c>
      <c r="L1209">
        <f t="shared" si="56"/>
        <v>21</v>
      </c>
    </row>
    <row r="1210" spans="1:12" x14ac:dyDescent="0.25">
      <c r="A1210" s="9" t="s">
        <v>8</v>
      </c>
      <c r="B1210" s="10">
        <v>44826</v>
      </c>
      <c r="C1210" s="11">
        <v>1366.349976</v>
      </c>
      <c r="D1210" s="11">
        <v>1383.9499510000001</v>
      </c>
      <c r="E1210" s="11">
        <v>1360</v>
      </c>
      <c r="F1210" s="11">
        <v>1367.9499510000001</v>
      </c>
      <c r="G1210" s="11">
        <v>1353.161865</v>
      </c>
      <c r="H1210" s="11">
        <v>9168498</v>
      </c>
      <c r="I1210" s="11">
        <f>(Data!$F1210-Data!$C1210)/Data!$C1210</f>
        <v>1.1709847609351338E-3</v>
      </c>
      <c r="J1210">
        <f t="shared" si="54"/>
        <v>2022</v>
      </c>
      <c r="K1210" s="4" t="str">
        <f t="shared" si="55"/>
        <v>Sep</v>
      </c>
      <c r="L1210">
        <f t="shared" si="56"/>
        <v>22</v>
      </c>
    </row>
    <row r="1211" spans="1:12" x14ac:dyDescent="0.25">
      <c r="A1211" s="9" t="s">
        <v>8</v>
      </c>
      <c r="B1211" s="10">
        <v>44827</v>
      </c>
      <c r="C1211" s="11">
        <v>1367.5</v>
      </c>
      <c r="D1211" s="11">
        <v>1394.8000489999999</v>
      </c>
      <c r="E1211" s="11">
        <v>1362</v>
      </c>
      <c r="F1211" s="11">
        <v>1365.4499510000001</v>
      </c>
      <c r="G1211" s="11">
        <v>1350.6888429999999</v>
      </c>
      <c r="H1211" s="11">
        <v>10426200</v>
      </c>
      <c r="I1211" s="11">
        <f>(Data!$F1211-Data!$C1211)/Data!$C1211</f>
        <v>-1.4991217550273817E-3</v>
      </c>
      <c r="J1211">
        <f t="shared" si="54"/>
        <v>2022</v>
      </c>
      <c r="K1211" s="4" t="str">
        <f t="shared" si="55"/>
        <v>Sep</v>
      </c>
      <c r="L1211">
        <f t="shared" si="56"/>
        <v>23</v>
      </c>
    </row>
    <row r="1212" spans="1:12" x14ac:dyDescent="0.25">
      <c r="A1212" s="9" t="s">
        <v>8</v>
      </c>
      <c r="B1212" s="10">
        <v>44830</v>
      </c>
      <c r="C1212" s="11">
        <v>1360</v>
      </c>
      <c r="D1212" s="11">
        <v>1399.4499510000001</v>
      </c>
      <c r="E1212" s="11">
        <v>1355</v>
      </c>
      <c r="F1212" s="11">
        <v>1380.25</v>
      </c>
      <c r="G1212" s="11">
        <v>1365.328857</v>
      </c>
      <c r="H1212" s="11">
        <v>9414587</v>
      </c>
      <c r="I1212" s="11">
        <f>(Data!$F1212-Data!$C1212)/Data!$C1212</f>
        <v>1.488970588235294E-2</v>
      </c>
      <c r="J1212">
        <f t="shared" si="54"/>
        <v>2022</v>
      </c>
      <c r="K1212" s="4" t="str">
        <f t="shared" si="55"/>
        <v>Sep</v>
      </c>
      <c r="L1212">
        <f t="shared" si="56"/>
        <v>26</v>
      </c>
    </row>
    <row r="1213" spans="1:12" x14ac:dyDescent="0.25">
      <c r="A1213" s="9" t="s">
        <v>8</v>
      </c>
      <c r="B1213" s="10">
        <v>44831</v>
      </c>
      <c r="C1213" s="11">
        <v>1393.4499510000001</v>
      </c>
      <c r="D1213" s="11">
        <v>1406.5</v>
      </c>
      <c r="E1213" s="11">
        <v>1378</v>
      </c>
      <c r="F1213" s="11">
        <v>1393.5500489999999</v>
      </c>
      <c r="G1213" s="11">
        <v>1378.485107</v>
      </c>
      <c r="H1213" s="11">
        <v>8561254</v>
      </c>
      <c r="I1213" s="11">
        <f>(Data!$F1213-Data!$C1213)/Data!$C1213</f>
        <v>7.1834657518954543E-5</v>
      </c>
      <c r="J1213">
        <f t="shared" si="54"/>
        <v>2022</v>
      </c>
      <c r="K1213" s="4" t="str">
        <f t="shared" si="55"/>
        <v>Sep</v>
      </c>
      <c r="L1213">
        <f t="shared" si="56"/>
        <v>27</v>
      </c>
    </row>
    <row r="1214" spans="1:12" x14ac:dyDescent="0.25">
      <c r="A1214" s="9" t="s">
        <v>8</v>
      </c>
      <c r="B1214" s="10">
        <v>44832</v>
      </c>
      <c r="C1214" s="11">
        <v>1379</v>
      </c>
      <c r="D1214" s="11">
        <v>1405.849976</v>
      </c>
      <c r="E1214" s="11">
        <v>1377</v>
      </c>
      <c r="F1214" s="11">
        <v>1394.6999510000001</v>
      </c>
      <c r="G1214" s="11">
        <v>1379.6226810000001</v>
      </c>
      <c r="H1214" s="11">
        <v>7022098</v>
      </c>
      <c r="I1214" s="11">
        <f>(Data!$F1214-Data!$C1214)/Data!$C1214</f>
        <v>1.1385026105873861E-2</v>
      </c>
      <c r="J1214">
        <f t="shared" si="54"/>
        <v>2022</v>
      </c>
      <c r="K1214" s="4" t="str">
        <f t="shared" si="55"/>
        <v>Sep</v>
      </c>
      <c r="L1214">
        <f t="shared" si="56"/>
        <v>28</v>
      </c>
    </row>
    <row r="1215" spans="1:12" x14ac:dyDescent="0.25">
      <c r="A1215" s="9" t="s">
        <v>8</v>
      </c>
      <c r="B1215" s="10">
        <v>44833</v>
      </c>
      <c r="C1215" s="11">
        <v>1404.900024</v>
      </c>
      <c r="D1215" s="11">
        <v>1409.849976</v>
      </c>
      <c r="E1215" s="11">
        <v>1393</v>
      </c>
      <c r="F1215" s="11">
        <v>1398.650024</v>
      </c>
      <c r="G1215" s="11">
        <v>1383.530029</v>
      </c>
      <c r="H1215" s="11">
        <v>6119965</v>
      </c>
      <c r="I1215" s="11">
        <f>(Data!$F1215-Data!$C1215)/Data!$C1215</f>
        <v>-4.4487151350493534E-3</v>
      </c>
      <c r="J1215">
        <f t="shared" si="54"/>
        <v>2022</v>
      </c>
      <c r="K1215" s="4" t="str">
        <f t="shared" si="55"/>
        <v>Sep</v>
      </c>
      <c r="L1215">
        <f t="shared" si="56"/>
        <v>29</v>
      </c>
    </row>
    <row r="1216" spans="1:12" x14ac:dyDescent="0.25">
      <c r="A1216" s="9" t="s">
        <v>8</v>
      </c>
      <c r="B1216" s="10">
        <v>44834</v>
      </c>
      <c r="C1216" s="11">
        <v>1388.9499510000001</v>
      </c>
      <c r="D1216" s="11">
        <v>1419.3000489999999</v>
      </c>
      <c r="E1216" s="11">
        <v>1376</v>
      </c>
      <c r="F1216" s="11">
        <v>1413.4499510000001</v>
      </c>
      <c r="G1216" s="11">
        <v>1398.169922</v>
      </c>
      <c r="H1216" s="11">
        <v>8120130</v>
      </c>
      <c r="I1216" s="11">
        <f>(Data!$F1216-Data!$C1216)/Data!$C1216</f>
        <v>1.7639224496433997E-2</v>
      </c>
      <c r="J1216">
        <f t="shared" si="54"/>
        <v>2022</v>
      </c>
      <c r="K1216" s="4" t="str">
        <f t="shared" si="55"/>
        <v>Sep</v>
      </c>
      <c r="L1216">
        <f t="shared" si="56"/>
        <v>30</v>
      </c>
    </row>
    <row r="1217" spans="1:12" x14ac:dyDescent="0.25">
      <c r="A1217" s="9" t="s">
        <v>8</v>
      </c>
      <c r="B1217" s="10">
        <v>44837</v>
      </c>
      <c r="C1217" s="11">
        <v>1412</v>
      </c>
      <c r="D1217" s="11">
        <v>1412</v>
      </c>
      <c r="E1217" s="11">
        <v>1386</v>
      </c>
      <c r="F1217" s="11">
        <v>1393.75</v>
      </c>
      <c r="G1217" s="11">
        <v>1378.6829829999999</v>
      </c>
      <c r="H1217" s="11">
        <v>4943169</v>
      </c>
      <c r="I1217" s="11">
        <f>(Data!$F1217-Data!$C1217)/Data!$C1217</f>
        <v>-1.2924929178470254E-2</v>
      </c>
      <c r="J1217">
        <f t="shared" si="54"/>
        <v>2022</v>
      </c>
      <c r="K1217" s="4" t="str">
        <f t="shared" si="55"/>
        <v>Oct</v>
      </c>
      <c r="L1217">
        <f t="shared" si="56"/>
        <v>3</v>
      </c>
    </row>
    <row r="1218" spans="1:12" x14ac:dyDescent="0.25">
      <c r="A1218" s="9" t="s">
        <v>8</v>
      </c>
      <c r="B1218" s="10">
        <v>44838</v>
      </c>
      <c r="C1218" s="11">
        <v>1419.6999510000001</v>
      </c>
      <c r="D1218" s="11">
        <v>1432.25</v>
      </c>
      <c r="E1218" s="11">
        <v>1414</v>
      </c>
      <c r="F1218" s="11">
        <v>1429.400024</v>
      </c>
      <c r="G1218" s="11">
        <v>1413.9476320000001</v>
      </c>
      <c r="H1218" s="11">
        <v>6631341</v>
      </c>
      <c r="I1218" s="11">
        <f>(Data!$F1218-Data!$C1218)/Data!$C1218</f>
        <v>6.8324810416225583E-3</v>
      </c>
      <c r="J1218">
        <f t="shared" si="54"/>
        <v>2022</v>
      </c>
      <c r="K1218" s="4" t="str">
        <f t="shared" si="55"/>
        <v>Oct</v>
      </c>
      <c r="L1218">
        <f t="shared" si="56"/>
        <v>4</v>
      </c>
    </row>
    <row r="1219" spans="1:12" x14ac:dyDescent="0.25">
      <c r="A1219" s="9" t="s">
        <v>8</v>
      </c>
      <c r="B1219" s="10">
        <v>44840</v>
      </c>
      <c r="C1219" s="11">
        <v>1445</v>
      </c>
      <c r="D1219" s="11">
        <v>1459.8000489999999</v>
      </c>
      <c r="E1219" s="11">
        <v>1444.099976</v>
      </c>
      <c r="F1219" s="11">
        <v>1455.150024</v>
      </c>
      <c r="G1219" s="11">
        <v>1439.419189</v>
      </c>
      <c r="H1219" s="11">
        <v>6180672</v>
      </c>
      <c r="I1219" s="11">
        <f>(Data!$F1219-Data!$C1219)/Data!$C1219</f>
        <v>7.0242380622837584E-3</v>
      </c>
      <c r="J1219">
        <f t="shared" ref="J1219:J1282" si="57">YEAR(B1219)</f>
        <v>2022</v>
      </c>
      <c r="K1219" s="4" t="str">
        <f t="shared" ref="K1219:K1282" si="58">TEXT(B1219,"mmm")</f>
        <v>Oct</v>
      </c>
      <c r="L1219">
        <f t="shared" ref="L1219:L1282" si="59">DAY(B1219)</f>
        <v>6</v>
      </c>
    </row>
    <row r="1220" spans="1:12" x14ac:dyDescent="0.25">
      <c r="A1220" s="9" t="s">
        <v>8</v>
      </c>
      <c r="B1220" s="10">
        <v>44841</v>
      </c>
      <c r="C1220" s="11">
        <v>1446.349976</v>
      </c>
      <c r="D1220" s="11">
        <v>1457.849976</v>
      </c>
      <c r="E1220" s="11">
        <v>1440.150024</v>
      </c>
      <c r="F1220" s="11">
        <v>1451.1999510000001</v>
      </c>
      <c r="G1220" s="11">
        <v>1435.511841</v>
      </c>
      <c r="H1220" s="11">
        <v>3994466</v>
      </c>
      <c r="I1220" s="11">
        <f>(Data!$F1220-Data!$C1220)/Data!$C1220</f>
        <v>3.353251343366487E-3</v>
      </c>
      <c r="J1220">
        <f t="shared" si="57"/>
        <v>2022</v>
      </c>
      <c r="K1220" s="4" t="str">
        <f t="shared" si="58"/>
        <v>Oct</v>
      </c>
      <c r="L1220">
        <f t="shared" si="59"/>
        <v>7</v>
      </c>
    </row>
    <row r="1221" spans="1:12" x14ac:dyDescent="0.25">
      <c r="A1221" s="9" t="s">
        <v>8</v>
      </c>
      <c r="B1221" s="10">
        <v>44844</v>
      </c>
      <c r="C1221" s="11">
        <v>1426.349976</v>
      </c>
      <c r="D1221" s="11">
        <v>1465</v>
      </c>
      <c r="E1221" s="11">
        <v>1426.349976</v>
      </c>
      <c r="F1221" s="11">
        <v>1462.650024</v>
      </c>
      <c r="G1221" s="11">
        <v>1446.838135</v>
      </c>
      <c r="H1221" s="11">
        <v>5274677</v>
      </c>
      <c r="I1221" s="11">
        <f>(Data!$F1221-Data!$C1221)/Data!$C1221</f>
        <v>2.5449608168255096E-2</v>
      </c>
      <c r="J1221">
        <f t="shared" si="57"/>
        <v>2022</v>
      </c>
      <c r="K1221" s="4" t="str">
        <f t="shared" si="58"/>
        <v>Oct</v>
      </c>
      <c r="L1221">
        <f t="shared" si="59"/>
        <v>10</v>
      </c>
    </row>
    <row r="1222" spans="1:12" x14ac:dyDescent="0.25">
      <c r="A1222" s="9" t="s">
        <v>8</v>
      </c>
      <c r="B1222" s="10">
        <v>44845</v>
      </c>
      <c r="C1222" s="11">
        <v>1462.650024</v>
      </c>
      <c r="D1222" s="11">
        <v>1479.650024</v>
      </c>
      <c r="E1222" s="11">
        <v>1420.099976</v>
      </c>
      <c r="F1222" s="11">
        <v>1423.8000489999999</v>
      </c>
      <c r="G1222" s="11">
        <v>1408.408203</v>
      </c>
      <c r="H1222" s="11">
        <v>12824774</v>
      </c>
      <c r="I1222" s="11">
        <f>(Data!$F1222-Data!$C1222)/Data!$C1222</f>
        <v>-2.6561360792074266E-2</v>
      </c>
      <c r="J1222">
        <f t="shared" si="57"/>
        <v>2022</v>
      </c>
      <c r="K1222" s="4" t="str">
        <f t="shared" si="58"/>
        <v>Oct</v>
      </c>
      <c r="L1222">
        <f t="shared" si="59"/>
        <v>11</v>
      </c>
    </row>
    <row r="1223" spans="1:12" x14ac:dyDescent="0.25">
      <c r="A1223" s="9" t="s">
        <v>8</v>
      </c>
      <c r="B1223" s="10">
        <v>44846</v>
      </c>
      <c r="C1223" s="11">
        <v>1437</v>
      </c>
      <c r="D1223" s="11">
        <v>1441.099976</v>
      </c>
      <c r="E1223" s="11">
        <v>1413.5500489999999</v>
      </c>
      <c r="F1223" s="11">
        <v>1428.6999510000001</v>
      </c>
      <c r="G1223" s="11">
        <v>1413.2551269999999</v>
      </c>
      <c r="H1223" s="11">
        <v>5481467</v>
      </c>
      <c r="I1223" s="11">
        <f>(Data!$F1223-Data!$C1223)/Data!$C1223</f>
        <v>-5.7759561586638447E-3</v>
      </c>
      <c r="J1223">
        <f t="shared" si="57"/>
        <v>2022</v>
      </c>
      <c r="K1223" s="4" t="str">
        <f t="shared" si="58"/>
        <v>Oct</v>
      </c>
      <c r="L1223">
        <f t="shared" si="59"/>
        <v>12</v>
      </c>
    </row>
    <row r="1224" spans="1:12" x14ac:dyDescent="0.25">
      <c r="A1224" s="9" t="s">
        <v>8</v>
      </c>
      <c r="B1224" s="10">
        <v>44847</v>
      </c>
      <c r="C1224" s="11">
        <v>1431</v>
      </c>
      <c r="D1224" s="11">
        <v>1437.9499510000001</v>
      </c>
      <c r="E1224" s="11">
        <v>1415</v>
      </c>
      <c r="F1224" s="11">
        <v>1419.900024</v>
      </c>
      <c r="G1224" s="11">
        <v>1404.550293</v>
      </c>
      <c r="H1224" s="11">
        <v>4821514</v>
      </c>
      <c r="I1224" s="11">
        <f>(Data!$F1224-Data!$C1224)/Data!$C1224</f>
        <v>-7.7567966457022849E-3</v>
      </c>
      <c r="J1224">
        <f t="shared" si="57"/>
        <v>2022</v>
      </c>
      <c r="K1224" s="4" t="str">
        <f t="shared" si="58"/>
        <v>Oct</v>
      </c>
      <c r="L1224">
        <f t="shared" si="59"/>
        <v>13</v>
      </c>
    </row>
    <row r="1225" spans="1:12" x14ac:dyDescent="0.25">
      <c r="A1225" s="9" t="s">
        <v>8</v>
      </c>
      <c r="B1225" s="10">
        <v>44848</v>
      </c>
      <c r="C1225" s="11">
        <v>1485</v>
      </c>
      <c r="D1225" s="11">
        <v>1494</v>
      </c>
      <c r="E1225" s="11">
        <v>1467.25</v>
      </c>
      <c r="F1225" s="11">
        <v>1474.25</v>
      </c>
      <c r="G1225" s="11">
        <v>1458.3127440000001</v>
      </c>
      <c r="H1225" s="11">
        <v>14990688</v>
      </c>
      <c r="I1225" s="11">
        <f>(Data!$F1225-Data!$C1225)/Data!$C1225</f>
        <v>-7.2390572390572394E-3</v>
      </c>
      <c r="J1225">
        <f t="shared" si="57"/>
        <v>2022</v>
      </c>
      <c r="K1225" s="4" t="str">
        <f t="shared" si="58"/>
        <v>Oct</v>
      </c>
      <c r="L1225">
        <f t="shared" si="59"/>
        <v>14</v>
      </c>
    </row>
    <row r="1226" spans="1:12" x14ac:dyDescent="0.25">
      <c r="A1226" s="9" t="s">
        <v>8</v>
      </c>
      <c r="B1226" s="10">
        <v>44851</v>
      </c>
      <c r="C1226" s="11">
        <v>1476.900024</v>
      </c>
      <c r="D1226" s="11">
        <v>1495</v>
      </c>
      <c r="E1226" s="11">
        <v>1475.5</v>
      </c>
      <c r="F1226" s="11">
        <v>1489.9499510000001</v>
      </c>
      <c r="G1226" s="11">
        <v>1473.8428960000001</v>
      </c>
      <c r="H1226" s="11">
        <v>4286396</v>
      </c>
      <c r="I1226" s="11">
        <f>(Data!$F1226-Data!$C1226)/Data!$C1226</f>
        <v>8.8360259922373903E-3</v>
      </c>
      <c r="J1226">
        <f t="shared" si="57"/>
        <v>2022</v>
      </c>
      <c r="K1226" s="4" t="str">
        <f t="shared" si="58"/>
        <v>Oct</v>
      </c>
      <c r="L1226">
        <f t="shared" si="59"/>
        <v>17</v>
      </c>
    </row>
    <row r="1227" spans="1:12" x14ac:dyDescent="0.25">
      <c r="A1227" s="9" t="s">
        <v>8</v>
      </c>
      <c r="B1227" s="10">
        <v>44852</v>
      </c>
      <c r="C1227" s="11">
        <v>1510</v>
      </c>
      <c r="D1227" s="11">
        <v>1510.9499510000001</v>
      </c>
      <c r="E1227" s="11">
        <v>1497.25</v>
      </c>
      <c r="F1227" s="11">
        <v>1503.6999510000001</v>
      </c>
      <c r="G1227" s="11">
        <v>1487.444336</v>
      </c>
      <c r="H1227" s="11">
        <v>4692004</v>
      </c>
      <c r="I1227" s="11">
        <f>(Data!$F1227-Data!$C1227)/Data!$C1227</f>
        <v>-4.1722178807946653E-3</v>
      </c>
      <c r="J1227">
        <f t="shared" si="57"/>
        <v>2022</v>
      </c>
      <c r="K1227" s="4" t="str">
        <f t="shared" si="58"/>
        <v>Oct</v>
      </c>
      <c r="L1227">
        <f t="shared" si="59"/>
        <v>18</v>
      </c>
    </row>
    <row r="1228" spans="1:12" x14ac:dyDescent="0.25">
      <c r="A1228" s="9" t="s">
        <v>8</v>
      </c>
      <c r="B1228" s="10">
        <v>44853</v>
      </c>
      <c r="C1228" s="11">
        <v>1504</v>
      </c>
      <c r="D1228" s="11">
        <v>1504.9499510000001</v>
      </c>
      <c r="E1228" s="11">
        <v>1481.3000489999999</v>
      </c>
      <c r="F1228" s="11">
        <v>1485.4499510000001</v>
      </c>
      <c r="G1228" s="11">
        <v>1469.3916019999999</v>
      </c>
      <c r="H1228" s="11">
        <v>3553171</v>
      </c>
      <c r="I1228" s="11">
        <f>(Data!$F1228-Data!$C1228)/Data!$C1228</f>
        <v>-1.2333809175531878E-2</v>
      </c>
      <c r="J1228">
        <f t="shared" si="57"/>
        <v>2022</v>
      </c>
      <c r="K1228" s="4" t="str">
        <f t="shared" si="58"/>
        <v>Oct</v>
      </c>
      <c r="L1228">
        <f t="shared" si="59"/>
        <v>19</v>
      </c>
    </row>
    <row r="1229" spans="1:12" x14ac:dyDescent="0.25">
      <c r="A1229" s="9" t="s">
        <v>8</v>
      </c>
      <c r="B1229" s="10">
        <v>44854</v>
      </c>
      <c r="C1229" s="11">
        <v>1475</v>
      </c>
      <c r="D1229" s="11">
        <v>1504</v>
      </c>
      <c r="E1229" s="11">
        <v>1474.1999510000001</v>
      </c>
      <c r="F1229" s="11">
        <v>1500.900024</v>
      </c>
      <c r="G1229" s="11">
        <v>1484.674683</v>
      </c>
      <c r="H1229" s="11">
        <v>4583939</v>
      </c>
      <c r="I1229" s="11">
        <f>(Data!$F1229-Data!$C1229)/Data!$C1229</f>
        <v>1.7559338305084767E-2</v>
      </c>
      <c r="J1229">
        <f t="shared" si="57"/>
        <v>2022</v>
      </c>
      <c r="K1229" s="4" t="str">
        <f t="shared" si="58"/>
        <v>Oct</v>
      </c>
      <c r="L1229">
        <f t="shared" si="59"/>
        <v>20</v>
      </c>
    </row>
    <row r="1230" spans="1:12" x14ac:dyDescent="0.25">
      <c r="A1230" s="9" t="s">
        <v>8</v>
      </c>
      <c r="B1230" s="10">
        <v>44855</v>
      </c>
      <c r="C1230" s="11">
        <v>1500.3000489999999</v>
      </c>
      <c r="D1230" s="11">
        <v>1506</v>
      </c>
      <c r="E1230" s="11">
        <v>1491.349976</v>
      </c>
      <c r="F1230" s="11">
        <v>1500.5</v>
      </c>
      <c r="G1230" s="11">
        <v>1484.2789310000001</v>
      </c>
      <c r="H1230" s="11">
        <v>3594485</v>
      </c>
      <c r="I1230" s="11">
        <f>(Data!$F1230-Data!$C1230)/Data!$C1230</f>
        <v>1.3327400751158379E-4</v>
      </c>
      <c r="J1230">
        <f t="shared" si="57"/>
        <v>2022</v>
      </c>
      <c r="K1230" s="4" t="str">
        <f t="shared" si="58"/>
        <v>Oct</v>
      </c>
      <c r="L1230">
        <f t="shared" si="59"/>
        <v>21</v>
      </c>
    </row>
    <row r="1231" spans="1:12" x14ac:dyDescent="0.25">
      <c r="A1231" s="9" t="s">
        <v>8</v>
      </c>
      <c r="B1231" s="10">
        <v>44858</v>
      </c>
      <c r="C1231" s="11">
        <v>1518.5</v>
      </c>
      <c r="D1231" s="11">
        <v>1521.8000489999999</v>
      </c>
      <c r="E1231" s="11">
        <v>1511</v>
      </c>
      <c r="F1231" s="11">
        <v>1517.849976</v>
      </c>
      <c r="G1231" s="11">
        <v>1501.4414059999999</v>
      </c>
      <c r="H1231" s="11">
        <v>982837</v>
      </c>
      <c r="I1231" s="11">
        <f>(Data!$F1231-Data!$C1231)/Data!$C1231</f>
        <v>-4.2806980572935818E-4</v>
      </c>
      <c r="J1231">
        <f t="shared" si="57"/>
        <v>2022</v>
      </c>
      <c r="K1231" s="4" t="str">
        <f t="shared" si="58"/>
        <v>Oct</v>
      </c>
      <c r="L1231">
        <f t="shared" si="59"/>
        <v>24</v>
      </c>
    </row>
    <row r="1232" spans="1:12" x14ac:dyDescent="0.25">
      <c r="A1232" s="9" t="s">
        <v>8</v>
      </c>
      <c r="B1232" s="10">
        <v>44859</v>
      </c>
      <c r="C1232" s="11">
        <v>1528.099976</v>
      </c>
      <c r="D1232" s="11">
        <v>1532.900024</v>
      </c>
      <c r="E1232" s="11">
        <v>1521.0500489999999</v>
      </c>
      <c r="F1232" s="11">
        <v>1526.3000489999999</v>
      </c>
      <c r="G1232" s="11">
        <v>1509.8000489999999</v>
      </c>
      <c r="H1232" s="11">
        <v>3914341</v>
      </c>
      <c r="I1232" s="11">
        <f>(Data!$F1232-Data!$C1232)/Data!$C1232</f>
        <v>-1.1778856280801519E-3</v>
      </c>
      <c r="J1232">
        <f t="shared" si="57"/>
        <v>2022</v>
      </c>
      <c r="K1232" s="4" t="str">
        <f t="shared" si="58"/>
        <v>Oct</v>
      </c>
      <c r="L1232">
        <f t="shared" si="59"/>
        <v>25</v>
      </c>
    </row>
    <row r="1233" spans="1:12" x14ac:dyDescent="0.25">
      <c r="A1233" s="9" t="s">
        <v>8</v>
      </c>
      <c r="B1233" s="10">
        <v>44861</v>
      </c>
      <c r="C1233" s="11">
        <v>1530.8000489999999</v>
      </c>
      <c r="D1233" s="11">
        <v>1534.900024</v>
      </c>
      <c r="E1233" s="11">
        <v>1512.5</v>
      </c>
      <c r="F1233" s="11">
        <v>1523.9499510000001</v>
      </c>
      <c r="G1233" s="11">
        <v>1523.9499510000001</v>
      </c>
      <c r="H1233" s="11">
        <v>6760137</v>
      </c>
      <c r="I1233" s="11">
        <f>(Data!$F1233-Data!$C1233)/Data!$C1233</f>
        <v>-4.4748483020200696E-3</v>
      </c>
      <c r="J1233">
        <f t="shared" si="57"/>
        <v>2022</v>
      </c>
      <c r="K1233" s="4" t="str">
        <f t="shared" si="58"/>
        <v>Oct</v>
      </c>
      <c r="L1233">
        <f t="shared" si="59"/>
        <v>27</v>
      </c>
    </row>
    <row r="1234" spans="1:12" x14ac:dyDescent="0.25">
      <c r="A1234" s="9" t="s">
        <v>8</v>
      </c>
      <c r="B1234" s="10">
        <v>44862</v>
      </c>
      <c r="C1234" s="11">
        <v>1526</v>
      </c>
      <c r="D1234" s="11">
        <v>1527.9499510000001</v>
      </c>
      <c r="E1234" s="11">
        <v>1507</v>
      </c>
      <c r="F1234" s="11">
        <v>1513.25</v>
      </c>
      <c r="G1234" s="11">
        <v>1513.25</v>
      </c>
      <c r="H1234" s="11">
        <v>3053981</v>
      </c>
      <c r="I1234" s="11">
        <f>(Data!$F1234-Data!$C1234)/Data!$C1234</f>
        <v>-8.355176933158584E-3</v>
      </c>
      <c r="J1234">
        <f t="shared" si="57"/>
        <v>2022</v>
      </c>
      <c r="K1234" s="4" t="str">
        <f t="shared" si="58"/>
        <v>Oct</v>
      </c>
      <c r="L1234">
        <f t="shared" si="59"/>
        <v>28</v>
      </c>
    </row>
    <row r="1235" spans="1:12" x14ac:dyDescent="0.25">
      <c r="A1235" s="9" t="s">
        <v>8</v>
      </c>
      <c r="B1235" s="10">
        <v>44865</v>
      </c>
      <c r="C1235" s="11">
        <v>1530.25</v>
      </c>
      <c r="D1235" s="11">
        <v>1546.400024</v>
      </c>
      <c r="E1235" s="11">
        <v>1530.25</v>
      </c>
      <c r="F1235" s="11">
        <v>1537.650024</v>
      </c>
      <c r="G1235" s="11">
        <v>1537.650024</v>
      </c>
      <c r="H1235" s="11">
        <v>4542336</v>
      </c>
      <c r="I1235" s="11">
        <f>(Data!$F1235-Data!$C1235)/Data!$C1235</f>
        <v>4.8358268256820979E-3</v>
      </c>
      <c r="J1235">
        <f t="shared" si="57"/>
        <v>2022</v>
      </c>
      <c r="K1235" s="4" t="str">
        <f t="shared" si="58"/>
        <v>Oct</v>
      </c>
      <c r="L1235">
        <f t="shared" si="59"/>
        <v>31</v>
      </c>
    </row>
    <row r="1236" spans="1:12" x14ac:dyDescent="0.25">
      <c r="A1236" s="9" t="s">
        <v>8</v>
      </c>
      <c r="B1236" s="10">
        <v>44866</v>
      </c>
      <c r="C1236" s="11">
        <v>1553.0500489999999</v>
      </c>
      <c r="D1236" s="11">
        <v>1575</v>
      </c>
      <c r="E1236" s="11">
        <v>1547.099976</v>
      </c>
      <c r="F1236" s="11">
        <v>1573</v>
      </c>
      <c r="G1236" s="11">
        <v>1573</v>
      </c>
      <c r="H1236" s="11">
        <v>4541009</v>
      </c>
      <c r="I1236" s="11">
        <f>(Data!$F1236-Data!$C1236)/Data!$C1236</f>
        <v>1.2845658781470511E-2</v>
      </c>
      <c r="J1236">
        <f t="shared" si="57"/>
        <v>2022</v>
      </c>
      <c r="K1236" s="4" t="str">
        <f t="shared" si="58"/>
        <v>Nov</v>
      </c>
      <c r="L1236">
        <f t="shared" si="59"/>
        <v>1</v>
      </c>
    </row>
    <row r="1237" spans="1:12" x14ac:dyDescent="0.25">
      <c r="A1237" s="9" t="s">
        <v>9</v>
      </c>
      <c r="B1237" s="10">
        <v>43041</v>
      </c>
      <c r="C1237" s="11">
        <v>1304.25</v>
      </c>
      <c r="D1237" s="11">
        <v>1337</v>
      </c>
      <c r="E1237" s="11">
        <v>1303.375</v>
      </c>
      <c r="F1237" s="11">
        <v>1313.0749510000001</v>
      </c>
      <c r="G1237" s="11">
        <v>1199.3498540000001</v>
      </c>
      <c r="H1237" s="11">
        <v>1468422</v>
      </c>
      <c r="I1237" s="11">
        <f>(Data!$F1237-Data!$C1237)/Data!$C1237</f>
        <v>6.7663032394096653E-3</v>
      </c>
      <c r="J1237">
        <f t="shared" si="57"/>
        <v>2017</v>
      </c>
      <c r="K1237" s="4" t="str">
        <f t="shared" si="58"/>
        <v>Nov</v>
      </c>
      <c r="L1237">
        <f t="shared" si="59"/>
        <v>2</v>
      </c>
    </row>
    <row r="1238" spans="1:12" x14ac:dyDescent="0.25">
      <c r="A1238" s="9" t="s">
        <v>9</v>
      </c>
      <c r="B1238" s="10">
        <v>43042</v>
      </c>
      <c r="C1238" s="11">
        <v>1316.1999510000001</v>
      </c>
      <c r="D1238" s="11">
        <v>1318.349976</v>
      </c>
      <c r="E1238" s="11">
        <v>1301.400024</v>
      </c>
      <c r="F1238" s="11">
        <v>1310.0500489999999</v>
      </c>
      <c r="G1238" s="11">
        <v>1196.5866699999999</v>
      </c>
      <c r="H1238" s="11">
        <v>666886</v>
      </c>
      <c r="I1238" s="11">
        <f>(Data!$F1238-Data!$C1238)/Data!$C1238</f>
        <v>-4.6724678840229733E-3</v>
      </c>
      <c r="J1238">
        <f t="shared" si="57"/>
        <v>2017</v>
      </c>
      <c r="K1238" s="4" t="str">
        <f t="shared" si="58"/>
        <v>Nov</v>
      </c>
      <c r="L1238">
        <f t="shared" si="59"/>
        <v>3</v>
      </c>
    </row>
    <row r="1239" spans="1:12" x14ac:dyDescent="0.25">
      <c r="A1239" s="9" t="s">
        <v>9</v>
      </c>
      <c r="B1239" s="10">
        <v>43045</v>
      </c>
      <c r="C1239" s="11">
        <v>1310</v>
      </c>
      <c r="D1239" s="11">
        <v>1335.900024</v>
      </c>
      <c r="E1239" s="11">
        <v>1305.875</v>
      </c>
      <c r="F1239" s="11">
        <v>1332.775024</v>
      </c>
      <c r="G1239" s="11">
        <v>1217.34375</v>
      </c>
      <c r="H1239" s="11">
        <v>1377000</v>
      </c>
      <c r="I1239" s="11">
        <f>(Data!$F1239-Data!$C1239)/Data!$C1239</f>
        <v>1.7385514503816816E-2</v>
      </c>
      <c r="J1239">
        <f t="shared" si="57"/>
        <v>2017</v>
      </c>
      <c r="K1239" s="4" t="str">
        <f t="shared" si="58"/>
        <v>Nov</v>
      </c>
      <c r="L1239">
        <f t="shared" si="59"/>
        <v>6</v>
      </c>
    </row>
    <row r="1240" spans="1:12" x14ac:dyDescent="0.25">
      <c r="A1240" s="9" t="s">
        <v>9</v>
      </c>
      <c r="B1240" s="10">
        <v>43046</v>
      </c>
      <c r="C1240" s="11">
        <v>1335</v>
      </c>
      <c r="D1240" s="11">
        <v>1384</v>
      </c>
      <c r="E1240" s="11">
        <v>1333.025024</v>
      </c>
      <c r="F1240" s="11">
        <v>1355.025024</v>
      </c>
      <c r="G1240" s="11">
        <v>1237.6667480000001</v>
      </c>
      <c r="H1240" s="11">
        <v>2696892</v>
      </c>
      <c r="I1240" s="11">
        <f>(Data!$F1240-Data!$C1240)/Data!$C1240</f>
        <v>1.5000017977528113E-2</v>
      </c>
      <c r="J1240">
        <f t="shared" si="57"/>
        <v>2017</v>
      </c>
      <c r="K1240" s="4" t="str">
        <f t="shared" si="58"/>
        <v>Nov</v>
      </c>
      <c r="L1240">
        <f t="shared" si="59"/>
        <v>7</v>
      </c>
    </row>
    <row r="1241" spans="1:12" x14ac:dyDescent="0.25">
      <c r="A1241" s="9" t="s">
        <v>9</v>
      </c>
      <c r="B1241" s="10">
        <v>43047</v>
      </c>
      <c r="C1241" s="11">
        <v>1361.5</v>
      </c>
      <c r="D1241" s="11">
        <v>1379.5</v>
      </c>
      <c r="E1241" s="11">
        <v>1359.125</v>
      </c>
      <c r="F1241" s="11">
        <v>1367.5</v>
      </c>
      <c r="G1241" s="11">
        <v>1249.0610349999999</v>
      </c>
      <c r="H1241" s="11">
        <v>1402252</v>
      </c>
      <c r="I1241" s="11">
        <f>(Data!$F1241-Data!$C1241)/Data!$C1241</f>
        <v>4.4069041498347415E-3</v>
      </c>
      <c r="J1241">
        <f t="shared" si="57"/>
        <v>2017</v>
      </c>
      <c r="K1241" s="4" t="str">
        <f t="shared" si="58"/>
        <v>Nov</v>
      </c>
      <c r="L1241">
        <f t="shared" si="59"/>
        <v>8</v>
      </c>
    </row>
    <row r="1242" spans="1:12" x14ac:dyDescent="0.25">
      <c r="A1242" s="9" t="s">
        <v>9</v>
      </c>
      <c r="B1242" s="10">
        <v>43048</v>
      </c>
      <c r="C1242" s="11">
        <v>1375</v>
      </c>
      <c r="D1242" s="11">
        <v>1375</v>
      </c>
      <c r="E1242" s="11">
        <v>1359.650024</v>
      </c>
      <c r="F1242" s="11">
        <v>1368.1999510000001</v>
      </c>
      <c r="G1242" s="11">
        <v>1249.700439</v>
      </c>
      <c r="H1242" s="11">
        <v>1152432</v>
      </c>
      <c r="I1242" s="11">
        <f>(Data!$F1242-Data!$C1242)/Data!$C1242</f>
        <v>-4.9454901818181416E-3</v>
      </c>
      <c r="J1242">
        <f t="shared" si="57"/>
        <v>2017</v>
      </c>
      <c r="K1242" s="4" t="str">
        <f t="shared" si="58"/>
        <v>Nov</v>
      </c>
      <c r="L1242">
        <f t="shared" si="59"/>
        <v>9</v>
      </c>
    </row>
    <row r="1243" spans="1:12" x14ac:dyDescent="0.25">
      <c r="A1243" s="9" t="s">
        <v>9</v>
      </c>
      <c r="B1243" s="10">
        <v>43049</v>
      </c>
      <c r="C1243" s="11">
        <v>1361.099976</v>
      </c>
      <c r="D1243" s="11">
        <v>1363</v>
      </c>
      <c r="E1243" s="11">
        <v>1346.6750489999999</v>
      </c>
      <c r="F1243" s="11">
        <v>1354.375</v>
      </c>
      <c r="G1243" s="11">
        <v>1237.0729980000001</v>
      </c>
      <c r="H1243" s="11">
        <v>1356566</v>
      </c>
      <c r="I1243" s="11">
        <f>(Data!$F1243-Data!$C1243)/Data!$C1243</f>
        <v>-4.9408391143781561E-3</v>
      </c>
      <c r="J1243">
        <f t="shared" si="57"/>
        <v>2017</v>
      </c>
      <c r="K1243" s="4" t="str">
        <f t="shared" si="58"/>
        <v>Nov</v>
      </c>
      <c r="L1243">
        <f t="shared" si="59"/>
        <v>10</v>
      </c>
    </row>
    <row r="1244" spans="1:12" x14ac:dyDescent="0.25">
      <c r="A1244" s="9" t="s">
        <v>9</v>
      </c>
      <c r="B1244" s="10">
        <v>43052</v>
      </c>
      <c r="C1244" s="11">
        <v>1351.025024</v>
      </c>
      <c r="D1244" s="11">
        <v>1388.6999510000001</v>
      </c>
      <c r="E1244" s="11">
        <v>1351.025024</v>
      </c>
      <c r="F1244" s="11">
        <v>1379.474976</v>
      </c>
      <c r="G1244" s="11">
        <v>1259.9989009999999</v>
      </c>
      <c r="H1244" s="11">
        <v>1496996</v>
      </c>
      <c r="I1244" s="11">
        <f>(Data!$F1244-Data!$C1244)/Data!$C1244</f>
        <v>2.1058049624993431E-2</v>
      </c>
      <c r="J1244">
        <f t="shared" si="57"/>
        <v>2017</v>
      </c>
      <c r="K1244" s="4" t="str">
        <f t="shared" si="58"/>
        <v>Nov</v>
      </c>
      <c r="L1244">
        <f t="shared" si="59"/>
        <v>13</v>
      </c>
    </row>
    <row r="1245" spans="1:12" x14ac:dyDescent="0.25">
      <c r="A1245" s="9" t="s">
        <v>9</v>
      </c>
      <c r="B1245" s="10">
        <v>43053</v>
      </c>
      <c r="C1245" s="11">
        <v>1378.275024</v>
      </c>
      <c r="D1245" s="11">
        <v>1378.275024</v>
      </c>
      <c r="E1245" s="11">
        <v>1353.75</v>
      </c>
      <c r="F1245" s="11">
        <v>1357.3000489999999</v>
      </c>
      <c r="G1245" s="11">
        <v>1239.744385</v>
      </c>
      <c r="H1245" s="11">
        <v>1657252</v>
      </c>
      <c r="I1245" s="11">
        <f>(Data!$F1245-Data!$C1245)/Data!$C1245</f>
        <v>-1.5218279831500514E-2</v>
      </c>
      <c r="J1245">
        <f t="shared" si="57"/>
        <v>2017</v>
      </c>
      <c r="K1245" s="4" t="str">
        <f t="shared" si="58"/>
        <v>Nov</v>
      </c>
      <c r="L1245">
        <f t="shared" si="59"/>
        <v>14</v>
      </c>
    </row>
    <row r="1246" spans="1:12" x14ac:dyDescent="0.25">
      <c r="A1246" s="9" t="s">
        <v>9</v>
      </c>
      <c r="B1246" s="10">
        <v>43054</v>
      </c>
      <c r="C1246" s="11">
        <v>1353</v>
      </c>
      <c r="D1246" s="11">
        <v>1377.5</v>
      </c>
      <c r="E1246" s="11">
        <v>1350.6750489999999</v>
      </c>
      <c r="F1246" s="11">
        <v>1352.650024</v>
      </c>
      <c r="G1246" s="11">
        <v>1235.497314</v>
      </c>
      <c r="H1246" s="11">
        <v>6670834</v>
      </c>
      <c r="I1246" s="11">
        <f>(Data!$F1246-Data!$C1246)/Data!$C1246</f>
        <v>-2.586666666666442E-4</v>
      </c>
      <c r="J1246">
        <f t="shared" si="57"/>
        <v>2017</v>
      </c>
      <c r="K1246" s="4" t="str">
        <f t="shared" si="58"/>
        <v>Nov</v>
      </c>
      <c r="L1246">
        <f t="shared" si="59"/>
        <v>15</v>
      </c>
    </row>
    <row r="1247" spans="1:12" x14ac:dyDescent="0.25">
      <c r="A1247" s="9" t="s">
        <v>9</v>
      </c>
      <c r="B1247" s="10">
        <v>43055</v>
      </c>
      <c r="C1247" s="11">
        <v>1355</v>
      </c>
      <c r="D1247" s="11">
        <v>1381.5</v>
      </c>
      <c r="E1247" s="11">
        <v>1343.474976</v>
      </c>
      <c r="F1247" s="11">
        <v>1373.3249510000001</v>
      </c>
      <c r="G1247" s="11">
        <v>1254.381592</v>
      </c>
      <c r="H1247" s="11">
        <v>1653482</v>
      </c>
      <c r="I1247" s="11">
        <f>(Data!$F1247-Data!$C1247)/Data!$C1247</f>
        <v>1.3523949077490816E-2</v>
      </c>
      <c r="J1247">
        <f t="shared" si="57"/>
        <v>2017</v>
      </c>
      <c r="K1247" s="4" t="str">
        <f t="shared" si="58"/>
        <v>Nov</v>
      </c>
      <c r="L1247">
        <f t="shared" si="59"/>
        <v>16</v>
      </c>
    </row>
    <row r="1248" spans="1:12" x14ac:dyDescent="0.25">
      <c r="A1248" s="9" t="s">
        <v>9</v>
      </c>
      <c r="B1248" s="10">
        <v>43056</v>
      </c>
      <c r="C1248" s="11">
        <v>1374.0500489999999</v>
      </c>
      <c r="D1248" s="11">
        <v>1374.0500489999999</v>
      </c>
      <c r="E1248" s="11">
        <v>1351.8000489999999</v>
      </c>
      <c r="F1248" s="11">
        <v>1353.650024</v>
      </c>
      <c r="G1248" s="11">
        <v>1236.4107670000001</v>
      </c>
      <c r="H1248" s="11">
        <v>1325464</v>
      </c>
      <c r="I1248" s="11">
        <f>(Data!$F1248-Data!$C1248)/Data!$C1248</f>
        <v>-1.484663896693323E-2</v>
      </c>
      <c r="J1248">
        <f t="shared" si="57"/>
        <v>2017</v>
      </c>
      <c r="K1248" s="4" t="str">
        <f t="shared" si="58"/>
        <v>Nov</v>
      </c>
      <c r="L1248">
        <f t="shared" si="59"/>
        <v>17</v>
      </c>
    </row>
    <row r="1249" spans="1:12" x14ac:dyDescent="0.25">
      <c r="A1249" s="9" t="s">
        <v>9</v>
      </c>
      <c r="B1249" s="10">
        <v>43059</v>
      </c>
      <c r="C1249" s="11">
        <v>1357.5</v>
      </c>
      <c r="D1249" s="11">
        <v>1363.4499510000001</v>
      </c>
      <c r="E1249" s="11">
        <v>1347.650024</v>
      </c>
      <c r="F1249" s="11">
        <v>1351.724976</v>
      </c>
      <c r="G1249" s="11">
        <v>1234.652466</v>
      </c>
      <c r="H1249" s="11">
        <v>1014498</v>
      </c>
      <c r="I1249" s="11">
        <f>(Data!$F1249-Data!$C1249)/Data!$C1249</f>
        <v>-4.2541613259668735E-3</v>
      </c>
      <c r="J1249">
        <f t="shared" si="57"/>
        <v>2017</v>
      </c>
      <c r="K1249" s="4" t="str">
        <f t="shared" si="58"/>
        <v>Nov</v>
      </c>
      <c r="L1249">
        <f t="shared" si="59"/>
        <v>20</v>
      </c>
    </row>
    <row r="1250" spans="1:12" x14ac:dyDescent="0.25">
      <c r="A1250" s="9" t="s">
        <v>9</v>
      </c>
      <c r="B1250" s="10">
        <v>43060</v>
      </c>
      <c r="C1250" s="11">
        <v>1350.5</v>
      </c>
      <c r="D1250" s="11">
        <v>1350.5</v>
      </c>
      <c r="E1250" s="11">
        <v>1333</v>
      </c>
      <c r="F1250" s="11">
        <v>1336.474976</v>
      </c>
      <c r="G1250" s="11">
        <v>1220.7230219999999</v>
      </c>
      <c r="H1250" s="11">
        <v>1527740</v>
      </c>
      <c r="I1250" s="11">
        <f>(Data!$F1250-Data!$C1250)/Data!$C1250</f>
        <v>-1.0385060348019275E-2</v>
      </c>
      <c r="J1250">
        <f t="shared" si="57"/>
        <v>2017</v>
      </c>
      <c r="K1250" s="4" t="str">
        <f t="shared" si="58"/>
        <v>Nov</v>
      </c>
      <c r="L1250">
        <f t="shared" si="59"/>
        <v>21</v>
      </c>
    </row>
    <row r="1251" spans="1:12" x14ac:dyDescent="0.25">
      <c r="A1251" s="9" t="s">
        <v>9</v>
      </c>
      <c r="B1251" s="10">
        <v>43061</v>
      </c>
      <c r="C1251" s="11">
        <v>1336.5</v>
      </c>
      <c r="D1251" s="11">
        <v>1354.849976</v>
      </c>
      <c r="E1251" s="11">
        <v>1336.1999510000001</v>
      </c>
      <c r="F1251" s="11">
        <v>1340.3249510000001</v>
      </c>
      <c r="G1251" s="11">
        <v>1224.2395019999999</v>
      </c>
      <c r="H1251" s="11">
        <v>1822624</v>
      </c>
      <c r="I1251" s="11">
        <f>(Data!$F1251-Data!$C1251)/Data!$C1251</f>
        <v>2.8619161990273518E-3</v>
      </c>
      <c r="J1251">
        <f t="shared" si="57"/>
        <v>2017</v>
      </c>
      <c r="K1251" s="4" t="str">
        <f t="shared" si="58"/>
        <v>Nov</v>
      </c>
      <c r="L1251">
        <f t="shared" si="59"/>
        <v>22</v>
      </c>
    </row>
    <row r="1252" spans="1:12" x14ac:dyDescent="0.25">
      <c r="A1252" s="9" t="s">
        <v>9</v>
      </c>
      <c r="B1252" s="10">
        <v>43062</v>
      </c>
      <c r="C1252" s="11">
        <v>1340.5</v>
      </c>
      <c r="D1252" s="11">
        <v>1346.5</v>
      </c>
      <c r="E1252" s="11">
        <v>1334.5</v>
      </c>
      <c r="F1252" s="11">
        <v>1340.625</v>
      </c>
      <c r="G1252" s="11">
        <v>1224.5139160000001</v>
      </c>
      <c r="H1252" s="11">
        <v>793470</v>
      </c>
      <c r="I1252" s="11">
        <f>(Data!$F1252-Data!$C1252)/Data!$C1252</f>
        <v>9.324878776575905E-5</v>
      </c>
      <c r="J1252">
        <f t="shared" si="57"/>
        <v>2017</v>
      </c>
      <c r="K1252" s="4" t="str">
        <f t="shared" si="58"/>
        <v>Nov</v>
      </c>
      <c r="L1252">
        <f t="shared" si="59"/>
        <v>23</v>
      </c>
    </row>
    <row r="1253" spans="1:12" x14ac:dyDescent="0.25">
      <c r="A1253" s="9" t="s">
        <v>9</v>
      </c>
      <c r="B1253" s="10">
        <v>43063</v>
      </c>
      <c r="C1253" s="11">
        <v>1341</v>
      </c>
      <c r="D1253" s="11">
        <v>1351.4499510000001</v>
      </c>
      <c r="E1253" s="11">
        <v>1336.5500489999999</v>
      </c>
      <c r="F1253" s="11">
        <v>1344.025024</v>
      </c>
      <c r="G1253" s="11">
        <v>1227.6191409999999</v>
      </c>
      <c r="H1253" s="11">
        <v>2287512</v>
      </c>
      <c r="I1253" s="11">
        <f>(Data!$F1253-Data!$C1253)/Data!$C1253</f>
        <v>2.2557971662938332E-3</v>
      </c>
      <c r="J1253">
        <f t="shared" si="57"/>
        <v>2017</v>
      </c>
      <c r="K1253" s="4" t="str">
        <f t="shared" si="58"/>
        <v>Nov</v>
      </c>
      <c r="L1253">
        <f t="shared" si="59"/>
        <v>24</v>
      </c>
    </row>
    <row r="1254" spans="1:12" x14ac:dyDescent="0.25">
      <c r="A1254" s="9" t="s">
        <v>9</v>
      </c>
      <c r="B1254" s="10">
        <v>43066</v>
      </c>
      <c r="C1254" s="11">
        <v>1344</v>
      </c>
      <c r="D1254" s="11">
        <v>1347.9499510000001</v>
      </c>
      <c r="E1254" s="11">
        <v>1331.099976</v>
      </c>
      <c r="F1254" s="11">
        <v>1342.9250489999999</v>
      </c>
      <c r="G1254" s="11">
        <v>1226.6145019999999</v>
      </c>
      <c r="H1254" s="11">
        <v>1856786</v>
      </c>
      <c r="I1254" s="11">
        <f>(Data!$F1254-Data!$C1254)/Data!$C1254</f>
        <v>-7.9981473214289843E-4</v>
      </c>
      <c r="J1254">
        <f t="shared" si="57"/>
        <v>2017</v>
      </c>
      <c r="K1254" s="4" t="str">
        <f t="shared" si="58"/>
        <v>Nov</v>
      </c>
      <c r="L1254">
        <f t="shared" si="59"/>
        <v>27</v>
      </c>
    </row>
    <row r="1255" spans="1:12" x14ac:dyDescent="0.25">
      <c r="A1255" s="9" t="s">
        <v>9</v>
      </c>
      <c r="B1255" s="10">
        <v>43067</v>
      </c>
      <c r="C1255" s="11">
        <v>1343</v>
      </c>
      <c r="D1255" s="11">
        <v>1351.1999510000001</v>
      </c>
      <c r="E1255" s="11">
        <v>1335</v>
      </c>
      <c r="F1255" s="11">
        <v>1342.650024</v>
      </c>
      <c r="G1255" s="11">
        <v>1226.3632809999999</v>
      </c>
      <c r="H1255" s="11">
        <v>911716</v>
      </c>
      <c r="I1255" s="11">
        <f>(Data!$F1255-Data!$C1255)/Data!$C1255</f>
        <v>-2.6059270290392379E-4</v>
      </c>
      <c r="J1255">
        <f t="shared" si="57"/>
        <v>2017</v>
      </c>
      <c r="K1255" s="4" t="str">
        <f t="shared" si="58"/>
        <v>Nov</v>
      </c>
      <c r="L1255">
        <f t="shared" si="59"/>
        <v>28</v>
      </c>
    </row>
    <row r="1256" spans="1:12" x14ac:dyDescent="0.25">
      <c r="A1256" s="9" t="s">
        <v>9</v>
      </c>
      <c r="B1256" s="10">
        <v>43068</v>
      </c>
      <c r="C1256" s="11">
        <v>1338.75</v>
      </c>
      <c r="D1256" s="11">
        <v>1346.5</v>
      </c>
      <c r="E1256" s="11">
        <v>1325</v>
      </c>
      <c r="F1256" s="11">
        <v>1329.0749510000001</v>
      </c>
      <c r="G1256" s="11">
        <v>1213.9639890000001</v>
      </c>
      <c r="H1256" s="11">
        <v>1447532</v>
      </c>
      <c r="I1256" s="11">
        <f>(Data!$F1256-Data!$C1256)/Data!$C1256</f>
        <v>-7.2269273576096695E-3</v>
      </c>
      <c r="J1256">
        <f t="shared" si="57"/>
        <v>2017</v>
      </c>
      <c r="K1256" s="4" t="str">
        <f t="shared" si="58"/>
        <v>Nov</v>
      </c>
      <c r="L1256">
        <f t="shared" si="59"/>
        <v>29</v>
      </c>
    </row>
    <row r="1257" spans="1:12" x14ac:dyDescent="0.25">
      <c r="A1257" s="9" t="s">
        <v>9</v>
      </c>
      <c r="B1257" s="10">
        <v>43069</v>
      </c>
      <c r="C1257" s="11">
        <v>1326.8249510000001</v>
      </c>
      <c r="D1257" s="11">
        <v>1333.474976</v>
      </c>
      <c r="E1257" s="11">
        <v>1311.5</v>
      </c>
      <c r="F1257" s="11">
        <v>1318.5</v>
      </c>
      <c r="G1257" s="11">
        <v>1204.304932</v>
      </c>
      <c r="H1257" s="11">
        <v>4299962</v>
      </c>
      <c r="I1257" s="11">
        <f>(Data!$F1257-Data!$C1257)/Data!$C1257</f>
        <v>-6.2743401032108381E-3</v>
      </c>
      <c r="J1257">
        <f t="shared" si="57"/>
        <v>2017</v>
      </c>
      <c r="K1257" s="4" t="str">
        <f t="shared" si="58"/>
        <v>Nov</v>
      </c>
      <c r="L1257">
        <f t="shared" si="59"/>
        <v>30</v>
      </c>
    </row>
    <row r="1258" spans="1:12" x14ac:dyDescent="0.25">
      <c r="A1258" s="9" t="s">
        <v>9</v>
      </c>
      <c r="B1258" s="10">
        <v>43070</v>
      </c>
      <c r="C1258" s="11">
        <v>1317.5</v>
      </c>
      <c r="D1258" s="11">
        <v>1334</v>
      </c>
      <c r="E1258" s="11">
        <v>1310.75</v>
      </c>
      <c r="F1258" s="11">
        <v>1314.974976</v>
      </c>
      <c r="G1258" s="11">
        <v>1201.085327</v>
      </c>
      <c r="H1258" s="11">
        <v>1031144</v>
      </c>
      <c r="I1258" s="11">
        <f>(Data!$F1258-Data!$C1258)/Data!$C1258</f>
        <v>-1.9165267552182393E-3</v>
      </c>
      <c r="J1258">
        <f t="shared" si="57"/>
        <v>2017</v>
      </c>
      <c r="K1258" s="4" t="str">
        <f t="shared" si="58"/>
        <v>Dec</v>
      </c>
      <c r="L1258">
        <f t="shared" si="59"/>
        <v>1</v>
      </c>
    </row>
    <row r="1259" spans="1:12" x14ac:dyDescent="0.25">
      <c r="A1259" s="9" t="s">
        <v>9</v>
      </c>
      <c r="B1259" s="10">
        <v>43073</v>
      </c>
      <c r="C1259" s="11">
        <v>1311</v>
      </c>
      <c r="D1259" s="11">
        <v>1329.25</v>
      </c>
      <c r="E1259" s="11">
        <v>1301.474976</v>
      </c>
      <c r="F1259" s="11">
        <v>1316.1750489999999</v>
      </c>
      <c r="G1259" s="11">
        <v>1202.181274</v>
      </c>
      <c r="H1259" s="11">
        <v>1259104</v>
      </c>
      <c r="I1259" s="11">
        <f>(Data!$F1259-Data!$C1259)/Data!$C1259</f>
        <v>3.9474057971014068E-3</v>
      </c>
      <c r="J1259">
        <f t="shared" si="57"/>
        <v>2017</v>
      </c>
      <c r="K1259" s="4" t="str">
        <f t="shared" si="58"/>
        <v>Dec</v>
      </c>
      <c r="L1259">
        <f t="shared" si="59"/>
        <v>4</v>
      </c>
    </row>
    <row r="1260" spans="1:12" x14ac:dyDescent="0.25">
      <c r="A1260" s="9" t="s">
        <v>9</v>
      </c>
      <c r="B1260" s="10">
        <v>43074</v>
      </c>
      <c r="C1260" s="11">
        <v>1315.5</v>
      </c>
      <c r="D1260" s="11">
        <v>1325.849976</v>
      </c>
      <c r="E1260" s="11">
        <v>1314.0749510000001</v>
      </c>
      <c r="F1260" s="11">
        <v>1317.775024</v>
      </c>
      <c r="G1260" s="11">
        <v>1203.6427000000001</v>
      </c>
      <c r="H1260" s="11">
        <v>1167914</v>
      </c>
      <c r="I1260" s="11">
        <f>(Data!$F1260-Data!$C1260)/Data!$C1260</f>
        <v>1.7293987077157205E-3</v>
      </c>
      <c r="J1260">
        <f t="shared" si="57"/>
        <v>2017</v>
      </c>
      <c r="K1260" s="4" t="str">
        <f t="shared" si="58"/>
        <v>Dec</v>
      </c>
      <c r="L1260">
        <f t="shared" si="59"/>
        <v>5</v>
      </c>
    </row>
    <row r="1261" spans="1:12" x14ac:dyDescent="0.25">
      <c r="A1261" s="9" t="s">
        <v>9</v>
      </c>
      <c r="B1261" s="10">
        <v>43075</v>
      </c>
      <c r="C1261" s="11">
        <v>1318</v>
      </c>
      <c r="D1261" s="11">
        <v>1322.5</v>
      </c>
      <c r="E1261" s="11">
        <v>1306.4250489999999</v>
      </c>
      <c r="F1261" s="11">
        <v>1316.650024</v>
      </c>
      <c r="G1261" s="11">
        <v>1202.615112</v>
      </c>
      <c r="H1261" s="11">
        <v>1407518</v>
      </c>
      <c r="I1261" s="11">
        <f>(Data!$F1261-Data!$C1261)/Data!$C1261</f>
        <v>-1.0242610015174277E-3</v>
      </c>
      <c r="J1261">
        <f t="shared" si="57"/>
        <v>2017</v>
      </c>
      <c r="K1261" s="4" t="str">
        <f t="shared" si="58"/>
        <v>Dec</v>
      </c>
      <c r="L1261">
        <f t="shared" si="59"/>
        <v>6</v>
      </c>
    </row>
    <row r="1262" spans="1:12" x14ac:dyDescent="0.25">
      <c r="A1262" s="9" t="s">
        <v>9</v>
      </c>
      <c r="B1262" s="10">
        <v>43076</v>
      </c>
      <c r="C1262" s="11">
        <v>1316.150024</v>
      </c>
      <c r="D1262" s="11">
        <v>1322.974976</v>
      </c>
      <c r="E1262" s="11">
        <v>1307.5</v>
      </c>
      <c r="F1262" s="11">
        <v>1308.625</v>
      </c>
      <c r="G1262" s="11">
        <v>1195.2851559999999</v>
      </c>
      <c r="H1262" s="11">
        <v>1326300</v>
      </c>
      <c r="I1262" s="11">
        <f>(Data!$F1262-Data!$C1262)/Data!$C1262</f>
        <v>-5.7174515539879138E-3</v>
      </c>
      <c r="J1262">
        <f t="shared" si="57"/>
        <v>2017</v>
      </c>
      <c r="K1262" s="4" t="str">
        <f t="shared" si="58"/>
        <v>Dec</v>
      </c>
      <c r="L1262">
        <f t="shared" si="59"/>
        <v>7</v>
      </c>
    </row>
    <row r="1263" spans="1:12" x14ac:dyDescent="0.25">
      <c r="A1263" s="9" t="s">
        <v>9</v>
      </c>
      <c r="B1263" s="10">
        <v>43077</v>
      </c>
      <c r="C1263" s="11">
        <v>1309</v>
      </c>
      <c r="D1263" s="11">
        <v>1322.5</v>
      </c>
      <c r="E1263" s="11">
        <v>1298.5</v>
      </c>
      <c r="F1263" s="11">
        <v>1300.75</v>
      </c>
      <c r="G1263" s="11">
        <v>1188.0924070000001</v>
      </c>
      <c r="H1263" s="11">
        <v>1385548</v>
      </c>
      <c r="I1263" s="11">
        <f>(Data!$F1263-Data!$C1263)/Data!$C1263</f>
        <v>-6.3025210084033615E-3</v>
      </c>
      <c r="J1263">
        <f t="shared" si="57"/>
        <v>2017</v>
      </c>
      <c r="K1263" s="4" t="str">
        <f t="shared" si="58"/>
        <v>Dec</v>
      </c>
      <c r="L1263">
        <f t="shared" si="59"/>
        <v>8</v>
      </c>
    </row>
    <row r="1264" spans="1:12" x14ac:dyDescent="0.25">
      <c r="A1264" s="9" t="s">
        <v>9</v>
      </c>
      <c r="B1264" s="10">
        <v>43080</v>
      </c>
      <c r="C1264" s="11">
        <v>1304.1750489999999</v>
      </c>
      <c r="D1264" s="11">
        <v>1336.3249510000001</v>
      </c>
      <c r="E1264" s="11">
        <v>1304.1750489999999</v>
      </c>
      <c r="F1264" s="11">
        <v>1330.5500489999999</v>
      </c>
      <c r="G1264" s="11">
        <v>1215.3115230000001</v>
      </c>
      <c r="H1264" s="11">
        <v>1008002</v>
      </c>
      <c r="I1264" s="11">
        <f>(Data!$F1264-Data!$C1264)/Data!$C1264</f>
        <v>2.022351218896843E-2</v>
      </c>
      <c r="J1264">
        <f t="shared" si="57"/>
        <v>2017</v>
      </c>
      <c r="K1264" s="4" t="str">
        <f t="shared" si="58"/>
        <v>Dec</v>
      </c>
      <c r="L1264">
        <f t="shared" si="59"/>
        <v>11</v>
      </c>
    </row>
    <row r="1265" spans="1:12" x14ac:dyDescent="0.25">
      <c r="A1265" s="9" t="s">
        <v>9</v>
      </c>
      <c r="B1265" s="10">
        <v>43081</v>
      </c>
      <c r="C1265" s="11">
        <v>1330.5</v>
      </c>
      <c r="D1265" s="11">
        <v>1331</v>
      </c>
      <c r="E1265" s="11">
        <v>1303.6999510000001</v>
      </c>
      <c r="F1265" s="11">
        <v>1306.0749510000001</v>
      </c>
      <c r="G1265" s="11">
        <v>1192.956177</v>
      </c>
      <c r="H1265" s="11">
        <v>1882246</v>
      </c>
      <c r="I1265" s="11">
        <f>(Data!$F1265-Data!$C1265)/Data!$C1265</f>
        <v>-1.8357797068771099E-2</v>
      </c>
      <c r="J1265">
        <f t="shared" si="57"/>
        <v>2017</v>
      </c>
      <c r="K1265" s="4" t="str">
        <f t="shared" si="58"/>
        <v>Dec</v>
      </c>
      <c r="L1265">
        <f t="shared" si="59"/>
        <v>12</v>
      </c>
    </row>
    <row r="1266" spans="1:12" x14ac:dyDescent="0.25">
      <c r="A1266" s="9" t="s">
        <v>9</v>
      </c>
      <c r="B1266" s="10">
        <v>43082</v>
      </c>
      <c r="C1266" s="11">
        <v>1305.6999510000001</v>
      </c>
      <c r="D1266" s="11">
        <v>1325.724976</v>
      </c>
      <c r="E1266" s="11">
        <v>1300.5</v>
      </c>
      <c r="F1266" s="11">
        <v>1314.1999510000001</v>
      </c>
      <c r="G1266" s="11">
        <v>1200.3773189999999</v>
      </c>
      <c r="H1266" s="11">
        <v>2961458</v>
      </c>
      <c r="I1266" s="11">
        <f>(Data!$F1266-Data!$C1266)/Data!$C1266</f>
        <v>6.5099182959224905E-3</v>
      </c>
      <c r="J1266">
        <f t="shared" si="57"/>
        <v>2017</v>
      </c>
      <c r="K1266" s="4" t="str">
        <f t="shared" si="58"/>
        <v>Dec</v>
      </c>
      <c r="L1266">
        <f t="shared" si="59"/>
        <v>13</v>
      </c>
    </row>
    <row r="1267" spans="1:12" x14ac:dyDescent="0.25">
      <c r="A1267" s="9" t="s">
        <v>9</v>
      </c>
      <c r="B1267" s="10">
        <v>43083</v>
      </c>
      <c r="C1267" s="11">
        <v>1316</v>
      </c>
      <c r="D1267" s="11">
        <v>1316</v>
      </c>
      <c r="E1267" s="11">
        <v>1265.5500489999999</v>
      </c>
      <c r="F1267" s="11">
        <v>1278.900024</v>
      </c>
      <c r="G1267" s="11">
        <v>1168.1347659999999</v>
      </c>
      <c r="H1267" s="11">
        <v>5504150</v>
      </c>
      <c r="I1267" s="11">
        <f>(Data!$F1267-Data!$C1267)/Data!$C1267</f>
        <v>-2.8191471124620039E-2</v>
      </c>
      <c r="J1267">
        <f t="shared" si="57"/>
        <v>2017</v>
      </c>
      <c r="K1267" s="4" t="str">
        <f t="shared" si="58"/>
        <v>Dec</v>
      </c>
      <c r="L1267">
        <f t="shared" si="59"/>
        <v>14</v>
      </c>
    </row>
    <row r="1268" spans="1:12" x14ac:dyDescent="0.25">
      <c r="A1268" s="9" t="s">
        <v>9</v>
      </c>
      <c r="B1268" s="10">
        <v>43084</v>
      </c>
      <c r="C1268" s="11">
        <v>1281.875</v>
      </c>
      <c r="D1268" s="11">
        <v>1292.224976</v>
      </c>
      <c r="E1268" s="11">
        <v>1268.4250489999999</v>
      </c>
      <c r="F1268" s="11">
        <v>1272.8000489999999</v>
      </c>
      <c r="G1268" s="11">
        <v>1162.5627440000001</v>
      </c>
      <c r="H1268" s="11">
        <v>2718138</v>
      </c>
      <c r="I1268" s="11">
        <f>(Data!$F1268-Data!$C1268)/Data!$C1268</f>
        <v>-7.0794352023403652E-3</v>
      </c>
      <c r="J1268">
        <f t="shared" si="57"/>
        <v>2017</v>
      </c>
      <c r="K1268" s="4" t="str">
        <f t="shared" si="58"/>
        <v>Dec</v>
      </c>
      <c r="L1268">
        <f t="shared" si="59"/>
        <v>15</v>
      </c>
    </row>
    <row r="1269" spans="1:12" x14ac:dyDescent="0.25">
      <c r="A1269" s="9" t="s">
        <v>9</v>
      </c>
      <c r="B1269" s="10">
        <v>43087</v>
      </c>
      <c r="C1269" s="11">
        <v>1268.5</v>
      </c>
      <c r="D1269" s="11">
        <v>1294.474976</v>
      </c>
      <c r="E1269" s="11">
        <v>1247.1750489999999</v>
      </c>
      <c r="F1269" s="11">
        <v>1290.25</v>
      </c>
      <c r="G1269" s="11">
        <v>1178.5014650000001</v>
      </c>
      <c r="H1269" s="11">
        <v>2180664</v>
      </c>
      <c r="I1269" s="11">
        <f>(Data!$F1269-Data!$C1269)/Data!$C1269</f>
        <v>1.714623571147024E-2</v>
      </c>
      <c r="J1269">
        <f t="shared" si="57"/>
        <v>2017</v>
      </c>
      <c r="K1269" s="4" t="str">
        <f t="shared" si="58"/>
        <v>Dec</v>
      </c>
      <c r="L1269">
        <f t="shared" si="59"/>
        <v>18</v>
      </c>
    </row>
    <row r="1270" spans="1:12" x14ac:dyDescent="0.25">
      <c r="A1270" s="9" t="s">
        <v>9</v>
      </c>
      <c r="B1270" s="10">
        <v>43088</v>
      </c>
      <c r="C1270" s="11">
        <v>1288</v>
      </c>
      <c r="D1270" s="11">
        <v>1298.900024</v>
      </c>
      <c r="E1270" s="11">
        <v>1282.349976</v>
      </c>
      <c r="F1270" s="11">
        <v>1287.650024</v>
      </c>
      <c r="G1270" s="11">
        <v>1176.126953</v>
      </c>
      <c r="H1270" s="11">
        <v>1801952</v>
      </c>
      <c r="I1270" s="11">
        <f>(Data!$F1270-Data!$C1270)/Data!$C1270</f>
        <v>-2.7172049689438635E-4</v>
      </c>
      <c r="J1270">
        <f t="shared" si="57"/>
        <v>2017</v>
      </c>
      <c r="K1270" s="4" t="str">
        <f t="shared" si="58"/>
        <v>Dec</v>
      </c>
      <c r="L1270">
        <f t="shared" si="59"/>
        <v>19</v>
      </c>
    </row>
    <row r="1271" spans="1:12" x14ac:dyDescent="0.25">
      <c r="A1271" s="9" t="s">
        <v>9</v>
      </c>
      <c r="B1271" s="10">
        <v>43089</v>
      </c>
      <c r="C1271" s="11">
        <v>1291</v>
      </c>
      <c r="D1271" s="11">
        <v>1296.375</v>
      </c>
      <c r="E1271" s="11">
        <v>1275.3249510000001</v>
      </c>
      <c r="F1271" s="11">
        <v>1294.474976</v>
      </c>
      <c r="G1271" s="11">
        <v>1182.3607179999999</v>
      </c>
      <c r="H1271" s="11">
        <v>1577570</v>
      </c>
      <c r="I1271" s="11">
        <f>(Data!$F1271-Data!$C1271)/Data!$C1271</f>
        <v>2.6916932610379315E-3</v>
      </c>
      <c r="J1271">
        <f t="shared" si="57"/>
        <v>2017</v>
      </c>
      <c r="K1271" s="4" t="str">
        <f t="shared" si="58"/>
        <v>Dec</v>
      </c>
      <c r="L1271">
        <f t="shared" si="59"/>
        <v>20</v>
      </c>
    </row>
    <row r="1272" spans="1:12" x14ac:dyDescent="0.25">
      <c r="A1272" s="9" t="s">
        <v>9</v>
      </c>
      <c r="B1272" s="10">
        <v>43090</v>
      </c>
      <c r="C1272" s="11">
        <v>1293.5</v>
      </c>
      <c r="D1272" s="11">
        <v>1304</v>
      </c>
      <c r="E1272" s="11">
        <v>1290.025024</v>
      </c>
      <c r="F1272" s="11">
        <v>1297.849976</v>
      </c>
      <c r="G1272" s="11">
        <v>1185.443481</v>
      </c>
      <c r="H1272" s="11">
        <v>1293648</v>
      </c>
      <c r="I1272" s="11">
        <f>(Data!$F1272-Data!$C1272)/Data!$C1272</f>
        <v>3.3629501352918202E-3</v>
      </c>
      <c r="J1272">
        <f t="shared" si="57"/>
        <v>2017</v>
      </c>
      <c r="K1272" s="4" t="str">
        <f t="shared" si="58"/>
        <v>Dec</v>
      </c>
      <c r="L1272">
        <f t="shared" si="59"/>
        <v>21</v>
      </c>
    </row>
    <row r="1273" spans="1:12" x14ac:dyDescent="0.25">
      <c r="A1273" s="9" t="s">
        <v>9</v>
      </c>
      <c r="B1273" s="10">
        <v>43091</v>
      </c>
      <c r="C1273" s="11">
        <v>1302</v>
      </c>
      <c r="D1273" s="11">
        <v>1331.9499510000001</v>
      </c>
      <c r="E1273" s="11">
        <v>1295.099976</v>
      </c>
      <c r="F1273" s="11">
        <v>1323.375</v>
      </c>
      <c r="G1273" s="11">
        <v>1208.758057</v>
      </c>
      <c r="H1273" s="11">
        <v>3665664</v>
      </c>
      <c r="I1273" s="11">
        <f>(Data!$F1273-Data!$C1273)/Data!$C1273</f>
        <v>1.6417050691244238E-2</v>
      </c>
      <c r="J1273">
        <f t="shared" si="57"/>
        <v>2017</v>
      </c>
      <c r="K1273" s="4" t="str">
        <f t="shared" si="58"/>
        <v>Dec</v>
      </c>
      <c r="L1273">
        <f t="shared" si="59"/>
        <v>22</v>
      </c>
    </row>
    <row r="1274" spans="1:12" x14ac:dyDescent="0.25">
      <c r="A1274" s="9" t="s">
        <v>9</v>
      </c>
      <c r="B1274" s="10">
        <v>43095</v>
      </c>
      <c r="C1274" s="11">
        <v>1343</v>
      </c>
      <c r="D1274" s="11">
        <v>1344.875</v>
      </c>
      <c r="E1274" s="11">
        <v>1315.8000489999999</v>
      </c>
      <c r="F1274" s="11">
        <v>1324.724976</v>
      </c>
      <c r="G1274" s="11">
        <v>1209.9907229999999</v>
      </c>
      <c r="H1274" s="11">
        <v>2175786</v>
      </c>
      <c r="I1274" s="11">
        <f>(Data!$F1274-Data!$C1274)/Data!$C1274</f>
        <v>-1.3607612807148199E-2</v>
      </c>
      <c r="J1274">
        <f t="shared" si="57"/>
        <v>2017</v>
      </c>
      <c r="K1274" s="4" t="str">
        <f t="shared" si="58"/>
        <v>Dec</v>
      </c>
      <c r="L1274">
        <f t="shared" si="59"/>
        <v>26</v>
      </c>
    </row>
    <row r="1275" spans="1:12" x14ac:dyDescent="0.25">
      <c r="A1275" s="9" t="s">
        <v>9</v>
      </c>
      <c r="B1275" s="10">
        <v>43096</v>
      </c>
      <c r="C1275" s="11">
        <v>1324.724976</v>
      </c>
      <c r="D1275" s="11">
        <v>1329.25</v>
      </c>
      <c r="E1275" s="11">
        <v>1305.25</v>
      </c>
      <c r="F1275" s="11">
        <v>1309.9499510000001</v>
      </c>
      <c r="G1275" s="11">
        <v>1196.4957280000001</v>
      </c>
      <c r="H1275" s="11">
        <v>739284</v>
      </c>
      <c r="I1275" s="11">
        <f>(Data!$F1275-Data!$C1275)/Data!$C1275</f>
        <v>-1.1153277297309683E-2</v>
      </c>
      <c r="J1275">
        <f t="shared" si="57"/>
        <v>2017</v>
      </c>
      <c r="K1275" s="4" t="str">
        <f t="shared" si="58"/>
        <v>Dec</v>
      </c>
      <c r="L1275">
        <f t="shared" si="59"/>
        <v>27</v>
      </c>
    </row>
    <row r="1276" spans="1:12" x14ac:dyDescent="0.25">
      <c r="A1276" s="9" t="s">
        <v>9</v>
      </c>
      <c r="B1276" s="10">
        <v>43097</v>
      </c>
      <c r="C1276" s="11">
        <v>1304.400024</v>
      </c>
      <c r="D1276" s="11">
        <v>1326.75</v>
      </c>
      <c r="E1276" s="11">
        <v>1302.8249510000001</v>
      </c>
      <c r="F1276" s="11">
        <v>1313.474976</v>
      </c>
      <c r="G1276" s="11">
        <v>1199.715332</v>
      </c>
      <c r="H1276" s="11">
        <v>2605088</v>
      </c>
      <c r="I1276" s="11">
        <f>(Data!$F1276-Data!$C1276)/Data!$C1276</f>
        <v>6.9571847845963696E-3</v>
      </c>
      <c r="J1276">
        <f t="shared" si="57"/>
        <v>2017</v>
      </c>
      <c r="K1276" s="4" t="str">
        <f t="shared" si="58"/>
        <v>Dec</v>
      </c>
      <c r="L1276">
        <f t="shared" si="59"/>
        <v>28</v>
      </c>
    </row>
    <row r="1277" spans="1:12" x14ac:dyDescent="0.25">
      <c r="A1277" s="9" t="s">
        <v>9</v>
      </c>
      <c r="B1277" s="10">
        <v>43098</v>
      </c>
      <c r="C1277" s="11">
        <v>1311.5500489999999</v>
      </c>
      <c r="D1277" s="11">
        <v>1354.4499510000001</v>
      </c>
      <c r="E1277" s="11">
        <v>1309.275024</v>
      </c>
      <c r="F1277" s="11">
        <v>1350.599976</v>
      </c>
      <c r="G1277" s="11">
        <v>1233.6251219999999</v>
      </c>
      <c r="H1277" s="11">
        <v>2609542</v>
      </c>
      <c r="I1277" s="11">
        <f>(Data!$F1277-Data!$C1277)/Data!$C1277</f>
        <v>2.9773874835942328E-2</v>
      </c>
      <c r="J1277">
        <f t="shared" si="57"/>
        <v>2017</v>
      </c>
      <c r="K1277" s="4" t="str">
        <f t="shared" si="58"/>
        <v>Dec</v>
      </c>
      <c r="L1277">
        <f t="shared" si="59"/>
        <v>29</v>
      </c>
    </row>
    <row r="1278" spans="1:12" x14ac:dyDescent="0.25">
      <c r="A1278" s="9" t="s">
        <v>9</v>
      </c>
      <c r="B1278" s="10">
        <v>43101</v>
      </c>
      <c r="C1278" s="11">
        <v>1341.150024</v>
      </c>
      <c r="D1278" s="11">
        <v>1347.400024</v>
      </c>
      <c r="E1278" s="11">
        <v>1317.5</v>
      </c>
      <c r="F1278" s="11">
        <v>1322.8000489999999</v>
      </c>
      <c r="G1278" s="11">
        <v>1208.232422</v>
      </c>
      <c r="H1278" s="11">
        <v>1351760</v>
      </c>
      <c r="I1278" s="11">
        <f>(Data!$F1278-Data!$C1278)/Data!$C1278</f>
        <v>-1.3682268703445279E-2</v>
      </c>
      <c r="J1278">
        <f t="shared" si="57"/>
        <v>2018</v>
      </c>
      <c r="K1278" s="4" t="str">
        <f t="shared" si="58"/>
        <v>Jan</v>
      </c>
      <c r="L1278">
        <f t="shared" si="59"/>
        <v>1</v>
      </c>
    </row>
    <row r="1279" spans="1:12" x14ac:dyDescent="0.25">
      <c r="A1279" s="9" t="s">
        <v>9</v>
      </c>
      <c r="B1279" s="10">
        <v>43102</v>
      </c>
      <c r="C1279" s="11">
        <v>1330</v>
      </c>
      <c r="D1279" s="11">
        <v>1334.8000489999999</v>
      </c>
      <c r="E1279" s="11">
        <v>1310.099976</v>
      </c>
      <c r="F1279" s="11">
        <v>1315.599976</v>
      </c>
      <c r="G1279" s="11">
        <v>1201.6560059999999</v>
      </c>
      <c r="H1279" s="11">
        <v>1920290</v>
      </c>
      <c r="I1279" s="11">
        <f>(Data!$F1279-Data!$C1279)/Data!$C1279</f>
        <v>-1.0827085714285737E-2</v>
      </c>
      <c r="J1279">
        <f t="shared" si="57"/>
        <v>2018</v>
      </c>
      <c r="K1279" s="4" t="str">
        <f t="shared" si="58"/>
        <v>Jan</v>
      </c>
      <c r="L1279">
        <f t="shared" si="59"/>
        <v>2</v>
      </c>
    </row>
    <row r="1280" spans="1:12" x14ac:dyDescent="0.25">
      <c r="A1280" s="9" t="s">
        <v>9</v>
      </c>
      <c r="B1280" s="10">
        <v>43103</v>
      </c>
      <c r="C1280" s="11">
        <v>1316</v>
      </c>
      <c r="D1280" s="11">
        <v>1334.5</v>
      </c>
      <c r="E1280" s="11">
        <v>1315.599976</v>
      </c>
      <c r="F1280" s="11">
        <v>1319.3249510000001</v>
      </c>
      <c r="G1280" s="11">
        <v>1205.05835</v>
      </c>
      <c r="H1280" s="11">
        <v>1257120</v>
      </c>
      <c r="I1280" s="11">
        <f>(Data!$F1280-Data!$C1280)/Data!$C1280</f>
        <v>2.5265585106383401E-3</v>
      </c>
      <c r="J1280">
        <f t="shared" si="57"/>
        <v>2018</v>
      </c>
      <c r="K1280" s="4" t="str">
        <f t="shared" si="58"/>
        <v>Jan</v>
      </c>
      <c r="L1280">
        <f t="shared" si="59"/>
        <v>3</v>
      </c>
    </row>
    <row r="1281" spans="1:12" x14ac:dyDescent="0.25">
      <c r="A1281" s="9" t="s">
        <v>9</v>
      </c>
      <c r="B1281" s="10">
        <v>43104</v>
      </c>
      <c r="C1281" s="11">
        <v>1325</v>
      </c>
      <c r="D1281" s="11">
        <v>1331</v>
      </c>
      <c r="E1281" s="11">
        <v>1320</v>
      </c>
      <c r="F1281" s="11">
        <v>1328.5500489999999</v>
      </c>
      <c r="G1281" s="11">
        <v>1213.484375</v>
      </c>
      <c r="H1281" s="11">
        <v>913082</v>
      </c>
      <c r="I1281" s="11">
        <f>(Data!$F1281-Data!$C1281)/Data!$C1281</f>
        <v>2.6792822641509015E-3</v>
      </c>
      <c r="J1281">
        <f t="shared" si="57"/>
        <v>2018</v>
      </c>
      <c r="K1281" s="4" t="str">
        <f t="shared" si="58"/>
        <v>Jan</v>
      </c>
      <c r="L1281">
        <f t="shared" si="59"/>
        <v>4</v>
      </c>
    </row>
    <row r="1282" spans="1:12" x14ac:dyDescent="0.25">
      <c r="A1282" s="9" t="s">
        <v>9</v>
      </c>
      <c r="B1282" s="10">
        <v>43105</v>
      </c>
      <c r="C1282" s="11">
        <v>1325</v>
      </c>
      <c r="D1282" s="11">
        <v>1349.75</v>
      </c>
      <c r="E1282" s="11">
        <v>1325</v>
      </c>
      <c r="F1282" s="11">
        <v>1344.599976</v>
      </c>
      <c r="G1282" s="11">
        <v>1228.1446530000001</v>
      </c>
      <c r="H1282" s="11">
        <v>1153706</v>
      </c>
      <c r="I1282" s="11">
        <f>(Data!$F1282-Data!$C1282)/Data!$C1282</f>
        <v>1.4792434716981108E-2</v>
      </c>
      <c r="J1282">
        <f t="shared" si="57"/>
        <v>2018</v>
      </c>
      <c r="K1282" s="4" t="str">
        <f t="shared" si="58"/>
        <v>Jan</v>
      </c>
      <c r="L1282">
        <f t="shared" si="59"/>
        <v>5</v>
      </c>
    </row>
    <row r="1283" spans="1:12" x14ac:dyDescent="0.25">
      <c r="A1283" s="9" t="s">
        <v>9</v>
      </c>
      <c r="B1283" s="10">
        <v>43108</v>
      </c>
      <c r="C1283" s="11">
        <v>1350</v>
      </c>
      <c r="D1283" s="11">
        <v>1363.4250489999999</v>
      </c>
      <c r="E1283" s="11">
        <v>1340.9250489999999</v>
      </c>
      <c r="F1283" s="11">
        <v>1357.1999510000001</v>
      </c>
      <c r="G1283" s="11">
        <v>1239.6530760000001</v>
      </c>
      <c r="H1283" s="11">
        <v>1242220</v>
      </c>
      <c r="I1283" s="11">
        <f>(Data!$F1283-Data!$C1283)/Data!$C1283</f>
        <v>5.3332970370370781E-3</v>
      </c>
      <c r="J1283">
        <f t="shared" ref="J1283:J1346" si="60">YEAR(B1283)</f>
        <v>2018</v>
      </c>
      <c r="K1283" s="4" t="str">
        <f t="shared" ref="K1283:K1346" si="61">TEXT(B1283,"mmm")</f>
        <v>Jan</v>
      </c>
      <c r="L1283">
        <f t="shared" ref="L1283:L1346" si="62">DAY(B1283)</f>
        <v>8</v>
      </c>
    </row>
    <row r="1284" spans="1:12" x14ac:dyDescent="0.25">
      <c r="A1284" s="9" t="s">
        <v>9</v>
      </c>
      <c r="B1284" s="10">
        <v>43109</v>
      </c>
      <c r="C1284" s="11">
        <v>1357.5</v>
      </c>
      <c r="D1284" s="11">
        <v>1360.5</v>
      </c>
      <c r="E1284" s="11">
        <v>1338.275024</v>
      </c>
      <c r="F1284" s="11">
        <v>1354.5</v>
      </c>
      <c r="G1284" s="11">
        <v>1237.1870120000001</v>
      </c>
      <c r="H1284" s="11">
        <v>2149396</v>
      </c>
      <c r="I1284" s="11">
        <f>(Data!$F1284-Data!$C1284)/Data!$C1284</f>
        <v>-2.2099447513812156E-3</v>
      </c>
      <c r="J1284">
        <f t="shared" si="60"/>
        <v>2018</v>
      </c>
      <c r="K1284" s="4" t="str">
        <f t="shared" si="61"/>
        <v>Jan</v>
      </c>
      <c r="L1284">
        <f t="shared" si="62"/>
        <v>9</v>
      </c>
    </row>
    <row r="1285" spans="1:12" x14ac:dyDescent="0.25">
      <c r="A1285" s="9" t="s">
        <v>9</v>
      </c>
      <c r="B1285" s="10">
        <v>43110</v>
      </c>
      <c r="C1285" s="11">
        <v>1355.5</v>
      </c>
      <c r="D1285" s="11">
        <v>1408</v>
      </c>
      <c r="E1285" s="11">
        <v>1347.3249510000001</v>
      </c>
      <c r="F1285" s="11">
        <v>1403.3000489999999</v>
      </c>
      <c r="G1285" s="11">
        <v>1281.7607419999999</v>
      </c>
      <c r="H1285" s="11">
        <v>3365850</v>
      </c>
      <c r="I1285" s="11">
        <f>(Data!$F1285-Data!$C1285)/Data!$C1285</f>
        <v>3.5263776466248578E-2</v>
      </c>
      <c r="J1285">
        <f t="shared" si="60"/>
        <v>2018</v>
      </c>
      <c r="K1285" s="4" t="str">
        <f t="shared" si="61"/>
        <v>Jan</v>
      </c>
      <c r="L1285">
        <f t="shared" si="62"/>
        <v>10</v>
      </c>
    </row>
    <row r="1286" spans="1:12" x14ac:dyDescent="0.25">
      <c r="A1286" s="9" t="s">
        <v>9</v>
      </c>
      <c r="B1286" s="10">
        <v>43111</v>
      </c>
      <c r="C1286" s="11">
        <v>1405</v>
      </c>
      <c r="D1286" s="11">
        <v>1410.9499510000001</v>
      </c>
      <c r="E1286" s="11">
        <v>1391.099976</v>
      </c>
      <c r="F1286" s="11">
        <v>1395.25</v>
      </c>
      <c r="G1286" s="11">
        <v>1274.407837</v>
      </c>
      <c r="H1286" s="11">
        <v>2520744</v>
      </c>
      <c r="I1286" s="11">
        <f>(Data!$F1286-Data!$C1286)/Data!$C1286</f>
        <v>-6.939501779359431E-3</v>
      </c>
      <c r="J1286">
        <f t="shared" si="60"/>
        <v>2018</v>
      </c>
      <c r="K1286" s="4" t="str">
        <f t="shared" si="61"/>
        <v>Jan</v>
      </c>
      <c r="L1286">
        <f t="shared" si="62"/>
        <v>11</v>
      </c>
    </row>
    <row r="1287" spans="1:12" x14ac:dyDescent="0.25">
      <c r="A1287" s="9" t="s">
        <v>9</v>
      </c>
      <c r="B1287" s="10">
        <v>43112</v>
      </c>
      <c r="C1287" s="11">
        <v>1402.5</v>
      </c>
      <c r="D1287" s="11">
        <v>1402.5</v>
      </c>
      <c r="E1287" s="11">
        <v>1370.275024</v>
      </c>
      <c r="F1287" s="11">
        <v>1388.1750489999999</v>
      </c>
      <c r="G1287" s="11">
        <v>1267.9454350000001</v>
      </c>
      <c r="H1287" s="11">
        <v>3360314</v>
      </c>
      <c r="I1287" s="11">
        <f>(Data!$F1287-Data!$C1287)/Data!$C1287</f>
        <v>-1.021386880570414E-2</v>
      </c>
      <c r="J1287">
        <f t="shared" si="60"/>
        <v>2018</v>
      </c>
      <c r="K1287" s="4" t="str">
        <f t="shared" si="61"/>
        <v>Jan</v>
      </c>
      <c r="L1287">
        <f t="shared" si="62"/>
        <v>12</v>
      </c>
    </row>
    <row r="1288" spans="1:12" x14ac:dyDescent="0.25">
      <c r="A1288" s="9" t="s">
        <v>9</v>
      </c>
      <c r="B1288" s="10">
        <v>43115</v>
      </c>
      <c r="C1288" s="11">
        <v>1388.5749510000001</v>
      </c>
      <c r="D1288" s="11">
        <v>1404</v>
      </c>
      <c r="E1288" s="11">
        <v>1367.525024</v>
      </c>
      <c r="F1288" s="11">
        <v>1373.0500489999999</v>
      </c>
      <c r="G1288" s="11">
        <v>1254.130615</v>
      </c>
      <c r="H1288" s="11">
        <v>1457214</v>
      </c>
      <c r="I1288" s="11">
        <f>(Data!$F1288-Data!$C1288)/Data!$C1288</f>
        <v>-1.1180456617642175E-2</v>
      </c>
      <c r="J1288">
        <f t="shared" si="60"/>
        <v>2018</v>
      </c>
      <c r="K1288" s="4" t="str">
        <f t="shared" si="61"/>
        <v>Jan</v>
      </c>
      <c r="L1288">
        <f t="shared" si="62"/>
        <v>15</v>
      </c>
    </row>
    <row r="1289" spans="1:12" x14ac:dyDescent="0.25">
      <c r="A1289" s="9" t="s">
        <v>9</v>
      </c>
      <c r="B1289" s="10">
        <v>43116</v>
      </c>
      <c r="C1289" s="11">
        <v>1378</v>
      </c>
      <c r="D1289" s="11">
        <v>1430.8249510000001</v>
      </c>
      <c r="E1289" s="11">
        <v>1375.275024</v>
      </c>
      <c r="F1289" s="11">
        <v>1425.4250489999999</v>
      </c>
      <c r="G1289" s="11">
        <v>1301.969116</v>
      </c>
      <c r="H1289" s="11">
        <v>4267752</v>
      </c>
      <c r="I1289" s="11">
        <f>(Data!$F1289-Data!$C1289)/Data!$C1289</f>
        <v>3.4415855587808381E-2</v>
      </c>
      <c r="J1289">
        <f t="shared" si="60"/>
        <v>2018</v>
      </c>
      <c r="K1289" s="4" t="str">
        <f t="shared" si="61"/>
        <v>Jan</v>
      </c>
      <c r="L1289">
        <f t="shared" si="62"/>
        <v>16</v>
      </c>
    </row>
    <row r="1290" spans="1:12" x14ac:dyDescent="0.25">
      <c r="A1290" s="9" t="s">
        <v>9</v>
      </c>
      <c r="B1290" s="10">
        <v>43117</v>
      </c>
      <c r="C1290" s="11">
        <v>1435</v>
      </c>
      <c r="D1290" s="11">
        <v>1462.5</v>
      </c>
      <c r="E1290" s="11">
        <v>1431.0749510000001</v>
      </c>
      <c r="F1290" s="11">
        <v>1444.474976</v>
      </c>
      <c r="G1290" s="11">
        <v>1319.369019</v>
      </c>
      <c r="H1290" s="11">
        <v>4280806</v>
      </c>
      <c r="I1290" s="11">
        <f>(Data!$F1290-Data!$C1290)/Data!$C1290</f>
        <v>6.6027707317072963E-3</v>
      </c>
      <c r="J1290">
        <f t="shared" si="60"/>
        <v>2018</v>
      </c>
      <c r="K1290" s="4" t="str">
        <f t="shared" si="61"/>
        <v>Jan</v>
      </c>
      <c r="L1290">
        <f t="shared" si="62"/>
        <v>17</v>
      </c>
    </row>
    <row r="1291" spans="1:12" x14ac:dyDescent="0.25">
      <c r="A1291" s="9" t="s">
        <v>9</v>
      </c>
      <c r="B1291" s="10">
        <v>43118</v>
      </c>
      <c r="C1291" s="11">
        <v>1448.5</v>
      </c>
      <c r="D1291" s="11">
        <v>1466.5</v>
      </c>
      <c r="E1291" s="11">
        <v>1434.025024</v>
      </c>
      <c r="F1291" s="11">
        <v>1459.099976</v>
      </c>
      <c r="G1291" s="11">
        <v>1332.727783</v>
      </c>
      <c r="H1291" s="11">
        <v>2209478</v>
      </c>
      <c r="I1291" s="11">
        <f>(Data!$F1291-Data!$C1291)/Data!$C1291</f>
        <v>7.3178985157058814E-3</v>
      </c>
      <c r="J1291">
        <f t="shared" si="60"/>
        <v>2018</v>
      </c>
      <c r="K1291" s="4" t="str">
        <f t="shared" si="61"/>
        <v>Jan</v>
      </c>
      <c r="L1291">
        <f t="shared" si="62"/>
        <v>18</v>
      </c>
    </row>
    <row r="1292" spans="1:12" x14ac:dyDescent="0.25">
      <c r="A1292" s="9" t="s">
        <v>9</v>
      </c>
      <c r="B1292" s="10">
        <v>43119</v>
      </c>
      <c r="C1292" s="11">
        <v>1465.275024</v>
      </c>
      <c r="D1292" s="11">
        <v>1491</v>
      </c>
      <c r="E1292" s="11">
        <v>1451.8249510000001</v>
      </c>
      <c r="F1292" s="11">
        <v>1479.650024</v>
      </c>
      <c r="G1292" s="11">
        <v>1351.497803</v>
      </c>
      <c r="H1292" s="11">
        <v>1820000</v>
      </c>
      <c r="I1292" s="11">
        <f>(Data!$F1292-Data!$C1292)/Data!$C1292</f>
        <v>9.8104449775975981E-3</v>
      </c>
      <c r="J1292">
        <f t="shared" si="60"/>
        <v>2018</v>
      </c>
      <c r="K1292" s="4" t="str">
        <f t="shared" si="61"/>
        <v>Jan</v>
      </c>
      <c r="L1292">
        <f t="shared" si="62"/>
        <v>19</v>
      </c>
    </row>
    <row r="1293" spans="1:12" x14ac:dyDescent="0.25">
      <c r="A1293" s="9" t="s">
        <v>9</v>
      </c>
      <c r="B1293" s="10">
        <v>43122</v>
      </c>
      <c r="C1293" s="11">
        <v>1480.5</v>
      </c>
      <c r="D1293" s="11">
        <v>1567.349976</v>
      </c>
      <c r="E1293" s="11">
        <v>1461</v>
      </c>
      <c r="F1293" s="11">
        <v>1558.1999510000001</v>
      </c>
      <c r="G1293" s="11">
        <v>1426.6191409999999</v>
      </c>
      <c r="H1293" s="11">
        <v>4367110</v>
      </c>
      <c r="I1293" s="11">
        <f>(Data!$F1293-Data!$C1293)/Data!$C1293</f>
        <v>5.248223640661942E-2</v>
      </c>
      <c r="J1293">
        <f t="shared" si="60"/>
        <v>2018</v>
      </c>
      <c r="K1293" s="4" t="str">
        <f t="shared" si="61"/>
        <v>Jan</v>
      </c>
      <c r="L1293">
        <f t="shared" si="62"/>
        <v>22</v>
      </c>
    </row>
    <row r="1294" spans="1:12" x14ac:dyDescent="0.25">
      <c r="A1294" s="9" t="s">
        <v>9</v>
      </c>
      <c r="B1294" s="10">
        <v>43123</v>
      </c>
      <c r="C1294" s="11">
        <v>1557.474976</v>
      </c>
      <c r="D1294" s="11">
        <v>1571.1750489999999</v>
      </c>
      <c r="E1294" s="11">
        <v>1545.025024</v>
      </c>
      <c r="F1294" s="11">
        <v>1551</v>
      </c>
      <c r="G1294" s="11">
        <v>1420.0271</v>
      </c>
      <c r="H1294" s="11">
        <v>3239610</v>
      </c>
      <c r="I1294" s="11">
        <f>(Data!$F1294-Data!$C1294)/Data!$C1294</f>
        <v>-4.1573547567546731E-3</v>
      </c>
      <c r="J1294">
        <f t="shared" si="60"/>
        <v>2018</v>
      </c>
      <c r="K1294" s="4" t="str">
        <f t="shared" si="61"/>
        <v>Jan</v>
      </c>
      <c r="L1294">
        <f t="shared" si="62"/>
        <v>23</v>
      </c>
    </row>
    <row r="1295" spans="1:12" x14ac:dyDescent="0.25">
      <c r="A1295" s="9" t="s">
        <v>9</v>
      </c>
      <c r="B1295" s="10">
        <v>43124</v>
      </c>
      <c r="C1295" s="11">
        <v>1545</v>
      </c>
      <c r="D1295" s="11">
        <v>1629.525024</v>
      </c>
      <c r="E1295" s="11">
        <v>1541.3249510000001</v>
      </c>
      <c r="F1295" s="11">
        <v>1587.3000489999999</v>
      </c>
      <c r="G1295" s="11">
        <v>1453.261841</v>
      </c>
      <c r="H1295" s="11">
        <v>5621538</v>
      </c>
      <c r="I1295" s="11">
        <f>(Data!$F1295-Data!$C1295)/Data!$C1295</f>
        <v>2.737867249190935E-2</v>
      </c>
      <c r="J1295">
        <f t="shared" si="60"/>
        <v>2018</v>
      </c>
      <c r="K1295" s="4" t="str">
        <f t="shared" si="61"/>
        <v>Jan</v>
      </c>
      <c r="L1295">
        <f t="shared" si="62"/>
        <v>24</v>
      </c>
    </row>
    <row r="1296" spans="1:12" x14ac:dyDescent="0.25">
      <c r="A1296" s="9" t="s">
        <v>9</v>
      </c>
      <c r="B1296" s="10">
        <v>43125</v>
      </c>
      <c r="C1296" s="11">
        <v>1587.5</v>
      </c>
      <c r="D1296" s="11">
        <v>1589.900024</v>
      </c>
      <c r="E1296" s="11">
        <v>1540.5</v>
      </c>
      <c r="F1296" s="11">
        <v>1560.525024</v>
      </c>
      <c r="G1296" s="11">
        <v>1428.7479249999999</v>
      </c>
      <c r="H1296" s="11">
        <v>3833844</v>
      </c>
      <c r="I1296" s="11">
        <f>(Data!$F1296-Data!$C1296)/Data!$C1296</f>
        <v>-1.6992110866141712E-2</v>
      </c>
      <c r="J1296">
        <f t="shared" si="60"/>
        <v>2018</v>
      </c>
      <c r="K1296" s="4" t="str">
        <f t="shared" si="61"/>
        <v>Jan</v>
      </c>
      <c r="L1296">
        <f t="shared" si="62"/>
        <v>25</v>
      </c>
    </row>
    <row r="1297" spans="1:12" x14ac:dyDescent="0.25">
      <c r="A1297" s="9" t="s">
        <v>9</v>
      </c>
      <c r="B1297" s="10">
        <v>43129</v>
      </c>
      <c r="C1297" s="11">
        <v>1565.6999510000001</v>
      </c>
      <c r="D1297" s="11">
        <v>1612.5</v>
      </c>
      <c r="E1297" s="11">
        <v>1561</v>
      </c>
      <c r="F1297" s="11">
        <v>1599.4250489999999</v>
      </c>
      <c r="G1297" s="11">
        <v>1464.3630370000001</v>
      </c>
      <c r="H1297" s="11">
        <v>3141060</v>
      </c>
      <c r="I1297" s="11">
        <f>(Data!$F1297-Data!$C1297)/Data!$C1297</f>
        <v>2.1539949578755456E-2</v>
      </c>
      <c r="J1297">
        <f t="shared" si="60"/>
        <v>2018</v>
      </c>
      <c r="K1297" s="4" t="str">
        <f t="shared" si="61"/>
        <v>Jan</v>
      </c>
      <c r="L1297">
        <f t="shared" si="62"/>
        <v>29</v>
      </c>
    </row>
    <row r="1298" spans="1:12" x14ac:dyDescent="0.25">
      <c r="A1298" s="9" t="s">
        <v>9</v>
      </c>
      <c r="B1298" s="10">
        <v>43130</v>
      </c>
      <c r="C1298" s="11">
        <v>1590</v>
      </c>
      <c r="D1298" s="11">
        <v>1601.900024</v>
      </c>
      <c r="E1298" s="11">
        <v>1571.849976</v>
      </c>
      <c r="F1298" s="11">
        <v>1576.4250489999999</v>
      </c>
      <c r="G1298" s="11">
        <v>1443.3050539999999</v>
      </c>
      <c r="H1298" s="11">
        <v>1574758</v>
      </c>
      <c r="I1298" s="11">
        <f>(Data!$F1298-Data!$C1298)/Data!$C1298</f>
        <v>-8.5377050314465758E-3</v>
      </c>
      <c r="J1298">
        <f t="shared" si="60"/>
        <v>2018</v>
      </c>
      <c r="K1298" s="4" t="str">
        <f t="shared" si="61"/>
        <v>Jan</v>
      </c>
      <c r="L1298">
        <f t="shared" si="62"/>
        <v>30</v>
      </c>
    </row>
    <row r="1299" spans="1:12" x14ac:dyDescent="0.25">
      <c r="A1299" s="9" t="s">
        <v>9</v>
      </c>
      <c r="B1299" s="10">
        <v>43131</v>
      </c>
      <c r="C1299" s="11">
        <v>1568.5</v>
      </c>
      <c r="D1299" s="11">
        <v>1575</v>
      </c>
      <c r="E1299" s="11">
        <v>1549.3000489999999</v>
      </c>
      <c r="F1299" s="11">
        <v>1556.1750489999999</v>
      </c>
      <c r="G1299" s="11">
        <v>1424.7651370000001</v>
      </c>
      <c r="H1299" s="11">
        <v>3043214</v>
      </c>
      <c r="I1299" s="11">
        <f>(Data!$F1299-Data!$C1299)/Data!$C1299</f>
        <v>-7.8577947083200862E-3</v>
      </c>
      <c r="J1299">
        <f t="shared" si="60"/>
        <v>2018</v>
      </c>
      <c r="K1299" s="4" t="str">
        <f t="shared" si="61"/>
        <v>Jan</v>
      </c>
      <c r="L1299">
        <f t="shared" si="62"/>
        <v>31</v>
      </c>
    </row>
    <row r="1300" spans="1:12" x14ac:dyDescent="0.25">
      <c r="A1300" s="9" t="s">
        <v>9</v>
      </c>
      <c r="B1300" s="10">
        <v>43132</v>
      </c>
      <c r="C1300" s="11">
        <v>1562</v>
      </c>
      <c r="D1300" s="11">
        <v>1595</v>
      </c>
      <c r="E1300" s="11">
        <v>1544.400024</v>
      </c>
      <c r="F1300" s="11">
        <v>1569.3000489999999</v>
      </c>
      <c r="G1300" s="11">
        <v>1436.7817379999999</v>
      </c>
      <c r="H1300" s="11">
        <v>2400630</v>
      </c>
      <c r="I1300" s="11">
        <f>(Data!$F1300-Data!$C1300)/Data!$C1300</f>
        <v>4.6735268886043176E-3</v>
      </c>
      <c r="J1300">
        <f t="shared" si="60"/>
        <v>2018</v>
      </c>
      <c r="K1300" s="4" t="str">
        <f t="shared" si="61"/>
        <v>Feb</v>
      </c>
      <c r="L1300">
        <f t="shared" si="62"/>
        <v>1</v>
      </c>
    </row>
    <row r="1301" spans="1:12" x14ac:dyDescent="0.25">
      <c r="A1301" s="9" t="s">
        <v>9</v>
      </c>
      <c r="B1301" s="10">
        <v>43133</v>
      </c>
      <c r="C1301" s="11">
        <v>1560</v>
      </c>
      <c r="D1301" s="11">
        <v>1595</v>
      </c>
      <c r="E1301" s="11">
        <v>1551.724976</v>
      </c>
      <c r="F1301" s="11">
        <v>1576.8249510000001</v>
      </c>
      <c r="G1301" s="11">
        <v>1443.671143</v>
      </c>
      <c r="H1301" s="11">
        <v>2456490</v>
      </c>
      <c r="I1301" s="11">
        <f>(Data!$F1301-Data!$C1301)/Data!$C1301</f>
        <v>1.0785225000000035E-2</v>
      </c>
      <c r="J1301">
        <f t="shared" si="60"/>
        <v>2018</v>
      </c>
      <c r="K1301" s="4" t="str">
        <f t="shared" si="61"/>
        <v>Feb</v>
      </c>
      <c r="L1301">
        <f t="shared" si="62"/>
        <v>2</v>
      </c>
    </row>
    <row r="1302" spans="1:12" x14ac:dyDescent="0.25">
      <c r="A1302" s="9" t="s">
        <v>9</v>
      </c>
      <c r="B1302" s="10">
        <v>43136</v>
      </c>
      <c r="C1302" s="11">
        <v>1555</v>
      </c>
      <c r="D1302" s="11">
        <v>1594</v>
      </c>
      <c r="E1302" s="11">
        <v>1538.4250489999999</v>
      </c>
      <c r="F1302" s="11">
        <v>1551.599976</v>
      </c>
      <c r="G1302" s="11">
        <v>1420.5764160000001</v>
      </c>
      <c r="H1302" s="11">
        <v>2757742</v>
      </c>
      <c r="I1302" s="11">
        <f>(Data!$F1302-Data!$C1302)/Data!$C1302</f>
        <v>-2.1865106109324956E-3</v>
      </c>
      <c r="J1302">
        <f t="shared" si="60"/>
        <v>2018</v>
      </c>
      <c r="K1302" s="4" t="str">
        <f t="shared" si="61"/>
        <v>Feb</v>
      </c>
      <c r="L1302">
        <f t="shared" si="62"/>
        <v>5</v>
      </c>
    </row>
    <row r="1303" spans="1:12" x14ac:dyDescent="0.25">
      <c r="A1303" s="9" t="s">
        <v>9</v>
      </c>
      <c r="B1303" s="10">
        <v>43137</v>
      </c>
      <c r="C1303" s="11">
        <v>1505</v>
      </c>
      <c r="D1303" s="11">
        <v>1538.5749510000001</v>
      </c>
      <c r="E1303" s="11">
        <v>1492.5</v>
      </c>
      <c r="F1303" s="11">
        <v>1498.625</v>
      </c>
      <c r="G1303" s="11">
        <v>1372.0748289999999</v>
      </c>
      <c r="H1303" s="11">
        <v>2657306</v>
      </c>
      <c r="I1303" s="11">
        <f>(Data!$F1303-Data!$C1303)/Data!$C1303</f>
        <v>-4.2358803986710962E-3</v>
      </c>
      <c r="J1303">
        <f t="shared" si="60"/>
        <v>2018</v>
      </c>
      <c r="K1303" s="4" t="str">
        <f t="shared" si="61"/>
        <v>Feb</v>
      </c>
      <c r="L1303">
        <f t="shared" si="62"/>
        <v>6</v>
      </c>
    </row>
    <row r="1304" spans="1:12" x14ac:dyDescent="0.25">
      <c r="A1304" s="9" t="s">
        <v>9</v>
      </c>
      <c r="B1304" s="10">
        <v>43138</v>
      </c>
      <c r="C1304" s="11">
        <v>1513.5</v>
      </c>
      <c r="D1304" s="11">
        <v>1515.5</v>
      </c>
      <c r="E1304" s="11">
        <v>1473.724976</v>
      </c>
      <c r="F1304" s="11">
        <v>1477.525024</v>
      </c>
      <c r="G1304" s="11">
        <v>1352.7569579999999</v>
      </c>
      <c r="H1304" s="11">
        <v>2180324</v>
      </c>
      <c r="I1304" s="11">
        <f>(Data!$F1304-Data!$C1304)/Data!$C1304</f>
        <v>-2.3769392798149963E-2</v>
      </c>
      <c r="J1304">
        <f t="shared" si="60"/>
        <v>2018</v>
      </c>
      <c r="K1304" s="4" t="str">
        <f t="shared" si="61"/>
        <v>Feb</v>
      </c>
      <c r="L1304">
        <f t="shared" si="62"/>
        <v>7</v>
      </c>
    </row>
    <row r="1305" spans="1:12" x14ac:dyDescent="0.25">
      <c r="A1305" s="9" t="s">
        <v>9</v>
      </c>
      <c r="B1305" s="10">
        <v>43139</v>
      </c>
      <c r="C1305" s="11">
        <v>1489.875</v>
      </c>
      <c r="D1305" s="11">
        <v>1513.8000489999999</v>
      </c>
      <c r="E1305" s="11">
        <v>1479.5</v>
      </c>
      <c r="F1305" s="11">
        <v>1487.099976</v>
      </c>
      <c r="G1305" s="11">
        <v>1361.523193</v>
      </c>
      <c r="H1305" s="11">
        <v>2755004</v>
      </c>
      <c r="I1305" s="11">
        <f>(Data!$F1305-Data!$C1305)/Data!$C1305</f>
        <v>-1.8625884721872844E-3</v>
      </c>
      <c r="J1305">
        <f t="shared" si="60"/>
        <v>2018</v>
      </c>
      <c r="K1305" s="4" t="str">
        <f t="shared" si="61"/>
        <v>Feb</v>
      </c>
      <c r="L1305">
        <f t="shared" si="62"/>
        <v>8</v>
      </c>
    </row>
    <row r="1306" spans="1:12" x14ac:dyDescent="0.25">
      <c r="A1306" s="9" t="s">
        <v>9</v>
      </c>
      <c r="B1306" s="10">
        <v>43140</v>
      </c>
      <c r="C1306" s="11">
        <v>1475</v>
      </c>
      <c r="D1306" s="11">
        <v>1497</v>
      </c>
      <c r="E1306" s="11">
        <v>1448.3249510000001</v>
      </c>
      <c r="F1306" s="11">
        <v>1485.849976</v>
      </c>
      <c r="G1306" s="11">
        <v>1360.3785399999999</v>
      </c>
      <c r="H1306" s="11">
        <v>2102458</v>
      </c>
      <c r="I1306" s="11">
        <f>(Data!$F1306-Data!$C1306)/Data!$C1306</f>
        <v>7.3559159322033694E-3</v>
      </c>
      <c r="J1306">
        <f t="shared" si="60"/>
        <v>2018</v>
      </c>
      <c r="K1306" s="4" t="str">
        <f t="shared" si="61"/>
        <v>Feb</v>
      </c>
      <c r="L1306">
        <f t="shared" si="62"/>
        <v>9</v>
      </c>
    </row>
    <row r="1307" spans="1:12" x14ac:dyDescent="0.25">
      <c r="A1307" s="9" t="s">
        <v>9</v>
      </c>
      <c r="B1307" s="10">
        <v>43143</v>
      </c>
      <c r="C1307" s="11">
        <v>1489.150024</v>
      </c>
      <c r="D1307" s="11">
        <v>1511.6750489999999</v>
      </c>
      <c r="E1307" s="11">
        <v>1477.775024</v>
      </c>
      <c r="F1307" s="11">
        <v>1483.650024</v>
      </c>
      <c r="G1307" s="11">
        <v>1358.36438</v>
      </c>
      <c r="H1307" s="11">
        <v>1974562</v>
      </c>
      <c r="I1307" s="11">
        <f>(Data!$F1307-Data!$C1307)/Data!$C1307</f>
        <v>-3.6933820712210523E-3</v>
      </c>
      <c r="J1307">
        <f t="shared" si="60"/>
        <v>2018</v>
      </c>
      <c r="K1307" s="4" t="str">
        <f t="shared" si="61"/>
        <v>Feb</v>
      </c>
      <c r="L1307">
        <f t="shared" si="62"/>
        <v>12</v>
      </c>
    </row>
    <row r="1308" spans="1:12" x14ac:dyDescent="0.25">
      <c r="A1308" s="9" t="s">
        <v>9</v>
      </c>
      <c r="B1308" s="10">
        <v>43145</v>
      </c>
      <c r="C1308" s="11">
        <v>1485</v>
      </c>
      <c r="D1308" s="11">
        <v>1487.224976</v>
      </c>
      <c r="E1308" s="11">
        <v>1446.25</v>
      </c>
      <c r="F1308" s="11">
        <v>1455.900024</v>
      </c>
      <c r="G1308" s="11">
        <v>1332.9580080000001</v>
      </c>
      <c r="H1308" s="11">
        <v>2847532</v>
      </c>
      <c r="I1308" s="11">
        <f>(Data!$F1308-Data!$C1308)/Data!$C1308</f>
        <v>-1.9595943434343413E-2</v>
      </c>
      <c r="J1308">
        <f t="shared" si="60"/>
        <v>2018</v>
      </c>
      <c r="K1308" s="4" t="str">
        <f t="shared" si="61"/>
        <v>Feb</v>
      </c>
      <c r="L1308">
        <f t="shared" si="62"/>
        <v>14</v>
      </c>
    </row>
    <row r="1309" spans="1:12" x14ac:dyDescent="0.25">
      <c r="A1309" s="9" t="s">
        <v>9</v>
      </c>
      <c r="B1309" s="10">
        <v>43146</v>
      </c>
      <c r="C1309" s="11">
        <v>1465.974976</v>
      </c>
      <c r="D1309" s="11">
        <v>1471.5</v>
      </c>
      <c r="E1309" s="11">
        <v>1452.5500489999999</v>
      </c>
      <c r="F1309" s="11">
        <v>1462.9250489999999</v>
      </c>
      <c r="G1309" s="11">
        <v>1339.3895259999999</v>
      </c>
      <c r="H1309" s="11">
        <v>2465236</v>
      </c>
      <c r="I1309" s="11">
        <f>(Data!$F1309-Data!$C1309)/Data!$C1309</f>
        <v>-2.0804768498313203E-3</v>
      </c>
      <c r="J1309">
        <f t="shared" si="60"/>
        <v>2018</v>
      </c>
      <c r="K1309" s="4" t="str">
        <f t="shared" si="61"/>
        <v>Feb</v>
      </c>
      <c r="L1309">
        <f t="shared" si="62"/>
        <v>15</v>
      </c>
    </row>
    <row r="1310" spans="1:12" x14ac:dyDescent="0.25">
      <c r="A1310" s="9" t="s">
        <v>9</v>
      </c>
      <c r="B1310" s="10">
        <v>43147</v>
      </c>
      <c r="C1310" s="11">
        <v>1461.5</v>
      </c>
      <c r="D1310" s="11">
        <v>1499.8000489999999</v>
      </c>
      <c r="E1310" s="11">
        <v>1461.5</v>
      </c>
      <c r="F1310" s="11">
        <v>1466.525024</v>
      </c>
      <c r="G1310" s="11">
        <v>1342.685547</v>
      </c>
      <c r="H1310" s="11">
        <v>2515756</v>
      </c>
      <c r="I1310" s="11">
        <f>(Data!$F1310-Data!$C1310)/Data!$C1310</f>
        <v>3.4382647964420325E-3</v>
      </c>
      <c r="J1310">
        <f t="shared" si="60"/>
        <v>2018</v>
      </c>
      <c r="K1310" s="4" t="str">
        <f t="shared" si="61"/>
        <v>Feb</v>
      </c>
      <c r="L1310">
        <f t="shared" si="62"/>
        <v>16</v>
      </c>
    </row>
    <row r="1311" spans="1:12" x14ac:dyDescent="0.25">
      <c r="A1311" s="9" t="s">
        <v>9</v>
      </c>
      <c r="B1311" s="10">
        <v>43150</v>
      </c>
      <c r="C1311" s="11">
        <v>1472.5</v>
      </c>
      <c r="D1311" s="11">
        <v>1476.650024</v>
      </c>
      <c r="E1311" s="11">
        <v>1447.599976</v>
      </c>
      <c r="F1311" s="11">
        <v>1461.8000489999999</v>
      </c>
      <c r="G1311" s="11">
        <v>1338.3594969999999</v>
      </c>
      <c r="H1311" s="11">
        <v>1568224</v>
      </c>
      <c r="I1311" s="11">
        <f>(Data!$F1311-Data!$C1311)/Data!$C1311</f>
        <v>-7.2665202037351818E-3</v>
      </c>
      <c r="J1311">
        <f t="shared" si="60"/>
        <v>2018</v>
      </c>
      <c r="K1311" s="4" t="str">
        <f t="shared" si="61"/>
        <v>Feb</v>
      </c>
      <c r="L1311">
        <f t="shared" si="62"/>
        <v>19</v>
      </c>
    </row>
    <row r="1312" spans="1:12" x14ac:dyDescent="0.25">
      <c r="A1312" s="9" t="s">
        <v>9</v>
      </c>
      <c r="B1312" s="10">
        <v>43151</v>
      </c>
      <c r="C1312" s="11">
        <v>1464</v>
      </c>
      <c r="D1312" s="11">
        <v>1492.525024</v>
      </c>
      <c r="E1312" s="11">
        <v>1463.9499510000001</v>
      </c>
      <c r="F1312" s="11">
        <v>1472.375</v>
      </c>
      <c r="G1312" s="11">
        <v>1348.0417480000001</v>
      </c>
      <c r="H1312" s="11">
        <v>1889068</v>
      </c>
      <c r="I1312" s="11">
        <f>(Data!$F1312-Data!$C1312)/Data!$C1312</f>
        <v>5.7206284153005467E-3</v>
      </c>
      <c r="J1312">
        <f t="shared" si="60"/>
        <v>2018</v>
      </c>
      <c r="K1312" s="4" t="str">
        <f t="shared" si="61"/>
        <v>Feb</v>
      </c>
      <c r="L1312">
        <f t="shared" si="62"/>
        <v>20</v>
      </c>
    </row>
    <row r="1313" spans="1:12" x14ac:dyDescent="0.25">
      <c r="A1313" s="9" t="s">
        <v>9</v>
      </c>
      <c r="B1313" s="10">
        <v>43152</v>
      </c>
      <c r="C1313" s="11">
        <v>1487</v>
      </c>
      <c r="D1313" s="11">
        <v>1531.3000489999999</v>
      </c>
      <c r="E1313" s="11">
        <v>1480.025024</v>
      </c>
      <c r="F1313" s="11">
        <v>1521.150024</v>
      </c>
      <c r="G1313" s="11">
        <v>1392.6979980000001</v>
      </c>
      <c r="H1313" s="11">
        <v>3089228</v>
      </c>
      <c r="I1313" s="11">
        <f>(Data!$F1313-Data!$C1313)/Data!$C1313</f>
        <v>2.2965718897108293E-2</v>
      </c>
      <c r="J1313">
        <f t="shared" si="60"/>
        <v>2018</v>
      </c>
      <c r="K1313" s="4" t="str">
        <f t="shared" si="61"/>
        <v>Feb</v>
      </c>
      <c r="L1313">
        <f t="shared" si="62"/>
        <v>21</v>
      </c>
    </row>
    <row r="1314" spans="1:12" x14ac:dyDescent="0.25">
      <c r="A1314" s="9" t="s">
        <v>9</v>
      </c>
      <c r="B1314" s="10">
        <v>43153</v>
      </c>
      <c r="C1314" s="11">
        <v>1526</v>
      </c>
      <c r="D1314" s="11">
        <v>1539.5</v>
      </c>
      <c r="E1314" s="11">
        <v>1511.25</v>
      </c>
      <c r="F1314" s="11">
        <v>1525.099976</v>
      </c>
      <c r="G1314" s="11">
        <v>1396.314087</v>
      </c>
      <c r="H1314" s="11">
        <v>3463010</v>
      </c>
      <c r="I1314" s="11">
        <f>(Data!$F1314-Data!$C1314)/Data!$C1314</f>
        <v>-5.8979292267367651E-4</v>
      </c>
      <c r="J1314">
        <f t="shared" si="60"/>
        <v>2018</v>
      </c>
      <c r="K1314" s="4" t="str">
        <f t="shared" si="61"/>
        <v>Feb</v>
      </c>
      <c r="L1314">
        <f t="shared" si="62"/>
        <v>22</v>
      </c>
    </row>
    <row r="1315" spans="1:12" x14ac:dyDescent="0.25">
      <c r="A1315" s="9" t="s">
        <v>9</v>
      </c>
      <c r="B1315" s="10">
        <v>43154</v>
      </c>
      <c r="C1315" s="11">
        <v>1525</v>
      </c>
      <c r="D1315" s="11">
        <v>1544.5</v>
      </c>
      <c r="E1315" s="11">
        <v>1496.0500489999999</v>
      </c>
      <c r="F1315" s="11">
        <v>1537.900024</v>
      </c>
      <c r="G1315" s="11">
        <v>1408.033447</v>
      </c>
      <c r="H1315" s="11">
        <v>3362500</v>
      </c>
      <c r="I1315" s="11">
        <f>(Data!$F1315-Data!$C1315)/Data!$C1315</f>
        <v>8.4590321311475616E-3</v>
      </c>
      <c r="J1315">
        <f t="shared" si="60"/>
        <v>2018</v>
      </c>
      <c r="K1315" s="4" t="str">
        <f t="shared" si="61"/>
        <v>Feb</v>
      </c>
      <c r="L1315">
        <f t="shared" si="62"/>
        <v>23</v>
      </c>
    </row>
    <row r="1316" spans="1:12" x14ac:dyDescent="0.25">
      <c r="A1316" s="9" t="s">
        <v>9</v>
      </c>
      <c r="B1316" s="10">
        <v>43157</v>
      </c>
      <c r="C1316" s="11">
        <v>1537.5</v>
      </c>
      <c r="D1316" s="11">
        <v>1544.974976</v>
      </c>
      <c r="E1316" s="11">
        <v>1510.599976</v>
      </c>
      <c r="F1316" s="11">
        <v>1515.849976</v>
      </c>
      <c r="G1316" s="11">
        <v>1387.845581</v>
      </c>
      <c r="H1316" s="11">
        <v>1363882</v>
      </c>
      <c r="I1316" s="11">
        <f>(Data!$F1316-Data!$C1316)/Data!$C1316</f>
        <v>-1.4081316422764247E-2</v>
      </c>
      <c r="J1316">
        <f t="shared" si="60"/>
        <v>2018</v>
      </c>
      <c r="K1316" s="4" t="str">
        <f t="shared" si="61"/>
        <v>Feb</v>
      </c>
      <c r="L1316">
        <f t="shared" si="62"/>
        <v>26</v>
      </c>
    </row>
    <row r="1317" spans="1:12" x14ac:dyDescent="0.25">
      <c r="A1317" s="9" t="s">
        <v>9</v>
      </c>
      <c r="B1317" s="10">
        <v>43158</v>
      </c>
      <c r="C1317" s="11">
        <v>1520.5</v>
      </c>
      <c r="D1317" s="11">
        <v>1539.275024</v>
      </c>
      <c r="E1317" s="11">
        <v>1516</v>
      </c>
      <c r="F1317" s="11">
        <v>1521.1750489999999</v>
      </c>
      <c r="G1317" s="11">
        <v>1392.720581</v>
      </c>
      <c r="H1317" s="11">
        <v>1717800</v>
      </c>
      <c r="I1317" s="11">
        <f>(Data!$F1317-Data!$C1317)/Data!$C1317</f>
        <v>4.4396514304501447E-4</v>
      </c>
      <c r="J1317">
        <f t="shared" si="60"/>
        <v>2018</v>
      </c>
      <c r="K1317" s="4" t="str">
        <f t="shared" si="61"/>
        <v>Feb</v>
      </c>
      <c r="L1317">
        <f t="shared" si="62"/>
        <v>27</v>
      </c>
    </row>
    <row r="1318" spans="1:12" x14ac:dyDescent="0.25">
      <c r="A1318" s="9" t="s">
        <v>9</v>
      </c>
      <c r="B1318" s="10">
        <v>43159</v>
      </c>
      <c r="C1318" s="11">
        <v>1517.5</v>
      </c>
      <c r="D1318" s="11">
        <v>1531.974976</v>
      </c>
      <c r="E1318" s="11">
        <v>1510.724976</v>
      </c>
      <c r="F1318" s="11">
        <v>1517.525024</v>
      </c>
      <c r="G1318" s="11">
        <v>1389.3789059999999</v>
      </c>
      <c r="H1318" s="11">
        <v>2706864</v>
      </c>
      <c r="I1318" s="11">
        <f>(Data!$F1318-Data!$C1318)/Data!$C1318</f>
        <v>1.6490280065917861E-5</v>
      </c>
      <c r="J1318">
        <f t="shared" si="60"/>
        <v>2018</v>
      </c>
      <c r="K1318" s="4" t="str">
        <f t="shared" si="61"/>
        <v>Feb</v>
      </c>
      <c r="L1318">
        <f t="shared" si="62"/>
        <v>28</v>
      </c>
    </row>
    <row r="1319" spans="1:12" x14ac:dyDescent="0.25">
      <c r="A1319" s="9" t="s">
        <v>9</v>
      </c>
      <c r="B1319" s="10">
        <v>43160</v>
      </c>
      <c r="C1319" s="11">
        <v>1524.5</v>
      </c>
      <c r="D1319" s="11">
        <v>1530.599976</v>
      </c>
      <c r="E1319" s="11">
        <v>1510</v>
      </c>
      <c r="F1319" s="11">
        <v>1518.849976</v>
      </c>
      <c r="G1319" s="11">
        <v>1390.592163</v>
      </c>
      <c r="H1319" s="11">
        <v>1718124</v>
      </c>
      <c r="I1319" s="11">
        <f>(Data!$F1319-Data!$C1319)/Data!$C1319</f>
        <v>-3.706148901279128E-3</v>
      </c>
      <c r="J1319">
        <f t="shared" si="60"/>
        <v>2018</v>
      </c>
      <c r="K1319" s="4" t="str">
        <f t="shared" si="61"/>
        <v>Mar</v>
      </c>
      <c r="L1319">
        <f t="shared" si="62"/>
        <v>1</v>
      </c>
    </row>
    <row r="1320" spans="1:12" x14ac:dyDescent="0.25">
      <c r="A1320" s="9" t="s">
        <v>9</v>
      </c>
      <c r="B1320" s="10">
        <v>43164</v>
      </c>
      <c r="C1320" s="11">
        <v>1524.5</v>
      </c>
      <c r="D1320" s="11">
        <v>1556.8249510000001</v>
      </c>
      <c r="E1320" s="11">
        <v>1516.474976</v>
      </c>
      <c r="F1320" s="11">
        <v>1552.9250489999999</v>
      </c>
      <c r="G1320" s="11">
        <v>1421.789307</v>
      </c>
      <c r="H1320" s="11">
        <v>2858168</v>
      </c>
      <c r="I1320" s="11">
        <f>(Data!$F1320-Data!$C1320)/Data!$C1320</f>
        <v>1.8645489668743815E-2</v>
      </c>
      <c r="J1320">
        <f t="shared" si="60"/>
        <v>2018</v>
      </c>
      <c r="K1320" s="4" t="str">
        <f t="shared" si="61"/>
        <v>Mar</v>
      </c>
      <c r="L1320">
        <f t="shared" si="62"/>
        <v>5</v>
      </c>
    </row>
    <row r="1321" spans="1:12" x14ac:dyDescent="0.25">
      <c r="A1321" s="9" t="s">
        <v>9</v>
      </c>
      <c r="B1321" s="10">
        <v>43165</v>
      </c>
      <c r="C1321" s="11">
        <v>1561</v>
      </c>
      <c r="D1321" s="11">
        <v>1563.5</v>
      </c>
      <c r="E1321" s="11">
        <v>1515.0749510000001</v>
      </c>
      <c r="F1321" s="11">
        <v>1521.400024</v>
      </c>
      <c r="G1321" s="11">
        <v>1392.926514</v>
      </c>
      <c r="H1321" s="11">
        <v>1906764</v>
      </c>
      <c r="I1321" s="11">
        <f>(Data!$F1321-Data!$C1321)/Data!$C1321</f>
        <v>-2.5368338244714905E-2</v>
      </c>
      <c r="J1321">
        <f t="shared" si="60"/>
        <v>2018</v>
      </c>
      <c r="K1321" s="4" t="str">
        <f t="shared" si="61"/>
        <v>Mar</v>
      </c>
      <c r="L1321">
        <f t="shared" si="62"/>
        <v>6</v>
      </c>
    </row>
    <row r="1322" spans="1:12" x14ac:dyDescent="0.25">
      <c r="A1322" s="9" t="s">
        <v>9</v>
      </c>
      <c r="B1322" s="10">
        <v>43166</v>
      </c>
      <c r="C1322" s="11">
        <v>1535</v>
      </c>
      <c r="D1322" s="11">
        <v>1544.5</v>
      </c>
      <c r="E1322" s="11">
        <v>1509.25</v>
      </c>
      <c r="F1322" s="11">
        <v>1513.724976</v>
      </c>
      <c r="G1322" s="11">
        <v>1385.89978</v>
      </c>
      <c r="H1322" s="11">
        <v>1917772</v>
      </c>
      <c r="I1322" s="11">
        <f>(Data!$F1322-Data!$C1322)/Data!$C1322</f>
        <v>-1.3859950488599369E-2</v>
      </c>
      <c r="J1322">
        <f t="shared" si="60"/>
        <v>2018</v>
      </c>
      <c r="K1322" s="4" t="str">
        <f t="shared" si="61"/>
        <v>Mar</v>
      </c>
      <c r="L1322">
        <f t="shared" si="62"/>
        <v>7</v>
      </c>
    </row>
    <row r="1323" spans="1:12" x14ac:dyDescent="0.25">
      <c r="A1323" s="9" t="s">
        <v>9</v>
      </c>
      <c r="B1323" s="10">
        <v>43167</v>
      </c>
      <c r="C1323" s="11">
        <v>1527.4499510000001</v>
      </c>
      <c r="D1323" s="11">
        <v>1527.4499510000001</v>
      </c>
      <c r="E1323" s="11">
        <v>1493.75</v>
      </c>
      <c r="F1323" s="11">
        <v>1501.974976</v>
      </c>
      <c r="G1323" s="11">
        <v>1375.1419679999999</v>
      </c>
      <c r="H1323" s="11">
        <v>1951826</v>
      </c>
      <c r="I1323" s="11">
        <f>(Data!$F1323-Data!$C1323)/Data!$C1323</f>
        <v>-1.6678107838048625E-2</v>
      </c>
      <c r="J1323">
        <f t="shared" si="60"/>
        <v>2018</v>
      </c>
      <c r="K1323" s="4" t="str">
        <f t="shared" si="61"/>
        <v>Mar</v>
      </c>
      <c r="L1323">
        <f t="shared" si="62"/>
        <v>8</v>
      </c>
    </row>
    <row r="1324" spans="1:12" x14ac:dyDescent="0.25">
      <c r="A1324" s="9" t="s">
        <v>9</v>
      </c>
      <c r="B1324" s="10">
        <v>43168</v>
      </c>
      <c r="C1324" s="11">
        <v>1502.5</v>
      </c>
      <c r="D1324" s="11">
        <v>1531.599976</v>
      </c>
      <c r="E1324" s="11">
        <v>1488.599976</v>
      </c>
      <c r="F1324" s="11">
        <v>1517.0500489999999</v>
      </c>
      <c r="G1324" s="11">
        <v>1388.944092</v>
      </c>
      <c r="H1324" s="11">
        <v>1872436</v>
      </c>
      <c r="I1324" s="11">
        <f>(Data!$F1324-Data!$C1324)/Data!$C1324</f>
        <v>9.6838928452578667E-3</v>
      </c>
      <c r="J1324">
        <f t="shared" si="60"/>
        <v>2018</v>
      </c>
      <c r="K1324" s="4" t="str">
        <f t="shared" si="61"/>
        <v>Mar</v>
      </c>
      <c r="L1324">
        <f t="shared" si="62"/>
        <v>9</v>
      </c>
    </row>
    <row r="1325" spans="1:12" x14ac:dyDescent="0.25">
      <c r="A1325" s="9" t="s">
        <v>9</v>
      </c>
      <c r="B1325" s="10">
        <v>43171</v>
      </c>
      <c r="C1325" s="11">
        <v>1521.5</v>
      </c>
      <c r="D1325" s="11">
        <v>1541.9499510000001</v>
      </c>
      <c r="E1325" s="11">
        <v>1517.75</v>
      </c>
      <c r="F1325" s="11">
        <v>1526.0749510000001</v>
      </c>
      <c r="G1325" s="11">
        <v>1397.2070309999999</v>
      </c>
      <c r="H1325" s="11">
        <v>2091340</v>
      </c>
      <c r="I1325" s="11">
        <f>(Data!$F1325-Data!$C1325)/Data!$C1325</f>
        <v>3.0068688793953701E-3</v>
      </c>
      <c r="J1325">
        <f t="shared" si="60"/>
        <v>2018</v>
      </c>
      <c r="K1325" s="4" t="str">
        <f t="shared" si="61"/>
        <v>Mar</v>
      </c>
      <c r="L1325">
        <f t="shared" si="62"/>
        <v>12</v>
      </c>
    </row>
    <row r="1326" spans="1:12" x14ac:dyDescent="0.25">
      <c r="A1326" s="9" t="s">
        <v>9</v>
      </c>
      <c r="B1326" s="10">
        <v>43172</v>
      </c>
      <c r="C1326" s="11">
        <v>1462.4499510000001</v>
      </c>
      <c r="D1326" s="11">
        <v>1469.849976</v>
      </c>
      <c r="E1326" s="11">
        <v>1436</v>
      </c>
      <c r="F1326" s="11">
        <v>1443.400024</v>
      </c>
      <c r="G1326" s="11">
        <v>1321.513428</v>
      </c>
      <c r="H1326" s="11">
        <v>88067154</v>
      </c>
      <c r="I1326" s="11">
        <f>(Data!$F1326-Data!$C1326)/Data!$C1326</f>
        <v>-1.3026036882133291E-2</v>
      </c>
      <c r="J1326">
        <f t="shared" si="60"/>
        <v>2018</v>
      </c>
      <c r="K1326" s="4" t="str">
        <f t="shared" si="61"/>
        <v>Mar</v>
      </c>
      <c r="L1326">
        <f t="shared" si="62"/>
        <v>13</v>
      </c>
    </row>
    <row r="1327" spans="1:12" x14ac:dyDescent="0.25">
      <c r="A1327" s="9" t="s">
        <v>9</v>
      </c>
      <c r="B1327" s="10">
        <v>43173</v>
      </c>
      <c r="C1327" s="11">
        <v>1446.474976</v>
      </c>
      <c r="D1327" s="11">
        <v>1461.525024</v>
      </c>
      <c r="E1327" s="11">
        <v>1437.525024</v>
      </c>
      <c r="F1327" s="11">
        <v>1443.4499510000001</v>
      </c>
      <c r="G1327" s="11">
        <v>1321.5589600000001</v>
      </c>
      <c r="H1327" s="11">
        <v>3668668</v>
      </c>
      <c r="I1327" s="11">
        <f>(Data!$F1327-Data!$C1327)/Data!$C1327</f>
        <v>-2.0913082149303041E-3</v>
      </c>
      <c r="J1327">
        <f t="shared" si="60"/>
        <v>2018</v>
      </c>
      <c r="K1327" s="4" t="str">
        <f t="shared" si="61"/>
        <v>Mar</v>
      </c>
      <c r="L1327">
        <f t="shared" si="62"/>
        <v>14</v>
      </c>
    </row>
    <row r="1328" spans="1:12" x14ac:dyDescent="0.25">
      <c r="A1328" s="9" t="s">
        <v>9</v>
      </c>
      <c r="B1328" s="10">
        <v>43174</v>
      </c>
      <c r="C1328" s="11">
        <v>1447.5</v>
      </c>
      <c r="D1328" s="11">
        <v>1451.275024</v>
      </c>
      <c r="E1328" s="11">
        <v>1427.8000489999999</v>
      </c>
      <c r="F1328" s="11">
        <v>1434.849976</v>
      </c>
      <c r="G1328" s="11">
        <v>1313.685303</v>
      </c>
      <c r="H1328" s="11">
        <v>2348906</v>
      </c>
      <c r="I1328" s="11">
        <f>(Data!$F1328-Data!$C1328)/Data!$C1328</f>
        <v>-8.739222107081196E-3</v>
      </c>
      <c r="J1328">
        <f t="shared" si="60"/>
        <v>2018</v>
      </c>
      <c r="K1328" s="4" t="str">
        <f t="shared" si="61"/>
        <v>Mar</v>
      </c>
      <c r="L1328">
        <f t="shared" si="62"/>
        <v>15</v>
      </c>
    </row>
    <row r="1329" spans="1:12" x14ac:dyDescent="0.25">
      <c r="A1329" s="9" t="s">
        <v>9</v>
      </c>
      <c r="B1329" s="10">
        <v>43175</v>
      </c>
      <c r="C1329" s="11">
        <v>1434.400024</v>
      </c>
      <c r="D1329" s="11">
        <v>1436</v>
      </c>
      <c r="E1329" s="11">
        <v>1402.5</v>
      </c>
      <c r="F1329" s="11">
        <v>1412.849976</v>
      </c>
      <c r="G1329" s="11">
        <v>1293.543091</v>
      </c>
      <c r="H1329" s="11">
        <v>7197482</v>
      </c>
      <c r="I1329" s="11">
        <f>(Data!$F1329-Data!$C1329)/Data!$C1329</f>
        <v>-1.5023736502670373E-2</v>
      </c>
      <c r="J1329">
        <f t="shared" si="60"/>
        <v>2018</v>
      </c>
      <c r="K1329" s="4" t="str">
        <f t="shared" si="61"/>
        <v>Mar</v>
      </c>
      <c r="L1329">
        <f t="shared" si="62"/>
        <v>16</v>
      </c>
    </row>
    <row r="1330" spans="1:12" x14ac:dyDescent="0.25">
      <c r="A1330" s="9" t="s">
        <v>9</v>
      </c>
      <c r="B1330" s="10">
        <v>43178</v>
      </c>
      <c r="C1330" s="11">
        <v>1414.5</v>
      </c>
      <c r="D1330" s="11">
        <v>1424</v>
      </c>
      <c r="E1330" s="11">
        <v>1410</v>
      </c>
      <c r="F1330" s="11">
        <v>1415.5</v>
      </c>
      <c r="G1330" s="11">
        <v>1295.9693600000001</v>
      </c>
      <c r="H1330" s="11">
        <v>3489940</v>
      </c>
      <c r="I1330" s="11">
        <f>(Data!$F1330-Data!$C1330)/Data!$C1330</f>
        <v>7.0696359137504422E-4</v>
      </c>
      <c r="J1330">
        <f t="shared" si="60"/>
        <v>2018</v>
      </c>
      <c r="K1330" s="4" t="str">
        <f t="shared" si="61"/>
        <v>Mar</v>
      </c>
      <c r="L1330">
        <f t="shared" si="62"/>
        <v>19</v>
      </c>
    </row>
    <row r="1331" spans="1:12" x14ac:dyDescent="0.25">
      <c r="A1331" s="9" t="s">
        <v>9</v>
      </c>
      <c r="B1331" s="10">
        <v>43179</v>
      </c>
      <c r="C1331" s="11">
        <v>1410</v>
      </c>
      <c r="D1331" s="11">
        <v>1436.599976</v>
      </c>
      <c r="E1331" s="11">
        <v>1409.5</v>
      </c>
      <c r="F1331" s="11">
        <v>1432.4250489999999</v>
      </c>
      <c r="G1331" s="11">
        <v>1311.4650879999999</v>
      </c>
      <c r="H1331" s="11">
        <v>4024984</v>
      </c>
      <c r="I1331" s="11">
        <f>(Data!$F1331-Data!$C1331)/Data!$C1331</f>
        <v>1.5904290070921947E-2</v>
      </c>
      <c r="J1331">
        <f t="shared" si="60"/>
        <v>2018</v>
      </c>
      <c r="K1331" s="4" t="str">
        <f t="shared" si="61"/>
        <v>Mar</v>
      </c>
      <c r="L1331">
        <f t="shared" si="62"/>
        <v>20</v>
      </c>
    </row>
    <row r="1332" spans="1:12" x14ac:dyDescent="0.25">
      <c r="A1332" s="9" t="s">
        <v>9</v>
      </c>
      <c r="B1332" s="10">
        <v>43180</v>
      </c>
      <c r="C1332" s="11">
        <v>1436.25</v>
      </c>
      <c r="D1332" s="11">
        <v>1442.150024</v>
      </c>
      <c r="E1332" s="11">
        <v>1425</v>
      </c>
      <c r="F1332" s="11">
        <v>1428.375</v>
      </c>
      <c r="G1332" s="11">
        <v>1307.757202</v>
      </c>
      <c r="H1332" s="11">
        <v>3907678</v>
      </c>
      <c r="I1332" s="11">
        <f>(Data!$F1332-Data!$C1332)/Data!$C1332</f>
        <v>-5.4830287206266322E-3</v>
      </c>
      <c r="J1332">
        <f t="shared" si="60"/>
        <v>2018</v>
      </c>
      <c r="K1332" s="4" t="str">
        <f t="shared" si="61"/>
        <v>Mar</v>
      </c>
      <c r="L1332">
        <f t="shared" si="62"/>
        <v>21</v>
      </c>
    </row>
    <row r="1333" spans="1:12" x14ac:dyDescent="0.25">
      <c r="A1333" s="9" t="s">
        <v>9</v>
      </c>
      <c r="B1333" s="10">
        <v>43181</v>
      </c>
      <c r="C1333" s="11">
        <v>1429.974976</v>
      </c>
      <c r="D1333" s="11">
        <v>1437.974976</v>
      </c>
      <c r="E1333" s="11">
        <v>1411.275024</v>
      </c>
      <c r="F1333" s="11">
        <v>1415.6750489999999</v>
      </c>
      <c r="G1333" s="11">
        <v>1296.1295170000001</v>
      </c>
      <c r="H1333" s="11">
        <v>2326094</v>
      </c>
      <c r="I1333" s="11">
        <f>(Data!$F1333-Data!$C1333)/Data!$C1333</f>
        <v>-1.0000123946224935E-2</v>
      </c>
      <c r="J1333">
        <f t="shared" si="60"/>
        <v>2018</v>
      </c>
      <c r="K1333" s="4" t="str">
        <f t="shared" si="61"/>
        <v>Mar</v>
      </c>
      <c r="L1333">
        <f t="shared" si="62"/>
        <v>22</v>
      </c>
    </row>
    <row r="1334" spans="1:12" x14ac:dyDescent="0.25">
      <c r="A1334" s="9" t="s">
        <v>9</v>
      </c>
      <c r="B1334" s="10">
        <v>43182</v>
      </c>
      <c r="C1334" s="11">
        <v>1401</v>
      </c>
      <c r="D1334" s="11">
        <v>1417.0500489999999</v>
      </c>
      <c r="E1334" s="11">
        <v>1399.025024</v>
      </c>
      <c r="F1334" s="11">
        <v>1409.0749510000001</v>
      </c>
      <c r="G1334" s="11">
        <v>1290.0867920000001</v>
      </c>
      <c r="H1334" s="11">
        <v>3654122</v>
      </c>
      <c r="I1334" s="11">
        <f>(Data!$F1334-Data!$C1334)/Data!$C1334</f>
        <v>5.7637052105639222E-3</v>
      </c>
      <c r="J1334">
        <f t="shared" si="60"/>
        <v>2018</v>
      </c>
      <c r="K1334" s="4" t="str">
        <f t="shared" si="61"/>
        <v>Mar</v>
      </c>
      <c r="L1334">
        <f t="shared" si="62"/>
        <v>23</v>
      </c>
    </row>
    <row r="1335" spans="1:12" x14ac:dyDescent="0.25">
      <c r="A1335" s="9" t="s">
        <v>9</v>
      </c>
      <c r="B1335" s="10">
        <v>43185</v>
      </c>
      <c r="C1335" s="11">
        <v>1409.5</v>
      </c>
      <c r="D1335" s="11">
        <v>1413.6999510000001</v>
      </c>
      <c r="E1335" s="11">
        <v>1390.775024</v>
      </c>
      <c r="F1335" s="11">
        <v>1408.5</v>
      </c>
      <c r="G1335" s="11">
        <v>1289.5604249999999</v>
      </c>
      <c r="H1335" s="11">
        <v>2964210</v>
      </c>
      <c r="I1335" s="11">
        <f>(Data!$F1335-Data!$C1335)/Data!$C1335</f>
        <v>-7.0947144377438804E-4</v>
      </c>
      <c r="J1335">
        <f t="shared" si="60"/>
        <v>2018</v>
      </c>
      <c r="K1335" s="4" t="str">
        <f t="shared" si="61"/>
        <v>Mar</v>
      </c>
      <c r="L1335">
        <f t="shared" si="62"/>
        <v>26</v>
      </c>
    </row>
    <row r="1336" spans="1:12" x14ac:dyDescent="0.25">
      <c r="A1336" s="9" t="s">
        <v>9</v>
      </c>
      <c r="B1336" s="10">
        <v>43186</v>
      </c>
      <c r="C1336" s="11">
        <v>1412.5</v>
      </c>
      <c r="D1336" s="11">
        <v>1431.5</v>
      </c>
      <c r="E1336" s="11">
        <v>1411.525024</v>
      </c>
      <c r="F1336" s="11">
        <v>1423.849976</v>
      </c>
      <c r="G1336" s="11">
        <v>1303.614014</v>
      </c>
      <c r="H1336" s="11">
        <v>2494574</v>
      </c>
      <c r="I1336" s="11">
        <f>(Data!$F1336-Data!$C1336)/Data!$C1336</f>
        <v>8.035381238938032E-3</v>
      </c>
      <c r="J1336">
        <f t="shared" si="60"/>
        <v>2018</v>
      </c>
      <c r="K1336" s="4" t="str">
        <f t="shared" si="61"/>
        <v>Mar</v>
      </c>
      <c r="L1336">
        <f t="shared" si="62"/>
        <v>27</v>
      </c>
    </row>
    <row r="1337" spans="1:12" x14ac:dyDescent="0.25">
      <c r="A1337" s="9" t="s">
        <v>9</v>
      </c>
      <c r="B1337" s="10">
        <v>43187</v>
      </c>
      <c r="C1337" s="11">
        <v>1417.9499510000001</v>
      </c>
      <c r="D1337" s="11">
        <v>1437.5</v>
      </c>
      <c r="E1337" s="11">
        <v>1412.5</v>
      </c>
      <c r="F1337" s="11">
        <v>1424.5749510000001</v>
      </c>
      <c r="G1337" s="11">
        <v>1304.2779539999999</v>
      </c>
      <c r="H1337" s="11">
        <v>6865654</v>
      </c>
      <c r="I1337" s="11">
        <f>(Data!$F1337-Data!$C1337)/Data!$C1337</f>
        <v>4.6722382516588556E-3</v>
      </c>
      <c r="J1337">
        <f t="shared" si="60"/>
        <v>2018</v>
      </c>
      <c r="K1337" s="4" t="str">
        <f t="shared" si="61"/>
        <v>Mar</v>
      </c>
      <c r="L1337">
        <f t="shared" si="62"/>
        <v>28</v>
      </c>
    </row>
    <row r="1338" spans="1:12" x14ac:dyDescent="0.25">
      <c r="A1338" s="9" t="s">
        <v>9</v>
      </c>
      <c r="B1338" s="10">
        <v>43192</v>
      </c>
      <c r="C1338" s="11">
        <v>1420</v>
      </c>
      <c r="D1338" s="11">
        <v>1457</v>
      </c>
      <c r="E1338" s="11">
        <v>1420</v>
      </c>
      <c r="F1338" s="11">
        <v>1454.8249510000001</v>
      </c>
      <c r="G1338" s="11">
        <v>1331.9735109999999</v>
      </c>
      <c r="H1338" s="11">
        <v>1662988</v>
      </c>
      <c r="I1338" s="11">
        <f>(Data!$F1338-Data!$C1338)/Data!$C1338</f>
        <v>2.452461338028173E-2</v>
      </c>
      <c r="J1338">
        <f t="shared" si="60"/>
        <v>2018</v>
      </c>
      <c r="K1338" s="4" t="str">
        <f t="shared" si="61"/>
        <v>Apr</v>
      </c>
      <c r="L1338">
        <f t="shared" si="62"/>
        <v>2</v>
      </c>
    </row>
    <row r="1339" spans="1:12" x14ac:dyDescent="0.25">
      <c r="A1339" s="9" t="s">
        <v>9</v>
      </c>
      <c r="B1339" s="10">
        <v>43193</v>
      </c>
      <c r="C1339" s="11">
        <v>1446.0500489999999</v>
      </c>
      <c r="D1339" s="11">
        <v>1464.9499510000001</v>
      </c>
      <c r="E1339" s="11">
        <v>1446.0500489999999</v>
      </c>
      <c r="F1339" s="11">
        <v>1455.625</v>
      </c>
      <c r="G1339" s="11">
        <v>1332.705933</v>
      </c>
      <c r="H1339" s="11">
        <v>1937290</v>
      </c>
      <c r="I1339" s="11">
        <f>(Data!$F1339-Data!$C1339)/Data!$C1339</f>
        <v>6.6214520075715969E-3</v>
      </c>
      <c r="J1339">
        <f t="shared" si="60"/>
        <v>2018</v>
      </c>
      <c r="K1339" s="4" t="str">
        <f t="shared" si="61"/>
        <v>Apr</v>
      </c>
      <c r="L1339">
        <f t="shared" si="62"/>
        <v>3</v>
      </c>
    </row>
    <row r="1340" spans="1:12" x14ac:dyDescent="0.25">
      <c r="A1340" s="9" t="s">
        <v>9</v>
      </c>
      <c r="B1340" s="10">
        <v>43194</v>
      </c>
      <c r="C1340" s="11">
        <v>1464.724976</v>
      </c>
      <c r="D1340" s="11">
        <v>1467</v>
      </c>
      <c r="E1340" s="11">
        <v>1446</v>
      </c>
      <c r="F1340" s="11">
        <v>1455.4499510000001</v>
      </c>
      <c r="G1340" s="11">
        <v>1332.5457759999999</v>
      </c>
      <c r="H1340" s="11">
        <v>2841820</v>
      </c>
      <c r="I1340" s="11">
        <f>(Data!$F1340-Data!$C1340)/Data!$C1340</f>
        <v>-6.3322638392696558E-3</v>
      </c>
      <c r="J1340">
        <f t="shared" si="60"/>
        <v>2018</v>
      </c>
      <c r="K1340" s="4" t="str">
        <f t="shared" si="61"/>
        <v>Apr</v>
      </c>
      <c r="L1340">
        <f t="shared" si="62"/>
        <v>4</v>
      </c>
    </row>
    <row r="1341" spans="1:12" x14ac:dyDescent="0.25">
      <c r="A1341" s="9" t="s">
        <v>9</v>
      </c>
      <c r="B1341" s="10">
        <v>43195</v>
      </c>
      <c r="C1341" s="11">
        <v>1463.275024</v>
      </c>
      <c r="D1341" s="11">
        <v>1481.875</v>
      </c>
      <c r="E1341" s="11">
        <v>1460.1750489999999</v>
      </c>
      <c r="F1341" s="11">
        <v>1478.974976</v>
      </c>
      <c r="G1341" s="11">
        <v>1354.084351</v>
      </c>
      <c r="H1341" s="11">
        <v>1809424</v>
      </c>
      <c r="I1341" s="11">
        <f>(Data!$F1341-Data!$C1341)/Data!$C1341</f>
        <v>1.0729324113714894E-2</v>
      </c>
      <c r="J1341">
        <f t="shared" si="60"/>
        <v>2018</v>
      </c>
      <c r="K1341" s="4" t="str">
        <f t="shared" si="61"/>
        <v>Apr</v>
      </c>
      <c r="L1341">
        <f t="shared" si="62"/>
        <v>5</v>
      </c>
    </row>
    <row r="1342" spans="1:12" x14ac:dyDescent="0.25">
      <c r="A1342" s="9" t="s">
        <v>9</v>
      </c>
      <c r="B1342" s="10">
        <v>43196</v>
      </c>
      <c r="C1342" s="11">
        <v>1477</v>
      </c>
      <c r="D1342" s="11">
        <v>1480</v>
      </c>
      <c r="E1342" s="11">
        <v>1463.275024</v>
      </c>
      <c r="F1342" s="11">
        <v>1475.150024</v>
      </c>
      <c r="G1342" s="11">
        <v>1350.5821530000001</v>
      </c>
      <c r="H1342" s="11">
        <v>1129018</v>
      </c>
      <c r="I1342" s="11">
        <f>(Data!$F1342-Data!$C1342)/Data!$C1342</f>
        <v>-1.2525226811103383E-3</v>
      </c>
      <c r="J1342">
        <f t="shared" si="60"/>
        <v>2018</v>
      </c>
      <c r="K1342" s="4" t="str">
        <f t="shared" si="61"/>
        <v>Apr</v>
      </c>
      <c r="L1342">
        <f t="shared" si="62"/>
        <v>6</v>
      </c>
    </row>
    <row r="1343" spans="1:12" x14ac:dyDescent="0.25">
      <c r="A1343" s="9" t="s">
        <v>9</v>
      </c>
      <c r="B1343" s="10">
        <v>43199</v>
      </c>
      <c r="C1343" s="11">
        <v>1469.849976</v>
      </c>
      <c r="D1343" s="11">
        <v>1481.75</v>
      </c>
      <c r="E1343" s="11">
        <v>1457.5</v>
      </c>
      <c r="F1343" s="11">
        <v>1461.9499510000001</v>
      </c>
      <c r="G1343" s="11">
        <v>1338.4967039999999</v>
      </c>
      <c r="H1343" s="11">
        <v>1235866</v>
      </c>
      <c r="I1343" s="11">
        <f>(Data!$F1343-Data!$C1343)/Data!$C1343</f>
        <v>-5.3747151947430545E-3</v>
      </c>
      <c r="J1343">
        <f t="shared" si="60"/>
        <v>2018</v>
      </c>
      <c r="K1343" s="4" t="str">
        <f t="shared" si="61"/>
        <v>Apr</v>
      </c>
      <c r="L1343">
        <f t="shared" si="62"/>
        <v>9</v>
      </c>
    </row>
    <row r="1344" spans="1:12" x14ac:dyDescent="0.25">
      <c r="A1344" s="9" t="s">
        <v>9</v>
      </c>
      <c r="B1344" s="10">
        <v>43200</v>
      </c>
      <c r="C1344" s="11">
        <v>1462.849976</v>
      </c>
      <c r="D1344" s="11">
        <v>1478.625</v>
      </c>
      <c r="E1344" s="11">
        <v>1462.849976</v>
      </c>
      <c r="F1344" s="11">
        <v>1468.8000489999999</v>
      </c>
      <c r="G1344" s="11">
        <v>1344.768433</v>
      </c>
      <c r="H1344" s="11">
        <v>1184532</v>
      </c>
      <c r="I1344" s="11">
        <f>(Data!$F1344-Data!$C1344)/Data!$C1344</f>
        <v>4.0674526421839823E-3</v>
      </c>
      <c r="J1344">
        <f t="shared" si="60"/>
        <v>2018</v>
      </c>
      <c r="K1344" s="4" t="str">
        <f t="shared" si="61"/>
        <v>Apr</v>
      </c>
      <c r="L1344">
        <f t="shared" si="62"/>
        <v>10</v>
      </c>
    </row>
    <row r="1345" spans="1:12" x14ac:dyDescent="0.25">
      <c r="A1345" s="9" t="s">
        <v>9</v>
      </c>
      <c r="B1345" s="10">
        <v>43201</v>
      </c>
      <c r="C1345" s="11">
        <v>1475.3000489999999</v>
      </c>
      <c r="D1345" s="11">
        <v>1512.5</v>
      </c>
      <c r="E1345" s="11">
        <v>1472.8000489999999</v>
      </c>
      <c r="F1345" s="11">
        <v>1507.0749510000001</v>
      </c>
      <c r="G1345" s="11">
        <v>1379.8114009999999</v>
      </c>
      <c r="H1345" s="11">
        <v>3124416</v>
      </c>
      <c r="I1345" s="11">
        <f>(Data!$F1345-Data!$C1345)/Data!$C1345</f>
        <v>2.1537925130239124E-2</v>
      </c>
      <c r="J1345">
        <f t="shared" si="60"/>
        <v>2018</v>
      </c>
      <c r="K1345" s="4" t="str">
        <f t="shared" si="61"/>
        <v>Apr</v>
      </c>
      <c r="L1345">
        <f t="shared" si="62"/>
        <v>11</v>
      </c>
    </row>
    <row r="1346" spans="1:12" x14ac:dyDescent="0.25">
      <c r="A1346" s="9" t="s">
        <v>9</v>
      </c>
      <c r="B1346" s="10">
        <v>43202</v>
      </c>
      <c r="C1346" s="11">
        <v>1505</v>
      </c>
      <c r="D1346" s="11">
        <v>1575</v>
      </c>
      <c r="E1346" s="11">
        <v>1503.974976</v>
      </c>
      <c r="F1346" s="11">
        <v>1569.625</v>
      </c>
      <c r="G1346" s="11">
        <v>1437.079346</v>
      </c>
      <c r="H1346" s="11">
        <v>6114360</v>
      </c>
      <c r="I1346" s="11">
        <f>(Data!$F1346-Data!$C1346)/Data!$C1346</f>
        <v>4.2940199335548171E-2</v>
      </c>
      <c r="J1346">
        <f t="shared" si="60"/>
        <v>2018</v>
      </c>
      <c r="K1346" s="4" t="str">
        <f t="shared" si="61"/>
        <v>Apr</v>
      </c>
      <c r="L1346">
        <f t="shared" si="62"/>
        <v>12</v>
      </c>
    </row>
    <row r="1347" spans="1:12" x14ac:dyDescent="0.25">
      <c r="A1347" s="9" t="s">
        <v>9</v>
      </c>
      <c r="B1347" s="10">
        <v>43203</v>
      </c>
      <c r="C1347" s="11">
        <v>1575</v>
      </c>
      <c r="D1347" s="11">
        <v>1620.400024</v>
      </c>
      <c r="E1347" s="11">
        <v>1566.0500489999999</v>
      </c>
      <c r="F1347" s="11">
        <v>1576.650024</v>
      </c>
      <c r="G1347" s="11">
        <v>1443.5111079999999</v>
      </c>
      <c r="H1347" s="11">
        <v>8179118</v>
      </c>
      <c r="I1347" s="11">
        <f>(Data!$F1347-Data!$C1347)/Data!$C1347</f>
        <v>1.0476342857143051E-3</v>
      </c>
      <c r="J1347">
        <f t="shared" ref="J1347:J1410" si="63">YEAR(B1347)</f>
        <v>2018</v>
      </c>
      <c r="K1347" s="4" t="str">
        <f t="shared" ref="K1347:K1410" si="64">TEXT(B1347,"mmm")</f>
        <v>Apr</v>
      </c>
      <c r="L1347">
        <f t="shared" ref="L1347:L1410" si="65">DAY(B1347)</f>
        <v>13</v>
      </c>
    </row>
    <row r="1348" spans="1:12" x14ac:dyDescent="0.25">
      <c r="A1348" s="9" t="s">
        <v>9</v>
      </c>
      <c r="B1348" s="10">
        <v>43206</v>
      </c>
      <c r="C1348" s="11">
        <v>1558</v>
      </c>
      <c r="D1348" s="11">
        <v>1599.974976</v>
      </c>
      <c r="E1348" s="11">
        <v>1555.375</v>
      </c>
      <c r="F1348" s="11">
        <v>1593.8249510000001</v>
      </c>
      <c r="G1348" s="11">
        <v>1459.2358400000001</v>
      </c>
      <c r="H1348" s="11">
        <v>6270274</v>
      </c>
      <c r="I1348" s="11">
        <f>(Data!$F1348-Data!$C1348)/Data!$C1348</f>
        <v>2.2994191912708635E-2</v>
      </c>
      <c r="J1348">
        <f t="shared" si="63"/>
        <v>2018</v>
      </c>
      <c r="K1348" s="4" t="str">
        <f t="shared" si="64"/>
        <v>Apr</v>
      </c>
      <c r="L1348">
        <f t="shared" si="65"/>
        <v>16</v>
      </c>
    </row>
    <row r="1349" spans="1:12" x14ac:dyDescent="0.25">
      <c r="A1349" s="9" t="s">
        <v>9</v>
      </c>
      <c r="B1349" s="10">
        <v>43207</v>
      </c>
      <c r="C1349" s="11">
        <v>1593.8249510000001</v>
      </c>
      <c r="D1349" s="11">
        <v>1597.474976</v>
      </c>
      <c r="E1349" s="11">
        <v>1573.599976</v>
      </c>
      <c r="F1349" s="11">
        <v>1583.3000489999999</v>
      </c>
      <c r="G1349" s="11">
        <v>1449.599487</v>
      </c>
      <c r="H1349" s="11">
        <v>3301724</v>
      </c>
      <c r="I1349" s="11">
        <f>(Data!$F1349-Data!$C1349)/Data!$C1349</f>
        <v>-6.6035495261863994E-3</v>
      </c>
      <c r="J1349">
        <f t="shared" si="63"/>
        <v>2018</v>
      </c>
      <c r="K1349" s="4" t="str">
        <f t="shared" si="64"/>
        <v>Apr</v>
      </c>
      <c r="L1349">
        <f t="shared" si="65"/>
        <v>17</v>
      </c>
    </row>
    <row r="1350" spans="1:12" x14ac:dyDescent="0.25">
      <c r="A1350" s="9" t="s">
        <v>9</v>
      </c>
      <c r="B1350" s="10">
        <v>43208</v>
      </c>
      <c r="C1350" s="11">
        <v>1583</v>
      </c>
      <c r="D1350" s="11">
        <v>1596.724976</v>
      </c>
      <c r="E1350" s="11">
        <v>1572.9250489999999</v>
      </c>
      <c r="F1350" s="11">
        <v>1579.5500489999999</v>
      </c>
      <c r="G1350" s="11">
        <v>1446.1667480000001</v>
      </c>
      <c r="H1350" s="11">
        <v>2433066</v>
      </c>
      <c r="I1350" s="11">
        <f>(Data!$F1350-Data!$C1350)/Data!$C1350</f>
        <v>-2.1793752368920124E-3</v>
      </c>
      <c r="J1350">
        <f t="shared" si="63"/>
        <v>2018</v>
      </c>
      <c r="K1350" s="4" t="str">
        <f t="shared" si="64"/>
        <v>Apr</v>
      </c>
      <c r="L1350">
        <f t="shared" si="65"/>
        <v>18</v>
      </c>
    </row>
    <row r="1351" spans="1:12" x14ac:dyDescent="0.25">
      <c r="A1351" s="9" t="s">
        <v>9</v>
      </c>
      <c r="B1351" s="10">
        <v>43209</v>
      </c>
      <c r="C1351" s="11">
        <v>1589.9499510000001</v>
      </c>
      <c r="D1351" s="11">
        <v>1608.599976</v>
      </c>
      <c r="E1351" s="11">
        <v>1582.875</v>
      </c>
      <c r="F1351" s="11">
        <v>1595.5749510000001</v>
      </c>
      <c r="G1351" s="11">
        <v>1460.838135</v>
      </c>
      <c r="H1351" s="11">
        <v>4820952</v>
      </c>
      <c r="I1351" s="11">
        <f>(Data!$F1351-Data!$C1351)/Data!$C1351</f>
        <v>3.5378472111415537E-3</v>
      </c>
      <c r="J1351">
        <f t="shared" si="63"/>
        <v>2018</v>
      </c>
      <c r="K1351" s="4" t="str">
        <f t="shared" si="64"/>
        <v>Apr</v>
      </c>
      <c r="L1351">
        <f t="shared" si="65"/>
        <v>19</v>
      </c>
    </row>
    <row r="1352" spans="1:12" x14ac:dyDescent="0.25">
      <c r="A1352" s="9" t="s">
        <v>9</v>
      </c>
      <c r="B1352" s="10">
        <v>43210</v>
      </c>
      <c r="C1352" s="11">
        <v>1625</v>
      </c>
      <c r="D1352" s="11">
        <v>1711.1750489999999</v>
      </c>
      <c r="E1352" s="11">
        <v>1620</v>
      </c>
      <c r="F1352" s="11">
        <v>1701.224976</v>
      </c>
      <c r="G1352" s="11">
        <v>1557.56665</v>
      </c>
      <c r="H1352" s="11">
        <v>18465662</v>
      </c>
      <c r="I1352" s="11">
        <f>(Data!$F1352-Data!$C1352)/Data!$C1352</f>
        <v>4.690767753846152E-2</v>
      </c>
      <c r="J1352">
        <f t="shared" si="63"/>
        <v>2018</v>
      </c>
      <c r="K1352" s="4" t="str">
        <f t="shared" si="64"/>
        <v>Apr</v>
      </c>
      <c r="L1352">
        <f t="shared" si="65"/>
        <v>20</v>
      </c>
    </row>
    <row r="1353" spans="1:12" x14ac:dyDescent="0.25">
      <c r="A1353" s="9" t="s">
        <v>9</v>
      </c>
      <c r="B1353" s="10">
        <v>43213</v>
      </c>
      <c r="C1353" s="11">
        <v>1712</v>
      </c>
      <c r="D1353" s="11">
        <v>1778.9499510000001</v>
      </c>
      <c r="E1353" s="11">
        <v>1694.775024</v>
      </c>
      <c r="F1353" s="11">
        <v>1704.3249510000001</v>
      </c>
      <c r="G1353" s="11">
        <v>1560.4047849999999</v>
      </c>
      <c r="H1353" s="11">
        <v>15185910</v>
      </c>
      <c r="I1353" s="11">
        <f>(Data!$F1353-Data!$C1353)/Data!$C1353</f>
        <v>-4.4830893691588459E-3</v>
      </c>
      <c r="J1353">
        <f t="shared" si="63"/>
        <v>2018</v>
      </c>
      <c r="K1353" s="4" t="str">
        <f t="shared" si="64"/>
        <v>Apr</v>
      </c>
      <c r="L1353">
        <f t="shared" si="65"/>
        <v>23</v>
      </c>
    </row>
    <row r="1354" spans="1:12" x14ac:dyDescent="0.25">
      <c r="A1354" s="9" t="s">
        <v>9</v>
      </c>
      <c r="B1354" s="10">
        <v>43214</v>
      </c>
      <c r="C1354" s="11">
        <v>1705</v>
      </c>
      <c r="D1354" s="11">
        <v>1721.5749510000001</v>
      </c>
      <c r="E1354" s="11">
        <v>1671.25</v>
      </c>
      <c r="F1354" s="11">
        <v>1692.8249510000001</v>
      </c>
      <c r="G1354" s="11">
        <v>1549.8760990000001</v>
      </c>
      <c r="H1354" s="11">
        <v>8314336</v>
      </c>
      <c r="I1354" s="11">
        <f>(Data!$F1354-Data!$C1354)/Data!$C1354</f>
        <v>-7.1407912023460085E-3</v>
      </c>
      <c r="J1354">
        <f t="shared" si="63"/>
        <v>2018</v>
      </c>
      <c r="K1354" s="4" t="str">
        <f t="shared" si="64"/>
        <v>Apr</v>
      </c>
      <c r="L1354">
        <f t="shared" si="65"/>
        <v>24</v>
      </c>
    </row>
    <row r="1355" spans="1:12" x14ac:dyDescent="0.25">
      <c r="A1355" s="9" t="s">
        <v>9</v>
      </c>
      <c r="B1355" s="10">
        <v>43215</v>
      </c>
      <c r="C1355" s="11">
        <v>1692.5</v>
      </c>
      <c r="D1355" s="11">
        <v>1741.5</v>
      </c>
      <c r="E1355" s="11">
        <v>1682.525024</v>
      </c>
      <c r="F1355" s="11">
        <v>1735.125</v>
      </c>
      <c r="G1355" s="11">
        <v>1588.604004</v>
      </c>
      <c r="H1355" s="11">
        <v>8196574</v>
      </c>
      <c r="I1355" s="11">
        <f>(Data!$F1355-Data!$C1355)/Data!$C1355</f>
        <v>2.5184638109305761E-2</v>
      </c>
      <c r="J1355">
        <f t="shared" si="63"/>
        <v>2018</v>
      </c>
      <c r="K1355" s="4" t="str">
        <f t="shared" si="64"/>
        <v>Apr</v>
      </c>
      <c r="L1355">
        <f t="shared" si="65"/>
        <v>25</v>
      </c>
    </row>
    <row r="1356" spans="1:12" x14ac:dyDescent="0.25">
      <c r="A1356" s="9" t="s">
        <v>9</v>
      </c>
      <c r="B1356" s="10">
        <v>43216</v>
      </c>
      <c r="C1356" s="11">
        <v>1733.5</v>
      </c>
      <c r="D1356" s="11">
        <v>1780</v>
      </c>
      <c r="E1356" s="11">
        <v>1733.5</v>
      </c>
      <c r="F1356" s="11">
        <v>1769.625</v>
      </c>
      <c r="G1356" s="11">
        <v>1620.1906739999999</v>
      </c>
      <c r="H1356" s="11">
        <v>12135034</v>
      </c>
      <c r="I1356" s="11">
        <f>(Data!$F1356-Data!$C1356)/Data!$C1356</f>
        <v>2.0839342370925874E-2</v>
      </c>
      <c r="J1356">
        <f t="shared" si="63"/>
        <v>2018</v>
      </c>
      <c r="K1356" s="4" t="str">
        <f t="shared" si="64"/>
        <v>Apr</v>
      </c>
      <c r="L1356">
        <f t="shared" si="65"/>
        <v>26</v>
      </c>
    </row>
    <row r="1357" spans="1:12" x14ac:dyDescent="0.25">
      <c r="A1357" s="9" t="s">
        <v>9</v>
      </c>
      <c r="B1357" s="10">
        <v>43217</v>
      </c>
      <c r="C1357" s="11">
        <v>1762.5</v>
      </c>
      <c r="D1357" s="11">
        <v>1772</v>
      </c>
      <c r="E1357" s="11">
        <v>1710</v>
      </c>
      <c r="F1357" s="11">
        <v>1725.974976</v>
      </c>
      <c r="G1357" s="11">
        <v>1580.2265629999999</v>
      </c>
      <c r="H1357" s="11">
        <v>4501330</v>
      </c>
      <c r="I1357" s="11">
        <f>(Data!$F1357-Data!$C1357)/Data!$C1357</f>
        <v>-2.0723417872340444E-2</v>
      </c>
      <c r="J1357">
        <f t="shared" si="63"/>
        <v>2018</v>
      </c>
      <c r="K1357" s="4" t="str">
        <f t="shared" si="64"/>
        <v>Apr</v>
      </c>
      <c r="L1357">
        <f t="shared" si="65"/>
        <v>27</v>
      </c>
    </row>
    <row r="1358" spans="1:12" x14ac:dyDescent="0.25">
      <c r="A1358" s="9" t="s">
        <v>9</v>
      </c>
      <c r="B1358" s="10">
        <v>43220</v>
      </c>
      <c r="C1358" s="11">
        <v>1725.974976</v>
      </c>
      <c r="D1358" s="11">
        <v>1774.5</v>
      </c>
      <c r="E1358" s="11">
        <v>1718.8000489999999</v>
      </c>
      <c r="F1358" s="11">
        <v>1766.0500489999999</v>
      </c>
      <c r="G1358" s="11">
        <v>1616.9173579999999</v>
      </c>
      <c r="H1358" s="11">
        <v>3458558</v>
      </c>
      <c r="I1358" s="11">
        <f>(Data!$F1358-Data!$C1358)/Data!$C1358</f>
        <v>2.3218803028578774E-2</v>
      </c>
      <c r="J1358">
        <f t="shared" si="63"/>
        <v>2018</v>
      </c>
      <c r="K1358" s="4" t="str">
        <f t="shared" si="64"/>
        <v>Apr</v>
      </c>
      <c r="L1358">
        <f t="shared" si="65"/>
        <v>30</v>
      </c>
    </row>
    <row r="1359" spans="1:12" x14ac:dyDescent="0.25">
      <c r="A1359" s="9" t="s">
        <v>9</v>
      </c>
      <c r="B1359" s="10">
        <v>43222</v>
      </c>
      <c r="C1359" s="11">
        <v>1765.25</v>
      </c>
      <c r="D1359" s="11">
        <v>1766.099976</v>
      </c>
      <c r="E1359" s="11">
        <v>1735.650024</v>
      </c>
      <c r="F1359" s="11">
        <v>1749.875</v>
      </c>
      <c r="G1359" s="11">
        <v>1602.1083980000001</v>
      </c>
      <c r="H1359" s="11">
        <v>3158046</v>
      </c>
      <c r="I1359" s="11">
        <f>(Data!$F1359-Data!$C1359)/Data!$C1359</f>
        <v>-8.7098144738705571E-3</v>
      </c>
      <c r="J1359">
        <f t="shared" si="63"/>
        <v>2018</v>
      </c>
      <c r="K1359" s="4" t="str">
        <f t="shared" si="64"/>
        <v>May</v>
      </c>
      <c r="L1359">
        <f t="shared" si="65"/>
        <v>2</v>
      </c>
    </row>
    <row r="1360" spans="1:12" x14ac:dyDescent="0.25">
      <c r="A1360" s="9" t="s">
        <v>9</v>
      </c>
      <c r="B1360" s="10">
        <v>43223</v>
      </c>
      <c r="C1360" s="11">
        <v>1754.900024</v>
      </c>
      <c r="D1360" s="11">
        <v>1763</v>
      </c>
      <c r="E1360" s="11">
        <v>1735.1999510000001</v>
      </c>
      <c r="F1360" s="11">
        <v>1740.9250489999999</v>
      </c>
      <c r="G1360" s="11">
        <v>1593.9141850000001</v>
      </c>
      <c r="H1360" s="11">
        <v>3761550</v>
      </c>
      <c r="I1360" s="11">
        <f>(Data!$F1360-Data!$C1360)/Data!$C1360</f>
        <v>-7.9634023641680027E-3</v>
      </c>
      <c r="J1360">
        <f t="shared" si="63"/>
        <v>2018</v>
      </c>
      <c r="K1360" s="4" t="str">
        <f t="shared" si="64"/>
        <v>May</v>
      </c>
      <c r="L1360">
        <f t="shared" si="65"/>
        <v>3</v>
      </c>
    </row>
    <row r="1361" spans="1:12" x14ac:dyDescent="0.25">
      <c r="A1361" s="9" t="s">
        <v>9</v>
      </c>
      <c r="B1361" s="10">
        <v>43224</v>
      </c>
      <c r="C1361" s="11">
        <v>1746</v>
      </c>
      <c r="D1361" s="11">
        <v>1748.5</v>
      </c>
      <c r="E1361" s="11">
        <v>1735</v>
      </c>
      <c r="F1361" s="11">
        <v>1740.375</v>
      </c>
      <c r="G1361" s="11">
        <v>1593.4105219999999</v>
      </c>
      <c r="H1361" s="11">
        <v>2347244</v>
      </c>
      <c r="I1361" s="11">
        <f>(Data!$F1361-Data!$C1361)/Data!$C1361</f>
        <v>-3.2216494845360823E-3</v>
      </c>
      <c r="J1361">
        <f t="shared" si="63"/>
        <v>2018</v>
      </c>
      <c r="K1361" s="4" t="str">
        <f t="shared" si="64"/>
        <v>May</v>
      </c>
      <c r="L1361">
        <f t="shared" si="65"/>
        <v>4</v>
      </c>
    </row>
    <row r="1362" spans="1:12" x14ac:dyDescent="0.25">
      <c r="A1362" s="9" t="s">
        <v>9</v>
      </c>
      <c r="B1362" s="10">
        <v>43227</v>
      </c>
      <c r="C1362" s="11">
        <v>1745</v>
      </c>
      <c r="D1362" s="11">
        <v>1745</v>
      </c>
      <c r="E1362" s="11">
        <v>1705.4499510000001</v>
      </c>
      <c r="F1362" s="11">
        <v>1710.474976</v>
      </c>
      <c r="G1362" s="11">
        <v>1566.0354</v>
      </c>
      <c r="H1362" s="11">
        <v>3484426</v>
      </c>
      <c r="I1362" s="11">
        <f>(Data!$F1362-Data!$C1362)/Data!$C1362</f>
        <v>-1.978511404011463E-2</v>
      </c>
      <c r="J1362">
        <f t="shared" si="63"/>
        <v>2018</v>
      </c>
      <c r="K1362" s="4" t="str">
        <f t="shared" si="64"/>
        <v>May</v>
      </c>
      <c r="L1362">
        <f t="shared" si="65"/>
        <v>7</v>
      </c>
    </row>
    <row r="1363" spans="1:12" x14ac:dyDescent="0.25">
      <c r="A1363" s="9" t="s">
        <v>9</v>
      </c>
      <c r="B1363" s="10">
        <v>43228</v>
      </c>
      <c r="C1363" s="11">
        <v>1717.349976</v>
      </c>
      <c r="D1363" s="11">
        <v>1743.25</v>
      </c>
      <c r="E1363" s="11">
        <v>1698.349976</v>
      </c>
      <c r="F1363" s="11">
        <v>1720.599976</v>
      </c>
      <c r="G1363" s="11">
        <v>1575.305298</v>
      </c>
      <c r="H1363" s="11">
        <v>2992820</v>
      </c>
      <c r="I1363" s="11">
        <f>(Data!$F1363-Data!$C1363)/Data!$C1363</f>
        <v>1.8924506043723262E-3</v>
      </c>
      <c r="J1363">
        <f t="shared" si="63"/>
        <v>2018</v>
      </c>
      <c r="K1363" s="4" t="str">
        <f t="shared" si="64"/>
        <v>May</v>
      </c>
      <c r="L1363">
        <f t="shared" si="65"/>
        <v>8</v>
      </c>
    </row>
    <row r="1364" spans="1:12" x14ac:dyDescent="0.25">
      <c r="A1364" s="9" t="s">
        <v>9</v>
      </c>
      <c r="B1364" s="10">
        <v>43229</v>
      </c>
      <c r="C1364" s="11">
        <v>1720.099976</v>
      </c>
      <c r="D1364" s="11">
        <v>1747.375</v>
      </c>
      <c r="E1364" s="11">
        <v>1720.099976</v>
      </c>
      <c r="F1364" s="11">
        <v>1744.650024</v>
      </c>
      <c r="G1364" s="11">
        <v>1597.3245850000001</v>
      </c>
      <c r="H1364" s="11">
        <v>2615050</v>
      </c>
      <c r="I1364" s="11">
        <f>(Data!$F1364-Data!$C1364)/Data!$C1364</f>
        <v>1.4272454126236242E-2</v>
      </c>
      <c r="J1364">
        <f t="shared" si="63"/>
        <v>2018</v>
      </c>
      <c r="K1364" s="4" t="str">
        <f t="shared" si="64"/>
        <v>May</v>
      </c>
      <c r="L1364">
        <f t="shared" si="65"/>
        <v>9</v>
      </c>
    </row>
    <row r="1365" spans="1:12" x14ac:dyDescent="0.25">
      <c r="A1365" s="9" t="s">
        <v>9</v>
      </c>
      <c r="B1365" s="10">
        <v>43230</v>
      </c>
      <c r="C1365" s="11">
        <v>1751.474976</v>
      </c>
      <c r="D1365" s="11">
        <v>1755.5749510000001</v>
      </c>
      <c r="E1365" s="11">
        <v>1720.099976</v>
      </c>
      <c r="F1365" s="11">
        <v>1725.625</v>
      </c>
      <c r="G1365" s="11">
        <v>1579.9061280000001</v>
      </c>
      <c r="H1365" s="11">
        <v>3858678</v>
      </c>
      <c r="I1365" s="11">
        <f>(Data!$F1365-Data!$C1365)/Data!$C1365</f>
        <v>-1.4758975351755165E-2</v>
      </c>
      <c r="J1365">
        <f t="shared" si="63"/>
        <v>2018</v>
      </c>
      <c r="K1365" s="4" t="str">
        <f t="shared" si="64"/>
        <v>May</v>
      </c>
      <c r="L1365">
        <f t="shared" si="65"/>
        <v>10</v>
      </c>
    </row>
    <row r="1366" spans="1:12" x14ac:dyDescent="0.25">
      <c r="A1366" s="9" t="s">
        <v>9</v>
      </c>
      <c r="B1366" s="10">
        <v>43231</v>
      </c>
      <c r="C1366" s="11">
        <v>1727.099976</v>
      </c>
      <c r="D1366" s="11">
        <v>1742.5</v>
      </c>
      <c r="E1366" s="11">
        <v>1721.25</v>
      </c>
      <c r="F1366" s="11">
        <v>1728.474976</v>
      </c>
      <c r="G1366" s="11">
        <v>1582.5150149999999</v>
      </c>
      <c r="H1366" s="11">
        <v>2627876</v>
      </c>
      <c r="I1366" s="11">
        <f>(Data!$F1366-Data!$C1366)/Data!$C1366</f>
        <v>7.9613225586658222E-4</v>
      </c>
      <c r="J1366">
        <f t="shared" si="63"/>
        <v>2018</v>
      </c>
      <c r="K1366" s="4" t="str">
        <f t="shared" si="64"/>
        <v>May</v>
      </c>
      <c r="L1366">
        <f t="shared" si="65"/>
        <v>11</v>
      </c>
    </row>
    <row r="1367" spans="1:12" x14ac:dyDescent="0.25">
      <c r="A1367" s="9" t="s">
        <v>9</v>
      </c>
      <c r="B1367" s="10">
        <v>43234</v>
      </c>
      <c r="C1367" s="11">
        <v>1728.5</v>
      </c>
      <c r="D1367" s="11">
        <v>1735.5</v>
      </c>
      <c r="E1367" s="11">
        <v>1705.400024</v>
      </c>
      <c r="F1367" s="11">
        <v>1716.775024</v>
      </c>
      <c r="G1367" s="11">
        <v>1571.803345</v>
      </c>
      <c r="H1367" s="11">
        <v>2433894</v>
      </c>
      <c r="I1367" s="11">
        <f>(Data!$F1367-Data!$C1367)/Data!$C1367</f>
        <v>-6.7833242695978999E-3</v>
      </c>
      <c r="J1367">
        <f t="shared" si="63"/>
        <v>2018</v>
      </c>
      <c r="K1367" s="4" t="str">
        <f t="shared" si="64"/>
        <v>May</v>
      </c>
      <c r="L1367">
        <f t="shared" si="65"/>
        <v>14</v>
      </c>
    </row>
    <row r="1368" spans="1:12" x14ac:dyDescent="0.25">
      <c r="A1368" s="9" t="s">
        <v>9</v>
      </c>
      <c r="B1368" s="10">
        <v>43235</v>
      </c>
      <c r="C1368" s="11">
        <v>1725</v>
      </c>
      <c r="D1368" s="11">
        <v>1747.900024</v>
      </c>
      <c r="E1368" s="11">
        <v>1716.849976</v>
      </c>
      <c r="F1368" s="11">
        <v>1741.1999510000001</v>
      </c>
      <c r="G1368" s="11">
        <v>1594.1655270000001</v>
      </c>
      <c r="H1368" s="11">
        <v>1952890</v>
      </c>
      <c r="I1368" s="11">
        <f>(Data!$F1368-Data!$C1368)/Data!$C1368</f>
        <v>9.3912759420290183E-3</v>
      </c>
      <c r="J1368">
        <f t="shared" si="63"/>
        <v>2018</v>
      </c>
      <c r="K1368" s="4" t="str">
        <f t="shared" si="64"/>
        <v>May</v>
      </c>
      <c r="L1368">
        <f t="shared" si="65"/>
        <v>15</v>
      </c>
    </row>
    <row r="1369" spans="1:12" x14ac:dyDescent="0.25">
      <c r="A1369" s="9" t="s">
        <v>9</v>
      </c>
      <c r="B1369" s="10">
        <v>43236</v>
      </c>
      <c r="C1369" s="11">
        <v>1739.974976</v>
      </c>
      <c r="D1369" s="11">
        <v>1754.5</v>
      </c>
      <c r="E1369" s="11">
        <v>1737.625</v>
      </c>
      <c r="F1369" s="11">
        <v>1746.9499510000001</v>
      </c>
      <c r="G1369" s="11">
        <v>1599.4300539999999</v>
      </c>
      <c r="H1369" s="11">
        <v>1648450</v>
      </c>
      <c r="I1369" s="11">
        <f>(Data!$F1369-Data!$C1369)/Data!$C1369</f>
        <v>4.0086639728777835E-3</v>
      </c>
      <c r="J1369">
        <f t="shared" si="63"/>
        <v>2018</v>
      </c>
      <c r="K1369" s="4" t="str">
        <f t="shared" si="64"/>
        <v>May</v>
      </c>
      <c r="L1369">
        <f t="shared" si="65"/>
        <v>16</v>
      </c>
    </row>
    <row r="1370" spans="1:12" x14ac:dyDescent="0.25">
      <c r="A1370" s="9" t="s">
        <v>9</v>
      </c>
      <c r="B1370" s="10">
        <v>43237</v>
      </c>
      <c r="C1370" s="11">
        <v>1756.474976</v>
      </c>
      <c r="D1370" s="11">
        <v>1766.5749510000001</v>
      </c>
      <c r="E1370" s="11">
        <v>1738</v>
      </c>
      <c r="F1370" s="11">
        <v>1745.900024</v>
      </c>
      <c r="G1370" s="11">
        <v>1598.4688719999999</v>
      </c>
      <c r="H1370" s="11">
        <v>2968048</v>
      </c>
      <c r="I1370" s="11">
        <f>(Data!$F1370-Data!$C1370)/Data!$C1370</f>
        <v>-6.0205537479857268E-3</v>
      </c>
      <c r="J1370">
        <f t="shared" si="63"/>
        <v>2018</v>
      </c>
      <c r="K1370" s="4" t="str">
        <f t="shared" si="64"/>
        <v>May</v>
      </c>
      <c r="L1370">
        <f t="shared" si="65"/>
        <v>17</v>
      </c>
    </row>
    <row r="1371" spans="1:12" x14ac:dyDescent="0.25">
      <c r="A1371" s="9" t="s">
        <v>9</v>
      </c>
      <c r="B1371" s="10">
        <v>43238</v>
      </c>
      <c r="C1371" s="11">
        <v>1740.400024</v>
      </c>
      <c r="D1371" s="11">
        <v>1758.849976</v>
      </c>
      <c r="E1371" s="11">
        <v>1729</v>
      </c>
      <c r="F1371" s="11">
        <v>1751.025024</v>
      </c>
      <c r="G1371" s="11">
        <v>1603.160889</v>
      </c>
      <c r="H1371" s="11">
        <v>1874996</v>
      </c>
      <c r="I1371" s="11">
        <f>(Data!$F1371-Data!$C1371)/Data!$C1371</f>
        <v>6.104918325374604E-3</v>
      </c>
      <c r="J1371">
        <f t="shared" si="63"/>
        <v>2018</v>
      </c>
      <c r="K1371" s="4" t="str">
        <f t="shared" si="64"/>
        <v>May</v>
      </c>
      <c r="L1371">
        <f t="shared" si="65"/>
        <v>18</v>
      </c>
    </row>
    <row r="1372" spans="1:12" x14ac:dyDescent="0.25">
      <c r="A1372" s="9" t="s">
        <v>9</v>
      </c>
      <c r="B1372" s="10">
        <v>43241</v>
      </c>
      <c r="C1372" s="11">
        <v>1764.349976</v>
      </c>
      <c r="D1372" s="11">
        <v>1796</v>
      </c>
      <c r="E1372" s="11">
        <v>1759.025024</v>
      </c>
      <c r="F1372" s="11">
        <v>1778.375</v>
      </c>
      <c r="G1372" s="11">
        <v>1628.2014160000001</v>
      </c>
      <c r="H1372" s="11">
        <v>3446178</v>
      </c>
      <c r="I1372" s="11">
        <f>(Data!$F1372-Data!$C1372)/Data!$C1372</f>
        <v>7.9491167799919712E-3</v>
      </c>
      <c r="J1372">
        <f t="shared" si="63"/>
        <v>2018</v>
      </c>
      <c r="K1372" s="4" t="str">
        <f t="shared" si="64"/>
        <v>May</v>
      </c>
      <c r="L1372">
        <f t="shared" si="65"/>
        <v>21</v>
      </c>
    </row>
    <row r="1373" spans="1:12" x14ac:dyDescent="0.25">
      <c r="A1373" s="9" t="s">
        <v>9</v>
      </c>
      <c r="B1373" s="10">
        <v>43242</v>
      </c>
      <c r="C1373" s="11">
        <v>1779</v>
      </c>
      <c r="D1373" s="11">
        <v>1787.474976</v>
      </c>
      <c r="E1373" s="11">
        <v>1746.849976</v>
      </c>
      <c r="F1373" s="11">
        <v>1754.4499510000001</v>
      </c>
      <c r="G1373" s="11">
        <v>1606.2969969999999</v>
      </c>
      <c r="H1373" s="11">
        <v>1857416</v>
      </c>
      <c r="I1373" s="11">
        <f>(Data!$F1373-Data!$C1373)/Data!$C1373</f>
        <v>-1.3799915120854381E-2</v>
      </c>
      <c r="J1373">
        <f t="shared" si="63"/>
        <v>2018</v>
      </c>
      <c r="K1373" s="4" t="str">
        <f t="shared" si="64"/>
        <v>May</v>
      </c>
      <c r="L1373">
        <f t="shared" si="65"/>
        <v>22</v>
      </c>
    </row>
    <row r="1374" spans="1:12" x14ac:dyDescent="0.25">
      <c r="A1374" s="9" t="s">
        <v>9</v>
      </c>
      <c r="B1374" s="10">
        <v>43243</v>
      </c>
      <c r="C1374" s="11">
        <v>1762.5</v>
      </c>
      <c r="D1374" s="11">
        <v>1772.5</v>
      </c>
      <c r="E1374" s="11">
        <v>1740.5</v>
      </c>
      <c r="F1374" s="11">
        <v>1747.5500489999999</v>
      </c>
      <c r="G1374" s="11">
        <v>1599.979736</v>
      </c>
      <c r="H1374" s="11">
        <v>1507298</v>
      </c>
      <c r="I1374" s="11">
        <f>(Data!$F1374-Data!$C1374)/Data!$C1374</f>
        <v>-8.4822417021276908E-3</v>
      </c>
      <c r="J1374">
        <f t="shared" si="63"/>
        <v>2018</v>
      </c>
      <c r="K1374" s="4" t="str">
        <f t="shared" si="64"/>
        <v>May</v>
      </c>
      <c r="L1374">
        <f t="shared" si="65"/>
        <v>23</v>
      </c>
    </row>
    <row r="1375" spans="1:12" x14ac:dyDescent="0.25">
      <c r="A1375" s="9" t="s">
        <v>9</v>
      </c>
      <c r="B1375" s="10">
        <v>43244</v>
      </c>
      <c r="C1375" s="11">
        <v>1755</v>
      </c>
      <c r="D1375" s="11">
        <v>1807.5</v>
      </c>
      <c r="E1375" s="11">
        <v>1751.1750489999999</v>
      </c>
      <c r="F1375" s="11">
        <v>1801.849976</v>
      </c>
      <c r="G1375" s="11">
        <v>1649.694336</v>
      </c>
      <c r="H1375" s="11">
        <v>2962316</v>
      </c>
      <c r="I1375" s="11">
        <f>(Data!$F1375-Data!$C1375)/Data!$C1375</f>
        <v>2.6695143019943003E-2</v>
      </c>
      <c r="J1375">
        <f t="shared" si="63"/>
        <v>2018</v>
      </c>
      <c r="K1375" s="4" t="str">
        <f t="shared" si="64"/>
        <v>May</v>
      </c>
      <c r="L1375">
        <f t="shared" si="65"/>
        <v>24</v>
      </c>
    </row>
    <row r="1376" spans="1:12" x14ac:dyDescent="0.25">
      <c r="A1376" s="9" t="s">
        <v>9</v>
      </c>
      <c r="B1376" s="10">
        <v>43245</v>
      </c>
      <c r="C1376" s="11">
        <v>1812.5</v>
      </c>
      <c r="D1376" s="11">
        <v>1837.400024</v>
      </c>
      <c r="E1376" s="11">
        <v>1786.275024</v>
      </c>
      <c r="F1376" s="11">
        <v>1792.900024</v>
      </c>
      <c r="G1376" s="11">
        <v>1641.500366</v>
      </c>
      <c r="H1376" s="11">
        <v>3769772</v>
      </c>
      <c r="I1376" s="11">
        <f>(Data!$F1376-Data!$C1376)/Data!$C1376</f>
        <v>-1.0813779862068948E-2</v>
      </c>
      <c r="J1376">
        <f t="shared" si="63"/>
        <v>2018</v>
      </c>
      <c r="K1376" s="4" t="str">
        <f t="shared" si="64"/>
        <v>May</v>
      </c>
      <c r="L1376">
        <f t="shared" si="65"/>
        <v>25</v>
      </c>
    </row>
    <row r="1377" spans="1:12" x14ac:dyDescent="0.25">
      <c r="A1377" s="9" t="s">
        <v>9</v>
      </c>
      <c r="B1377" s="10">
        <v>43248</v>
      </c>
      <c r="C1377" s="11">
        <v>1808.25</v>
      </c>
      <c r="D1377" s="11">
        <v>1808.25</v>
      </c>
      <c r="E1377" s="11">
        <v>1743</v>
      </c>
      <c r="F1377" s="11">
        <v>1751.025024</v>
      </c>
      <c r="G1377" s="11">
        <v>1603.160889</v>
      </c>
      <c r="H1377" s="11">
        <v>3716798</v>
      </c>
      <c r="I1377" s="11">
        <f>(Data!$F1377-Data!$C1377)/Data!$C1377</f>
        <v>-3.1646606387391106E-2</v>
      </c>
      <c r="J1377">
        <f t="shared" si="63"/>
        <v>2018</v>
      </c>
      <c r="K1377" s="4" t="str">
        <f t="shared" si="64"/>
        <v>May</v>
      </c>
      <c r="L1377">
        <f t="shared" si="65"/>
        <v>28</v>
      </c>
    </row>
    <row r="1378" spans="1:12" x14ac:dyDescent="0.25">
      <c r="A1378" s="9" t="s">
        <v>9</v>
      </c>
      <c r="B1378" s="10">
        <v>43249</v>
      </c>
      <c r="C1378" s="11">
        <v>1764.9499510000001</v>
      </c>
      <c r="D1378" s="11">
        <v>1772</v>
      </c>
      <c r="E1378" s="11">
        <v>1744</v>
      </c>
      <c r="F1378" s="11">
        <v>1761.75</v>
      </c>
      <c r="G1378" s="11">
        <v>1612.9804690000001</v>
      </c>
      <c r="H1378" s="11">
        <v>3525312</v>
      </c>
      <c r="I1378" s="11">
        <f>(Data!$F1378-Data!$C1378)/Data!$C1378</f>
        <v>-1.813054811093652E-3</v>
      </c>
      <c r="J1378">
        <f t="shared" si="63"/>
        <v>2018</v>
      </c>
      <c r="K1378" s="4" t="str">
        <f t="shared" si="64"/>
        <v>May</v>
      </c>
      <c r="L1378">
        <f t="shared" si="65"/>
        <v>29</v>
      </c>
    </row>
    <row r="1379" spans="1:12" x14ac:dyDescent="0.25">
      <c r="A1379" s="9" t="s">
        <v>9</v>
      </c>
      <c r="B1379" s="10">
        <v>43250</v>
      </c>
      <c r="C1379" s="11">
        <v>1754.525024</v>
      </c>
      <c r="D1379" s="11">
        <v>1766.5</v>
      </c>
      <c r="E1379" s="11">
        <v>1741.25</v>
      </c>
      <c r="F1379" s="11">
        <v>1757.0500489999999</v>
      </c>
      <c r="G1379" s="11">
        <v>1608.67749</v>
      </c>
      <c r="H1379" s="11">
        <v>3779106</v>
      </c>
      <c r="I1379" s="11">
        <f>(Data!$F1379-Data!$C1379)/Data!$C1379</f>
        <v>1.439150177660797E-3</v>
      </c>
      <c r="J1379">
        <f t="shared" si="63"/>
        <v>2018</v>
      </c>
      <c r="K1379" s="4" t="str">
        <f t="shared" si="64"/>
        <v>May</v>
      </c>
      <c r="L1379">
        <f t="shared" si="65"/>
        <v>30</v>
      </c>
    </row>
    <row r="1380" spans="1:12" x14ac:dyDescent="0.25">
      <c r="A1380" s="9" t="s">
        <v>9</v>
      </c>
      <c r="B1380" s="10">
        <v>43251</v>
      </c>
      <c r="C1380" s="11">
        <v>1734</v>
      </c>
      <c r="D1380" s="11">
        <v>1759.0500489999999</v>
      </c>
      <c r="E1380" s="11">
        <v>1726.099976</v>
      </c>
      <c r="F1380" s="11">
        <v>1741.0500489999999</v>
      </c>
      <c r="G1380" s="11">
        <v>1607.2926030000001</v>
      </c>
      <c r="H1380" s="11">
        <v>5049371</v>
      </c>
      <c r="I1380" s="11">
        <f>(Data!$F1380-Data!$C1380)/Data!$C1380</f>
        <v>4.0657722029988144E-3</v>
      </c>
      <c r="J1380">
        <f t="shared" si="63"/>
        <v>2018</v>
      </c>
      <c r="K1380" s="4" t="str">
        <f t="shared" si="64"/>
        <v>May</v>
      </c>
      <c r="L1380">
        <f t="shared" si="65"/>
        <v>31</v>
      </c>
    </row>
    <row r="1381" spans="1:12" x14ac:dyDescent="0.25">
      <c r="A1381" s="9" t="s">
        <v>9</v>
      </c>
      <c r="B1381" s="10">
        <v>43252</v>
      </c>
      <c r="C1381" s="11">
        <v>1754</v>
      </c>
      <c r="D1381" s="11">
        <v>1757.5</v>
      </c>
      <c r="E1381" s="11">
        <v>1716.3000489999999</v>
      </c>
      <c r="F1381" s="11">
        <v>1732.4499510000001</v>
      </c>
      <c r="G1381" s="11">
        <v>1599.3530270000001</v>
      </c>
      <c r="H1381" s="11">
        <v>1603856</v>
      </c>
      <c r="I1381" s="11">
        <f>(Data!$F1381-Data!$C1381)/Data!$C1381</f>
        <v>-1.2286230900798143E-2</v>
      </c>
      <c r="J1381">
        <f t="shared" si="63"/>
        <v>2018</v>
      </c>
      <c r="K1381" s="4" t="str">
        <f t="shared" si="64"/>
        <v>Jun</v>
      </c>
      <c r="L1381">
        <f t="shared" si="65"/>
        <v>1</v>
      </c>
    </row>
    <row r="1382" spans="1:12" x14ac:dyDescent="0.25">
      <c r="A1382" s="9" t="s">
        <v>9</v>
      </c>
      <c r="B1382" s="10">
        <v>43255</v>
      </c>
      <c r="C1382" s="11">
        <v>1745</v>
      </c>
      <c r="D1382" s="11">
        <v>1749</v>
      </c>
      <c r="E1382" s="11">
        <v>1712.599976</v>
      </c>
      <c r="F1382" s="11">
        <v>1744.25</v>
      </c>
      <c r="G1382" s="11">
        <v>1610.2468260000001</v>
      </c>
      <c r="H1382" s="11">
        <v>1681483</v>
      </c>
      <c r="I1382" s="11">
        <f>(Data!$F1382-Data!$C1382)/Data!$C1382</f>
        <v>-4.2979942693409742E-4</v>
      </c>
      <c r="J1382">
        <f t="shared" si="63"/>
        <v>2018</v>
      </c>
      <c r="K1382" s="4" t="str">
        <f t="shared" si="64"/>
        <v>Jun</v>
      </c>
      <c r="L1382">
        <f t="shared" si="65"/>
        <v>4</v>
      </c>
    </row>
    <row r="1383" spans="1:12" x14ac:dyDescent="0.25">
      <c r="A1383" s="9" t="s">
        <v>9</v>
      </c>
      <c r="B1383" s="10">
        <v>43256</v>
      </c>
      <c r="C1383" s="11">
        <v>1744</v>
      </c>
      <c r="D1383" s="11">
        <v>1751.900024</v>
      </c>
      <c r="E1383" s="11">
        <v>1711.150024</v>
      </c>
      <c r="F1383" s="11">
        <v>1721.599976</v>
      </c>
      <c r="G1383" s="11">
        <v>1589.3367920000001</v>
      </c>
      <c r="H1383" s="11">
        <v>2449568</v>
      </c>
      <c r="I1383" s="11">
        <f>(Data!$F1383-Data!$C1383)/Data!$C1383</f>
        <v>-1.2844050458715613E-2</v>
      </c>
      <c r="J1383">
        <f t="shared" si="63"/>
        <v>2018</v>
      </c>
      <c r="K1383" s="4" t="str">
        <f t="shared" si="64"/>
        <v>Jun</v>
      </c>
      <c r="L1383">
        <f t="shared" si="65"/>
        <v>5</v>
      </c>
    </row>
    <row r="1384" spans="1:12" x14ac:dyDescent="0.25">
      <c r="A1384" s="9" t="s">
        <v>9</v>
      </c>
      <c r="B1384" s="10">
        <v>43257</v>
      </c>
      <c r="C1384" s="11">
        <v>1723</v>
      </c>
      <c r="D1384" s="11">
        <v>1734.900024</v>
      </c>
      <c r="E1384" s="11">
        <v>1715.1999510000001</v>
      </c>
      <c r="F1384" s="11">
        <v>1725.75</v>
      </c>
      <c r="G1384" s="11">
        <v>1593.168091</v>
      </c>
      <c r="H1384" s="11">
        <v>2236512</v>
      </c>
      <c r="I1384" s="11">
        <f>(Data!$F1384-Data!$C1384)/Data!$C1384</f>
        <v>1.596053395240859E-3</v>
      </c>
      <c r="J1384">
        <f t="shared" si="63"/>
        <v>2018</v>
      </c>
      <c r="K1384" s="4" t="str">
        <f t="shared" si="64"/>
        <v>Jun</v>
      </c>
      <c r="L1384">
        <f t="shared" si="65"/>
        <v>6</v>
      </c>
    </row>
    <row r="1385" spans="1:12" x14ac:dyDescent="0.25">
      <c r="A1385" s="9" t="s">
        <v>9</v>
      </c>
      <c r="B1385" s="10">
        <v>43258</v>
      </c>
      <c r="C1385" s="11">
        <v>1725</v>
      </c>
      <c r="D1385" s="11">
        <v>1749</v>
      </c>
      <c r="E1385" s="11">
        <v>1723.8000489999999</v>
      </c>
      <c r="F1385" s="11">
        <v>1735.5500489999999</v>
      </c>
      <c r="G1385" s="11">
        <v>1602.2150879999999</v>
      </c>
      <c r="H1385" s="11">
        <v>2414762</v>
      </c>
      <c r="I1385" s="11">
        <f>(Data!$F1385-Data!$C1385)/Data!$C1385</f>
        <v>6.1159704347825763E-3</v>
      </c>
      <c r="J1385">
        <f t="shared" si="63"/>
        <v>2018</v>
      </c>
      <c r="K1385" s="4" t="str">
        <f t="shared" si="64"/>
        <v>Jun</v>
      </c>
      <c r="L1385">
        <f t="shared" si="65"/>
        <v>7</v>
      </c>
    </row>
    <row r="1386" spans="1:12" x14ac:dyDescent="0.25">
      <c r="A1386" s="9" t="s">
        <v>9</v>
      </c>
      <c r="B1386" s="10">
        <v>43259</v>
      </c>
      <c r="C1386" s="11">
        <v>1735</v>
      </c>
      <c r="D1386" s="11">
        <v>1757.3000489999999</v>
      </c>
      <c r="E1386" s="11">
        <v>1735</v>
      </c>
      <c r="F1386" s="11">
        <v>1747.099976</v>
      </c>
      <c r="G1386" s="11">
        <v>1612.8779300000001</v>
      </c>
      <c r="H1386" s="11">
        <v>2582138</v>
      </c>
      <c r="I1386" s="11">
        <f>(Data!$F1386-Data!$C1386)/Data!$C1386</f>
        <v>6.9740495677233253E-3</v>
      </c>
      <c r="J1386">
        <f t="shared" si="63"/>
        <v>2018</v>
      </c>
      <c r="K1386" s="4" t="str">
        <f t="shared" si="64"/>
        <v>Jun</v>
      </c>
      <c r="L1386">
        <f t="shared" si="65"/>
        <v>8</v>
      </c>
    </row>
    <row r="1387" spans="1:12" x14ac:dyDescent="0.25">
      <c r="A1387" s="9" t="s">
        <v>9</v>
      </c>
      <c r="B1387" s="10">
        <v>43262</v>
      </c>
      <c r="C1387" s="11">
        <v>1747.099976</v>
      </c>
      <c r="D1387" s="11">
        <v>1763</v>
      </c>
      <c r="E1387" s="11">
        <v>1743</v>
      </c>
      <c r="F1387" s="11">
        <v>1749.6999510000001</v>
      </c>
      <c r="G1387" s="11">
        <v>1615.277832</v>
      </c>
      <c r="H1387" s="11">
        <v>2179378</v>
      </c>
      <c r="I1387" s="11">
        <f>(Data!$F1387-Data!$C1387)/Data!$C1387</f>
        <v>1.4881661242722643E-3</v>
      </c>
      <c r="J1387">
        <f t="shared" si="63"/>
        <v>2018</v>
      </c>
      <c r="K1387" s="4" t="str">
        <f t="shared" si="64"/>
        <v>Jun</v>
      </c>
      <c r="L1387">
        <f t="shared" si="65"/>
        <v>11</v>
      </c>
    </row>
    <row r="1388" spans="1:12" x14ac:dyDescent="0.25">
      <c r="A1388" s="9" t="s">
        <v>9</v>
      </c>
      <c r="B1388" s="10">
        <v>43263</v>
      </c>
      <c r="C1388" s="11">
        <v>1757</v>
      </c>
      <c r="D1388" s="11">
        <v>1785</v>
      </c>
      <c r="E1388" s="11">
        <v>1753</v>
      </c>
      <c r="F1388" s="11">
        <v>1781</v>
      </c>
      <c r="G1388" s="11">
        <v>1644.173462</v>
      </c>
      <c r="H1388" s="11">
        <v>4608875</v>
      </c>
      <c r="I1388" s="11">
        <f>(Data!$F1388-Data!$C1388)/Data!$C1388</f>
        <v>1.3659647125782584E-2</v>
      </c>
      <c r="J1388">
        <f t="shared" si="63"/>
        <v>2018</v>
      </c>
      <c r="K1388" s="4" t="str">
        <f t="shared" si="64"/>
        <v>Jun</v>
      </c>
      <c r="L1388">
        <f t="shared" si="65"/>
        <v>12</v>
      </c>
    </row>
    <row r="1389" spans="1:12" x14ac:dyDescent="0.25">
      <c r="A1389" s="9" t="s">
        <v>9</v>
      </c>
      <c r="B1389" s="10">
        <v>43264</v>
      </c>
      <c r="C1389" s="11">
        <v>1816</v>
      </c>
      <c r="D1389" s="11">
        <v>1831.650024</v>
      </c>
      <c r="E1389" s="11">
        <v>1798</v>
      </c>
      <c r="F1389" s="11">
        <v>1824.099976</v>
      </c>
      <c r="G1389" s="11">
        <v>1683.962158</v>
      </c>
      <c r="H1389" s="11">
        <v>5370983</v>
      </c>
      <c r="I1389" s="11">
        <f>(Data!$F1389-Data!$C1389)/Data!$C1389</f>
        <v>4.4603392070484416E-3</v>
      </c>
      <c r="J1389">
        <f t="shared" si="63"/>
        <v>2018</v>
      </c>
      <c r="K1389" s="4" t="str">
        <f t="shared" si="64"/>
        <v>Jun</v>
      </c>
      <c r="L1389">
        <f t="shared" si="65"/>
        <v>13</v>
      </c>
    </row>
    <row r="1390" spans="1:12" x14ac:dyDescent="0.25">
      <c r="A1390" s="9" t="s">
        <v>9</v>
      </c>
      <c r="B1390" s="10">
        <v>43265</v>
      </c>
      <c r="C1390" s="11">
        <v>1830</v>
      </c>
      <c r="D1390" s="11">
        <v>1832.3000489999999</v>
      </c>
      <c r="E1390" s="11">
        <v>1784</v>
      </c>
      <c r="F1390" s="11">
        <v>1787.5500489999999</v>
      </c>
      <c r="G1390" s="11">
        <v>1650.2202150000001</v>
      </c>
      <c r="H1390" s="11">
        <v>3819998</v>
      </c>
      <c r="I1390" s="11">
        <f>(Data!$F1390-Data!$C1390)/Data!$C1390</f>
        <v>-2.3196694535519157E-2</v>
      </c>
      <c r="J1390">
        <f t="shared" si="63"/>
        <v>2018</v>
      </c>
      <c r="K1390" s="4" t="str">
        <f t="shared" si="64"/>
        <v>Jun</v>
      </c>
      <c r="L1390">
        <f t="shared" si="65"/>
        <v>14</v>
      </c>
    </row>
    <row r="1391" spans="1:12" x14ac:dyDescent="0.25">
      <c r="A1391" s="9" t="s">
        <v>9</v>
      </c>
      <c r="B1391" s="10">
        <v>43266</v>
      </c>
      <c r="C1391" s="11">
        <v>1800</v>
      </c>
      <c r="D1391" s="11">
        <v>1847.099976</v>
      </c>
      <c r="E1391" s="11">
        <v>1788.599976</v>
      </c>
      <c r="F1391" s="11">
        <v>1840.0500489999999</v>
      </c>
      <c r="G1391" s="11">
        <v>1698.6866460000001</v>
      </c>
      <c r="H1391" s="11">
        <v>9183574</v>
      </c>
      <c r="I1391" s="11">
        <f>(Data!$F1391-Data!$C1391)/Data!$C1391</f>
        <v>2.2250027222222191E-2</v>
      </c>
      <c r="J1391">
        <f t="shared" si="63"/>
        <v>2018</v>
      </c>
      <c r="K1391" s="4" t="str">
        <f t="shared" si="64"/>
        <v>Jun</v>
      </c>
      <c r="L1391">
        <f t="shared" si="65"/>
        <v>15</v>
      </c>
    </row>
    <row r="1392" spans="1:12" x14ac:dyDescent="0.25">
      <c r="A1392" s="9" t="s">
        <v>9</v>
      </c>
      <c r="B1392" s="10">
        <v>43269</v>
      </c>
      <c r="C1392" s="11">
        <v>1867.9499510000001</v>
      </c>
      <c r="D1392" s="11">
        <v>1867.9499510000001</v>
      </c>
      <c r="E1392" s="11">
        <v>1822.150024</v>
      </c>
      <c r="F1392" s="11">
        <v>1829</v>
      </c>
      <c r="G1392" s="11">
        <v>1688.4857179999999</v>
      </c>
      <c r="H1392" s="11">
        <v>4674987</v>
      </c>
      <c r="I1392" s="11">
        <f>(Data!$F1392-Data!$C1392)/Data!$C1392</f>
        <v>-2.0851710175183412E-2</v>
      </c>
      <c r="J1392">
        <f t="shared" si="63"/>
        <v>2018</v>
      </c>
      <c r="K1392" s="4" t="str">
        <f t="shared" si="64"/>
        <v>Jun</v>
      </c>
      <c r="L1392">
        <f t="shared" si="65"/>
        <v>18</v>
      </c>
    </row>
    <row r="1393" spans="1:12" x14ac:dyDescent="0.25">
      <c r="A1393" s="9" t="s">
        <v>9</v>
      </c>
      <c r="B1393" s="10">
        <v>43270</v>
      </c>
      <c r="C1393" s="11">
        <v>1822.150024</v>
      </c>
      <c r="D1393" s="11">
        <v>1839</v>
      </c>
      <c r="E1393" s="11">
        <v>1821</v>
      </c>
      <c r="F1393" s="11">
        <v>1824.5</v>
      </c>
      <c r="G1393" s="11">
        <v>1684.331543</v>
      </c>
      <c r="H1393" s="11">
        <v>3245034</v>
      </c>
      <c r="I1393" s="11">
        <f>(Data!$F1393-Data!$C1393)/Data!$C1393</f>
        <v>1.2896720736755151E-3</v>
      </c>
      <c r="J1393">
        <f t="shared" si="63"/>
        <v>2018</v>
      </c>
      <c r="K1393" s="4" t="str">
        <f t="shared" si="64"/>
        <v>Jun</v>
      </c>
      <c r="L1393">
        <f t="shared" si="65"/>
        <v>19</v>
      </c>
    </row>
    <row r="1394" spans="1:12" x14ac:dyDescent="0.25">
      <c r="A1394" s="9" t="s">
        <v>9</v>
      </c>
      <c r="B1394" s="10">
        <v>43271</v>
      </c>
      <c r="C1394" s="11">
        <v>1832</v>
      </c>
      <c r="D1394" s="11">
        <v>1836.3000489999999</v>
      </c>
      <c r="E1394" s="11">
        <v>1818.599976</v>
      </c>
      <c r="F1394" s="11">
        <v>1822.4499510000001</v>
      </c>
      <c r="G1394" s="11">
        <v>1682.439087</v>
      </c>
      <c r="H1394" s="11">
        <v>3107695</v>
      </c>
      <c r="I1394" s="11">
        <f>(Data!$F1394-Data!$C1394)/Data!$C1394</f>
        <v>-5.2129088427947294E-3</v>
      </c>
      <c r="J1394">
        <f t="shared" si="63"/>
        <v>2018</v>
      </c>
      <c r="K1394" s="4" t="str">
        <f t="shared" si="64"/>
        <v>Jun</v>
      </c>
      <c r="L1394">
        <f t="shared" si="65"/>
        <v>20</v>
      </c>
    </row>
    <row r="1395" spans="1:12" x14ac:dyDescent="0.25">
      <c r="A1395" s="9" t="s">
        <v>9</v>
      </c>
      <c r="B1395" s="10">
        <v>43272</v>
      </c>
      <c r="C1395" s="11">
        <v>1832</v>
      </c>
      <c r="D1395" s="11">
        <v>1832</v>
      </c>
      <c r="E1395" s="11">
        <v>1817.599976</v>
      </c>
      <c r="F1395" s="11">
        <v>1819.349976</v>
      </c>
      <c r="G1395" s="11">
        <v>1679.5771480000001</v>
      </c>
      <c r="H1395" s="11">
        <v>2910659</v>
      </c>
      <c r="I1395" s="11">
        <f>(Data!$F1395-Data!$C1395)/Data!$C1395</f>
        <v>-6.9050349344978333E-3</v>
      </c>
      <c r="J1395">
        <f t="shared" si="63"/>
        <v>2018</v>
      </c>
      <c r="K1395" s="4" t="str">
        <f t="shared" si="64"/>
        <v>Jun</v>
      </c>
      <c r="L1395">
        <f t="shared" si="65"/>
        <v>21</v>
      </c>
    </row>
    <row r="1396" spans="1:12" x14ac:dyDescent="0.25">
      <c r="A1396" s="9" t="s">
        <v>9</v>
      </c>
      <c r="B1396" s="10">
        <v>43273</v>
      </c>
      <c r="C1396" s="11">
        <v>1827</v>
      </c>
      <c r="D1396" s="11">
        <v>1827</v>
      </c>
      <c r="E1396" s="11">
        <v>1799.5500489999999</v>
      </c>
      <c r="F1396" s="11">
        <v>1809.8000489999999</v>
      </c>
      <c r="G1396" s="11">
        <v>1670.760986</v>
      </c>
      <c r="H1396" s="11">
        <v>2949458</v>
      </c>
      <c r="I1396" s="11">
        <f>(Data!$F1396-Data!$C1396)/Data!$C1396</f>
        <v>-9.4143136288998668E-3</v>
      </c>
      <c r="J1396">
        <f t="shared" si="63"/>
        <v>2018</v>
      </c>
      <c r="K1396" s="4" t="str">
        <f t="shared" si="64"/>
        <v>Jun</v>
      </c>
      <c r="L1396">
        <f t="shared" si="65"/>
        <v>22</v>
      </c>
    </row>
    <row r="1397" spans="1:12" x14ac:dyDescent="0.25">
      <c r="A1397" s="9" t="s">
        <v>9</v>
      </c>
      <c r="B1397" s="10">
        <v>43276</v>
      </c>
      <c r="C1397" s="11">
        <v>1811.900024</v>
      </c>
      <c r="D1397" s="11">
        <v>1822.349976</v>
      </c>
      <c r="E1397" s="11">
        <v>1806</v>
      </c>
      <c r="F1397" s="11">
        <v>1819.25</v>
      </c>
      <c r="G1397" s="11">
        <v>1679.4848629999999</v>
      </c>
      <c r="H1397" s="11">
        <v>2083217</v>
      </c>
      <c r="I1397" s="11">
        <f>(Data!$F1397-Data!$C1397)/Data!$C1397</f>
        <v>4.0565019607284739E-3</v>
      </c>
      <c r="J1397">
        <f t="shared" si="63"/>
        <v>2018</v>
      </c>
      <c r="K1397" s="4" t="str">
        <f t="shared" si="64"/>
        <v>Jun</v>
      </c>
      <c r="L1397">
        <f t="shared" si="65"/>
        <v>25</v>
      </c>
    </row>
    <row r="1398" spans="1:12" x14ac:dyDescent="0.25">
      <c r="A1398" s="9" t="s">
        <v>9</v>
      </c>
      <c r="B1398" s="10">
        <v>43277</v>
      </c>
      <c r="C1398" s="11">
        <v>1823</v>
      </c>
      <c r="D1398" s="11">
        <v>1861</v>
      </c>
      <c r="E1398" s="11">
        <v>1821</v>
      </c>
      <c r="F1398" s="11">
        <v>1852</v>
      </c>
      <c r="G1398" s="11">
        <v>1709.71875</v>
      </c>
      <c r="H1398" s="11">
        <v>4679712</v>
      </c>
      <c r="I1398" s="11">
        <f>(Data!$F1398-Data!$C1398)/Data!$C1398</f>
        <v>1.5907844212835986E-2</v>
      </c>
      <c r="J1398">
        <f t="shared" si="63"/>
        <v>2018</v>
      </c>
      <c r="K1398" s="4" t="str">
        <f t="shared" si="64"/>
        <v>Jun</v>
      </c>
      <c r="L1398">
        <f t="shared" si="65"/>
        <v>26</v>
      </c>
    </row>
    <row r="1399" spans="1:12" x14ac:dyDescent="0.25">
      <c r="A1399" s="9" t="s">
        <v>9</v>
      </c>
      <c r="B1399" s="10">
        <v>43278</v>
      </c>
      <c r="C1399" s="11">
        <v>1860</v>
      </c>
      <c r="D1399" s="11">
        <v>1885.150024</v>
      </c>
      <c r="E1399" s="11">
        <v>1851.25</v>
      </c>
      <c r="F1399" s="11">
        <v>1858</v>
      </c>
      <c r="G1399" s="11">
        <v>1715.2578129999999</v>
      </c>
      <c r="H1399" s="11">
        <v>4081208</v>
      </c>
      <c r="I1399" s="11">
        <f>(Data!$F1399-Data!$C1399)/Data!$C1399</f>
        <v>-1.0752688172043011E-3</v>
      </c>
      <c r="J1399">
        <f t="shared" si="63"/>
        <v>2018</v>
      </c>
      <c r="K1399" s="4" t="str">
        <f t="shared" si="64"/>
        <v>Jun</v>
      </c>
      <c r="L1399">
        <f t="shared" si="65"/>
        <v>27</v>
      </c>
    </row>
    <row r="1400" spans="1:12" x14ac:dyDescent="0.25">
      <c r="A1400" s="9" t="s">
        <v>9</v>
      </c>
      <c r="B1400" s="10">
        <v>43279</v>
      </c>
      <c r="C1400" s="11">
        <v>1865</v>
      </c>
      <c r="D1400" s="11">
        <v>1871</v>
      </c>
      <c r="E1400" s="11">
        <v>1826.3000489999999</v>
      </c>
      <c r="F1400" s="11">
        <v>1842.6999510000001</v>
      </c>
      <c r="G1400" s="11">
        <v>1701.1331789999999</v>
      </c>
      <c r="H1400" s="11">
        <v>4888125</v>
      </c>
      <c r="I1400" s="11">
        <f>(Data!$F1400-Data!$C1400)/Data!$C1400</f>
        <v>-1.1957130831099167E-2</v>
      </c>
      <c r="J1400">
        <f t="shared" si="63"/>
        <v>2018</v>
      </c>
      <c r="K1400" s="4" t="str">
        <f t="shared" si="64"/>
        <v>Jun</v>
      </c>
      <c r="L1400">
        <f t="shared" si="65"/>
        <v>28</v>
      </c>
    </row>
    <row r="1401" spans="1:12" x14ac:dyDescent="0.25">
      <c r="A1401" s="9" t="s">
        <v>9</v>
      </c>
      <c r="B1401" s="10">
        <v>43280</v>
      </c>
      <c r="C1401" s="11">
        <v>1844.900024</v>
      </c>
      <c r="D1401" s="11">
        <v>1867.400024</v>
      </c>
      <c r="E1401" s="11">
        <v>1842.3000489999999</v>
      </c>
      <c r="F1401" s="11">
        <v>1847.75</v>
      </c>
      <c r="G1401" s="11">
        <v>1705.795288</v>
      </c>
      <c r="H1401" s="11">
        <v>3506276</v>
      </c>
      <c r="I1401" s="11">
        <f>(Data!$F1401-Data!$C1401)/Data!$C1401</f>
        <v>1.5447861471760539E-3</v>
      </c>
      <c r="J1401">
        <f t="shared" si="63"/>
        <v>2018</v>
      </c>
      <c r="K1401" s="4" t="str">
        <f t="shared" si="64"/>
        <v>Jun</v>
      </c>
      <c r="L1401">
        <f t="shared" si="65"/>
        <v>29</v>
      </c>
    </row>
    <row r="1402" spans="1:12" x14ac:dyDescent="0.25">
      <c r="A1402" s="9" t="s">
        <v>9</v>
      </c>
      <c r="B1402" s="10">
        <v>43283</v>
      </c>
      <c r="C1402" s="11">
        <v>1852</v>
      </c>
      <c r="D1402" s="11">
        <v>1857.8000489999999</v>
      </c>
      <c r="E1402" s="11">
        <v>1841.099976</v>
      </c>
      <c r="F1402" s="11">
        <v>1851.349976</v>
      </c>
      <c r="G1402" s="11">
        <v>1709.118774</v>
      </c>
      <c r="H1402" s="11">
        <v>2650290</v>
      </c>
      <c r="I1402" s="11">
        <f>(Data!$F1402-Data!$C1402)/Data!$C1402</f>
        <v>-3.5098488120951962E-4</v>
      </c>
      <c r="J1402">
        <f t="shared" si="63"/>
        <v>2018</v>
      </c>
      <c r="K1402" s="4" t="str">
        <f t="shared" si="64"/>
        <v>Jul</v>
      </c>
      <c r="L1402">
        <f t="shared" si="65"/>
        <v>2</v>
      </c>
    </row>
    <row r="1403" spans="1:12" x14ac:dyDescent="0.25">
      <c r="A1403" s="9" t="s">
        <v>9</v>
      </c>
      <c r="B1403" s="10">
        <v>43284</v>
      </c>
      <c r="C1403" s="11">
        <v>1859.9499510000001</v>
      </c>
      <c r="D1403" s="11">
        <v>1879.900024</v>
      </c>
      <c r="E1403" s="11">
        <v>1857.0500489999999</v>
      </c>
      <c r="F1403" s="11">
        <v>1874.0500489999999</v>
      </c>
      <c r="G1403" s="11">
        <v>1730.074707</v>
      </c>
      <c r="H1403" s="11">
        <v>3242233</v>
      </c>
      <c r="I1403" s="11">
        <f>(Data!$F1403-Data!$C1403)/Data!$C1403</f>
        <v>7.5809018368580222E-3</v>
      </c>
      <c r="J1403">
        <f t="shared" si="63"/>
        <v>2018</v>
      </c>
      <c r="K1403" s="4" t="str">
        <f t="shared" si="64"/>
        <v>Jul</v>
      </c>
      <c r="L1403">
        <f t="shared" si="65"/>
        <v>3</v>
      </c>
    </row>
    <row r="1404" spans="1:12" x14ac:dyDescent="0.25">
      <c r="A1404" s="9" t="s">
        <v>9</v>
      </c>
      <c r="B1404" s="10">
        <v>43285</v>
      </c>
      <c r="C1404" s="11">
        <v>1879.900024</v>
      </c>
      <c r="D1404" s="11">
        <v>1879.900024</v>
      </c>
      <c r="E1404" s="11">
        <v>1857.150024</v>
      </c>
      <c r="F1404" s="11">
        <v>1866.150024</v>
      </c>
      <c r="G1404" s="11">
        <v>1722.7814940000001</v>
      </c>
      <c r="H1404" s="11">
        <v>2700614</v>
      </c>
      <c r="I1404" s="11">
        <f>(Data!$F1404-Data!$C1404)/Data!$C1404</f>
        <v>-7.3142187480497636E-3</v>
      </c>
      <c r="J1404">
        <f t="shared" si="63"/>
        <v>2018</v>
      </c>
      <c r="K1404" s="4" t="str">
        <f t="shared" si="64"/>
        <v>Jul</v>
      </c>
      <c r="L1404">
        <f t="shared" si="65"/>
        <v>4</v>
      </c>
    </row>
    <row r="1405" spans="1:12" x14ac:dyDescent="0.25">
      <c r="A1405" s="9" t="s">
        <v>9</v>
      </c>
      <c r="B1405" s="10">
        <v>43286</v>
      </c>
      <c r="C1405" s="11">
        <v>1873</v>
      </c>
      <c r="D1405" s="11">
        <v>1887.5</v>
      </c>
      <c r="E1405" s="11">
        <v>1862.099976</v>
      </c>
      <c r="F1405" s="11">
        <v>1880.3000489999999</v>
      </c>
      <c r="G1405" s="11">
        <v>1735.844482</v>
      </c>
      <c r="H1405" s="11">
        <v>2472571</v>
      </c>
      <c r="I1405" s="11">
        <f>(Data!$F1405-Data!$C1405)/Data!$C1405</f>
        <v>3.8975168179391055E-3</v>
      </c>
      <c r="J1405">
        <f t="shared" si="63"/>
        <v>2018</v>
      </c>
      <c r="K1405" s="4" t="str">
        <f t="shared" si="64"/>
        <v>Jul</v>
      </c>
      <c r="L1405">
        <f t="shared" si="65"/>
        <v>5</v>
      </c>
    </row>
    <row r="1406" spans="1:12" x14ac:dyDescent="0.25">
      <c r="A1406" s="9" t="s">
        <v>9</v>
      </c>
      <c r="B1406" s="10">
        <v>43287</v>
      </c>
      <c r="C1406" s="11">
        <v>1882.849976</v>
      </c>
      <c r="D1406" s="11">
        <v>1921</v>
      </c>
      <c r="E1406" s="11">
        <v>1881.650024</v>
      </c>
      <c r="F1406" s="11">
        <v>1912.9499510000001</v>
      </c>
      <c r="G1406" s="11">
        <v>1765.986206</v>
      </c>
      <c r="H1406" s="11">
        <v>3713781</v>
      </c>
      <c r="I1406" s="11">
        <f>(Data!$F1406-Data!$C1406)/Data!$C1406</f>
        <v>1.5986390516330808E-2</v>
      </c>
      <c r="J1406">
        <f t="shared" si="63"/>
        <v>2018</v>
      </c>
      <c r="K1406" s="4" t="str">
        <f t="shared" si="64"/>
        <v>Jul</v>
      </c>
      <c r="L1406">
        <f t="shared" si="65"/>
        <v>6</v>
      </c>
    </row>
    <row r="1407" spans="1:12" x14ac:dyDescent="0.25">
      <c r="A1407" s="9" t="s">
        <v>9</v>
      </c>
      <c r="B1407" s="10">
        <v>43290</v>
      </c>
      <c r="C1407" s="11">
        <v>1924</v>
      </c>
      <c r="D1407" s="11">
        <v>1924.400024</v>
      </c>
      <c r="E1407" s="11">
        <v>1876.5</v>
      </c>
      <c r="F1407" s="11">
        <v>1883</v>
      </c>
      <c r="G1407" s="11">
        <v>1738.337158</v>
      </c>
      <c r="H1407" s="11">
        <v>6151747</v>
      </c>
      <c r="I1407" s="11">
        <f>(Data!$F1407-Data!$C1407)/Data!$C1407</f>
        <v>-2.1309771309771311E-2</v>
      </c>
      <c r="J1407">
        <f t="shared" si="63"/>
        <v>2018</v>
      </c>
      <c r="K1407" s="4" t="str">
        <f t="shared" si="64"/>
        <v>Jul</v>
      </c>
      <c r="L1407">
        <f t="shared" si="65"/>
        <v>9</v>
      </c>
    </row>
    <row r="1408" spans="1:12" x14ac:dyDescent="0.25">
      <c r="A1408" s="9" t="s">
        <v>9</v>
      </c>
      <c r="B1408" s="10">
        <v>43291</v>
      </c>
      <c r="C1408" s="11">
        <v>1898</v>
      </c>
      <c r="D1408" s="11">
        <v>1898.900024</v>
      </c>
      <c r="E1408" s="11">
        <v>1870.75</v>
      </c>
      <c r="F1408" s="11">
        <v>1875.099976</v>
      </c>
      <c r="G1408" s="11">
        <v>1731.0444339999999</v>
      </c>
      <c r="H1408" s="11">
        <v>5303302</v>
      </c>
      <c r="I1408" s="11">
        <f>(Data!$F1408-Data!$C1408)/Data!$C1408</f>
        <v>-1.2065344573235E-2</v>
      </c>
      <c r="J1408">
        <f t="shared" si="63"/>
        <v>2018</v>
      </c>
      <c r="K1408" s="4" t="str">
        <f t="shared" si="64"/>
        <v>Jul</v>
      </c>
      <c r="L1408">
        <f t="shared" si="65"/>
        <v>10</v>
      </c>
    </row>
    <row r="1409" spans="1:12" x14ac:dyDescent="0.25">
      <c r="A1409" s="9" t="s">
        <v>9</v>
      </c>
      <c r="B1409" s="10">
        <v>43292</v>
      </c>
      <c r="C1409" s="11">
        <v>1900</v>
      </c>
      <c r="D1409" s="11">
        <v>1998</v>
      </c>
      <c r="E1409" s="11">
        <v>1894.150024</v>
      </c>
      <c r="F1409" s="11">
        <v>1979.900024</v>
      </c>
      <c r="G1409" s="11">
        <v>1827.793091</v>
      </c>
      <c r="H1409" s="11">
        <v>22903802</v>
      </c>
      <c r="I1409" s="11">
        <f>(Data!$F1409-Data!$C1409)/Data!$C1409</f>
        <v>4.2052644210526333E-2</v>
      </c>
      <c r="J1409">
        <f t="shared" si="63"/>
        <v>2018</v>
      </c>
      <c r="K1409" s="4" t="str">
        <f t="shared" si="64"/>
        <v>Jul</v>
      </c>
      <c r="L1409">
        <f t="shared" si="65"/>
        <v>11</v>
      </c>
    </row>
    <row r="1410" spans="1:12" x14ac:dyDescent="0.25">
      <c r="A1410" s="9" t="s">
        <v>9</v>
      </c>
      <c r="B1410" s="10">
        <v>43293</v>
      </c>
      <c r="C1410" s="11">
        <v>1984</v>
      </c>
      <c r="D1410" s="11">
        <v>1990.900024</v>
      </c>
      <c r="E1410" s="11">
        <v>1960.5</v>
      </c>
      <c r="F1410" s="11">
        <v>1971.349976</v>
      </c>
      <c r="G1410" s="11">
        <v>1819.899658</v>
      </c>
      <c r="H1410" s="11">
        <v>6921701</v>
      </c>
      <c r="I1410" s="11">
        <f>(Data!$F1410-Data!$C1410)/Data!$C1410</f>
        <v>-6.3760201612903375E-3</v>
      </c>
      <c r="J1410">
        <f t="shared" si="63"/>
        <v>2018</v>
      </c>
      <c r="K1410" s="4" t="str">
        <f t="shared" si="64"/>
        <v>Jul</v>
      </c>
      <c r="L1410">
        <f t="shared" si="65"/>
        <v>12</v>
      </c>
    </row>
    <row r="1411" spans="1:12" x14ac:dyDescent="0.25">
      <c r="A1411" s="9" t="s">
        <v>9</v>
      </c>
      <c r="B1411" s="10">
        <v>43294</v>
      </c>
      <c r="C1411" s="11">
        <v>1975</v>
      </c>
      <c r="D1411" s="11">
        <v>1997.900024</v>
      </c>
      <c r="E1411" s="11">
        <v>1974</v>
      </c>
      <c r="F1411" s="11">
        <v>1981.099976</v>
      </c>
      <c r="G1411" s="11">
        <v>1828.9003909999999</v>
      </c>
      <c r="H1411" s="11">
        <v>4148185</v>
      </c>
      <c r="I1411" s="11">
        <f>(Data!$F1411-Data!$C1411)/Data!$C1411</f>
        <v>3.0885954430379592E-3</v>
      </c>
      <c r="J1411">
        <f t="shared" ref="J1411:J1474" si="66">YEAR(B1411)</f>
        <v>2018</v>
      </c>
      <c r="K1411" s="4" t="str">
        <f t="shared" ref="K1411:K1474" si="67">TEXT(B1411,"mmm")</f>
        <v>Jul</v>
      </c>
      <c r="L1411">
        <f t="shared" ref="L1411:L1474" si="68">DAY(B1411)</f>
        <v>13</v>
      </c>
    </row>
    <row r="1412" spans="1:12" x14ac:dyDescent="0.25">
      <c r="A1412" s="9" t="s">
        <v>9</v>
      </c>
      <c r="B1412" s="10">
        <v>43297</v>
      </c>
      <c r="C1412" s="11">
        <v>1990</v>
      </c>
      <c r="D1412" s="11">
        <v>1996</v>
      </c>
      <c r="E1412" s="11">
        <v>1977.4499510000001</v>
      </c>
      <c r="F1412" s="11">
        <v>1989.1999510000001</v>
      </c>
      <c r="G1412" s="11">
        <v>1836.3781739999999</v>
      </c>
      <c r="H1412" s="11">
        <v>2582159</v>
      </c>
      <c r="I1412" s="11">
        <f>(Data!$F1412-Data!$C1412)/Data!$C1412</f>
        <v>-4.0203467336680628E-4</v>
      </c>
      <c r="J1412">
        <f t="shared" si="66"/>
        <v>2018</v>
      </c>
      <c r="K1412" s="4" t="str">
        <f t="shared" si="67"/>
        <v>Jul</v>
      </c>
      <c r="L1412">
        <f t="shared" si="68"/>
        <v>16</v>
      </c>
    </row>
    <row r="1413" spans="1:12" x14ac:dyDescent="0.25">
      <c r="A1413" s="9" t="s">
        <v>9</v>
      </c>
      <c r="B1413" s="10">
        <v>43298</v>
      </c>
      <c r="C1413" s="11">
        <v>1989</v>
      </c>
      <c r="D1413" s="11">
        <v>2009</v>
      </c>
      <c r="E1413" s="11">
        <v>1981</v>
      </c>
      <c r="F1413" s="11">
        <v>2002.150024</v>
      </c>
      <c r="G1413" s="11">
        <v>1852.0576169999999</v>
      </c>
      <c r="H1413" s="11">
        <v>3315492</v>
      </c>
      <c r="I1413" s="11">
        <f>(Data!$F1413-Data!$C1413)/Data!$C1413</f>
        <v>6.6113745600804574E-3</v>
      </c>
      <c r="J1413">
        <f t="shared" si="66"/>
        <v>2018</v>
      </c>
      <c r="K1413" s="4" t="str">
        <f t="shared" si="67"/>
        <v>Jul</v>
      </c>
      <c r="L1413">
        <f t="shared" si="68"/>
        <v>17</v>
      </c>
    </row>
    <row r="1414" spans="1:12" x14ac:dyDescent="0.25">
      <c r="A1414" s="9" t="s">
        <v>9</v>
      </c>
      <c r="B1414" s="10">
        <v>43299</v>
      </c>
      <c r="C1414" s="11">
        <v>2005</v>
      </c>
      <c r="D1414" s="11">
        <v>2011.6999510000001</v>
      </c>
      <c r="E1414" s="11">
        <v>1993.0500489999999</v>
      </c>
      <c r="F1414" s="11">
        <v>2000.25</v>
      </c>
      <c r="G1414" s="11">
        <v>1850.299927</v>
      </c>
      <c r="H1414" s="11">
        <v>2013869</v>
      </c>
      <c r="I1414" s="11">
        <f>(Data!$F1414-Data!$C1414)/Data!$C1414</f>
        <v>-2.3690773067331669E-3</v>
      </c>
      <c r="J1414">
        <f t="shared" si="66"/>
        <v>2018</v>
      </c>
      <c r="K1414" s="4" t="str">
        <f t="shared" si="67"/>
        <v>Jul</v>
      </c>
      <c r="L1414">
        <f t="shared" si="68"/>
        <v>18</v>
      </c>
    </row>
    <row r="1415" spans="1:12" x14ac:dyDescent="0.25">
      <c r="A1415" s="9" t="s">
        <v>9</v>
      </c>
      <c r="B1415" s="10">
        <v>43300</v>
      </c>
      <c r="C1415" s="11">
        <v>2002.099976</v>
      </c>
      <c r="D1415" s="11">
        <v>2010.4499510000001</v>
      </c>
      <c r="E1415" s="11">
        <v>1970</v>
      </c>
      <c r="F1415" s="11">
        <v>1981.400024</v>
      </c>
      <c r="G1415" s="11">
        <v>1832.863159</v>
      </c>
      <c r="H1415" s="11">
        <v>1746318</v>
      </c>
      <c r="I1415" s="11">
        <f>(Data!$F1415-Data!$C1415)/Data!$C1415</f>
        <v>-1.033912004801899E-2</v>
      </c>
      <c r="J1415">
        <f t="shared" si="66"/>
        <v>2018</v>
      </c>
      <c r="K1415" s="4" t="str">
        <f t="shared" si="67"/>
        <v>Jul</v>
      </c>
      <c r="L1415">
        <f t="shared" si="68"/>
        <v>19</v>
      </c>
    </row>
    <row r="1416" spans="1:12" x14ac:dyDescent="0.25">
      <c r="A1416" s="9" t="s">
        <v>9</v>
      </c>
      <c r="B1416" s="10">
        <v>43301</v>
      </c>
      <c r="C1416" s="11">
        <v>1984.900024</v>
      </c>
      <c r="D1416" s="11">
        <v>2000</v>
      </c>
      <c r="E1416" s="11">
        <v>1984</v>
      </c>
      <c r="F1416" s="11">
        <v>1996.599976</v>
      </c>
      <c r="G1416" s="11">
        <v>1846.924072</v>
      </c>
      <c r="H1416" s="11">
        <v>1934995</v>
      </c>
      <c r="I1416" s="11">
        <f>(Data!$F1416-Data!$C1416)/Data!$C1416</f>
        <v>5.8944792475854888E-3</v>
      </c>
      <c r="J1416">
        <f t="shared" si="66"/>
        <v>2018</v>
      </c>
      <c r="K1416" s="4" t="str">
        <f t="shared" si="67"/>
        <v>Jul</v>
      </c>
      <c r="L1416">
        <f t="shared" si="68"/>
        <v>20</v>
      </c>
    </row>
    <row r="1417" spans="1:12" x14ac:dyDescent="0.25">
      <c r="A1417" s="9" t="s">
        <v>9</v>
      </c>
      <c r="B1417" s="10">
        <v>43304</v>
      </c>
      <c r="C1417" s="11">
        <v>2001</v>
      </c>
      <c r="D1417" s="11">
        <v>2009.9499510000001</v>
      </c>
      <c r="E1417" s="11">
        <v>1986</v>
      </c>
      <c r="F1417" s="11">
        <v>2005.650024</v>
      </c>
      <c r="G1417" s="11">
        <v>1855.295288</v>
      </c>
      <c r="H1417" s="11">
        <v>2086201</v>
      </c>
      <c r="I1417" s="11">
        <f>(Data!$F1417-Data!$C1417)/Data!$C1417</f>
        <v>2.3238500749625337E-3</v>
      </c>
      <c r="J1417">
        <f t="shared" si="66"/>
        <v>2018</v>
      </c>
      <c r="K1417" s="4" t="str">
        <f t="shared" si="67"/>
        <v>Jul</v>
      </c>
      <c r="L1417">
        <f t="shared" si="68"/>
        <v>23</v>
      </c>
    </row>
    <row r="1418" spans="1:12" x14ac:dyDescent="0.25">
      <c r="A1418" s="9" t="s">
        <v>9</v>
      </c>
      <c r="B1418" s="10">
        <v>43305</v>
      </c>
      <c r="C1418" s="11">
        <v>2015</v>
      </c>
      <c r="D1418" s="11">
        <v>2015</v>
      </c>
      <c r="E1418" s="11">
        <v>1984.150024</v>
      </c>
      <c r="F1418" s="11">
        <v>1999</v>
      </c>
      <c r="G1418" s="11">
        <v>1849.1439210000001</v>
      </c>
      <c r="H1418" s="11">
        <v>2038423</v>
      </c>
      <c r="I1418" s="11">
        <f>(Data!$F1418-Data!$C1418)/Data!$C1418</f>
        <v>-7.9404466501240695E-3</v>
      </c>
      <c r="J1418">
        <f t="shared" si="66"/>
        <v>2018</v>
      </c>
      <c r="K1418" s="4" t="str">
        <f t="shared" si="67"/>
        <v>Jul</v>
      </c>
      <c r="L1418">
        <f t="shared" si="68"/>
        <v>24</v>
      </c>
    </row>
    <row r="1419" spans="1:12" x14ac:dyDescent="0.25">
      <c r="A1419" s="9" t="s">
        <v>9</v>
      </c>
      <c r="B1419" s="10">
        <v>43306</v>
      </c>
      <c r="C1419" s="11">
        <v>2001.900024</v>
      </c>
      <c r="D1419" s="11">
        <v>2002</v>
      </c>
      <c r="E1419" s="11">
        <v>1968.400024</v>
      </c>
      <c r="F1419" s="11">
        <v>1981.5</v>
      </c>
      <c r="G1419" s="11">
        <v>1832.955811</v>
      </c>
      <c r="H1419" s="11">
        <v>1535492</v>
      </c>
      <c r="I1419" s="11">
        <f>(Data!$F1419-Data!$C1419)/Data!$C1419</f>
        <v>-1.0190331063205996E-2</v>
      </c>
      <c r="J1419">
        <f t="shared" si="66"/>
        <v>2018</v>
      </c>
      <c r="K1419" s="4" t="str">
        <f t="shared" si="67"/>
        <v>Jul</v>
      </c>
      <c r="L1419">
        <f t="shared" si="68"/>
        <v>25</v>
      </c>
    </row>
    <row r="1420" spans="1:12" x14ac:dyDescent="0.25">
      <c r="A1420" s="9" t="s">
        <v>9</v>
      </c>
      <c r="B1420" s="10">
        <v>43307</v>
      </c>
      <c r="C1420" s="11">
        <v>1974.9499510000001</v>
      </c>
      <c r="D1420" s="11">
        <v>1985</v>
      </c>
      <c r="E1420" s="11">
        <v>1955.099976</v>
      </c>
      <c r="F1420" s="11">
        <v>1964.6999510000001</v>
      </c>
      <c r="G1420" s="11">
        <v>1817.415283</v>
      </c>
      <c r="H1420" s="11">
        <v>3503036</v>
      </c>
      <c r="I1420" s="11">
        <f>(Data!$F1420-Data!$C1420)/Data!$C1420</f>
        <v>-5.1900049390163003E-3</v>
      </c>
      <c r="J1420">
        <f t="shared" si="66"/>
        <v>2018</v>
      </c>
      <c r="K1420" s="4" t="str">
        <f t="shared" si="67"/>
        <v>Jul</v>
      </c>
      <c r="L1420">
        <f t="shared" si="68"/>
        <v>26</v>
      </c>
    </row>
    <row r="1421" spans="1:12" x14ac:dyDescent="0.25">
      <c r="A1421" s="9" t="s">
        <v>9</v>
      </c>
      <c r="B1421" s="10">
        <v>43308</v>
      </c>
      <c r="C1421" s="11">
        <v>1960.849976</v>
      </c>
      <c r="D1421" s="11">
        <v>1964.650024</v>
      </c>
      <c r="E1421" s="11">
        <v>1940.3000489999999</v>
      </c>
      <c r="F1421" s="11">
        <v>1943.75</v>
      </c>
      <c r="G1421" s="11">
        <v>1798.0357670000001</v>
      </c>
      <c r="H1421" s="11">
        <v>2033977</v>
      </c>
      <c r="I1421" s="11">
        <f>(Data!$F1421-Data!$C1421)/Data!$C1421</f>
        <v>-8.7206957234345645E-3</v>
      </c>
      <c r="J1421">
        <f t="shared" si="66"/>
        <v>2018</v>
      </c>
      <c r="K1421" s="4" t="str">
        <f t="shared" si="67"/>
        <v>Jul</v>
      </c>
      <c r="L1421">
        <f t="shared" si="68"/>
        <v>27</v>
      </c>
    </row>
    <row r="1422" spans="1:12" x14ac:dyDescent="0.25">
      <c r="A1422" s="9" t="s">
        <v>9</v>
      </c>
      <c r="B1422" s="10">
        <v>43311</v>
      </c>
      <c r="C1422" s="11">
        <v>1943</v>
      </c>
      <c r="D1422" s="11">
        <v>1954.6999510000001</v>
      </c>
      <c r="E1422" s="11">
        <v>1931.5500489999999</v>
      </c>
      <c r="F1422" s="11">
        <v>1944.599976</v>
      </c>
      <c r="G1422" s="11">
        <v>1798.8217770000001</v>
      </c>
      <c r="H1422" s="11">
        <v>1579251</v>
      </c>
      <c r="I1422" s="11">
        <f>(Data!$F1422-Data!$C1422)/Data!$C1422</f>
        <v>8.2345651055067918E-4</v>
      </c>
      <c r="J1422">
        <f t="shared" si="66"/>
        <v>2018</v>
      </c>
      <c r="K1422" s="4" t="str">
        <f t="shared" si="67"/>
        <v>Jul</v>
      </c>
      <c r="L1422">
        <f t="shared" si="68"/>
        <v>30</v>
      </c>
    </row>
    <row r="1423" spans="1:12" x14ac:dyDescent="0.25">
      <c r="A1423" s="9" t="s">
        <v>9</v>
      </c>
      <c r="B1423" s="10">
        <v>43312</v>
      </c>
      <c r="C1423" s="11">
        <v>1942</v>
      </c>
      <c r="D1423" s="11">
        <v>1947</v>
      </c>
      <c r="E1423" s="11">
        <v>1928</v>
      </c>
      <c r="F1423" s="11">
        <v>1940.1999510000001</v>
      </c>
      <c r="G1423" s="11">
        <v>1794.7517089999999</v>
      </c>
      <c r="H1423" s="11">
        <v>2204803</v>
      </c>
      <c r="I1423" s="11">
        <f>(Data!$F1423-Data!$C1423)/Data!$C1423</f>
        <v>-9.2690473738411144E-4</v>
      </c>
      <c r="J1423">
        <f t="shared" si="66"/>
        <v>2018</v>
      </c>
      <c r="K1423" s="4" t="str">
        <f t="shared" si="67"/>
        <v>Jul</v>
      </c>
      <c r="L1423">
        <f t="shared" si="68"/>
        <v>31</v>
      </c>
    </row>
    <row r="1424" spans="1:12" x14ac:dyDescent="0.25">
      <c r="A1424" s="9" t="s">
        <v>9</v>
      </c>
      <c r="B1424" s="10">
        <v>43313</v>
      </c>
      <c r="C1424" s="11">
        <v>1949.9499510000001</v>
      </c>
      <c r="D1424" s="11">
        <v>1981.5500489999999</v>
      </c>
      <c r="E1424" s="11">
        <v>1949.8000489999999</v>
      </c>
      <c r="F1424" s="11">
        <v>1976.5</v>
      </c>
      <c r="G1424" s="11">
        <v>1828.3305660000001</v>
      </c>
      <c r="H1424" s="11">
        <v>2425180</v>
      </c>
      <c r="I1424" s="11">
        <f>(Data!$F1424-Data!$C1424)/Data!$C1424</f>
        <v>1.3615759207760274E-2</v>
      </c>
      <c r="J1424">
        <f t="shared" si="66"/>
        <v>2018</v>
      </c>
      <c r="K1424" s="4" t="str">
        <f t="shared" si="67"/>
        <v>Aug</v>
      </c>
      <c r="L1424">
        <f t="shared" si="68"/>
        <v>1</v>
      </c>
    </row>
    <row r="1425" spans="1:12" x14ac:dyDescent="0.25">
      <c r="A1425" s="9" t="s">
        <v>9</v>
      </c>
      <c r="B1425" s="10">
        <v>43314</v>
      </c>
      <c r="C1425" s="11">
        <v>1980</v>
      </c>
      <c r="D1425" s="11">
        <v>1985</v>
      </c>
      <c r="E1425" s="11">
        <v>1945</v>
      </c>
      <c r="F1425" s="11">
        <v>1948.400024</v>
      </c>
      <c r="G1425" s="11">
        <v>1802.3370359999999</v>
      </c>
      <c r="H1425" s="11">
        <v>1509287</v>
      </c>
      <c r="I1425" s="11">
        <f>(Data!$F1425-Data!$C1425)/Data!$C1425</f>
        <v>-1.5959583838383824E-2</v>
      </c>
      <c r="J1425">
        <f t="shared" si="66"/>
        <v>2018</v>
      </c>
      <c r="K1425" s="4" t="str">
        <f t="shared" si="67"/>
        <v>Aug</v>
      </c>
      <c r="L1425">
        <f t="shared" si="68"/>
        <v>2</v>
      </c>
    </row>
    <row r="1426" spans="1:12" x14ac:dyDescent="0.25">
      <c r="A1426" s="9" t="s">
        <v>9</v>
      </c>
      <c r="B1426" s="10">
        <v>43315</v>
      </c>
      <c r="C1426" s="11">
        <v>1956.5</v>
      </c>
      <c r="D1426" s="11">
        <v>1982.0500489999999</v>
      </c>
      <c r="E1426" s="11">
        <v>1956.5</v>
      </c>
      <c r="F1426" s="11">
        <v>1979.4499510000001</v>
      </c>
      <c r="G1426" s="11">
        <v>1831.0593260000001</v>
      </c>
      <c r="H1426" s="11">
        <v>1505131</v>
      </c>
      <c r="I1426" s="11">
        <f>(Data!$F1426-Data!$C1426)/Data!$C1426</f>
        <v>1.1730105290058806E-2</v>
      </c>
      <c r="J1426">
        <f t="shared" si="66"/>
        <v>2018</v>
      </c>
      <c r="K1426" s="4" t="str">
        <f t="shared" si="67"/>
        <v>Aug</v>
      </c>
      <c r="L1426">
        <f t="shared" si="68"/>
        <v>3</v>
      </c>
    </row>
    <row r="1427" spans="1:12" x14ac:dyDescent="0.25">
      <c r="A1427" s="9" t="s">
        <v>9</v>
      </c>
      <c r="B1427" s="10">
        <v>43318</v>
      </c>
      <c r="C1427" s="11">
        <v>1997</v>
      </c>
      <c r="D1427" s="11">
        <v>1998.9499510000001</v>
      </c>
      <c r="E1427" s="11">
        <v>1972.25</v>
      </c>
      <c r="F1427" s="11">
        <v>1975.5500489999999</v>
      </c>
      <c r="G1427" s="11">
        <v>1827.4517820000001</v>
      </c>
      <c r="H1427" s="11">
        <v>1532249</v>
      </c>
      <c r="I1427" s="11">
        <f>(Data!$F1427-Data!$C1427)/Data!$C1427</f>
        <v>-1.0741087130696072E-2</v>
      </c>
      <c r="J1427">
        <f t="shared" si="66"/>
        <v>2018</v>
      </c>
      <c r="K1427" s="4" t="str">
        <f t="shared" si="67"/>
        <v>Aug</v>
      </c>
      <c r="L1427">
        <f t="shared" si="68"/>
        <v>6</v>
      </c>
    </row>
    <row r="1428" spans="1:12" x14ac:dyDescent="0.25">
      <c r="A1428" s="9" t="s">
        <v>9</v>
      </c>
      <c r="B1428" s="10">
        <v>43319</v>
      </c>
      <c r="C1428" s="11">
        <v>1978.1999510000001</v>
      </c>
      <c r="D1428" s="11">
        <v>1979.150024</v>
      </c>
      <c r="E1428" s="11">
        <v>1960.5</v>
      </c>
      <c r="F1428" s="11">
        <v>1967.349976</v>
      </c>
      <c r="G1428" s="11">
        <v>1819.866577</v>
      </c>
      <c r="H1428" s="11">
        <v>1353521</v>
      </c>
      <c r="I1428" s="11">
        <f>(Data!$F1428-Data!$C1428)/Data!$C1428</f>
        <v>-5.4847716453108363E-3</v>
      </c>
      <c r="J1428">
        <f t="shared" si="66"/>
        <v>2018</v>
      </c>
      <c r="K1428" s="4" t="str">
        <f t="shared" si="67"/>
        <v>Aug</v>
      </c>
      <c r="L1428">
        <f t="shared" si="68"/>
        <v>7</v>
      </c>
    </row>
    <row r="1429" spans="1:12" x14ac:dyDescent="0.25">
      <c r="A1429" s="9" t="s">
        <v>9</v>
      </c>
      <c r="B1429" s="10">
        <v>43320</v>
      </c>
      <c r="C1429" s="11">
        <v>1972</v>
      </c>
      <c r="D1429" s="11">
        <v>1978.3000489999999</v>
      </c>
      <c r="E1429" s="11">
        <v>1962</v>
      </c>
      <c r="F1429" s="11">
        <v>1974</v>
      </c>
      <c r="G1429" s="11">
        <v>1826.0180660000001</v>
      </c>
      <c r="H1429" s="11">
        <v>1315062</v>
      </c>
      <c r="I1429" s="11">
        <f>(Data!$F1429-Data!$C1429)/Data!$C1429</f>
        <v>1.0141987829614604E-3</v>
      </c>
      <c r="J1429">
        <f t="shared" si="66"/>
        <v>2018</v>
      </c>
      <c r="K1429" s="4" t="str">
        <f t="shared" si="67"/>
        <v>Aug</v>
      </c>
      <c r="L1429">
        <f t="shared" si="68"/>
        <v>8</v>
      </c>
    </row>
    <row r="1430" spans="1:12" x14ac:dyDescent="0.25">
      <c r="A1430" s="9" t="s">
        <v>9</v>
      </c>
      <c r="B1430" s="10">
        <v>43321</v>
      </c>
      <c r="C1430" s="11">
        <v>1980</v>
      </c>
      <c r="D1430" s="11">
        <v>1980.8000489999999</v>
      </c>
      <c r="E1430" s="11">
        <v>1966</v>
      </c>
      <c r="F1430" s="11">
        <v>1974.349976</v>
      </c>
      <c r="G1430" s="11">
        <v>1826.3414310000001</v>
      </c>
      <c r="H1430" s="11">
        <v>2060297</v>
      </c>
      <c r="I1430" s="11">
        <f>(Data!$F1430-Data!$C1430)/Data!$C1430</f>
        <v>-2.8535474747474901E-3</v>
      </c>
      <c r="J1430">
        <f t="shared" si="66"/>
        <v>2018</v>
      </c>
      <c r="K1430" s="4" t="str">
        <f t="shared" si="67"/>
        <v>Aug</v>
      </c>
      <c r="L1430">
        <f t="shared" si="68"/>
        <v>9</v>
      </c>
    </row>
    <row r="1431" spans="1:12" x14ac:dyDescent="0.25">
      <c r="A1431" s="9" t="s">
        <v>9</v>
      </c>
      <c r="B1431" s="10">
        <v>43322</v>
      </c>
      <c r="C1431" s="11">
        <v>1980.9499510000001</v>
      </c>
      <c r="D1431" s="11">
        <v>1996.5</v>
      </c>
      <c r="E1431" s="11">
        <v>1972.0500489999999</v>
      </c>
      <c r="F1431" s="11">
        <v>1993.099976</v>
      </c>
      <c r="G1431" s="11">
        <v>1843.6864009999999</v>
      </c>
      <c r="H1431" s="11">
        <v>2784105</v>
      </c>
      <c r="I1431" s="11">
        <f>(Data!$F1431-Data!$C1431)/Data!$C1431</f>
        <v>6.1334336053601359E-3</v>
      </c>
      <c r="J1431">
        <f t="shared" si="66"/>
        <v>2018</v>
      </c>
      <c r="K1431" s="4" t="str">
        <f t="shared" si="67"/>
        <v>Aug</v>
      </c>
      <c r="L1431">
        <f t="shared" si="68"/>
        <v>10</v>
      </c>
    </row>
    <row r="1432" spans="1:12" x14ac:dyDescent="0.25">
      <c r="A1432" s="9" t="s">
        <v>9</v>
      </c>
      <c r="B1432" s="10">
        <v>43325</v>
      </c>
      <c r="C1432" s="11">
        <v>1997.8000489999999</v>
      </c>
      <c r="D1432" s="11">
        <v>2004.25</v>
      </c>
      <c r="E1432" s="11">
        <v>1990</v>
      </c>
      <c r="F1432" s="11">
        <v>2000.150024</v>
      </c>
      <c r="G1432" s="11">
        <v>1850.2078859999999</v>
      </c>
      <c r="H1432" s="11">
        <v>3559575</v>
      </c>
      <c r="I1432" s="11">
        <f>(Data!$F1432-Data!$C1432)/Data!$C1432</f>
        <v>1.176281380699919E-3</v>
      </c>
      <c r="J1432">
        <f t="shared" si="66"/>
        <v>2018</v>
      </c>
      <c r="K1432" s="4" t="str">
        <f t="shared" si="67"/>
        <v>Aug</v>
      </c>
      <c r="L1432">
        <f t="shared" si="68"/>
        <v>13</v>
      </c>
    </row>
    <row r="1433" spans="1:12" x14ac:dyDescent="0.25">
      <c r="A1433" s="9" t="s">
        <v>9</v>
      </c>
      <c r="B1433" s="10">
        <v>43326</v>
      </c>
      <c r="C1433" s="11">
        <v>1992</v>
      </c>
      <c r="D1433" s="11">
        <v>2024.599976</v>
      </c>
      <c r="E1433" s="11">
        <v>1982.400024</v>
      </c>
      <c r="F1433" s="11">
        <v>2003.5500489999999</v>
      </c>
      <c r="G1433" s="11">
        <v>1853.3526609999999</v>
      </c>
      <c r="H1433" s="11">
        <v>3311765</v>
      </c>
      <c r="I1433" s="11">
        <f>(Data!$F1433-Data!$C1433)/Data!$C1433</f>
        <v>5.7982173694778837E-3</v>
      </c>
      <c r="J1433">
        <f t="shared" si="66"/>
        <v>2018</v>
      </c>
      <c r="K1433" s="4" t="str">
        <f t="shared" si="67"/>
        <v>Aug</v>
      </c>
      <c r="L1433">
        <f t="shared" si="68"/>
        <v>14</v>
      </c>
    </row>
    <row r="1434" spans="1:12" x14ac:dyDescent="0.25">
      <c r="A1434" s="9" t="s">
        <v>9</v>
      </c>
      <c r="B1434" s="10">
        <v>43328</v>
      </c>
      <c r="C1434" s="11">
        <v>2000.3000489999999</v>
      </c>
      <c r="D1434" s="11">
        <v>2020.0500489999999</v>
      </c>
      <c r="E1434" s="11">
        <v>1995</v>
      </c>
      <c r="F1434" s="11">
        <v>2008.5</v>
      </c>
      <c r="G1434" s="11">
        <v>1857.931763</v>
      </c>
      <c r="H1434" s="11">
        <v>2152065</v>
      </c>
      <c r="I1434" s="11">
        <f>(Data!$F1434-Data!$C1434)/Data!$C1434</f>
        <v>4.0993604954913717E-3</v>
      </c>
      <c r="J1434">
        <f t="shared" si="66"/>
        <v>2018</v>
      </c>
      <c r="K1434" s="4" t="str">
        <f t="shared" si="67"/>
        <v>Aug</v>
      </c>
      <c r="L1434">
        <f t="shared" si="68"/>
        <v>16</v>
      </c>
    </row>
    <row r="1435" spans="1:12" x14ac:dyDescent="0.25">
      <c r="A1435" s="9" t="s">
        <v>9</v>
      </c>
      <c r="B1435" s="10">
        <v>43329</v>
      </c>
      <c r="C1435" s="11">
        <v>2013.849976</v>
      </c>
      <c r="D1435" s="11">
        <v>2021.900024</v>
      </c>
      <c r="E1435" s="11">
        <v>2004</v>
      </c>
      <c r="F1435" s="11">
        <v>2012.75</v>
      </c>
      <c r="G1435" s="11">
        <v>1861.8630370000001</v>
      </c>
      <c r="H1435" s="11">
        <v>1213731</v>
      </c>
      <c r="I1435" s="11">
        <f>(Data!$F1435-Data!$C1435)/Data!$C1435</f>
        <v>-5.4620553323678645E-4</v>
      </c>
      <c r="J1435">
        <f t="shared" si="66"/>
        <v>2018</v>
      </c>
      <c r="K1435" s="4" t="str">
        <f t="shared" si="67"/>
        <v>Aug</v>
      </c>
      <c r="L1435">
        <f t="shared" si="68"/>
        <v>17</v>
      </c>
    </row>
    <row r="1436" spans="1:12" x14ac:dyDescent="0.25">
      <c r="A1436" s="9" t="s">
        <v>9</v>
      </c>
      <c r="B1436" s="10">
        <v>43332</v>
      </c>
      <c r="C1436" s="11">
        <v>2024</v>
      </c>
      <c r="D1436" s="11">
        <v>2024</v>
      </c>
      <c r="E1436" s="11">
        <v>2003.6999510000001</v>
      </c>
      <c r="F1436" s="11">
        <v>2009.9499510000001</v>
      </c>
      <c r="G1436" s="11">
        <v>1859.2725829999999</v>
      </c>
      <c r="H1436" s="11">
        <v>1587032</v>
      </c>
      <c r="I1436" s="11">
        <f>(Data!$F1436-Data!$C1436)/Data!$C1436</f>
        <v>-6.9417238142292217E-3</v>
      </c>
      <c r="J1436">
        <f t="shared" si="66"/>
        <v>2018</v>
      </c>
      <c r="K1436" s="4" t="str">
        <f t="shared" si="67"/>
        <v>Aug</v>
      </c>
      <c r="L1436">
        <f t="shared" si="68"/>
        <v>20</v>
      </c>
    </row>
    <row r="1437" spans="1:12" x14ac:dyDescent="0.25">
      <c r="A1437" s="9" t="s">
        <v>9</v>
      </c>
      <c r="B1437" s="10">
        <v>43333</v>
      </c>
      <c r="C1437" s="11">
        <v>2010.150024</v>
      </c>
      <c r="D1437" s="11">
        <v>2024</v>
      </c>
      <c r="E1437" s="11">
        <v>2004</v>
      </c>
      <c r="F1437" s="11">
        <v>2017.650024</v>
      </c>
      <c r="G1437" s="11">
        <v>1866.395874</v>
      </c>
      <c r="H1437" s="11">
        <v>1376866</v>
      </c>
      <c r="I1437" s="11">
        <f>(Data!$F1437-Data!$C1437)/Data!$C1437</f>
        <v>3.7310648013603189E-3</v>
      </c>
      <c r="J1437">
        <f t="shared" si="66"/>
        <v>2018</v>
      </c>
      <c r="K1437" s="4" t="str">
        <f t="shared" si="67"/>
        <v>Aug</v>
      </c>
      <c r="L1437">
        <f t="shared" si="68"/>
        <v>21</v>
      </c>
    </row>
    <row r="1438" spans="1:12" x14ac:dyDescent="0.25">
      <c r="A1438" s="9" t="s">
        <v>9</v>
      </c>
      <c r="B1438" s="10">
        <v>43335</v>
      </c>
      <c r="C1438" s="11">
        <v>2022.8000489999999</v>
      </c>
      <c r="D1438" s="11">
        <v>2038</v>
      </c>
      <c r="E1438" s="11">
        <v>2020.3000489999999</v>
      </c>
      <c r="F1438" s="11">
        <v>2035.099976</v>
      </c>
      <c r="G1438" s="11">
        <v>1882.537476</v>
      </c>
      <c r="H1438" s="11">
        <v>3046791</v>
      </c>
      <c r="I1438" s="11">
        <f>(Data!$F1438-Data!$C1438)/Data!$C1438</f>
        <v>6.0806440093180095E-3</v>
      </c>
      <c r="J1438">
        <f t="shared" si="66"/>
        <v>2018</v>
      </c>
      <c r="K1438" s="4" t="str">
        <f t="shared" si="67"/>
        <v>Aug</v>
      </c>
      <c r="L1438">
        <f t="shared" si="68"/>
        <v>23</v>
      </c>
    </row>
    <row r="1439" spans="1:12" x14ac:dyDescent="0.25">
      <c r="A1439" s="9" t="s">
        <v>9</v>
      </c>
      <c r="B1439" s="10">
        <v>43336</v>
      </c>
      <c r="C1439" s="11">
        <v>2035.099976</v>
      </c>
      <c r="D1439" s="11">
        <v>2046</v>
      </c>
      <c r="E1439" s="11">
        <v>2031</v>
      </c>
      <c r="F1439" s="11">
        <v>2043</v>
      </c>
      <c r="G1439" s="11">
        <v>1889.8452150000001</v>
      </c>
      <c r="H1439" s="11">
        <v>1570533</v>
      </c>
      <c r="I1439" s="11">
        <f>(Data!$F1439-Data!$C1439)/Data!$C1439</f>
        <v>3.8818849654391773E-3</v>
      </c>
      <c r="J1439">
        <f t="shared" si="66"/>
        <v>2018</v>
      </c>
      <c r="K1439" s="4" t="str">
        <f t="shared" si="67"/>
        <v>Aug</v>
      </c>
      <c r="L1439">
        <f t="shared" si="68"/>
        <v>24</v>
      </c>
    </row>
    <row r="1440" spans="1:12" x14ac:dyDescent="0.25">
      <c r="A1440" s="9" t="s">
        <v>9</v>
      </c>
      <c r="B1440" s="10">
        <v>43339</v>
      </c>
      <c r="C1440" s="11">
        <v>2043</v>
      </c>
      <c r="D1440" s="11">
        <v>2059</v>
      </c>
      <c r="E1440" s="11">
        <v>2035</v>
      </c>
      <c r="F1440" s="11">
        <v>2050.8999020000001</v>
      </c>
      <c r="G1440" s="11">
        <v>1897.1529539999999</v>
      </c>
      <c r="H1440" s="11">
        <v>1532702</v>
      </c>
      <c r="I1440" s="11">
        <f>(Data!$F1440-Data!$C1440)/Data!$C1440</f>
        <v>3.866814488497362E-3</v>
      </c>
      <c r="J1440">
        <f t="shared" si="66"/>
        <v>2018</v>
      </c>
      <c r="K1440" s="4" t="str">
        <f t="shared" si="67"/>
        <v>Aug</v>
      </c>
      <c r="L1440">
        <f t="shared" si="68"/>
        <v>27</v>
      </c>
    </row>
    <row r="1441" spans="1:12" x14ac:dyDescent="0.25">
      <c r="A1441" s="9" t="s">
        <v>9</v>
      </c>
      <c r="B1441" s="10">
        <v>43340</v>
      </c>
      <c r="C1441" s="11">
        <v>2055</v>
      </c>
      <c r="D1441" s="11">
        <v>2072</v>
      </c>
      <c r="E1441" s="11">
        <v>2052</v>
      </c>
      <c r="F1441" s="11">
        <v>2069.1999510000001</v>
      </c>
      <c r="G1441" s="11">
        <v>1914.0814210000001</v>
      </c>
      <c r="H1441" s="11">
        <v>1987983</v>
      </c>
      <c r="I1441" s="11">
        <f>(Data!$F1441-Data!$C1441)/Data!$C1441</f>
        <v>6.9099518248175451E-3</v>
      </c>
      <c r="J1441">
        <f t="shared" si="66"/>
        <v>2018</v>
      </c>
      <c r="K1441" s="4" t="str">
        <f t="shared" si="67"/>
        <v>Aug</v>
      </c>
      <c r="L1441">
        <f t="shared" si="68"/>
        <v>28</v>
      </c>
    </row>
    <row r="1442" spans="1:12" x14ac:dyDescent="0.25">
      <c r="A1442" s="9" t="s">
        <v>9</v>
      </c>
      <c r="B1442" s="10">
        <v>43341</v>
      </c>
      <c r="C1442" s="11">
        <v>2072.5</v>
      </c>
      <c r="D1442" s="11">
        <v>2076.6000979999999</v>
      </c>
      <c r="E1442" s="11">
        <v>2045.599976</v>
      </c>
      <c r="F1442" s="11">
        <v>2072</v>
      </c>
      <c r="G1442" s="11">
        <v>1916.671509</v>
      </c>
      <c r="H1442" s="11">
        <v>1525867</v>
      </c>
      <c r="I1442" s="11">
        <f>(Data!$F1442-Data!$C1442)/Data!$C1442</f>
        <v>-2.4125452352231604E-4</v>
      </c>
      <c r="J1442">
        <f t="shared" si="66"/>
        <v>2018</v>
      </c>
      <c r="K1442" s="4" t="str">
        <f t="shared" si="67"/>
        <v>Aug</v>
      </c>
      <c r="L1442">
        <f t="shared" si="68"/>
        <v>29</v>
      </c>
    </row>
    <row r="1443" spans="1:12" x14ac:dyDescent="0.25">
      <c r="A1443" s="9" t="s">
        <v>9</v>
      </c>
      <c r="B1443" s="10">
        <v>43342</v>
      </c>
      <c r="C1443" s="11">
        <v>2068</v>
      </c>
      <c r="D1443" s="11">
        <v>2085</v>
      </c>
      <c r="E1443" s="11">
        <v>2065.5</v>
      </c>
      <c r="F1443" s="11">
        <v>2082.3999020000001</v>
      </c>
      <c r="G1443" s="11">
        <v>1926.291626</v>
      </c>
      <c r="H1443" s="11">
        <v>2408020</v>
      </c>
      <c r="I1443" s="11">
        <f>(Data!$F1443-Data!$C1443)/Data!$C1443</f>
        <v>6.9632021276596285E-3</v>
      </c>
      <c r="J1443">
        <f t="shared" si="66"/>
        <v>2018</v>
      </c>
      <c r="K1443" s="4" t="str">
        <f t="shared" si="67"/>
        <v>Aug</v>
      </c>
      <c r="L1443">
        <f t="shared" si="68"/>
        <v>30</v>
      </c>
    </row>
    <row r="1444" spans="1:12" x14ac:dyDescent="0.25">
      <c r="A1444" s="9" t="s">
        <v>9</v>
      </c>
      <c r="B1444" s="10">
        <v>43343</v>
      </c>
      <c r="C1444" s="11">
        <v>2082.3000489999999</v>
      </c>
      <c r="D1444" s="11">
        <v>2092</v>
      </c>
      <c r="E1444" s="11">
        <v>2074</v>
      </c>
      <c r="F1444" s="11">
        <v>2078.3999020000001</v>
      </c>
      <c r="G1444" s="11">
        <v>1922.591553</v>
      </c>
      <c r="H1444" s="11">
        <v>2504554</v>
      </c>
      <c r="I1444" s="11">
        <f>(Data!$F1444-Data!$C1444)/Data!$C1444</f>
        <v>-1.8729995237107319E-3</v>
      </c>
      <c r="J1444">
        <f t="shared" si="66"/>
        <v>2018</v>
      </c>
      <c r="K1444" s="4" t="str">
        <f t="shared" si="67"/>
        <v>Aug</v>
      </c>
      <c r="L1444">
        <f t="shared" si="68"/>
        <v>31</v>
      </c>
    </row>
    <row r="1445" spans="1:12" x14ac:dyDescent="0.25">
      <c r="A1445" s="9" t="s">
        <v>9</v>
      </c>
      <c r="B1445" s="10">
        <v>43346</v>
      </c>
      <c r="C1445" s="11">
        <v>2084.8000489999999</v>
      </c>
      <c r="D1445" s="11">
        <v>2090</v>
      </c>
      <c r="E1445" s="11">
        <v>2048.3999020000001</v>
      </c>
      <c r="F1445" s="11">
        <v>2052.8999020000001</v>
      </c>
      <c r="G1445" s="11">
        <v>1899.0029300000001</v>
      </c>
      <c r="H1445" s="11">
        <v>1439711</v>
      </c>
      <c r="I1445" s="11">
        <f>(Data!$F1445-Data!$C1445)/Data!$C1445</f>
        <v>-1.5301298086260661E-2</v>
      </c>
      <c r="J1445">
        <f t="shared" si="66"/>
        <v>2018</v>
      </c>
      <c r="K1445" s="4" t="str">
        <f t="shared" si="67"/>
        <v>Sep</v>
      </c>
      <c r="L1445">
        <f t="shared" si="68"/>
        <v>3</v>
      </c>
    </row>
    <row r="1446" spans="1:12" x14ac:dyDescent="0.25">
      <c r="A1446" s="9" t="s">
        <v>9</v>
      </c>
      <c r="B1446" s="10">
        <v>43347</v>
      </c>
      <c r="C1446" s="11">
        <v>2059.8000489999999</v>
      </c>
      <c r="D1446" s="11">
        <v>2104.75</v>
      </c>
      <c r="E1446" s="11">
        <v>2056.9499510000001</v>
      </c>
      <c r="F1446" s="11">
        <v>2098.8999020000001</v>
      </c>
      <c r="G1446" s="11">
        <v>1941.5551760000001</v>
      </c>
      <c r="H1446" s="11">
        <v>4420803</v>
      </c>
      <c r="I1446" s="11">
        <f>(Data!$F1446-Data!$C1446)/Data!$C1446</f>
        <v>1.8982353660483949E-2</v>
      </c>
      <c r="J1446">
        <f t="shared" si="66"/>
        <v>2018</v>
      </c>
      <c r="K1446" s="4" t="str">
        <f t="shared" si="67"/>
        <v>Sep</v>
      </c>
      <c r="L1446">
        <f t="shared" si="68"/>
        <v>4</v>
      </c>
    </row>
    <row r="1447" spans="1:12" x14ac:dyDescent="0.25">
      <c r="A1447" s="9" t="s">
        <v>9</v>
      </c>
      <c r="B1447" s="10">
        <v>43348</v>
      </c>
      <c r="C1447" s="11">
        <v>2100</v>
      </c>
      <c r="D1447" s="11">
        <v>2107.25</v>
      </c>
      <c r="E1447" s="11">
        <v>2075.0500489999999</v>
      </c>
      <c r="F1447" s="11">
        <v>2079.25</v>
      </c>
      <c r="G1447" s="11">
        <v>1923.377563</v>
      </c>
      <c r="H1447" s="11">
        <v>1681106</v>
      </c>
      <c r="I1447" s="11">
        <f>(Data!$F1447-Data!$C1447)/Data!$C1447</f>
        <v>-9.8809523809523809E-3</v>
      </c>
      <c r="J1447">
        <f t="shared" si="66"/>
        <v>2018</v>
      </c>
      <c r="K1447" s="4" t="str">
        <f t="shared" si="67"/>
        <v>Sep</v>
      </c>
      <c r="L1447">
        <f t="shared" si="68"/>
        <v>5</v>
      </c>
    </row>
    <row r="1448" spans="1:12" x14ac:dyDescent="0.25">
      <c r="A1448" s="9" t="s">
        <v>9</v>
      </c>
      <c r="B1448" s="10">
        <v>43349</v>
      </c>
      <c r="C1448" s="11">
        <v>2075</v>
      </c>
      <c r="D1448" s="11">
        <v>2081.5</v>
      </c>
      <c r="E1448" s="11">
        <v>2060.3000489999999</v>
      </c>
      <c r="F1448" s="11">
        <v>2075.3000489999999</v>
      </c>
      <c r="G1448" s="11">
        <v>1919.723999</v>
      </c>
      <c r="H1448" s="11">
        <v>2238097</v>
      </c>
      <c r="I1448" s="11">
        <f>(Data!$F1448-Data!$C1448)/Data!$C1448</f>
        <v>1.4460192771081662E-4</v>
      </c>
      <c r="J1448">
        <f t="shared" si="66"/>
        <v>2018</v>
      </c>
      <c r="K1448" s="4" t="str">
        <f t="shared" si="67"/>
        <v>Sep</v>
      </c>
      <c r="L1448">
        <f t="shared" si="68"/>
        <v>6</v>
      </c>
    </row>
    <row r="1449" spans="1:12" x14ac:dyDescent="0.25">
      <c r="A1449" s="9" t="s">
        <v>9</v>
      </c>
      <c r="B1449" s="10">
        <v>43350</v>
      </c>
      <c r="C1449" s="11">
        <v>2079.3000489999999</v>
      </c>
      <c r="D1449" s="11">
        <v>2084</v>
      </c>
      <c r="E1449" s="11">
        <v>2065.3999020000001</v>
      </c>
      <c r="F1449" s="11">
        <v>2079.8500979999999</v>
      </c>
      <c r="G1449" s="11">
        <v>1923.9332280000001</v>
      </c>
      <c r="H1449" s="11">
        <v>1312182</v>
      </c>
      <c r="I1449" s="11">
        <f>(Data!$F1449-Data!$C1449)/Data!$C1449</f>
        <v>2.6453565480579882E-4</v>
      </c>
      <c r="J1449">
        <f t="shared" si="66"/>
        <v>2018</v>
      </c>
      <c r="K1449" s="4" t="str">
        <f t="shared" si="67"/>
        <v>Sep</v>
      </c>
      <c r="L1449">
        <f t="shared" si="68"/>
        <v>7</v>
      </c>
    </row>
    <row r="1450" spans="1:12" x14ac:dyDescent="0.25">
      <c r="A1450" s="9" t="s">
        <v>9</v>
      </c>
      <c r="B1450" s="10">
        <v>43353</v>
      </c>
      <c r="C1450" s="11">
        <v>2084.3999020000001</v>
      </c>
      <c r="D1450" s="11">
        <v>2093.3999020000001</v>
      </c>
      <c r="E1450" s="11">
        <v>2074.25</v>
      </c>
      <c r="F1450" s="11">
        <v>2080.75</v>
      </c>
      <c r="G1450" s="11">
        <v>1924.765625</v>
      </c>
      <c r="H1450" s="11">
        <v>1530539</v>
      </c>
      <c r="I1450" s="11">
        <f>(Data!$F1450-Data!$C1450)/Data!$C1450</f>
        <v>-1.7510565014410132E-3</v>
      </c>
      <c r="J1450">
        <f t="shared" si="66"/>
        <v>2018</v>
      </c>
      <c r="K1450" s="4" t="str">
        <f t="shared" si="67"/>
        <v>Sep</v>
      </c>
      <c r="L1450">
        <f t="shared" si="68"/>
        <v>10</v>
      </c>
    </row>
    <row r="1451" spans="1:12" x14ac:dyDescent="0.25">
      <c r="A1451" s="9" t="s">
        <v>9</v>
      </c>
      <c r="B1451" s="10">
        <v>43354</v>
      </c>
      <c r="C1451" s="11">
        <v>2089</v>
      </c>
      <c r="D1451" s="11">
        <v>2089</v>
      </c>
      <c r="E1451" s="11">
        <v>2042.1999510000001</v>
      </c>
      <c r="F1451" s="11">
        <v>2046.25</v>
      </c>
      <c r="G1451" s="11">
        <v>1892.8519289999999</v>
      </c>
      <c r="H1451" s="11">
        <v>3679745</v>
      </c>
      <c r="I1451" s="11">
        <f>(Data!$F1451-Data!$C1451)/Data!$C1451</f>
        <v>-2.0464337003350885E-2</v>
      </c>
      <c r="J1451">
        <f t="shared" si="66"/>
        <v>2018</v>
      </c>
      <c r="K1451" s="4" t="str">
        <f t="shared" si="67"/>
        <v>Sep</v>
      </c>
      <c r="L1451">
        <f t="shared" si="68"/>
        <v>11</v>
      </c>
    </row>
    <row r="1452" spans="1:12" x14ac:dyDescent="0.25">
      <c r="A1452" s="9" t="s">
        <v>9</v>
      </c>
      <c r="B1452" s="10">
        <v>43355</v>
      </c>
      <c r="C1452" s="11">
        <v>2052.3500979999999</v>
      </c>
      <c r="D1452" s="11">
        <v>2068.8999020000001</v>
      </c>
      <c r="E1452" s="11">
        <v>2040</v>
      </c>
      <c r="F1452" s="11">
        <v>2043.9499510000001</v>
      </c>
      <c r="G1452" s="11">
        <v>1890.723999</v>
      </c>
      <c r="H1452" s="11">
        <v>2307661</v>
      </c>
      <c r="I1452" s="11">
        <f>(Data!$F1452-Data!$C1452)/Data!$C1452</f>
        <v>-4.09294057977034E-3</v>
      </c>
      <c r="J1452">
        <f t="shared" si="66"/>
        <v>2018</v>
      </c>
      <c r="K1452" s="4" t="str">
        <f t="shared" si="67"/>
        <v>Sep</v>
      </c>
      <c r="L1452">
        <f t="shared" si="68"/>
        <v>12</v>
      </c>
    </row>
    <row r="1453" spans="1:12" x14ac:dyDescent="0.25">
      <c r="A1453" s="9" t="s">
        <v>9</v>
      </c>
      <c r="B1453" s="10">
        <v>43357</v>
      </c>
      <c r="C1453" s="11">
        <v>2044</v>
      </c>
      <c r="D1453" s="11">
        <v>2071.5500489999999</v>
      </c>
      <c r="E1453" s="11">
        <v>2018.150024</v>
      </c>
      <c r="F1453" s="11">
        <v>2065.3999020000001</v>
      </c>
      <c r="G1453" s="11">
        <v>1910.5656739999999</v>
      </c>
      <c r="H1453" s="11">
        <v>3642038</v>
      </c>
      <c r="I1453" s="11">
        <f>(Data!$F1453-Data!$C1453)/Data!$C1453</f>
        <v>1.0469619373776962E-2</v>
      </c>
      <c r="J1453">
        <f t="shared" si="66"/>
        <v>2018</v>
      </c>
      <c r="K1453" s="4" t="str">
        <f t="shared" si="67"/>
        <v>Sep</v>
      </c>
      <c r="L1453">
        <f t="shared" si="68"/>
        <v>14</v>
      </c>
    </row>
    <row r="1454" spans="1:12" x14ac:dyDescent="0.25">
      <c r="A1454" s="9" t="s">
        <v>9</v>
      </c>
      <c r="B1454" s="10">
        <v>43360</v>
      </c>
      <c r="C1454" s="11">
        <v>2070</v>
      </c>
      <c r="D1454" s="11">
        <v>2077.8000489999999</v>
      </c>
      <c r="E1454" s="11">
        <v>2054.5500489999999</v>
      </c>
      <c r="F1454" s="11">
        <v>2074.1499020000001</v>
      </c>
      <c r="G1454" s="11">
        <v>1918.660034</v>
      </c>
      <c r="H1454" s="11">
        <v>1033857</v>
      </c>
      <c r="I1454" s="11">
        <f>(Data!$F1454-Data!$C1454)/Data!$C1454</f>
        <v>2.0047835748792805E-3</v>
      </c>
      <c r="J1454">
        <f t="shared" si="66"/>
        <v>2018</v>
      </c>
      <c r="K1454" s="4" t="str">
        <f t="shared" si="67"/>
        <v>Sep</v>
      </c>
      <c r="L1454">
        <f t="shared" si="68"/>
        <v>17</v>
      </c>
    </row>
    <row r="1455" spans="1:12" x14ac:dyDescent="0.25">
      <c r="A1455" s="9" t="s">
        <v>9</v>
      </c>
      <c r="B1455" s="10">
        <v>43361</v>
      </c>
      <c r="C1455" s="11">
        <v>2073</v>
      </c>
      <c r="D1455" s="11">
        <v>2078.8000489999999</v>
      </c>
      <c r="E1455" s="11">
        <v>2057.6000979999999</v>
      </c>
      <c r="F1455" s="11">
        <v>2070.75</v>
      </c>
      <c r="G1455" s="11">
        <v>1915.514893</v>
      </c>
      <c r="H1455" s="11">
        <v>1456507</v>
      </c>
      <c r="I1455" s="11">
        <f>(Data!$F1455-Data!$C1455)/Data!$C1455</f>
        <v>-1.0853835021707671E-3</v>
      </c>
      <c r="J1455">
        <f t="shared" si="66"/>
        <v>2018</v>
      </c>
      <c r="K1455" s="4" t="str">
        <f t="shared" si="67"/>
        <v>Sep</v>
      </c>
      <c r="L1455">
        <f t="shared" si="68"/>
        <v>18</v>
      </c>
    </row>
    <row r="1456" spans="1:12" x14ac:dyDescent="0.25">
      <c r="A1456" s="9" t="s">
        <v>9</v>
      </c>
      <c r="B1456" s="10">
        <v>43362</v>
      </c>
      <c r="C1456" s="11">
        <v>2071.8999020000001</v>
      </c>
      <c r="D1456" s="11">
        <v>2089</v>
      </c>
      <c r="E1456" s="11">
        <v>2066.8500979999999</v>
      </c>
      <c r="F1456" s="11">
        <v>2077.8999020000001</v>
      </c>
      <c r="G1456" s="11">
        <v>1922.12915</v>
      </c>
      <c r="H1456" s="11">
        <v>1301268</v>
      </c>
      <c r="I1456" s="11">
        <f>(Data!$F1456-Data!$C1456)/Data!$C1456</f>
        <v>2.8958927958866228E-3</v>
      </c>
      <c r="J1456">
        <f t="shared" si="66"/>
        <v>2018</v>
      </c>
      <c r="K1456" s="4" t="str">
        <f t="shared" si="67"/>
        <v>Sep</v>
      </c>
      <c r="L1456">
        <f t="shared" si="68"/>
        <v>19</v>
      </c>
    </row>
    <row r="1457" spans="1:12" x14ac:dyDescent="0.25">
      <c r="A1457" s="9" t="s">
        <v>9</v>
      </c>
      <c r="B1457" s="10">
        <v>43364</v>
      </c>
      <c r="C1457" s="11">
        <v>2077</v>
      </c>
      <c r="D1457" s="11">
        <v>2121</v>
      </c>
      <c r="E1457" s="11">
        <v>2050.1499020000001</v>
      </c>
      <c r="F1457" s="11">
        <v>2103.1499020000001</v>
      </c>
      <c r="G1457" s="11">
        <v>1945.4858400000001</v>
      </c>
      <c r="H1457" s="11">
        <v>4508530</v>
      </c>
      <c r="I1457" s="11">
        <f>(Data!$F1457-Data!$C1457)/Data!$C1457</f>
        <v>1.2590227250842615E-2</v>
      </c>
      <c r="J1457">
        <f t="shared" si="66"/>
        <v>2018</v>
      </c>
      <c r="K1457" s="4" t="str">
        <f t="shared" si="67"/>
        <v>Sep</v>
      </c>
      <c r="L1457">
        <f t="shared" si="68"/>
        <v>21</v>
      </c>
    </row>
    <row r="1458" spans="1:12" x14ac:dyDescent="0.25">
      <c r="A1458" s="9" t="s">
        <v>9</v>
      </c>
      <c r="B1458" s="10">
        <v>43367</v>
      </c>
      <c r="C1458" s="11">
        <v>2115</v>
      </c>
      <c r="D1458" s="11">
        <v>2210.5</v>
      </c>
      <c r="E1458" s="11">
        <v>2098.1499020000001</v>
      </c>
      <c r="F1458" s="11">
        <v>2198.4499510000001</v>
      </c>
      <c r="G1458" s="11">
        <v>2033.6420900000001</v>
      </c>
      <c r="H1458" s="11">
        <v>3032226</v>
      </c>
      <c r="I1458" s="11">
        <f>(Data!$F1458-Data!$C1458)/Data!$C1458</f>
        <v>3.9456241607565036E-2</v>
      </c>
      <c r="J1458">
        <f t="shared" si="66"/>
        <v>2018</v>
      </c>
      <c r="K1458" s="4" t="str">
        <f t="shared" si="67"/>
        <v>Sep</v>
      </c>
      <c r="L1458">
        <f t="shared" si="68"/>
        <v>24</v>
      </c>
    </row>
    <row r="1459" spans="1:12" x14ac:dyDescent="0.25">
      <c r="A1459" s="9" t="s">
        <v>9</v>
      </c>
      <c r="B1459" s="10">
        <v>43368</v>
      </c>
      <c r="C1459" s="11">
        <v>2204.8999020000001</v>
      </c>
      <c r="D1459" s="11">
        <v>2211.8999020000001</v>
      </c>
      <c r="E1459" s="11">
        <v>2153.8000489999999</v>
      </c>
      <c r="F1459" s="11">
        <v>2183.1999510000001</v>
      </c>
      <c r="G1459" s="11">
        <v>2019.534668</v>
      </c>
      <c r="H1459" s="11">
        <v>2868778</v>
      </c>
      <c r="I1459" s="11">
        <f>(Data!$F1459-Data!$C1459)/Data!$C1459</f>
        <v>-9.8416943918028504E-3</v>
      </c>
      <c r="J1459">
        <f t="shared" si="66"/>
        <v>2018</v>
      </c>
      <c r="K1459" s="4" t="str">
        <f t="shared" si="67"/>
        <v>Sep</v>
      </c>
      <c r="L1459">
        <f t="shared" si="68"/>
        <v>25</v>
      </c>
    </row>
    <row r="1460" spans="1:12" x14ac:dyDescent="0.25">
      <c r="A1460" s="9" t="s">
        <v>9</v>
      </c>
      <c r="B1460" s="10">
        <v>43369</v>
      </c>
      <c r="C1460" s="11">
        <v>2187</v>
      </c>
      <c r="D1460" s="11">
        <v>2199</v>
      </c>
      <c r="E1460" s="11">
        <v>2135.1000979999999</v>
      </c>
      <c r="F1460" s="11">
        <v>2142.1499020000001</v>
      </c>
      <c r="G1460" s="11">
        <v>1981.5622559999999</v>
      </c>
      <c r="H1460" s="11">
        <v>1970951</v>
      </c>
      <c r="I1460" s="11">
        <f>(Data!$F1460-Data!$C1460)/Data!$C1460</f>
        <v>-2.0507589391860946E-2</v>
      </c>
      <c r="J1460">
        <f t="shared" si="66"/>
        <v>2018</v>
      </c>
      <c r="K1460" s="4" t="str">
        <f t="shared" si="67"/>
        <v>Sep</v>
      </c>
      <c r="L1460">
        <f t="shared" si="68"/>
        <v>26</v>
      </c>
    </row>
    <row r="1461" spans="1:12" x14ac:dyDescent="0.25">
      <c r="A1461" s="9" t="s">
        <v>9</v>
      </c>
      <c r="B1461" s="10">
        <v>43370</v>
      </c>
      <c r="C1461" s="11">
        <v>2141.8999020000001</v>
      </c>
      <c r="D1461" s="11">
        <v>2209.6999510000001</v>
      </c>
      <c r="E1461" s="11">
        <v>2135.8000489999999</v>
      </c>
      <c r="F1461" s="11">
        <v>2188.8500979999999</v>
      </c>
      <c r="G1461" s="11">
        <v>2024.7620850000001</v>
      </c>
      <c r="H1461" s="11">
        <v>3311802</v>
      </c>
      <c r="I1461" s="11">
        <f>(Data!$F1461-Data!$C1461)/Data!$C1461</f>
        <v>2.1919883350365724E-2</v>
      </c>
      <c r="J1461">
        <f t="shared" si="66"/>
        <v>2018</v>
      </c>
      <c r="K1461" s="4" t="str">
        <f t="shared" si="67"/>
        <v>Sep</v>
      </c>
      <c r="L1461">
        <f t="shared" si="68"/>
        <v>27</v>
      </c>
    </row>
    <row r="1462" spans="1:12" x14ac:dyDescent="0.25">
      <c r="A1462" s="9" t="s">
        <v>9</v>
      </c>
      <c r="B1462" s="10">
        <v>43371</v>
      </c>
      <c r="C1462" s="11">
        <v>2178</v>
      </c>
      <c r="D1462" s="11">
        <v>2190</v>
      </c>
      <c r="E1462" s="11">
        <v>2158.8500979999999</v>
      </c>
      <c r="F1462" s="11">
        <v>2183.6999510000001</v>
      </c>
      <c r="G1462" s="11">
        <v>2019.9976810000001</v>
      </c>
      <c r="H1462" s="11">
        <v>2904371</v>
      </c>
      <c r="I1462" s="11">
        <f>(Data!$F1462-Data!$C1462)/Data!$C1462</f>
        <v>2.6170573921028722E-3</v>
      </c>
      <c r="J1462">
        <f t="shared" si="66"/>
        <v>2018</v>
      </c>
      <c r="K1462" s="4" t="str">
        <f t="shared" si="67"/>
        <v>Sep</v>
      </c>
      <c r="L1462">
        <f t="shared" si="68"/>
        <v>28</v>
      </c>
    </row>
    <row r="1463" spans="1:12" x14ac:dyDescent="0.25">
      <c r="A1463" s="9" t="s">
        <v>9</v>
      </c>
      <c r="B1463" s="10">
        <v>43374</v>
      </c>
      <c r="C1463" s="11">
        <v>2190.8999020000001</v>
      </c>
      <c r="D1463" s="11">
        <v>2275.9499510000001</v>
      </c>
      <c r="E1463" s="11">
        <v>2190.3500979999999</v>
      </c>
      <c r="F1463" s="11">
        <v>2255.5500489999999</v>
      </c>
      <c r="G1463" s="11">
        <v>2086.4614259999998</v>
      </c>
      <c r="H1463" s="11">
        <v>3772208</v>
      </c>
      <c r="I1463" s="11">
        <f>(Data!$F1463-Data!$C1463)/Data!$C1463</f>
        <v>2.9508489612411253E-2</v>
      </c>
      <c r="J1463">
        <f t="shared" si="66"/>
        <v>2018</v>
      </c>
      <c r="K1463" s="4" t="str">
        <f t="shared" si="67"/>
        <v>Oct</v>
      </c>
      <c r="L1463">
        <f t="shared" si="68"/>
        <v>1</v>
      </c>
    </row>
    <row r="1464" spans="1:12" x14ac:dyDescent="0.25">
      <c r="A1464" s="9" t="s">
        <v>9</v>
      </c>
      <c r="B1464" s="10">
        <v>43376</v>
      </c>
      <c r="C1464" s="11">
        <v>2250.3000489999999</v>
      </c>
      <c r="D1464" s="11">
        <v>2255</v>
      </c>
      <c r="E1464" s="11">
        <v>2155.6000979999999</v>
      </c>
      <c r="F1464" s="11">
        <v>2162.8500979999999</v>
      </c>
      <c r="G1464" s="11">
        <v>2000.710693</v>
      </c>
      <c r="H1464" s="11">
        <v>3902322</v>
      </c>
      <c r="I1464" s="11">
        <f>(Data!$F1464-Data!$C1464)/Data!$C1464</f>
        <v>-3.8861462514237388E-2</v>
      </c>
      <c r="J1464">
        <f t="shared" si="66"/>
        <v>2018</v>
      </c>
      <c r="K1464" s="4" t="str">
        <f t="shared" si="67"/>
        <v>Oct</v>
      </c>
      <c r="L1464">
        <f t="shared" si="68"/>
        <v>3</v>
      </c>
    </row>
    <row r="1465" spans="1:12" x14ac:dyDescent="0.25">
      <c r="A1465" s="9" t="s">
        <v>9</v>
      </c>
      <c r="B1465" s="10">
        <v>43377</v>
      </c>
      <c r="C1465" s="11">
        <v>2156.6000979999999</v>
      </c>
      <c r="D1465" s="11">
        <v>2156.6499020000001</v>
      </c>
      <c r="E1465" s="11">
        <v>2056.3500979999999</v>
      </c>
      <c r="F1465" s="11">
        <v>2064.8000489999999</v>
      </c>
      <c r="G1465" s="11">
        <v>1910.0111079999999</v>
      </c>
      <c r="H1465" s="11">
        <v>4762419</v>
      </c>
      <c r="I1465" s="11">
        <f>(Data!$F1465-Data!$C1465)/Data!$C1465</f>
        <v>-4.2567024403427411E-2</v>
      </c>
      <c r="J1465">
        <f t="shared" si="66"/>
        <v>2018</v>
      </c>
      <c r="K1465" s="4" t="str">
        <f t="shared" si="67"/>
        <v>Oct</v>
      </c>
      <c r="L1465">
        <f t="shared" si="68"/>
        <v>4</v>
      </c>
    </row>
    <row r="1466" spans="1:12" x14ac:dyDescent="0.25">
      <c r="A1466" s="9" t="s">
        <v>9</v>
      </c>
      <c r="B1466" s="10">
        <v>43378</v>
      </c>
      <c r="C1466" s="11">
        <v>2050</v>
      </c>
      <c r="D1466" s="11">
        <v>2120</v>
      </c>
      <c r="E1466" s="11">
        <v>2020.900024</v>
      </c>
      <c r="F1466" s="11">
        <v>2102.6499020000001</v>
      </c>
      <c r="G1466" s="11">
        <v>1945.023193</v>
      </c>
      <c r="H1466" s="11">
        <v>3417624</v>
      </c>
      <c r="I1466" s="11">
        <f>(Data!$F1466-Data!$C1466)/Data!$C1466</f>
        <v>2.5682879024390298E-2</v>
      </c>
      <c r="J1466">
        <f t="shared" si="66"/>
        <v>2018</v>
      </c>
      <c r="K1466" s="4" t="str">
        <f t="shared" si="67"/>
        <v>Oct</v>
      </c>
      <c r="L1466">
        <f t="shared" si="68"/>
        <v>5</v>
      </c>
    </row>
    <row r="1467" spans="1:12" x14ac:dyDescent="0.25">
      <c r="A1467" s="9" t="s">
        <v>9</v>
      </c>
      <c r="B1467" s="10">
        <v>43381</v>
      </c>
      <c r="C1467" s="11">
        <v>2102.6499020000001</v>
      </c>
      <c r="D1467" s="11">
        <v>2122.1999510000001</v>
      </c>
      <c r="E1467" s="11">
        <v>2048.1499020000001</v>
      </c>
      <c r="F1467" s="11">
        <v>2077.5500489999999</v>
      </c>
      <c r="G1467" s="11">
        <v>1921.8051760000001</v>
      </c>
      <c r="H1467" s="11">
        <v>2010154</v>
      </c>
      <c r="I1467" s="11">
        <f>(Data!$F1467-Data!$C1467)/Data!$C1467</f>
        <v>-1.1937247839559819E-2</v>
      </c>
      <c r="J1467">
        <f t="shared" si="66"/>
        <v>2018</v>
      </c>
      <c r="K1467" s="4" t="str">
        <f t="shared" si="67"/>
        <v>Oct</v>
      </c>
      <c r="L1467">
        <f t="shared" si="68"/>
        <v>8</v>
      </c>
    </row>
    <row r="1468" spans="1:12" x14ac:dyDescent="0.25">
      <c r="A1468" s="9" t="s">
        <v>9</v>
      </c>
      <c r="B1468" s="10">
        <v>43382</v>
      </c>
      <c r="C1468" s="11">
        <v>2080.3500979999999</v>
      </c>
      <c r="D1468" s="11">
        <v>2107.6499020000001</v>
      </c>
      <c r="E1468" s="11">
        <v>2053.1999510000001</v>
      </c>
      <c r="F1468" s="11">
        <v>2091.8000489999999</v>
      </c>
      <c r="G1468" s="11">
        <v>1934.986938</v>
      </c>
      <c r="H1468" s="11">
        <v>1867130</v>
      </c>
      <c r="I1468" s="11">
        <f>(Data!$F1468-Data!$C1468)/Data!$C1468</f>
        <v>5.5038577453899572E-3</v>
      </c>
      <c r="J1468">
        <f t="shared" si="66"/>
        <v>2018</v>
      </c>
      <c r="K1468" s="4" t="str">
        <f t="shared" si="67"/>
        <v>Oct</v>
      </c>
      <c r="L1468">
        <f t="shared" si="68"/>
        <v>9</v>
      </c>
    </row>
    <row r="1469" spans="1:12" x14ac:dyDescent="0.25">
      <c r="A1469" s="9" t="s">
        <v>9</v>
      </c>
      <c r="B1469" s="10">
        <v>43383</v>
      </c>
      <c r="C1469" s="11">
        <v>2100</v>
      </c>
      <c r="D1469" s="11">
        <v>2105.9499510000001</v>
      </c>
      <c r="E1469" s="11">
        <v>2029</v>
      </c>
      <c r="F1469" s="11">
        <v>2043.599976</v>
      </c>
      <c r="G1469" s="11">
        <v>1890.400269</v>
      </c>
      <c r="H1469" s="11">
        <v>2749573</v>
      </c>
      <c r="I1469" s="11">
        <f>(Data!$F1469-Data!$C1469)/Data!$C1469</f>
        <v>-2.6857154285714301E-2</v>
      </c>
      <c r="J1469">
        <f t="shared" si="66"/>
        <v>2018</v>
      </c>
      <c r="K1469" s="4" t="str">
        <f t="shared" si="67"/>
        <v>Oct</v>
      </c>
      <c r="L1469">
        <f t="shared" si="68"/>
        <v>10</v>
      </c>
    </row>
    <row r="1470" spans="1:12" x14ac:dyDescent="0.25">
      <c r="A1470" s="9" t="s">
        <v>9</v>
      </c>
      <c r="B1470" s="10">
        <v>43384</v>
      </c>
      <c r="C1470" s="11">
        <v>1985</v>
      </c>
      <c r="D1470" s="11">
        <v>2013</v>
      </c>
      <c r="E1470" s="11">
        <v>1941</v>
      </c>
      <c r="F1470" s="11">
        <v>1979.9499510000001</v>
      </c>
      <c r="G1470" s="11">
        <v>1831.5219729999999</v>
      </c>
      <c r="H1470" s="11">
        <v>4700256</v>
      </c>
      <c r="I1470" s="11">
        <f>(Data!$F1470-Data!$C1470)/Data!$C1470</f>
        <v>-2.5441052896725161E-3</v>
      </c>
      <c r="J1470">
        <f t="shared" si="66"/>
        <v>2018</v>
      </c>
      <c r="K1470" s="4" t="str">
        <f t="shared" si="67"/>
        <v>Oct</v>
      </c>
      <c r="L1470">
        <f t="shared" si="68"/>
        <v>11</v>
      </c>
    </row>
    <row r="1471" spans="1:12" x14ac:dyDescent="0.25">
      <c r="A1471" s="9" t="s">
        <v>9</v>
      </c>
      <c r="B1471" s="10">
        <v>43385</v>
      </c>
      <c r="C1471" s="11">
        <v>1978</v>
      </c>
      <c r="D1471" s="11">
        <v>1978</v>
      </c>
      <c r="E1471" s="11">
        <v>1903</v>
      </c>
      <c r="F1471" s="11">
        <v>1918.3000489999999</v>
      </c>
      <c r="G1471" s="11">
        <v>1774.493774</v>
      </c>
      <c r="H1471" s="11">
        <v>9373289</v>
      </c>
      <c r="I1471" s="11">
        <f>(Data!$F1471-Data!$C1471)/Data!$C1471</f>
        <v>-3.0181977249747246E-2</v>
      </c>
      <c r="J1471">
        <f t="shared" si="66"/>
        <v>2018</v>
      </c>
      <c r="K1471" s="4" t="str">
        <f t="shared" si="67"/>
        <v>Oct</v>
      </c>
      <c r="L1471">
        <f t="shared" si="68"/>
        <v>12</v>
      </c>
    </row>
    <row r="1472" spans="1:12" x14ac:dyDescent="0.25">
      <c r="A1472" s="9" t="s">
        <v>9</v>
      </c>
      <c r="B1472" s="10">
        <v>43388</v>
      </c>
      <c r="C1472" s="11">
        <v>1940</v>
      </c>
      <c r="D1472" s="11">
        <v>1955.5500489999999</v>
      </c>
      <c r="E1472" s="11">
        <v>1920</v>
      </c>
      <c r="F1472" s="11">
        <v>1949.5</v>
      </c>
      <c r="G1472" s="11">
        <v>1803.3546140000001</v>
      </c>
      <c r="H1472" s="11">
        <v>2638151</v>
      </c>
      <c r="I1472" s="11">
        <f>(Data!$F1472-Data!$C1472)/Data!$C1472</f>
        <v>4.8969072164948453E-3</v>
      </c>
      <c r="J1472">
        <f t="shared" si="66"/>
        <v>2018</v>
      </c>
      <c r="K1472" s="4" t="str">
        <f t="shared" si="67"/>
        <v>Oct</v>
      </c>
      <c r="L1472">
        <f t="shared" si="68"/>
        <v>15</v>
      </c>
    </row>
    <row r="1473" spans="1:12" x14ac:dyDescent="0.25">
      <c r="A1473" s="9" t="s">
        <v>9</v>
      </c>
      <c r="B1473" s="10">
        <v>43389</v>
      </c>
      <c r="C1473" s="11">
        <v>1958</v>
      </c>
      <c r="D1473" s="11">
        <v>1971.900024</v>
      </c>
      <c r="E1473" s="11">
        <v>1935</v>
      </c>
      <c r="F1473" s="11">
        <v>1962.3000489999999</v>
      </c>
      <c r="G1473" s="11">
        <v>1815.194702</v>
      </c>
      <c r="H1473" s="11">
        <v>2815425</v>
      </c>
      <c r="I1473" s="11">
        <f>(Data!$F1473-Data!$C1473)/Data!$C1473</f>
        <v>2.1961435137895528E-3</v>
      </c>
      <c r="J1473">
        <f t="shared" si="66"/>
        <v>2018</v>
      </c>
      <c r="K1473" s="4" t="str">
        <f t="shared" si="67"/>
        <v>Oct</v>
      </c>
      <c r="L1473">
        <f t="shared" si="68"/>
        <v>16</v>
      </c>
    </row>
    <row r="1474" spans="1:12" x14ac:dyDescent="0.25">
      <c r="A1474" s="9" t="s">
        <v>9</v>
      </c>
      <c r="B1474" s="10">
        <v>43390</v>
      </c>
      <c r="C1474" s="11">
        <v>1970</v>
      </c>
      <c r="D1474" s="11">
        <v>1989</v>
      </c>
      <c r="E1474" s="11">
        <v>1920</v>
      </c>
      <c r="F1474" s="11">
        <v>1929.400024</v>
      </c>
      <c r="G1474" s="11">
        <v>1784.7617190000001</v>
      </c>
      <c r="H1474" s="11">
        <v>2779207</v>
      </c>
      <c r="I1474" s="11">
        <f>(Data!$F1474-Data!$C1474)/Data!$C1474</f>
        <v>-2.0609124873096431E-2</v>
      </c>
      <c r="J1474">
        <f t="shared" si="66"/>
        <v>2018</v>
      </c>
      <c r="K1474" s="4" t="str">
        <f t="shared" si="67"/>
        <v>Oct</v>
      </c>
      <c r="L1474">
        <f t="shared" si="68"/>
        <v>17</v>
      </c>
    </row>
    <row r="1475" spans="1:12" x14ac:dyDescent="0.25">
      <c r="A1475" s="9" t="s">
        <v>9</v>
      </c>
      <c r="B1475" s="10">
        <v>43392</v>
      </c>
      <c r="C1475" s="11">
        <v>1929</v>
      </c>
      <c r="D1475" s="11">
        <v>1929</v>
      </c>
      <c r="E1475" s="11">
        <v>1870.0500489999999</v>
      </c>
      <c r="F1475" s="11">
        <v>1913.1999510000001</v>
      </c>
      <c r="G1475" s="11">
        <v>1769.776001</v>
      </c>
      <c r="H1475" s="11">
        <v>3428776</v>
      </c>
      <c r="I1475" s="11">
        <f>(Data!$F1475-Data!$C1475)/Data!$C1475</f>
        <v>-8.1907978227060366E-3</v>
      </c>
      <c r="J1475">
        <f t="shared" ref="J1475:J1538" si="69">YEAR(B1475)</f>
        <v>2018</v>
      </c>
      <c r="K1475" s="4" t="str">
        <f t="shared" ref="K1475:K1538" si="70">TEXT(B1475,"mmm")</f>
        <v>Oct</v>
      </c>
      <c r="L1475">
        <f t="shared" ref="L1475:L1538" si="71">DAY(B1475)</f>
        <v>19</v>
      </c>
    </row>
    <row r="1476" spans="1:12" x14ac:dyDescent="0.25">
      <c r="A1476" s="9" t="s">
        <v>9</v>
      </c>
      <c r="B1476" s="10">
        <v>43395</v>
      </c>
      <c r="C1476" s="11">
        <v>1914</v>
      </c>
      <c r="D1476" s="11">
        <v>1916</v>
      </c>
      <c r="E1476" s="11">
        <v>1886.9499510000001</v>
      </c>
      <c r="F1476" s="11">
        <v>1903</v>
      </c>
      <c r="G1476" s="11">
        <v>1760.340698</v>
      </c>
      <c r="H1476" s="11">
        <v>1778496</v>
      </c>
      <c r="I1476" s="11">
        <f>(Data!$F1476-Data!$C1476)/Data!$C1476</f>
        <v>-5.7471264367816091E-3</v>
      </c>
      <c r="J1476">
        <f t="shared" si="69"/>
        <v>2018</v>
      </c>
      <c r="K1476" s="4" t="str">
        <f t="shared" si="70"/>
        <v>Oct</v>
      </c>
      <c r="L1476">
        <f t="shared" si="71"/>
        <v>22</v>
      </c>
    </row>
    <row r="1477" spans="1:12" x14ac:dyDescent="0.25">
      <c r="A1477" s="9" t="s">
        <v>9</v>
      </c>
      <c r="B1477" s="10">
        <v>43396</v>
      </c>
      <c r="C1477" s="11">
        <v>1888</v>
      </c>
      <c r="D1477" s="11">
        <v>1898</v>
      </c>
      <c r="E1477" s="11">
        <v>1837</v>
      </c>
      <c r="F1477" s="11">
        <v>1843.650024</v>
      </c>
      <c r="G1477" s="11">
        <v>1709.031982</v>
      </c>
      <c r="H1477" s="11">
        <v>2752811</v>
      </c>
      <c r="I1477" s="11">
        <f>(Data!$F1477-Data!$C1477)/Data!$C1477</f>
        <v>-2.3490453389830492E-2</v>
      </c>
      <c r="J1477">
        <f t="shared" si="69"/>
        <v>2018</v>
      </c>
      <c r="K1477" s="4" t="str">
        <f t="shared" si="70"/>
        <v>Oct</v>
      </c>
      <c r="L1477">
        <f t="shared" si="71"/>
        <v>23</v>
      </c>
    </row>
    <row r="1478" spans="1:12" x14ac:dyDescent="0.25">
      <c r="A1478" s="9" t="s">
        <v>9</v>
      </c>
      <c r="B1478" s="10">
        <v>43397</v>
      </c>
      <c r="C1478" s="11">
        <v>1852.0500489999999</v>
      </c>
      <c r="D1478" s="11">
        <v>1874</v>
      </c>
      <c r="E1478" s="11">
        <v>1811.099976</v>
      </c>
      <c r="F1478" s="11">
        <v>1848.5</v>
      </c>
      <c r="G1478" s="11">
        <v>1713.527832</v>
      </c>
      <c r="H1478" s="11">
        <v>2735913</v>
      </c>
      <c r="I1478" s="11">
        <f>(Data!$F1478-Data!$C1478)/Data!$C1478</f>
        <v>-1.9168213094007723E-3</v>
      </c>
      <c r="J1478">
        <f t="shared" si="69"/>
        <v>2018</v>
      </c>
      <c r="K1478" s="4" t="str">
        <f t="shared" si="70"/>
        <v>Oct</v>
      </c>
      <c r="L1478">
        <f t="shared" si="71"/>
        <v>24</v>
      </c>
    </row>
    <row r="1479" spans="1:12" x14ac:dyDescent="0.25">
      <c r="A1479" s="9" t="s">
        <v>9</v>
      </c>
      <c r="B1479" s="10">
        <v>43398</v>
      </c>
      <c r="C1479" s="11">
        <v>1844</v>
      </c>
      <c r="D1479" s="11">
        <v>1876.900024</v>
      </c>
      <c r="E1479" s="11">
        <v>1825.0500489999999</v>
      </c>
      <c r="F1479" s="11">
        <v>1853</v>
      </c>
      <c r="G1479" s="11">
        <v>1717.6994629999999</v>
      </c>
      <c r="H1479" s="11">
        <v>2507233</v>
      </c>
      <c r="I1479" s="11">
        <f>(Data!$F1479-Data!$C1479)/Data!$C1479</f>
        <v>4.8806941431670282E-3</v>
      </c>
      <c r="J1479">
        <f t="shared" si="69"/>
        <v>2018</v>
      </c>
      <c r="K1479" s="4" t="str">
        <f t="shared" si="70"/>
        <v>Oct</v>
      </c>
      <c r="L1479">
        <f t="shared" si="71"/>
        <v>25</v>
      </c>
    </row>
    <row r="1480" spans="1:12" x14ac:dyDescent="0.25">
      <c r="A1480" s="9" t="s">
        <v>9</v>
      </c>
      <c r="B1480" s="10">
        <v>43399</v>
      </c>
      <c r="C1480" s="11">
        <v>1853.900024</v>
      </c>
      <c r="D1480" s="11">
        <v>1853.900024</v>
      </c>
      <c r="E1480" s="11">
        <v>1791.099976</v>
      </c>
      <c r="F1480" s="11">
        <v>1799.099976</v>
      </c>
      <c r="G1480" s="11">
        <v>1667.735107</v>
      </c>
      <c r="H1480" s="11">
        <v>2285970</v>
      </c>
      <c r="I1480" s="11">
        <f>(Data!$F1480-Data!$C1480)/Data!$C1480</f>
        <v>-2.9559332914707411E-2</v>
      </c>
      <c r="J1480">
        <f t="shared" si="69"/>
        <v>2018</v>
      </c>
      <c r="K1480" s="4" t="str">
        <f t="shared" si="70"/>
        <v>Oct</v>
      </c>
      <c r="L1480">
        <f t="shared" si="71"/>
        <v>26</v>
      </c>
    </row>
    <row r="1481" spans="1:12" x14ac:dyDescent="0.25">
      <c r="A1481" s="9" t="s">
        <v>9</v>
      </c>
      <c r="B1481" s="10">
        <v>43402</v>
      </c>
      <c r="C1481" s="11">
        <v>1808.6999510000001</v>
      </c>
      <c r="D1481" s="11">
        <v>1877.9499510000001</v>
      </c>
      <c r="E1481" s="11">
        <v>1784.349976</v>
      </c>
      <c r="F1481" s="11">
        <v>1871</v>
      </c>
      <c r="G1481" s="11">
        <v>1734.384888</v>
      </c>
      <c r="H1481" s="11">
        <v>2609483</v>
      </c>
      <c r="I1481" s="11">
        <f>(Data!$F1481-Data!$C1481)/Data!$C1481</f>
        <v>3.4444656763304098E-2</v>
      </c>
      <c r="J1481">
        <f t="shared" si="69"/>
        <v>2018</v>
      </c>
      <c r="K1481" s="4" t="str">
        <f t="shared" si="70"/>
        <v>Oct</v>
      </c>
      <c r="L1481">
        <f t="shared" si="71"/>
        <v>29</v>
      </c>
    </row>
    <row r="1482" spans="1:12" x14ac:dyDescent="0.25">
      <c r="A1482" s="9" t="s">
        <v>9</v>
      </c>
      <c r="B1482" s="10">
        <v>43403</v>
      </c>
      <c r="C1482" s="11">
        <v>1867</v>
      </c>
      <c r="D1482" s="11">
        <v>1909.400024</v>
      </c>
      <c r="E1482" s="11">
        <v>1845</v>
      </c>
      <c r="F1482" s="11">
        <v>1894.8000489999999</v>
      </c>
      <c r="G1482" s="11">
        <v>1756.4472659999999</v>
      </c>
      <c r="H1482" s="11">
        <v>2404883</v>
      </c>
      <c r="I1482" s="11">
        <f>(Data!$F1482-Data!$C1482)/Data!$C1482</f>
        <v>1.4890224424209933E-2</v>
      </c>
      <c r="J1482">
        <f t="shared" si="69"/>
        <v>2018</v>
      </c>
      <c r="K1482" s="4" t="str">
        <f t="shared" si="70"/>
        <v>Oct</v>
      </c>
      <c r="L1482">
        <f t="shared" si="71"/>
        <v>30</v>
      </c>
    </row>
    <row r="1483" spans="1:12" x14ac:dyDescent="0.25">
      <c r="A1483" s="9" t="s">
        <v>9</v>
      </c>
      <c r="B1483" s="10">
        <v>43404</v>
      </c>
      <c r="C1483" s="11">
        <v>1900</v>
      </c>
      <c r="D1483" s="11">
        <v>1943.900024</v>
      </c>
      <c r="E1483" s="11">
        <v>1875.4499510000001</v>
      </c>
      <c r="F1483" s="11">
        <v>1938.150024</v>
      </c>
      <c r="G1483" s="11">
        <v>1796.6319579999999</v>
      </c>
      <c r="H1483" s="11">
        <v>2769190</v>
      </c>
      <c r="I1483" s="11">
        <f>(Data!$F1483-Data!$C1483)/Data!$C1483</f>
        <v>2.0078960000000017E-2</v>
      </c>
      <c r="J1483">
        <f t="shared" si="69"/>
        <v>2018</v>
      </c>
      <c r="K1483" s="4" t="str">
        <f t="shared" si="70"/>
        <v>Oct</v>
      </c>
      <c r="L1483">
        <f t="shared" si="71"/>
        <v>31</v>
      </c>
    </row>
    <row r="1484" spans="1:12" x14ac:dyDescent="0.25">
      <c r="A1484" s="9" t="s">
        <v>9</v>
      </c>
      <c r="B1484" s="10">
        <v>43405</v>
      </c>
      <c r="C1484" s="11">
        <v>1943.650024</v>
      </c>
      <c r="D1484" s="11">
        <v>1944.349976</v>
      </c>
      <c r="E1484" s="11">
        <v>1901.3000489999999</v>
      </c>
      <c r="F1484" s="11">
        <v>1935.75</v>
      </c>
      <c r="G1484" s="11">
        <v>1794.406982</v>
      </c>
      <c r="H1484" s="11">
        <v>2769759</v>
      </c>
      <c r="I1484" s="11">
        <f>(Data!$F1484-Data!$C1484)/Data!$C1484</f>
        <v>-4.0645300864102629E-3</v>
      </c>
      <c r="J1484">
        <f t="shared" si="69"/>
        <v>2018</v>
      </c>
      <c r="K1484" s="4" t="str">
        <f t="shared" si="70"/>
        <v>Nov</v>
      </c>
      <c r="L1484">
        <f t="shared" si="71"/>
        <v>1</v>
      </c>
    </row>
    <row r="1485" spans="1:12" x14ac:dyDescent="0.25">
      <c r="A1485" s="9" t="s">
        <v>9</v>
      </c>
      <c r="B1485" s="10">
        <v>43406</v>
      </c>
      <c r="C1485" s="11">
        <v>1934.1999510000001</v>
      </c>
      <c r="D1485" s="11">
        <v>1954.599976</v>
      </c>
      <c r="E1485" s="11">
        <v>1905</v>
      </c>
      <c r="F1485" s="11">
        <v>1913.4499510000001</v>
      </c>
      <c r="G1485" s="11">
        <v>1773.7352289999999</v>
      </c>
      <c r="H1485" s="11">
        <v>1818635</v>
      </c>
      <c r="I1485" s="11">
        <f>(Data!$F1485-Data!$C1485)/Data!$C1485</f>
        <v>-1.0727949811637648E-2</v>
      </c>
      <c r="J1485">
        <f t="shared" si="69"/>
        <v>2018</v>
      </c>
      <c r="K1485" s="4" t="str">
        <f t="shared" si="70"/>
        <v>Nov</v>
      </c>
      <c r="L1485">
        <f t="shared" si="71"/>
        <v>2</v>
      </c>
    </row>
    <row r="1486" spans="1:12" x14ac:dyDescent="0.25">
      <c r="A1486" s="9" t="s">
        <v>9</v>
      </c>
      <c r="B1486" s="10">
        <v>43409</v>
      </c>
      <c r="C1486" s="11">
        <v>1910</v>
      </c>
      <c r="D1486" s="11">
        <v>1927.349976</v>
      </c>
      <c r="E1486" s="11">
        <v>1884.75</v>
      </c>
      <c r="F1486" s="11">
        <v>1890.849976</v>
      </c>
      <c r="G1486" s="11">
        <v>1752.7856449999999</v>
      </c>
      <c r="H1486" s="11">
        <v>1713366</v>
      </c>
      <c r="I1486" s="11">
        <f>(Data!$F1486-Data!$C1486)/Data!$C1486</f>
        <v>-1.0026190575916246E-2</v>
      </c>
      <c r="J1486">
        <f t="shared" si="69"/>
        <v>2018</v>
      </c>
      <c r="K1486" s="4" t="str">
        <f t="shared" si="70"/>
        <v>Nov</v>
      </c>
      <c r="L1486">
        <f t="shared" si="71"/>
        <v>5</v>
      </c>
    </row>
    <row r="1487" spans="1:12" x14ac:dyDescent="0.25">
      <c r="A1487" s="9" t="s">
        <v>9</v>
      </c>
      <c r="B1487" s="10">
        <v>43410</v>
      </c>
      <c r="C1487" s="11">
        <v>1894</v>
      </c>
      <c r="D1487" s="11">
        <v>1937.5</v>
      </c>
      <c r="E1487" s="11">
        <v>1891</v>
      </c>
      <c r="F1487" s="11">
        <v>1932.6999510000001</v>
      </c>
      <c r="G1487" s="11">
        <v>1791.5795900000001</v>
      </c>
      <c r="H1487" s="11">
        <v>1398710</v>
      </c>
      <c r="I1487" s="11">
        <f>(Data!$F1487-Data!$C1487)/Data!$C1487</f>
        <v>2.0432920274551243E-2</v>
      </c>
      <c r="J1487">
        <f t="shared" si="69"/>
        <v>2018</v>
      </c>
      <c r="K1487" s="4" t="str">
        <f t="shared" si="70"/>
        <v>Nov</v>
      </c>
      <c r="L1487">
        <f t="shared" si="71"/>
        <v>6</v>
      </c>
    </row>
    <row r="1488" spans="1:12" x14ac:dyDescent="0.25">
      <c r="A1488" s="9" t="s">
        <v>9</v>
      </c>
      <c r="B1488" s="10">
        <v>43411</v>
      </c>
      <c r="C1488" s="11">
        <v>1940</v>
      </c>
      <c r="D1488" s="11">
        <v>1949</v>
      </c>
      <c r="E1488" s="11">
        <v>1937</v>
      </c>
      <c r="F1488" s="11">
        <v>1942.150024</v>
      </c>
      <c r="G1488" s="11">
        <v>1800.3396</v>
      </c>
      <c r="H1488" s="11">
        <v>144530</v>
      </c>
      <c r="I1488" s="11">
        <f>(Data!$F1488-Data!$C1488)/Data!$C1488</f>
        <v>1.1082597938144485E-3</v>
      </c>
      <c r="J1488">
        <f t="shared" si="69"/>
        <v>2018</v>
      </c>
      <c r="K1488" s="4" t="str">
        <f t="shared" si="70"/>
        <v>Nov</v>
      </c>
      <c r="L1488">
        <f t="shared" si="71"/>
        <v>7</v>
      </c>
    </row>
    <row r="1489" spans="1:12" x14ac:dyDescent="0.25">
      <c r="A1489" s="9" t="s">
        <v>9</v>
      </c>
      <c r="B1489" s="10">
        <v>43413</v>
      </c>
      <c r="C1489" s="11">
        <v>1961</v>
      </c>
      <c r="D1489" s="11">
        <v>1961.9499510000001</v>
      </c>
      <c r="E1489" s="11">
        <v>1905</v>
      </c>
      <c r="F1489" s="11">
        <v>1909.1999510000001</v>
      </c>
      <c r="G1489" s="11">
        <v>1769.7955320000001</v>
      </c>
      <c r="H1489" s="11">
        <v>2570479</v>
      </c>
      <c r="I1489" s="11">
        <f>(Data!$F1489-Data!$C1489)/Data!$C1489</f>
        <v>-2.6415119326874015E-2</v>
      </c>
      <c r="J1489">
        <f t="shared" si="69"/>
        <v>2018</v>
      </c>
      <c r="K1489" s="4" t="str">
        <f t="shared" si="70"/>
        <v>Nov</v>
      </c>
      <c r="L1489">
        <f t="shared" si="71"/>
        <v>9</v>
      </c>
    </row>
    <row r="1490" spans="1:12" x14ac:dyDescent="0.25">
      <c r="A1490" s="9" t="s">
        <v>9</v>
      </c>
      <c r="B1490" s="10">
        <v>43416</v>
      </c>
      <c r="C1490" s="11">
        <v>1908.5</v>
      </c>
      <c r="D1490" s="11">
        <v>1946.099976</v>
      </c>
      <c r="E1490" s="11">
        <v>1908.5</v>
      </c>
      <c r="F1490" s="11">
        <v>1914.849976</v>
      </c>
      <c r="G1490" s="11">
        <v>1775.033081</v>
      </c>
      <c r="H1490" s="11">
        <v>2552008</v>
      </c>
      <c r="I1490" s="11">
        <f>(Data!$F1490-Data!$C1490)/Data!$C1490</f>
        <v>3.3272077547812258E-3</v>
      </c>
      <c r="J1490">
        <f t="shared" si="69"/>
        <v>2018</v>
      </c>
      <c r="K1490" s="4" t="str">
        <f t="shared" si="70"/>
        <v>Nov</v>
      </c>
      <c r="L1490">
        <f t="shared" si="71"/>
        <v>12</v>
      </c>
    </row>
    <row r="1491" spans="1:12" x14ac:dyDescent="0.25">
      <c r="A1491" s="9" t="s">
        <v>9</v>
      </c>
      <c r="B1491" s="10">
        <v>43417</v>
      </c>
      <c r="C1491" s="11">
        <v>1915</v>
      </c>
      <c r="D1491" s="11">
        <v>1939</v>
      </c>
      <c r="E1491" s="11">
        <v>1903</v>
      </c>
      <c r="F1491" s="11">
        <v>1934.9499510000001</v>
      </c>
      <c r="G1491" s="11">
        <v>1793.665405</v>
      </c>
      <c r="H1491" s="11">
        <v>1418432</v>
      </c>
      <c r="I1491" s="11">
        <f>(Data!$F1491-Data!$C1491)/Data!$C1491</f>
        <v>1.0417728981723266E-2</v>
      </c>
      <c r="J1491">
        <f t="shared" si="69"/>
        <v>2018</v>
      </c>
      <c r="K1491" s="4" t="str">
        <f t="shared" si="70"/>
        <v>Nov</v>
      </c>
      <c r="L1491">
        <f t="shared" si="71"/>
        <v>13</v>
      </c>
    </row>
    <row r="1492" spans="1:12" x14ac:dyDescent="0.25">
      <c r="A1492" s="9" t="s">
        <v>9</v>
      </c>
      <c r="B1492" s="10">
        <v>43418</v>
      </c>
      <c r="C1492" s="11">
        <v>1925</v>
      </c>
      <c r="D1492" s="11">
        <v>1929.900024</v>
      </c>
      <c r="E1492" s="11">
        <v>1870</v>
      </c>
      <c r="F1492" s="11">
        <v>1880.650024</v>
      </c>
      <c r="G1492" s="11">
        <v>1743.3304439999999</v>
      </c>
      <c r="H1492" s="11">
        <v>2422318</v>
      </c>
      <c r="I1492" s="11">
        <f>(Data!$F1492-Data!$C1492)/Data!$C1492</f>
        <v>-2.3038948571428557E-2</v>
      </c>
      <c r="J1492">
        <f t="shared" si="69"/>
        <v>2018</v>
      </c>
      <c r="K1492" s="4" t="str">
        <f t="shared" si="70"/>
        <v>Nov</v>
      </c>
      <c r="L1492">
        <f t="shared" si="71"/>
        <v>14</v>
      </c>
    </row>
    <row r="1493" spans="1:12" x14ac:dyDescent="0.25">
      <c r="A1493" s="9" t="s">
        <v>9</v>
      </c>
      <c r="B1493" s="10">
        <v>43419</v>
      </c>
      <c r="C1493" s="11">
        <v>1864</v>
      </c>
      <c r="D1493" s="11">
        <v>1899</v>
      </c>
      <c r="E1493" s="11">
        <v>1857.599976</v>
      </c>
      <c r="F1493" s="11">
        <v>1872.849976</v>
      </c>
      <c r="G1493" s="11">
        <v>1736.1000979999999</v>
      </c>
      <c r="H1493" s="11">
        <v>1829123</v>
      </c>
      <c r="I1493" s="11">
        <f>(Data!$F1493-Data!$C1493)/Data!$C1493</f>
        <v>4.7478412017167215E-3</v>
      </c>
      <c r="J1493">
        <f t="shared" si="69"/>
        <v>2018</v>
      </c>
      <c r="K1493" s="4" t="str">
        <f t="shared" si="70"/>
        <v>Nov</v>
      </c>
      <c r="L1493">
        <f t="shared" si="71"/>
        <v>15</v>
      </c>
    </row>
    <row r="1494" spans="1:12" x14ac:dyDescent="0.25">
      <c r="A1494" s="9" t="s">
        <v>9</v>
      </c>
      <c r="B1494" s="10">
        <v>43420</v>
      </c>
      <c r="C1494" s="11">
        <v>1889</v>
      </c>
      <c r="D1494" s="11">
        <v>1899.8000489999999</v>
      </c>
      <c r="E1494" s="11">
        <v>1870.25</v>
      </c>
      <c r="F1494" s="11">
        <v>1886.599976</v>
      </c>
      <c r="G1494" s="11">
        <v>1748.845581</v>
      </c>
      <c r="H1494" s="11">
        <v>1829729</v>
      </c>
      <c r="I1494" s="11">
        <f>(Data!$F1494-Data!$C1494)/Data!$C1494</f>
        <v>-1.2705262043409371E-3</v>
      </c>
      <c r="J1494">
        <f t="shared" si="69"/>
        <v>2018</v>
      </c>
      <c r="K1494" s="4" t="str">
        <f t="shared" si="70"/>
        <v>Nov</v>
      </c>
      <c r="L1494">
        <f t="shared" si="71"/>
        <v>16</v>
      </c>
    </row>
    <row r="1495" spans="1:12" x14ac:dyDescent="0.25">
      <c r="A1495" s="9" t="s">
        <v>9</v>
      </c>
      <c r="B1495" s="10">
        <v>43423</v>
      </c>
      <c r="C1495" s="11">
        <v>1899</v>
      </c>
      <c r="D1495" s="11">
        <v>1907.349976</v>
      </c>
      <c r="E1495" s="11">
        <v>1864.3000489999999</v>
      </c>
      <c r="F1495" s="11">
        <v>1902.4499510000001</v>
      </c>
      <c r="G1495" s="11">
        <v>1763.5386960000001</v>
      </c>
      <c r="H1495" s="11">
        <v>1740628</v>
      </c>
      <c r="I1495" s="11">
        <f>(Data!$F1495-Data!$C1495)/Data!$C1495</f>
        <v>1.8167198525540051E-3</v>
      </c>
      <c r="J1495">
        <f t="shared" si="69"/>
        <v>2018</v>
      </c>
      <c r="K1495" s="4" t="str">
        <f t="shared" si="70"/>
        <v>Nov</v>
      </c>
      <c r="L1495">
        <f t="shared" si="71"/>
        <v>19</v>
      </c>
    </row>
    <row r="1496" spans="1:12" x14ac:dyDescent="0.25">
      <c r="A1496" s="9" t="s">
        <v>9</v>
      </c>
      <c r="B1496" s="10">
        <v>43424</v>
      </c>
      <c r="C1496" s="11">
        <v>1902</v>
      </c>
      <c r="D1496" s="11">
        <v>1902</v>
      </c>
      <c r="E1496" s="11">
        <v>1874.1999510000001</v>
      </c>
      <c r="F1496" s="11">
        <v>1878.25</v>
      </c>
      <c r="G1496" s="11">
        <v>1741.1058350000001</v>
      </c>
      <c r="H1496" s="11">
        <v>1190182</v>
      </c>
      <c r="I1496" s="11">
        <f>(Data!$F1496-Data!$C1496)/Data!$C1496</f>
        <v>-1.2486855941114617E-2</v>
      </c>
      <c r="J1496">
        <f t="shared" si="69"/>
        <v>2018</v>
      </c>
      <c r="K1496" s="4" t="str">
        <f t="shared" si="70"/>
        <v>Nov</v>
      </c>
      <c r="L1496">
        <f t="shared" si="71"/>
        <v>20</v>
      </c>
    </row>
    <row r="1497" spans="1:12" x14ac:dyDescent="0.25">
      <c r="A1497" s="9" t="s">
        <v>9</v>
      </c>
      <c r="B1497" s="10">
        <v>43425</v>
      </c>
      <c r="C1497" s="11">
        <v>1871</v>
      </c>
      <c r="D1497" s="11">
        <v>1871.0500489999999</v>
      </c>
      <c r="E1497" s="11">
        <v>1798.5500489999999</v>
      </c>
      <c r="F1497" s="11">
        <v>1812</v>
      </c>
      <c r="G1497" s="11">
        <v>1679.693115</v>
      </c>
      <c r="H1497" s="11">
        <v>3840461</v>
      </c>
      <c r="I1497" s="11">
        <f>(Data!$F1497-Data!$C1497)/Data!$C1497</f>
        <v>-3.1533939070016032E-2</v>
      </c>
      <c r="J1497">
        <f t="shared" si="69"/>
        <v>2018</v>
      </c>
      <c r="K1497" s="4" t="str">
        <f t="shared" si="70"/>
        <v>Nov</v>
      </c>
      <c r="L1497">
        <f t="shared" si="71"/>
        <v>21</v>
      </c>
    </row>
    <row r="1498" spans="1:12" x14ac:dyDescent="0.25">
      <c r="A1498" s="9" t="s">
        <v>9</v>
      </c>
      <c r="B1498" s="10">
        <v>43426</v>
      </c>
      <c r="C1498" s="11">
        <v>1820</v>
      </c>
      <c r="D1498" s="11">
        <v>1847.599976</v>
      </c>
      <c r="E1498" s="11">
        <v>1809.9499510000001</v>
      </c>
      <c r="F1498" s="11">
        <v>1812.5500489999999</v>
      </c>
      <c r="G1498" s="11">
        <v>1680.202759</v>
      </c>
      <c r="H1498" s="11">
        <v>3194219</v>
      </c>
      <c r="I1498" s="11">
        <f>(Data!$F1498-Data!$C1498)/Data!$C1498</f>
        <v>-4.0933796703297009E-3</v>
      </c>
      <c r="J1498">
        <f t="shared" si="69"/>
        <v>2018</v>
      </c>
      <c r="K1498" s="4" t="str">
        <f t="shared" si="70"/>
        <v>Nov</v>
      </c>
      <c r="L1498">
        <f t="shared" si="71"/>
        <v>22</v>
      </c>
    </row>
    <row r="1499" spans="1:12" x14ac:dyDescent="0.25">
      <c r="A1499" s="9" t="s">
        <v>9</v>
      </c>
      <c r="B1499" s="10">
        <v>43430</v>
      </c>
      <c r="C1499" s="11">
        <v>1819</v>
      </c>
      <c r="D1499" s="11">
        <v>1860</v>
      </c>
      <c r="E1499" s="11">
        <v>1784.5</v>
      </c>
      <c r="F1499" s="11">
        <v>1846.099976</v>
      </c>
      <c r="G1499" s="11">
        <v>1711.3029790000001</v>
      </c>
      <c r="H1499" s="11">
        <v>4333177</v>
      </c>
      <c r="I1499" s="11">
        <f>(Data!$F1499-Data!$C1499)/Data!$C1499</f>
        <v>1.4898282572842205E-2</v>
      </c>
      <c r="J1499">
        <f t="shared" si="69"/>
        <v>2018</v>
      </c>
      <c r="K1499" s="4" t="str">
        <f t="shared" si="70"/>
        <v>Nov</v>
      </c>
      <c r="L1499">
        <f t="shared" si="71"/>
        <v>26</v>
      </c>
    </row>
    <row r="1500" spans="1:12" x14ac:dyDescent="0.25">
      <c r="A1500" s="9" t="s">
        <v>9</v>
      </c>
      <c r="B1500" s="10">
        <v>43431</v>
      </c>
      <c r="C1500" s="11">
        <v>1854</v>
      </c>
      <c r="D1500" s="11">
        <v>1897.900024</v>
      </c>
      <c r="E1500" s="11">
        <v>1835.349976</v>
      </c>
      <c r="F1500" s="11">
        <v>1890.25</v>
      </c>
      <c r="G1500" s="11">
        <v>1752.2294919999999</v>
      </c>
      <c r="H1500" s="11">
        <v>3344839</v>
      </c>
      <c r="I1500" s="11">
        <f>(Data!$F1500-Data!$C1500)/Data!$C1500</f>
        <v>1.9552319309600864E-2</v>
      </c>
      <c r="J1500">
        <f t="shared" si="69"/>
        <v>2018</v>
      </c>
      <c r="K1500" s="4" t="str">
        <f t="shared" si="70"/>
        <v>Nov</v>
      </c>
      <c r="L1500">
        <f t="shared" si="71"/>
        <v>27</v>
      </c>
    </row>
    <row r="1501" spans="1:12" x14ac:dyDescent="0.25">
      <c r="A1501" s="9" t="s">
        <v>9</v>
      </c>
      <c r="B1501" s="10">
        <v>43432</v>
      </c>
      <c r="C1501" s="11">
        <v>1889</v>
      </c>
      <c r="D1501" s="11">
        <v>1989</v>
      </c>
      <c r="E1501" s="11">
        <v>1882.5</v>
      </c>
      <c r="F1501" s="11">
        <v>1983.900024</v>
      </c>
      <c r="G1501" s="11">
        <v>1839.04126</v>
      </c>
      <c r="H1501" s="11">
        <v>5313249</v>
      </c>
      <c r="I1501" s="11">
        <f>(Data!$F1501-Data!$C1501)/Data!$C1501</f>
        <v>5.0238233986236121E-2</v>
      </c>
      <c r="J1501">
        <f t="shared" si="69"/>
        <v>2018</v>
      </c>
      <c r="K1501" s="4" t="str">
        <f t="shared" si="70"/>
        <v>Nov</v>
      </c>
      <c r="L1501">
        <f t="shared" si="71"/>
        <v>28</v>
      </c>
    </row>
    <row r="1502" spans="1:12" x14ac:dyDescent="0.25">
      <c r="A1502" s="9" t="s">
        <v>9</v>
      </c>
      <c r="B1502" s="10">
        <v>43433</v>
      </c>
      <c r="C1502" s="11">
        <v>1997</v>
      </c>
      <c r="D1502" s="11">
        <v>1997</v>
      </c>
      <c r="E1502" s="11">
        <v>1942.5500489999999</v>
      </c>
      <c r="F1502" s="11">
        <v>1960.5500489999999</v>
      </c>
      <c r="G1502" s="11">
        <v>1817.396362</v>
      </c>
      <c r="H1502" s="11">
        <v>4035441</v>
      </c>
      <c r="I1502" s="11">
        <f>(Data!$F1502-Data!$C1502)/Data!$C1502</f>
        <v>-1.8252354031046598E-2</v>
      </c>
      <c r="J1502">
        <f t="shared" si="69"/>
        <v>2018</v>
      </c>
      <c r="K1502" s="4" t="str">
        <f t="shared" si="70"/>
        <v>Nov</v>
      </c>
      <c r="L1502">
        <f t="shared" si="71"/>
        <v>29</v>
      </c>
    </row>
    <row r="1503" spans="1:12" x14ac:dyDescent="0.25">
      <c r="A1503" s="9" t="s">
        <v>9</v>
      </c>
      <c r="B1503" s="10">
        <v>43434</v>
      </c>
      <c r="C1503" s="11">
        <v>1966</v>
      </c>
      <c r="D1503" s="11">
        <v>1991</v>
      </c>
      <c r="E1503" s="11">
        <v>1959.849976</v>
      </c>
      <c r="F1503" s="11">
        <v>1968.25</v>
      </c>
      <c r="G1503" s="11">
        <v>1824.534302</v>
      </c>
      <c r="H1503" s="11">
        <v>5268901</v>
      </c>
      <c r="I1503" s="11">
        <f>(Data!$F1503-Data!$C1503)/Data!$C1503</f>
        <v>1.1444557477110885E-3</v>
      </c>
      <c r="J1503">
        <f t="shared" si="69"/>
        <v>2018</v>
      </c>
      <c r="K1503" s="4" t="str">
        <f t="shared" si="70"/>
        <v>Nov</v>
      </c>
      <c r="L1503">
        <f t="shared" si="71"/>
        <v>30</v>
      </c>
    </row>
    <row r="1504" spans="1:12" x14ac:dyDescent="0.25">
      <c r="A1504" s="9" t="s">
        <v>9</v>
      </c>
      <c r="B1504" s="10">
        <v>43437</v>
      </c>
      <c r="C1504" s="11">
        <v>1984</v>
      </c>
      <c r="D1504" s="11">
        <v>1990</v>
      </c>
      <c r="E1504" s="11">
        <v>1968.3000489999999</v>
      </c>
      <c r="F1504" s="11">
        <v>1982.400024</v>
      </c>
      <c r="G1504" s="11">
        <v>1837.651001</v>
      </c>
      <c r="H1504" s="11">
        <v>1610576</v>
      </c>
      <c r="I1504" s="11">
        <f>(Data!$F1504-Data!$C1504)/Data!$C1504</f>
        <v>-8.0643951612901696E-4</v>
      </c>
      <c r="J1504">
        <f t="shared" si="69"/>
        <v>2018</v>
      </c>
      <c r="K1504" s="4" t="str">
        <f t="shared" si="70"/>
        <v>Dec</v>
      </c>
      <c r="L1504">
        <f t="shared" si="71"/>
        <v>3</v>
      </c>
    </row>
    <row r="1505" spans="1:12" x14ac:dyDescent="0.25">
      <c r="A1505" s="9" t="s">
        <v>9</v>
      </c>
      <c r="B1505" s="10">
        <v>43438</v>
      </c>
      <c r="C1505" s="11">
        <v>1983</v>
      </c>
      <c r="D1505" s="11">
        <v>2019.400024</v>
      </c>
      <c r="E1505" s="11">
        <v>1971</v>
      </c>
      <c r="F1505" s="11">
        <v>2010.849976</v>
      </c>
      <c r="G1505" s="11">
        <v>1864.023682</v>
      </c>
      <c r="H1505" s="11">
        <v>3270615</v>
      </c>
      <c r="I1505" s="11">
        <f>(Data!$F1505-Data!$C1505)/Data!$C1505</f>
        <v>1.4044365103378705E-2</v>
      </c>
      <c r="J1505">
        <f t="shared" si="69"/>
        <v>2018</v>
      </c>
      <c r="K1505" s="4" t="str">
        <f t="shared" si="70"/>
        <v>Dec</v>
      </c>
      <c r="L1505">
        <f t="shared" si="71"/>
        <v>4</v>
      </c>
    </row>
    <row r="1506" spans="1:12" x14ac:dyDescent="0.25">
      <c r="A1506" s="9" t="s">
        <v>9</v>
      </c>
      <c r="B1506" s="10">
        <v>43439</v>
      </c>
      <c r="C1506" s="11">
        <v>2006</v>
      </c>
      <c r="D1506" s="11">
        <v>2018</v>
      </c>
      <c r="E1506" s="11">
        <v>1985</v>
      </c>
      <c r="F1506" s="11">
        <v>2006.75</v>
      </c>
      <c r="G1506" s="11">
        <v>1860.2226559999999</v>
      </c>
      <c r="H1506" s="11">
        <v>2501539</v>
      </c>
      <c r="I1506" s="11">
        <f>(Data!$F1506-Data!$C1506)/Data!$C1506</f>
        <v>3.7387836490528417E-4</v>
      </c>
      <c r="J1506">
        <f t="shared" si="69"/>
        <v>2018</v>
      </c>
      <c r="K1506" s="4" t="str">
        <f t="shared" si="70"/>
        <v>Dec</v>
      </c>
      <c r="L1506">
        <f t="shared" si="71"/>
        <v>5</v>
      </c>
    </row>
    <row r="1507" spans="1:12" x14ac:dyDescent="0.25">
      <c r="A1507" s="9" t="s">
        <v>9</v>
      </c>
      <c r="B1507" s="10">
        <v>43440</v>
      </c>
      <c r="C1507" s="11">
        <v>1998</v>
      </c>
      <c r="D1507" s="11">
        <v>2017</v>
      </c>
      <c r="E1507" s="11">
        <v>1979.599976</v>
      </c>
      <c r="F1507" s="11">
        <v>1992.6999510000001</v>
      </c>
      <c r="G1507" s="11">
        <v>1847.1986079999999</v>
      </c>
      <c r="H1507" s="11">
        <v>2321216</v>
      </c>
      <c r="I1507" s="11">
        <f>(Data!$F1507-Data!$C1507)/Data!$C1507</f>
        <v>-2.6526771771771492E-3</v>
      </c>
      <c r="J1507">
        <f t="shared" si="69"/>
        <v>2018</v>
      </c>
      <c r="K1507" s="4" t="str">
        <f t="shared" si="70"/>
        <v>Dec</v>
      </c>
      <c r="L1507">
        <f t="shared" si="71"/>
        <v>6</v>
      </c>
    </row>
    <row r="1508" spans="1:12" x14ac:dyDescent="0.25">
      <c r="A1508" s="9" t="s">
        <v>9</v>
      </c>
      <c r="B1508" s="10">
        <v>43441</v>
      </c>
      <c r="C1508" s="11">
        <v>1985.0500489999999</v>
      </c>
      <c r="D1508" s="11">
        <v>2003.900024</v>
      </c>
      <c r="E1508" s="11">
        <v>1973</v>
      </c>
      <c r="F1508" s="11">
        <v>1995.1999510000001</v>
      </c>
      <c r="G1508" s="11">
        <v>1849.515991</v>
      </c>
      <c r="H1508" s="11">
        <v>1680420</v>
      </c>
      <c r="I1508" s="11">
        <f>(Data!$F1508-Data!$C1508)/Data!$C1508</f>
        <v>5.1131718341878999E-3</v>
      </c>
      <c r="J1508">
        <f t="shared" si="69"/>
        <v>2018</v>
      </c>
      <c r="K1508" s="4" t="str">
        <f t="shared" si="70"/>
        <v>Dec</v>
      </c>
      <c r="L1508">
        <f t="shared" si="71"/>
        <v>7</v>
      </c>
    </row>
    <row r="1509" spans="1:12" x14ac:dyDescent="0.25">
      <c r="A1509" s="9" t="s">
        <v>9</v>
      </c>
      <c r="B1509" s="10">
        <v>43444</v>
      </c>
      <c r="C1509" s="11">
        <v>1975</v>
      </c>
      <c r="D1509" s="11">
        <v>2011</v>
      </c>
      <c r="E1509" s="11">
        <v>1960</v>
      </c>
      <c r="F1509" s="11">
        <v>1975.8000489999999</v>
      </c>
      <c r="G1509" s="11">
        <v>1831.532837</v>
      </c>
      <c r="H1509" s="11">
        <v>2010786</v>
      </c>
      <c r="I1509" s="11">
        <f>(Data!$F1509-Data!$C1509)/Data!$C1509</f>
        <v>4.0508810126579469E-4</v>
      </c>
      <c r="J1509">
        <f t="shared" si="69"/>
        <v>2018</v>
      </c>
      <c r="K1509" s="4" t="str">
        <f t="shared" si="70"/>
        <v>Dec</v>
      </c>
      <c r="L1509">
        <f t="shared" si="71"/>
        <v>10</v>
      </c>
    </row>
    <row r="1510" spans="1:12" x14ac:dyDescent="0.25">
      <c r="A1510" s="9" t="s">
        <v>9</v>
      </c>
      <c r="B1510" s="10">
        <v>43445</v>
      </c>
      <c r="C1510" s="11">
        <v>1970</v>
      </c>
      <c r="D1510" s="11">
        <v>2010</v>
      </c>
      <c r="E1510" s="11">
        <v>1961</v>
      </c>
      <c r="F1510" s="11">
        <v>2000</v>
      </c>
      <c r="G1510" s="11">
        <v>1853.966064</v>
      </c>
      <c r="H1510" s="11">
        <v>2942014</v>
      </c>
      <c r="I1510" s="11">
        <f>(Data!$F1510-Data!$C1510)/Data!$C1510</f>
        <v>1.5228426395939087E-2</v>
      </c>
      <c r="J1510">
        <f t="shared" si="69"/>
        <v>2018</v>
      </c>
      <c r="K1510" s="4" t="str">
        <f t="shared" si="70"/>
        <v>Dec</v>
      </c>
      <c r="L1510">
        <f t="shared" si="71"/>
        <v>11</v>
      </c>
    </row>
    <row r="1511" spans="1:12" x14ac:dyDescent="0.25">
      <c r="A1511" s="9" t="s">
        <v>9</v>
      </c>
      <c r="B1511" s="10">
        <v>43446</v>
      </c>
      <c r="C1511" s="11">
        <v>2001.099976</v>
      </c>
      <c r="D1511" s="11">
        <v>2022</v>
      </c>
      <c r="E1511" s="11">
        <v>1984.9499510000001</v>
      </c>
      <c r="F1511" s="11">
        <v>2016.8000489999999</v>
      </c>
      <c r="G1511" s="11">
        <v>1869.5390629999999</v>
      </c>
      <c r="H1511" s="11">
        <v>2219993</v>
      </c>
      <c r="I1511" s="11">
        <f>(Data!$F1511-Data!$C1511)/Data!$C1511</f>
        <v>7.8457214473526011E-3</v>
      </c>
      <c r="J1511">
        <f t="shared" si="69"/>
        <v>2018</v>
      </c>
      <c r="K1511" s="4" t="str">
        <f t="shared" si="70"/>
        <v>Dec</v>
      </c>
      <c r="L1511">
        <f t="shared" si="71"/>
        <v>12</v>
      </c>
    </row>
    <row r="1512" spans="1:12" x14ac:dyDescent="0.25">
      <c r="A1512" s="9" t="s">
        <v>9</v>
      </c>
      <c r="B1512" s="10">
        <v>43447</v>
      </c>
      <c r="C1512" s="11">
        <v>2024</v>
      </c>
      <c r="D1512" s="11">
        <v>2029.6999510000001</v>
      </c>
      <c r="E1512" s="11">
        <v>1974.5</v>
      </c>
      <c r="F1512" s="11">
        <v>1982.599976</v>
      </c>
      <c r="G1512" s="11">
        <v>1837.8364260000001</v>
      </c>
      <c r="H1512" s="11">
        <v>3748429</v>
      </c>
      <c r="I1512" s="11">
        <f>(Data!$F1512-Data!$C1512)/Data!$C1512</f>
        <v>-2.0454557312252979E-2</v>
      </c>
      <c r="J1512">
        <f t="shared" si="69"/>
        <v>2018</v>
      </c>
      <c r="K1512" s="4" t="str">
        <f t="shared" si="70"/>
        <v>Dec</v>
      </c>
      <c r="L1512">
        <f t="shared" si="71"/>
        <v>13</v>
      </c>
    </row>
    <row r="1513" spans="1:12" x14ac:dyDescent="0.25">
      <c r="A1513" s="9" t="s">
        <v>9</v>
      </c>
      <c r="B1513" s="10">
        <v>43448</v>
      </c>
      <c r="C1513" s="11">
        <v>1983</v>
      </c>
      <c r="D1513" s="11">
        <v>1998.9499510000001</v>
      </c>
      <c r="E1513" s="11">
        <v>1975.25</v>
      </c>
      <c r="F1513" s="11">
        <v>1989.75</v>
      </c>
      <c r="G1513" s="11">
        <v>1844.4642329999999</v>
      </c>
      <c r="H1513" s="11">
        <v>2473761</v>
      </c>
      <c r="I1513" s="11">
        <f>(Data!$F1513-Data!$C1513)/Data!$C1513</f>
        <v>3.4039334341906201E-3</v>
      </c>
      <c r="J1513">
        <f t="shared" si="69"/>
        <v>2018</v>
      </c>
      <c r="K1513" s="4" t="str">
        <f t="shared" si="70"/>
        <v>Dec</v>
      </c>
      <c r="L1513">
        <f t="shared" si="71"/>
        <v>14</v>
      </c>
    </row>
    <row r="1514" spans="1:12" x14ac:dyDescent="0.25">
      <c r="A1514" s="9" t="s">
        <v>9</v>
      </c>
      <c r="B1514" s="10">
        <v>43451</v>
      </c>
      <c r="C1514" s="11">
        <v>1999</v>
      </c>
      <c r="D1514" s="11">
        <v>2004.900024</v>
      </c>
      <c r="E1514" s="11">
        <v>1985</v>
      </c>
      <c r="F1514" s="11">
        <v>1994.3000489999999</v>
      </c>
      <c r="G1514" s="11">
        <v>1848.682251</v>
      </c>
      <c r="H1514" s="11">
        <v>1227921</v>
      </c>
      <c r="I1514" s="11">
        <f>(Data!$F1514-Data!$C1514)/Data!$C1514</f>
        <v>-2.3511510755377966E-3</v>
      </c>
      <c r="J1514">
        <f t="shared" si="69"/>
        <v>2018</v>
      </c>
      <c r="K1514" s="4" t="str">
        <f t="shared" si="70"/>
        <v>Dec</v>
      </c>
      <c r="L1514">
        <f t="shared" si="71"/>
        <v>17</v>
      </c>
    </row>
    <row r="1515" spans="1:12" x14ac:dyDescent="0.25">
      <c r="A1515" s="9" t="s">
        <v>9</v>
      </c>
      <c r="B1515" s="10">
        <v>43452</v>
      </c>
      <c r="C1515" s="11">
        <v>1991.900024</v>
      </c>
      <c r="D1515" s="11">
        <v>2002</v>
      </c>
      <c r="E1515" s="11">
        <v>1976.400024</v>
      </c>
      <c r="F1515" s="11">
        <v>1987.849976</v>
      </c>
      <c r="G1515" s="11">
        <v>1842.7028809999999</v>
      </c>
      <c r="H1515" s="11">
        <v>1768742</v>
      </c>
      <c r="I1515" s="11">
        <f>(Data!$F1515-Data!$C1515)/Data!$C1515</f>
        <v>-2.0332586732274976E-3</v>
      </c>
      <c r="J1515">
        <f t="shared" si="69"/>
        <v>2018</v>
      </c>
      <c r="K1515" s="4" t="str">
        <f t="shared" si="70"/>
        <v>Dec</v>
      </c>
      <c r="L1515">
        <f t="shared" si="71"/>
        <v>18</v>
      </c>
    </row>
    <row r="1516" spans="1:12" x14ac:dyDescent="0.25">
      <c r="A1516" s="9" t="s">
        <v>9</v>
      </c>
      <c r="B1516" s="10">
        <v>43453</v>
      </c>
      <c r="C1516" s="11">
        <v>1984.8000489999999</v>
      </c>
      <c r="D1516" s="11">
        <v>1984.8000489999999</v>
      </c>
      <c r="E1516" s="11">
        <v>1960.0500489999999</v>
      </c>
      <c r="F1516" s="11">
        <v>1968.4499510000001</v>
      </c>
      <c r="G1516" s="11">
        <v>1824.7196039999999</v>
      </c>
      <c r="H1516" s="11">
        <v>2498833</v>
      </c>
      <c r="I1516" s="11">
        <f>(Data!$F1516-Data!$C1516)/Data!$C1516</f>
        <v>-8.237654975994959E-3</v>
      </c>
      <c r="J1516">
        <f t="shared" si="69"/>
        <v>2018</v>
      </c>
      <c r="K1516" s="4" t="str">
        <f t="shared" si="70"/>
        <v>Dec</v>
      </c>
      <c r="L1516">
        <f t="shared" si="71"/>
        <v>19</v>
      </c>
    </row>
    <row r="1517" spans="1:12" x14ac:dyDescent="0.25">
      <c r="A1517" s="9" t="s">
        <v>9</v>
      </c>
      <c r="B1517" s="10">
        <v>43454</v>
      </c>
      <c r="C1517" s="11">
        <v>1953.8000489999999</v>
      </c>
      <c r="D1517" s="11">
        <v>1974.900024</v>
      </c>
      <c r="E1517" s="11">
        <v>1946</v>
      </c>
      <c r="F1517" s="11">
        <v>1954.0500489999999</v>
      </c>
      <c r="G1517" s="11">
        <v>1811.3710940000001</v>
      </c>
      <c r="H1517" s="11">
        <v>1940277</v>
      </c>
      <c r="I1517" s="11">
        <f>(Data!$F1517-Data!$C1517)/Data!$C1517</f>
        <v>1.2795577527391084E-4</v>
      </c>
      <c r="J1517">
        <f t="shared" si="69"/>
        <v>2018</v>
      </c>
      <c r="K1517" s="4" t="str">
        <f t="shared" si="70"/>
        <v>Dec</v>
      </c>
      <c r="L1517">
        <f t="shared" si="71"/>
        <v>20</v>
      </c>
    </row>
    <row r="1518" spans="1:12" x14ac:dyDescent="0.25">
      <c r="A1518" s="9" t="s">
        <v>9</v>
      </c>
      <c r="B1518" s="10">
        <v>43455</v>
      </c>
      <c r="C1518" s="11">
        <v>1948</v>
      </c>
      <c r="D1518" s="11">
        <v>1950</v>
      </c>
      <c r="E1518" s="11">
        <v>1886.5500489999999</v>
      </c>
      <c r="F1518" s="11">
        <v>1895.8000489999999</v>
      </c>
      <c r="G1518" s="11">
        <v>1757.374268</v>
      </c>
      <c r="H1518" s="11">
        <v>3729956</v>
      </c>
      <c r="I1518" s="11">
        <f>(Data!$F1518-Data!$C1518)/Data!$C1518</f>
        <v>-2.6796689425051364E-2</v>
      </c>
      <c r="J1518">
        <f t="shared" si="69"/>
        <v>2018</v>
      </c>
      <c r="K1518" s="4" t="str">
        <f t="shared" si="70"/>
        <v>Dec</v>
      </c>
      <c r="L1518">
        <f t="shared" si="71"/>
        <v>21</v>
      </c>
    </row>
    <row r="1519" spans="1:12" x14ac:dyDescent="0.25">
      <c r="A1519" s="9" t="s">
        <v>9</v>
      </c>
      <c r="B1519" s="10">
        <v>43458</v>
      </c>
      <c r="C1519" s="11">
        <v>1905.8000489999999</v>
      </c>
      <c r="D1519" s="11">
        <v>1938.900024</v>
      </c>
      <c r="E1519" s="11">
        <v>1905</v>
      </c>
      <c r="F1519" s="11">
        <v>1918.5</v>
      </c>
      <c r="G1519" s="11">
        <v>1778.416626</v>
      </c>
      <c r="H1519" s="11">
        <v>1864116</v>
      </c>
      <c r="I1519" s="11">
        <f>(Data!$F1519-Data!$C1519)/Data!$C1519</f>
        <v>6.6638423095140009E-3</v>
      </c>
      <c r="J1519">
        <f t="shared" si="69"/>
        <v>2018</v>
      </c>
      <c r="K1519" s="4" t="str">
        <f t="shared" si="70"/>
        <v>Dec</v>
      </c>
      <c r="L1519">
        <f t="shared" si="71"/>
        <v>24</v>
      </c>
    </row>
    <row r="1520" spans="1:12" x14ac:dyDescent="0.25">
      <c r="A1520" s="9" t="s">
        <v>9</v>
      </c>
      <c r="B1520" s="10">
        <v>43460</v>
      </c>
      <c r="C1520" s="11">
        <v>1921.8000489999999</v>
      </c>
      <c r="D1520" s="11">
        <v>1921.8000489999999</v>
      </c>
      <c r="E1520" s="11">
        <v>1870.25</v>
      </c>
      <c r="F1520" s="11">
        <v>1889.1999510000001</v>
      </c>
      <c r="G1520" s="11">
        <v>1751.2558590000001</v>
      </c>
      <c r="H1520" s="11">
        <v>2446614</v>
      </c>
      <c r="I1520" s="11">
        <f>(Data!$F1520-Data!$C1520)/Data!$C1520</f>
        <v>-1.6963314168382503E-2</v>
      </c>
      <c r="J1520">
        <f t="shared" si="69"/>
        <v>2018</v>
      </c>
      <c r="K1520" s="4" t="str">
        <f t="shared" si="70"/>
        <v>Dec</v>
      </c>
      <c r="L1520">
        <f t="shared" si="71"/>
        <v>26</v>
      </c>
    </row>
    <row r="1521" spans="1:12" x14ac:dyDescent="0.25">
      <c r="A1521" s="9" t="s">
        <v>9</v>
      </c>
      <c r="B1521" s="10">
        <v>43461</v>
      </c>
      <c r="C1521" s="11">
        <v>1909</v>
      </c>
      <c r="D1521" s="11">
        <v>1941.6999510000001</v>
      </c>
      <c r="E1521" s="11">
        <v>1872.099976</v>
      </c>
      <c r="F1521" s="11">
        <v>1908.9499510000001</v>
      </c>
      <c r="G1521" s="11">
        <v>1769.5639650000001</v>
      </c>
      <c r="H1521" s="11">
        <v>4968201</v>
      </c>
      <c r="I1521" s="11">
        <f>(Data!$F1521-Data!$C1521)/Data!$C1521</f>
        <v>-2.6217391304318754E-5</v>
      </c>
      <c r="J1521">
        <f t="shared" si="69"/>
        <v>2018</v>
      </c>
      <c r="K1521" s="4" t="str">
        <f t="shared" si="70"/>
        <v>Dec</v>
      </c>
      <c r="L1521">
        <f t="shared" si="71"/>
        <v>27</v>
      </c>
    </row>
    <row r="1522" spans="1:12" x14ac:dyDescent="0.25">
      <c r="A1522" s="9" t="s">
        <v>9</v>
      </c>
      <c r="B1522" s="10">
        <v>43462</v>
      </c>
      <c r="C1522" s="11">
        <v>1915</v>
      </c>
      <c r="D1522" s="11">
        <v>1920</v>
      </c>
      <c r="E1522" s="11">
        <v>1893</v>
      </c>
      <c r="F1522" s="11">
        <v>1896.0500489999999</v>
      </c>
      <c r="G1522" s="11">
        <v>1757.605957</v>
      </c>
      <c r="H1522" s="11">
        <v>2239130</v>
      </c>
      <c r="I1522" s="11">
        <f>(Data!$F1522-Data!$C1522)/Data!$C1522</f>
        <v>-9.8955357702350151E-3</v>
      </c>
      <c r="J1522">
        <f t="shared" si="69"/>
        <v>2018</v>
      </c>
      <c r="K1522" s="4" t="str">
        <f t="shared" si="70"/>
        <v>Dec</v>
      </c>
      <c r="L1522">
        <f t="shared" si="71"/>
        <v>28</v>
      </c>
    </row>
    <row r="1523" spans="1:12" x14ac:dyDescent="0.25">
      <c r="A1523" s="9" t="s">
        <v>9</v>
      </c>
      <c r="B1523" s="10">
        <v>43465</v>
      </c>
      <c r="C1523" s="11">
        <v>1908</v>
      </c>
      <c r="D1523" s="11">
        <v>1909</v>
      </c>
      <c r="E1523" s="11">
        <v>1886.150024</v>
      </c>
      <c r="F1523" s="11">
        <v>1893.0500489999999</v>
      </c>
      <c r="G1523" s="11">
        <v>1754.8251949999999</v>
      </c>
      <c r="H1523" s="11">
        <v>1879740</v>
      </c>
      <c r="I1523" s="11">
        <f>(Data!$F1523-Data!$C1523)/Data!$C1523</f>
        <v>-7.8354040880503437E-3</v>
      </c>
      <c r="J1523">
        <f t="shared" si="69"/>
        <v>2018</v>
      </c>
      <c r="K1523" s="4" t="str">
        <f t="shared" si="70"/>
        <v>Dec</v>
      </c>
      <c r="L1523">
        <f t="shared" si="71"/>
        <v>31</v>
      </c>
    </row>
    <row r="1524" spans="1:12" x14ac:dyDescent="0.25">
      <c r="A1524" s="9" t="s">
        <v>9</v>
      </c>
      <c r="B1524" s="10">
        <v>43466</v>
      </c>
      <c r="C1524" s="11">
        <v>1896</v>
      </c>
      <c r="D1524" s="11">
        <v>1910</v>
      </c>
      <c r="E1524" s="11">
        <v>1885</v>
      </c>
      <c r="F1524" s="11">
        <v>1902.8000489999999</v>
      </c>
      <c r="G1524" s="11">
        <v>1763.8630370000001</v>
      </c>
      <c r="H1524" s="11">
        <v>1094883</v>
      </c>
      <c r="I1524" s="11">
        <f>(Data!$F1524-Data!$C1524)/Data!$C1524</f>
        <v>3.5865237341771859E-3</v>
      </c>
      <c r="J1524">
        <f t="shared" si="69"/>
        <v>2019</v>
      </c>
      <c r="K1524" s="4" t="str">
        <f t="shared" si="70"/>
        <v>Jan</v>
      </c>
      <c r="L1524">
        <f t="shared" si="71"/>
        <v>1</v>
      </c>
    </row>
    <row r="1525" spans="1:12" x14ac:dyDescent="0.25">
      <c r="A1525" s="9" t="s">
        <v>9</v>
      </c>
      <c r="B1525" s="10">
        <v>43467</v>
      </c>
      <c r="C1525" s="11">
        <v>1905</v>
      </c>
      <c r="D1525" s="11">
        <v>1934.4499510000001</v>
      </c>
      <c r="E1525" s="11">
        <v>1900</v>
      </c>
      <c r="F1525" s="11">
        <v>1923.3000489999999</v>
      </c>
      <c r="G1525" s="11">
        <v>1782.866211</v>
      </c>
      <c r="H1525" s="11">
        <v>2100463</v>
      </c>
      <c r="I1525" s="11">
        <f>(Data!$F1525-Data!$C1525)/Data!$C1525</f>
        <v>9.6063249343831727E-3</v>
      </c>
      <c r="J1525">
        <f t="shared" si="69"/>
        <v>2019</v>
      </c>
      <c r="K1525" s="4" t="str">
        <f t="shared" si="70"/>
        <v>Jan</v>
      </c>
      <c r="L1525">
        <f t="shared" si="71"/>
        <v>2</v>
      </c>
    </row>
    <row r="1526" spans="1:12" x14ac:dyDescent="0.25">
      <c r="A1526" s="9" t="s">
        <v>9</v>
      </c>
      <c r="B1526" s="10">
        <v>43468</v>
      </c>
      <c r="C1526" s="11">
        <v>1919</v>
      </c>
      <c r="D1526" s="11">
        <v>1944.9499510000001</v>
      </c>
      <c r="E1526" s="11">
        <v>1893.099976</v>
      </c>
      <c r="F1526" s="11">
        <v>1899.9499510000001</v>
      </c>
      <c r="G1526" s="11">
        <v>1761.2210689999999</v>
      </c>
      <c r="H1526" s="11">
        <v>2611668</v>
      </c>
      <c r="I1526" s="11">
        <f>(Data!$F1526-Data!$C1526)/Data!$C1526</f>
        <v>-9.9270708702448897E-3</v>
      </c>
      <c r="J1526">
        <f t="shared" si="69"/>
        <v>2019</v>
      </c>
      <c r="K1526" s="4" t="str">
        <f t="shared" si="70"/>
        <v>Jan</v>
      </c>
      <c r="L1526">
        <f t="shared" si="71"/>
        <v>3</v>
      </c>
    </row>
    <row r="1527" spans="1:12" x14ac:dyDescent="0.25">
      <c r="A1527" s="9" t="s">
        <v>9</v>
      </c>
      <c r="B1527" s="10">
        <v>43469</v>
      </c>
      <c r="C1527" s="11">
        <v>1900</v>
      </c>
      <c r="D1527" s="11">
        <v>1901.1999510000001</v>
      </c>
      <c r="E1527" s="11">
        <v>1841</v>
      </c>
      <c r="F1527" s="11">
        <v>1876.849976</v>
      </c>
      <c r="G1527" s="11">
        <v>1739.8077390000001</v>
      </c>
      <c r="H1527" s="11">
        <v>4280862</v>
      </c>
      <c r="I1527" s="11">
        <f>(Data!$F1527-Data!$C1527)/Data!$C1527</f>
        <v>-1.2184223157894752E-2</v>
      </c>
      <c r="J1527">
        <f t="shared" si="69"/>
        <v>2019</v>
      </c>
      <c r="K1527" s="4" t="str">
        <f t="shared" si="70"/>
        <v>Jan</v>
      </c>
      <c r="L1527">
        <f t="shared" si="71"/>
        <v>4</v>
      </c>
    </row>
    <row r="1528" spans="1:12" x14ac:dyDescent="0.25">
      <c r="A1528" s="9" t="s">
        <v>9</v>
      </c>
      <c r="B1528" s="10">
        <v>43472</v>
      </c>
      <c r="C1528" s="11">
        <v>1891.8000489999999</v>
      </c>
      <c r="D1528" s="11">
        <v>1908.8000489999999</v>
      </c>
      <c r="E1528" s="11">
        <v>1881</v>
      </c>
      <c r="F1528" s="11">
        <v>1897.900024</v>
      </c>
      <c r="G1528" s="11">
        <v>1759.320923</v>
      </c>
      <c r="H1528" s="11">
        <v>1856423</v>
      </c>
      <c r="I1528" s="11">
        <f>(Data!$F1528-Data!$C1528)/Data!$C1528</f>
        <v>3.2244290316117263E-3</v>
      </c>
      <c r="J1528">
        <f t="shared" si="69"/>
        <v>2019</v>
      </c>
      <c r="K1528" s="4" t="str">
        <f t="shared" si="70"/>
        <v>Jan</v>
      </c>
      <c r="L1528">
        <f t="shared" si="71"/>
        <v>7</v>
      </c>
    </row>
    <row r="1529" spans="1:12" x14ac:dyDescent="0.25">
      <c r="A1529" s="9" t="s">
        <v>9</v>
      </c>
      <c r="B1529" s="10">
        <v>43473</v>
      </c>
      <c r="C1529" s="11">
        <v>1905.400024</v>
      </c>
      <c r="D1529" s="11">
        <v>1906.400024</v>
      </c>
      <c r="E1529" s="11">
        <v>1883.3000489999999</v>
      </c>
      <c r="F1529" s="11">
        <v>1893.5500489999999</v>
      </c>
      <c r="G1529" s="11">
        <v>1755.2885739999999</v>
      </c>
      <c r="H1529" s="11">
        <v>1691756</v>
      </c>
      <c r="I1529" s="11">
        <f>(Data!$F1529-Data!$C1529)/Data!$C1529</f>
        <v>-6.2191533802563263E-3</v>
      </c>
      <c r="J1529">
        <f t="shared" si="69"/>
        <v>2019</v>
      </c>
      <c r="K1529" s="4" t="str">
        <f t="shared" si="70"/>
        <v>Jan</v>
      </c>
      <c r="L1529">
        <f t="shared" si="71"/>
        <v>8</v>
      </c>
    </row>
    <row r="1530" spans="1:12" x14ac:dyDescent="0.25">
      <c r="A1530" s="9" t="s">
        <v>9</v>
      </c>
      <c r="B1530" s="10">
        <v>43474</v>
      </c>
      <c r="C1530" s="11">
        <v>1907.400024</v>
      </c>
      <c r="D1530" s="11">
        <v>1919</v>
      </c>
      <c r="E1530" s="11">
        <v>1866.6999510000001</v>
      </c>
      <c r="F1530" s="11">
        <v>1886.9499510000001</v>
      </c>
      <c r="G1530" s="11">
        <v>1749.170288</v>
      </c>
      <c r="H1530" s="11">
        <v>2414376</v>
      </c>
      <c r="I1530" s="11">
        <f>(Data!$F1530-Data!$C1530)/Data!$C1530</f>
        <v>-1.072143899689915E-2</v>
      </c>
      <c r="J1530">
        <f t="shared" si="69"/>
        <v>2019</v>
      </c>
      <c r="K1530" s="4" t="str">
        <f t="shared" si="70"/>
        <v>Jan</v>
      </c>
      <c r="L1530">
        <f t="shared" si="71"/>
        <v>9</v>
      </c>
    </row>
    <row r="1531" spans="1:12" x14ac:dyDescent="0.25">
      <c r="A1531" s="9" t="s">
        <v>9</v>
      </c>
      <c r="B1531" s="10">
        <v>43475</v>
      </c>
      <c r="C1531" s="11">
        <v>1890</v>
      </c>
      <c r="D1531" s="11">
        <v>1905</v>
      </c>
      <c r="E1531" s="11">
        <v>1872.099976</v>
      </c>
      <c r="F1531" s="11">
        <v>1888.5500489999999</v>
      </c>
      <c r="G1531" s="11">
        <v>1750.653564</v>
      </c>
      <c r="H1531" s="11">
        <v>3053461</v>
      </c>
      <c r="I1531" s="11">
        <f>(Data!$F1531-Data!$C1531)/Data!$C1531</f>
        <v>-7.6716984126987066E-4</v>
      </c>
      <c r="J1531">
        <f t="shared" si="69"/>
        <v>2019</v>
      </c>
      <c r="K1531" s="4" t="str">
        <f t="shared" si="70"/>
        <v>Jan</v>
      </c>
      <c r="L1531">
        <f t="shared" si="71"/>
        <v>10</v>
      </c>
    </row>
    <row r="1532" spans="1:12" x14ac:dyDescent="0.25">
      <c r="A1532" s="9" t="s">
        <v>9</v>
      </c>
      <c r="B1532" s="10">
        <v>43476</v>
      </c>
      <c r="C1532" s="11">
        <v>1870</v>
      </c>
      <c r="D1532" s="11">
        <v>1875</v>
      </c>
      <c r="E1532" s="11">
        <v>1835</v>
      </c>
      <c r="F1532" s="11">
        <v>1842.5500489999999</v>
      </c>
      <c r="G1532" s="11">
        <v>1708.0124510000001</v>
      </c>
      <c r="H1532" s="11">
        <v>9209862</v>
      </c>
      <c r="I1532" s="11">
        <f>(Data!$F1532-Data!$C1532)/Data!$C1532</f>
        <v>-1.4679118181818211E-2</v>
      </c>
      <c r="J1532">
        <f t="shared" si="69"/>
        <v>2019</v>
      </c>
      <c r="K1532" s="4" t="str">
        <f t="shared" si="70"/>
        <v>Jan</v>
      </c>
      <c r="L1532">
        <f t="shared" si="71"/>
        <v>11</v>
      </c>
    </row>
    <row r="1533" spans="1:12" x14ac:dyDescent="0.25">
      <c r="A1533" s="9" t="s">
        <v>9</v>
      </c>
      <c r="B1533" s="10">
        <v>43479</v>
      </c>
      <c r="C1533" s="11">
        <v>1850</v>
      </c>
      <c r="D1533" s="11">
        <v>1851</v>
      </c>
      <c r="E1533" s="11">
        <v>1810</v>
      </c>
      <c r="F1533" s="11">
        <v>1813.25</v>
      </c>
      <c r="G1533" s="11">
        <v>1680.8515629999999</v>
      </c>
      <c r="H1533" s="11">
        <v>3615370</v>
      </c>
      <c r="I1533" s="11">
        <f>(Data!$F1533-Data!$C1533)/Data!$C1533</f>
        <v>-1.9864864864864863E-2</v>
      </c>
      <c r="J1533">
        <f t="shared" si="69"/>
        <v>2019</v>
      </c>
      <c r="K1533" s="4" t="str">
        <f t="shared" si="70"/>
        <v>Jan</v>
      </c>
      <c r="L1533">
        <f t="shared" si="71"/>
        <v>14</v>
      </c>
    </row>
    <row r="1534" spans="1:12" x14ac:dyDescent="0.25">
      <c r="A1534" s="9" t="s">
        <v>9</v>
      </c>
      <c r="B1534" s="10">
        <v>43480</v>
      </c>
      <c r="C1534" s="11">
        <v>1810</v>
      </c>
      <c r="D1534" s="11">
        <v>1869.349976</v>
      </c>
      <c r="E1534" s="11">
        <v>1808</v>
      </c>
      <c r="F1534" s="11">
        <v>1867.8000489999999</v>
      </c>
      <c r="G1534" s="11">
        <v>1731.4187010000001</v>
      </c>
      <c r="H1534" s="11">
        <v>7711653</v>
      </c>
      <c r="I1534" s="11">
        <f>(Data!$F1534-Data!$C1534)/Data!$C1534</f>
        <v>3.1933728729281741E-2</v>
      </c>
      <c r="J1534">
        <f t="shared" si="69"/>
        <v>2019</v>
      </c>
      <c r="K1534" s="4" t="str">
        <f t="shared" si="70"/>
        <v>Jan</v>
      </c>
      <c r="L1534">
        <f t="shared" si="71"/>
        <v>15</v>
      </c>
    </row>
    <row r="1535" spans="1:12" x14ac:dyDescent="0.25">
      <c r="A1535" s="9" t="s">
        <v>9</v>
      </c>
      <c r="B1535" s="10">
        <v>43481</v>
      </c>
      <c r="C1535" s="11">
        <v>1870</v>
      </c>
      <c r="D1535" s="11">
        <v>1875</v>
      </c>
      <c r="E1535" s="11">
        <v>1847</v>
      </c>
      <c r="F1535" s="11">
        <v>1870.150024</v>
      </c>
      <c r="G1535" s="11">
        <v>1733.597168</v>
      </c>
      <c r="H1535" s="11">
        <v>2359280</v>
      </c>
      <c r="I1535" s="11">
        <f>(Data!$F1535-Data!$C1535)/Data!$C1535</f>
        <v>8.0226737967930675E-5</v>
      </c>
      <c r="J1535">
        <f t="shared" si="69"/>
        <v>2019</v>
      </c>
      <c r="K1535" s="4" t="str">
        <f t="shared" si="70"/>
        <v>Jan</v>
      </c>
      <c r="L1535">
        <f t="shared" si="71"/>
        <v>16</v>
      </c>
    </row>
    <row r="1536" spans="1:12" x14ac:dyDescent="0.25">
      <c r="A1536" s="9" t="s">
        <v>9</v>
      </c>
      <c r="B1536" s="10">
        <v>43482</v>
      </c>
      <c r="C1536" s="11">
        <v>1878</v>
      </c>
      <c r="D1536" s="11">
        <v>1898</v>
      </c>
      <c r="E1536" s="11">
        <v>1871.3000489999999</v>
      </c>
      <c r="F1536" s="11">
        <v>1894.3000489999999</v>
      </c>
      <c r="G1536" s="11">
        <v>1759.7476810000001</v>
      </c>
      <c r="H1536" s="11">
        <v>2625816</v>
      </c>
      <c r="I1536" s="11">
        <f>(Data!$F1536-Data!$C1536)/Data!$C1536</f>
        <v>8.6794723109690861E-3</v>
      </c>
      <c r="J1536">
        <f t="shared" si="69"/>
        <v>2019</v>
      </c>
      <c r="K1536" s="4" t="str">
        <f t="shared" si="70"/>
        <v>Jan</v>
      </c>
      <c r="L1536">
        <f t="shared" si="71"/>
        <v>17</v>
      </c>
    </row>
    <row r="1537" spans="1:12" x14ac:dyDescent="0.25">
      <c r="A1537" s="9" t="s">
        <v>9</v>
      </c>
      <c r="B1537" s="10">
        <v>43483</v>
      </c>
      <c r="C1537" s="11">
        <v>1881</v>
      </c>
      <c r="D1537" s="11">
        <v>1904.1999510000001</v>
      </c>
      <c r="E1537" s="11">
        <v>1876</v>
      </c>
      <c r="F1537" s="11">
        <v>1900.650024</v>
      </c>
      <c r="G1537" s="11">
        <v>1765.646606</v>
      </c>
      <c r="H1537" s="11">
        <v>1683728</v>
      </c>
      <c r="I1537" s="11">
        <f>(Data!$F1537-Data!$C1537)/Data!$C1537</f>
        <v>1.0446583732057433E-2</v>
      </c>
      <c r="J1537">
        <f t="shared" si="69"/>
        <v>2019</v>
      </c>
      <c r="K1537" s="4" t="str">
        <f t="shared" si="70"/>
        <v>Jan</v>
      </c>
      <c r="L1537">
        <f t="shared" si="71"/>
        <v>18</v>
      </c>
    </row>
    <row r="1538" spans="1:12" x14ac:dyDescent="0.25">
      <c r="A1538" s="9" t="s">
        <v>9</v>
      </c>
      <c r="B1538" s="10">
        <v>43486</v>
      </c>
      <c r="C1538" s="11">
        <v>1902</v>
      </c>
      <c r="D1538" s="11">
        <v>1932</v>
      </c>
      <c r="E1538" s="11">
        <v>1895.4499510000001</v>
      </c>
      <c r="F1538" s="11">
        <v>1908.6999510000001</v>
      </c>
      <c r="G1538" s="11">
        <v>1773.125</v>
      </c>
      <c r="H1538" s="11">
        <v>2409803</v>
      </c>
      <c r="I1538" s="11">
        <f>(Data!$F1538-Data!$C1538)/Data!$C1538</f>
        <v>3.522582018927474E-3</v>
      </c>
      <c r="J1538">
        <f t="shared" si="69"/>
        <v>2019</v>
      </c>
      <c r="K1538" s="4" t="str">
        <f t="shared" si="70"/>
        <v>Jan</v>
      </c>
      <c r="L1538">
        <f t="shared" si="71"/>
        <v>21</v>
      </c>
    </row>
    <row r="1539" spans="1:12" x14ac:dyDescent="0.25">
      <c r="A1539" s="9" t="s">
        <v>9</v>
      </c>
      <c r="B1539" s="10">
        <v>43487</v>
      </c>
      <c r="C1539" s="11">
        <v>1907.099976</v>
      </c>
      <c r="D1539" s="11">
        <v>1918.25</v>
      </c>
      <c r="E1539" s="11">
        <v>1890</v>
      </c>
      <c r="F1539" s="11">
        <v>1901.900024</v>
      </c>
      <c r="G1539" s="11">
        <v>1766.8077390000001</v>
      </c>
      <c r="H1539" s="11">
        <v>2457093</v>
      </c>
      <c r="I1539" s="11">
        <f>(Data!$F1539-Data!$C1539)/Data!$C1539</f>
        <v>-2.7266278986099362E-3</v>
      </c>
      <c r="J1539">
        <f t="shared" ref="J1539:J1602" si="72">YEAR(B1539)</f>
        <v>2019</v>
      </c>
      <c r="K1539" s="4" t="str">
        <f t="shared" ref="K1539:K1602" si="73">TEXT(B1539,"mmm")</f>
        <v>Jan</v>
      </c>
      <c r="L1539">
        <f t="shared" ref="L1539:L1602" si="74">DAY(B1539)</f>
        <v>22</v>
      </c>
    </row>
    <row r="1540" spans="1:12" x14ac:dyDescent="0.25">
      <c r="A1540" s="9" t="s">
        <v>9</v>
      </c>
      <c r="B1540" s="10">
        <v>43488</v>
      </c>
      <c r="C1540" s="11">
        <v>1901</v>
      </c>
      <c r="D1540" s="11">
        <v>1906.099976</v>
      </c>
      <c r="E1540" s="11">
        <v>1870</v>
      </c>
      <c r="F1540" s="11">
        <v>1875.599976</v>
      </c>
      <c r="G1540" s="11">
        <v>1742.3758539999999</v>
      </c>
      <c r="H1540" s="11">
        <v>2578169</v>
      </c>
      <c r="I1540" s="11">
        <f>(Data!$F1540-Data!$C1540)/Data!$C1540</f>
        <v>-1.3361401367701226E-2</v>
      </c>
      <c r="J1540">
        <f t="shared" si="72"/>
        <v>2019</v>
      </c>
      <c r="K1540" s="4" t="str">
        <f t="shared" si="73"/>
        <v>Jan</v>
      </c>
      <c r="L1540">
        <f t="shared" si="74"/>
        <v>23</v>
      </c>
    </row>
    <row r="1541" spans="1:12" x14ac:dyDescent="0.25">
      <c r="A1541" s="9" t="s">
        <v>9</v>
      </c>
      <c r="B1541" s="10">
        <v>43489</v>
      </c>
      <c r="C1541" s="11">
        <v>1884.8000489999999</v>
      </c>
      <c r="D1541" s="11">
        <v>1905.25</v>
      </c>
      <c r="E1541" s="11">
        <v>1875</v>
      </c>
      <c r="F1541" s="11">
        <v>1901.5500489999999</v>
      </c>
      <c r="G1541" s="11">
        <v>1766.4826660000001</v>
      </c>
      <c r="H1541" s="11">
        <v>1962927</v>
      </c>
      <c r="I1541" s="11">
        <f>(Data!$F1541-Data!$C1541)/Data!$C1541</f>
        <v>8.8868843190485301E-3</v>
      </c>
      <c r="J1541">
        <f t="shared" si="72"/>
        <v>2019</v>
      </c>
      <c r="K1541" s="4" t="str">
        <f t="shared" si="73"/>
        <v>Jan</v>
      </c>
      <c r="L1541">
        <f t="shared" si="74"/>
        <v>24</v>
      </c>
    </row>
    <row r="1542" spans="1:12" x14ac:dyDescent="0.25">
      <c r="A1542" s="9" t="s">
        <v>9</v>
      </c>
      <c r="B1542" s="10">
        <v>43490</v>
      </c>
      <c r="C1542" s="11">
        <v>1902</v>
      </c>
      <c r="D1542" s="11">
        <v>1935</v>
      </c>
      <c r="E1542" s="11">
        <v>1901</v>
      </c>
      <c r="F1542" s="11">
        <v>1920.8000489999999</v>
      </c>
      <c r="G1542" s="11">
        <v>1784.365356</v>
      </c>
      <c r="H1542" s="11">
        <v>2327080</v>
      </c>
      <c r="I1542" s="11">
        <f>(Data!$F1542-Data!$C1542)/Data!$C1542</f>
        <v>9.8843580441640086E-3</v>
      </c>
      <c r="J1542">
        <f t="shared" si="72"/>
        <v>2019</v>
      </c>
      <c r="K1542" s="4" t="str">
        <f t="shared" si="73"/>
        <v>Jan</v>
      </c>
      <c r="L1542">
        <f t="shared" si="74"/>
        <v>25</v>
      </c>
    </row>
    <row r="1543" spans="1:12" x14ac:dyDescent="0.25">
      <c r="A1543" s="9" t="s">
        <v>9</v>
      </c>
      <c r="B1543" s="10">
        <v>43493</v>
      </c>
      <c r="C1543" s="11">
        <v>1933</v>
      </c>
      <c r="D1543" s="11">
        <v>1962</v>
      </c>
      <c r="E1543" s="11">
        <v>1925.5</v>
      </c>
      <c r="F1543" s="11">
        <v>1955</v>
      </c>
      <c r="G1543" s="11">
        <v>1816.1358640000001</v>
      </c>
      <c r="H1543" s="11">
        <v>2769033</v>
      </c>
      <c r="I1543" s="11">
        <f>(Data!$F1543-Data!$C1543)/Data!$C1543</f>
        <v>1.1381272633212623E-2</v>
      </c>
      <c r="J1543">
        <f t="shared" si="72"/>
        <v>2019</v>
      </c>
      <c r="K1543" s="4" t="str">
        <f t="shared" si="73"/>
        <v>Jan</v>
      </c>
      <c r="L1543">
        <f t="shared" si="74"/>
        <v>28</v>
      </c>
    </row>
    <row r="1544" spans="1:12" x14ac:dyDescent="0.25">
      <c r="A1544" s="9" t="s">
        <v>9</v>
      </c>
      <c r="B1544" s="10">
        <v>43494</v>
      </c>
      <c r="C1544" s="11">
        <v>1962</v>
      </c>
      <c r="D1544" s="11">
        <v>1989.0500489999999</v>
      </c>
      <c r="E1544" s="11">
        <v>1936.650024</v>
      </c>
      <c r="F1544" s="11">
        <v>1982.75</v>
      </c>
      <c r="G1544" s="11">
        <v>1841.9149170000001</v>
      </c>
      <c r="H1544" s="11">
        <v>2557626</v>
      </c>
      <c r="I1544" s="11">
        <f>(Data!$F1544-Data!$C1544)/Data!$C1544</f>
        <v>1.0575942915392456E-2</v>
      </c>
      <c r="J1544">
        <f t="shared" si="72"/>
        <v>2019</v>
      </c>
      <c r="K1544" s="4" t="str">
        <f t="shared" si="73"/>
        <v>Jan</v>
      </c>
      <c r="L1544">
        <f t="shared" si="74"/>
        <v>29</v>
      </c>
    </row>
    <row r="1545" spans="1:12" x14ac:dyDescent="0.25">
      <c r="A1545" s="9" t="s">
        <v>9</v>
      </c>
      <c r="B1545" s="10">
        <v>43495</v>
      </c>
      <c r="C1545" s="11">
        <v>1979.599976</v>
      </c>
      <c r="D1545" s="11">
        <v>1989.5</v>
      </c>
      <c r="E1545" s="11">
        <v>1954.650024</v>
      </c>
      <c r="F1545" s="11">
        <v>1981.400024</v>
      </c>
      <c r="G1545" s="11">
        <v>1840.660889</v>
      </c>
      <c r="H1545" s="11">
        <v>2429575</v>
      </c>
      <c r="I1545" s="11">
        <f>(Data!$F1545-Data!$C1545)/Data!$C1545</f>
        <v>9.0929885927623427E-4</v>
      </c>
      <c r="J1545">
        <f t="shared" si="72"/>
        <v>2019</v>
      </c>
      <c r="K1545" s="4" t="str">
        <f t="shared" si="73"/>
        <v>Jan</v>
      </c>
      <c r="L1545">
        <f t="shared" si="74"/>
        <v>30</v>
      </c>
    </row>
    <row r="1546" spans="1:12" x14ac:dyDescent="0.25">
      <c r="A1546" s="9" t="s">
        <v>9</v>
      </c>
      <c r="B1546" s="10">
        <v>43496</v>
      </c>
      <c r="C1546" s="11">
        <v>1987</v>
      </c>
      <c r="D1546" s="11">
        <v>2019.75</v>
      </c>
      <c r="E1546" s="11">
        <v>1985</v>
      </c>
      <c r="F1546" s="11">
        <v>2014.099976</v>
      </c>
      <c r="G1546" s="11">
        <v>1871.038086</v>
      </c>
      <c r="H1546" s="11">
        <v>4094319</v>
      </c>
      <c r="I1546" s="11">
        <f>(Data!$F1546-Data!$C1546)/Data!$C1546</f>
        <v>1.3638639154504263E-2</v>
      </c>
      <c r="J1546">
        <f t="shared" si="72"/>
        <v>2019</v>
      </c>
      <c r="K1546" s="4" t="str">
        <f t="shared" si="73"/>
        <v>Jan</v>
      </c>
      <c r="L1546">
        <f t="shared" si="74"/>
        <v>31</v>
      </c>
    </row>
    <row r="1547" spans="1:12" x14ac:dyDescent="0.25">
      <c r="A1547" s="9" t="s">
        <v>9</v>
      </c>
      <c r="B1547" s="10">
        <v>43497</v>
      </c>
      <c r="C1547" s="11">
        <v>2009.5</v>
      </c>
      <c r="D1547" s="11">
        <v>2034.75</v>
      </c>
      <c r="E1547" s="11">
        <v>1998.099976</v>
      </c>
      <c r="F1547" s="11">
        <v>2029.9499510000001</v>
      </c>
      <c r="G1547" s="11">
        <v>1885.7623289999999</v>
      </c>
      <c r="H1547" s="11">
        <v>3064163</v>
      </c>
      <c r="I1547" s="11">
        <f>(Data!$F1547-Data!$C1547)/Data!$C1547</f>
        <v>1.0176636476735534E-2</v>
      </c>
      <c r="J1547">
        <f t="shared" si="72"/>
        <v>2019</v>
      </c>
      <c r="K1547" s="4" t="str">
        <f t="shared" si="73"/>
        <v>Feb</v>
      </c>
      <c r="L1547">
        <f t="shared" si="74"/>
        <v>1</v>
      </c>
    </row>
    <row r="1548" spans="1:12" x14ac:dyDescent="0.25">
      <c r="A1548" s="9" t="s">
        <v>9</v>
      </c>
      <c r="B1548" s="10">
        <v>43500</v>
      </c>
      <c r="C1548" s="11">
        <v>2029.9499510000001</v>
      </c>
      <c r="D1548" s="11">
        <v>2055.4499510000001</v>
      </c>
      <c r="E1548" s="11">
        <v>2023</v>
      </c>
      <c r="F1548" s="11">
        <v>2050.25</v>
      </c>
      <c r="G1548" s="11">
        <v>1904.6207280000001</v>
      </c>
      <c r="H1548" s="11">
        <v>1590764</v>
      </c>
      <c r="I1548" s="11">
        <f>(Data!$F1548-Data!$C1548)/Data!$C1548</f>
        <v>1.0000270691402847E-2</v>
      </c>
      <c r="J1548">
        <f t="shared" si="72"/>
        <v>2019</v>
      </c>
      <c r="K1548" s="4" t="str">
        <f t="shared" si="73"/>
        <v>Feb</v>
      </c>
      <c r="L1548">
        <f t="shared" si="74"/>
        <v>4</v>
      </c>
    </row>
    <row r="1549" spans="1:12" x14ac:dyDescent="0.25">
      <c r="A1549" s="9" t="s">
        <v>9</v>
      </c>
      <c r="B1549" s="10">
        <v>43501</v>
      </c>
      <c r="C1549" s="11">
        <v>2050</v>
      </c>
      <c r="D1549" s="11">
        <v>2055</v>
      </c>
      <c r="E1549" s="11">
        <v>2028</v>
      </c>
      <c r="F1549" s="11">
        <v>2044.5500489999999</v>
      </c>
      <c r="G1549" s="11">
        <v>1899.3251949999999</v>
      </c>
      <c r="H1549" s="11">
        <v>1111404</v>
      </c>
      <c r="I1549" s="11">
        <f>(Data!$F1549-Data!$C1549)/Data!$C1549</f>
        <v>-2.6585126829268562E-3</v>
      </c>
      <c r="J1549">
        <f t="shared" si="72"/>
        <v>2019</v>
      </c>
      <c r="K1549" s="4" t="str">
        <f t="shared" si="73"/>
        <v>Feb</v>
      </c>
      <c r="L1549">
        <f t="shared" si="74"/>
        <v>5</v>
      </c>
    </row>
    <row r="1550" spans="1:12" x14ac:dyDescent="0.25">
      <c r="A1550" s="9" t="s">
        <v>9</v>
      </c>
      <c r="B1550" s="10">
        <v>43502</v>
      </c>
      <c r="C1550" s="11">
        <v>2049.8999020000001</v>
      </c>
      <c r="D1550" s="11">
        <v>2086.8500979999999</v>
      </c>
      <c r="E1550" s="11">
        <v>2041.0500489999999</v>
      </c>
      <c r="F1550" s="11">
        <v>2074.8000489999999</v>
      </c>
      <c r="G1550" s="11">
        <v>1927.4267580000001</v>
      </c>
      <c r="H1550" s="11">
        <v>1789812</v>
      </c>
      <c r="I1550" s="11">
        <f>(Data!$F1550-Data!$C1550)/Data!$C1550</f>
        <v>1.2147006288309892E-2</v>
      </c>
      <c r="J1550">
        <f t="shared" si="72"/>
        <v>2019</v>
      </c>
      <c r="K1550" s="4" t="str">
        <f t="shared" si="73"/>
        <v>Feb</v>
      </c>
      <c r="L1550">
        <f t="shared" si="74"/>
        <v>6</v>
      </c>
    </row>
    <row r="1551" spans="1:12" x14ac:dyDescent="0.25">
      <c r="A1551" s="9" t="s">
        <v>9</v>
      </c>
      <c r="B1551" s="10">
        <v>43503</v>
      </c>
      <c r="C1551" s="11">
        <v>2074.75</v>
      </c>
      <c r="D1551" s="11">
        <v>2097.9499510000001</v>
      </c>
      <c r="E1551" s="11">
        <v>2067</v>
      </c>
      <c r="F1551" s="11">
        <v>2082.8999020000001</v>
      </c>
      <c r="G1551" s="11">
        <v>1934.951294</v>
      </c>
      <c r="H1551" s="11">
        <v>1339945</v>
      </c>
      <c r="I1551" s="11">
        <f>(Data!$F1551-Data!$C1551)/Data!$C1551</f>
        <v>3.928136883961977E-3</v>
      </c>
      <c r="J1551">
        <f t="shared" si="72"/>
        <v>2019</v>
      </c>
      <c r="K1551" s="4" t="str">
        <f t="shared" si="73"/>
        <v>Feb</v>
      </c>
      <c r="L1551">
        <f t="shared" si="74"/>
        <v>7</v>
      </c>
    </row>
    <row r="1552" spans="1:12" x14ac:dyDescent="0.25">
      <c r="A1552" s="9" t="s">
        <v>9</v>
      </c>
      <c r="B1552" s="10">
        <v>43504</v>
      </c>
      <c r="C1552" s="11">
        <v>2075</v>
      </c>
      <c r="D1552" s="11">
        <v>2089.5</v>
      </c>
      <c r="E1552" s="11">
        <v>2051</v>
      </c>
      <c r="F1552" s="11">
        <v>2061.3999020000001</v>
      </c>
      <c r="G1552" s="11">
        <v>1914.978394</v>
      </c>
      <c r="H1552" s="11">
        <v>1684474</v>
      </c>
      <c r="I1552" s="11">
        <f>(Data!$F1552-Data!$C1552)/Data!$C1552</f>
        <v>-6.5542640963854887E-3</v>
      </c>
      <c r="J1552">
        <f t="shared" si="72"/>
        <v>2019</v>
      </c>
      <c r="K1552" s="4" t="str">
        <f t="shared" si="73"/>
        <v>Feb</v>
      </c>
      <c r="L1552">
        <f t="shared" si="74"/>
        <v>8</v>
      </c>
    </row>
    <row r="1553" spans="1:12" x14ac:dyDescent="0.25">
      <c r="A1553" s="9" t="s">
        <v>9</v>
      </c>
      <c r="B1553" s="10">
        <v>43507</v>
      </c>
      <c r="C1553" s="11">
        <v>2060</v>
      </c>
      <c r="D1553" s="11">
        <v>2096</v>
      </c>
      <c r="E1553" s="11">
        <v>2048.8999020000001</v>
      </c>
      <c r="F1553" s="11">
        <v>2065.8999020000001</v>
      </c>
      <c r="G1553" s="11">
        <v>1919.158936</v>
      </c>
      <c r="H1553" s="11">
        <v>1778730</v>
      </c>
      <c r="I1553" s="11">
        <f>(Data!$F1553-Data!$C1553)/Data!$C1553</f>
        <v>2.8640300970874323E-3</v>
      </c>
      <c r="J1553">
        <f t="shared" si="72"/>
        <v>2019</v>
      </c>
      <c r="K1553" s="4" t="str">
        <f t="shared" si="73"/>
        <v>Feb</v>
      </c>
      <c r="L1553">
        <f t="shared" si="74"/>
        <v>11</v>
      </c>
    </row>
    <row r="1554" spans="1:12" x14ac:dyDescent="0.25">
      <c r="A1554" s="9" t="s">
        <v>9</v>
      </c>
      <c r="B1554" s="10">
        <v>43508</v>
      </c>
      <c r="C1554" s="11">
        <v>2070</v>
      </c>
      <c r="D1554" s="11">
        <v>2070</v>
      </c>
      <c r="E1554" s="11">
        <v>2018</v>
      </c>
      <c r="F1554" s="11">
        <v>2051.6000979999999</v>
      </c>
      <c r="G1554" s="11">
        <v>1905.8748780000001</v>
      </c>
      <c r="H1554" s="11">
        <v>2422903</v>
      </c>
      <c r="I1554" s="11">
        <f>(Data!$F1554-Data!$C1554)/Data!$C1554</f>
        <v>-8.8888415458937726E-3</v>
      </c>
      <c r="J1554">
        <f t="shared" si="72"/>
        <v>2019</v>
      </c>
      <c r="K1554" s="4" t="str">
        <f t="shared" si="73"/>
        <v>Feb</v>
      </c>
      <c r="L1554">
        <f t="shared" si="74"/>
        <v>12</v>
      </c>
    </row>
    <row r="1555" spans="1:12" x14ac:dyDescent="0.25">
      <c r="A1555" s="9" t="s">
        <v>9</v>
      </c>
      <c r="B1555" s="10">
        <v>43510</v>
      </c>
      <c r="C1555" s="11">
        <v>2060.0500489999999</v>
      </c>
      <c r="D1555" s="11">
        <v>2075</v>
      </c>
      <c r="E1555" s="11">
        <v>2033.0500489999999</v>
      </c>
      <c r="F1555" s="11">
        <v>2044.599976</v>
      </c>
      <c r="G1555" s="11">
        <v>1899.3713379999999</v>
      </c>
      <c r="H1555" s="11">
        <v>1724085</v>
      </c>
      <c r="I1555" s="11">
        <f>(Data!$F1555-Data!$C1555)/Data!$C1555</f>
        <v>-7.4998532232262169E-3</v>
      </c>
      <c r="J1555">
        <f t="shared" si="72"/>
        <v>2019</v>
      </c>
      <c r="K1555" s="4" t="str">
        <f t="shared" si="73"/>
        <v>Feb</v>
      </c>
      <c r="L1555">
        <f t="shared" si="74"/>
        <v>14</v>
      </c>
    </row>
    <row r="1556" spans="1:12" x14ac:dyDescent="0.25">
      <c r="A1556" s="9" t="s">
        <v>9</v>
      </c>
      <c r="B1556" s="10">
        <v>43511</v>
      </c>
      <c r="C1556" s="11">
        <v>2049</v>
      </c>
      <c r="D1556" s="11">
        <v>2052</v>
      </c>
      <c r="E1556" s="11">
        <v>2010.9499510000001</v>
      </c>
      <c r="F1556" s="11">
        <v>2029.6999510000001</v>
      </c>
      <c r="G1556" s="11">
        <v>1885.530029</v>
      </c>
      <c r="H1556" s="11">
        <v>1930065</v>
      </c>
      <c r="I1556" s="11">
        <f>(Data!$F1556-Data!$C1556)/Data!$C1556</f>
        <v>-9.4192528062469229E-3</v>
      </c>
      <c r="J1556">
        <f t="shared" si="72"/>
        <v>2019</v>
      </c>
      <c r="K1556" s="4" t="str">
        <f t="shared" si="73"/>
        <v>Feb</v>
      </c>
      <c r="L1556">
        <f t="shared" si="74"/>
        <v>15</v>
      </c>
    </row>
    <row r="1557" spans="1:12" x14ac:dyDescent="0.25">
      <c r="A1557" s="9" t="s">
        <v>9</v>
      </c>
      <c r="B1557" s="10">
        <v>43514</v>
      </c>
      <c r="C1557" s="11">
        <v>2037.599976</v>
      </c>
      <c r="D1557" s="11">
        <v>2041.9499510000001</v>
      </c>
      <c r="E1557" s="11">
        <v>1962.650024</v>
      </c>
      <c r="F1557" s="11">
        <v>1970.3000489999999</v>
      </c>
      <c r="G1557" s="11">
        <v>1830.3492429999999</v>
      </c>
      <c r="H1557" s="11">
        <v>2942184</v>
      </c>
      <c r="I1557" s="11">
        <f>(Data!$F1557-Data!$C1557)/Data!$C1557</f>
        <v>-3.3029018351342983E-2</v>
      </c>
      <c r="J1557">
        <f t="shared" si="72"/>
        <v>2019</v>
      </c>
      <c r="K1557" s="4" t="str">
        <f t="shared" si="73"/>
        <v>Feb</v>
      </c>
      <c r="L1557">
        <f t="shared" si="74"/>
        <v>18</v>
      </c>
    </row>
    <row r="1558" spans="1:12" x14ac:dyDescent="0.25">
      <c r="A1558" s="9" t="s">
        <v>9</v>
      </c>
      <c r="B1558" s="10">
        <v>43515</v>
      </c>
      <c r="C1558" s="11">
        <v>1970</v>
      </c>
      <c r="D1558" s="11">
        <v>1971</v>
      </c>
      <c r="E1558" s="11">
        <v>1892</v>
      </c>
      <c r="F1558" s="11">
        <v>1904.8000489999999</v>
      </c>
      <c r="G1558" s="11">
        <v>1769.501831</v>
      </c>
      <c r="H1558" s="11">
        <v>4408554</v>
      </c>
      <c r="I1558" s="11">
        <f>(Data!$F1558-Data!$C1558)/Data!$C1558</f>
        <v>-3.3096421827411196E-2</v>
      </c>
      <c r="J1558">
        <f t="shared" si="72"/>
        <v>2019</v>
      </c>
      <c r="K1558" s="4" t="str">
        <f t="shared" si="73"/>
        <v>Feb</v>
      </c>
      <c r="L1558">
        <f t="shared" si="74"/>
        <v>19</v>
      </c>
    </row>
    <row r="1559" spans="1:12" x14ac:dyDescent="0.25">
      <c r="A1559" s="9" t="s">
        <v>9</v>
      </c>
      <c r="B1559" s="10">
        <v>43516</v>
      </c>
      <c r="C1559" s="11">
        <v>1915</v>
      </c>
      <c r="D1559" s="11">
        <v>1933.8000489999999</v>
      </c>
      <c r="E1559" s="11">
        <v>1881.3000489999999</v>
      </c>
      <c r="F1559" s="11">
        <v>1914.75</v>
      </c>
      <c r="G1559" s="11">
        <v>1778.7451169999999</v>
      </c>
      <c r="H1559" s="11">
        <v>4645778</v>
      </c>
      <c r="I1559" s="11">
        <f>(Data!$F1559-Data!$C1559)/Data!$C1559</f>
        <v>-1.3054830287206266E-4</v>
      </c>
      <c r="J1559">
        <f t="shared" si="72"/>
        <v>2019</v>
      </c>
      <c r="K1559" s="4" t="str">
        <f t="shared" si="73"/>
        <v>Feb</v>
      </c>
      <c r="L1559">
        <f t="shared" si="74"/>
        <v>20</v>
      </c>
    </row>
    <row r="1560" spans="1:12" x14ac:dyDescent="0.25">
      <c r="A1560" s="9" t="s">
        <v>9</v>
      </c>
      <c r="B1560" s="10">
        <v>43517</v>
      </c>
      <c r="C1560" s="11">
        <v>1914.75</v>
      </c>
      <c r="D1560" s="11">
        <v>1940</v>
      </c>
      <c r="E1560" s="11">
        <v>1897.0500489999999</v>
      </c>
      <c r="F1560" s="11">
        <v>1914.1999510000001</v>
      </c>
      <c r="G1560" s="11">
        <v>1778.2341309999999</v>
      </c>
      <c r="H1560" s="11">
        <v>4683919</v>
      </c>
      <c r="I1560" s="11">
        <f>(Data!$F1560-Data!$C1560)/Data!$C1560</f>
        <v>-2.8726935631280559E-4</v>
      </c>
      <c r="J1560">
        <f t="shared" si="72"/>
        <v>2019</v>
      </c>
      <c r="K1560" s="4" t="str">
        <f t="shared" si="73"/>
        <v>Feb</v>
      </c>
      <c r="L1560">
        <f t="shared" si="74"/>
        <v>21</v>
      </c>
    </row>
    <row r="1561" spans="1:12" x14ac:dyDescent="0.25">
      <c r="A1561" s="9" t="s">
        <v>9</v>
      </c>
      <c r="B1561" s="10">
        <v>43518</v>
      </c>
      <c r="C1561" s="11">
        <v>1917.1999510000001</v>
      </c>
      <c r="D1561" s="11">
        <v>1930</v>
      </c>
      <c r="E1561" s="11">
        <v>1905.099976</v>
      </c>
      <c r="F1561" s="11">
        <v>1925.650024</v>
      </c>
      <c r="G1561" s="11">
        <v>1788.8707280000001</v>
      </c>
      <c r="H1561" s="11">
        <v>2271955</v>
      </c>
      <c r="I1561" s="11">
        <f>(Data!$F1561-Data!$C1561)/Data!$C1561</f>
        <v>4.4075074149634037E-3</v>
      </c>
      <c r="J1561">
        <f t="shared" si="72"/>
        <v>2019</v>
      </c>
      <c r="K1561" s="4" t="str">
        <f t="shared" si="73"/>
        <v>Feb</v>
      </c>
      <c r="L1561">
        <f t="shared" si="74"/>
        <v>22</v>
      </c>
    </row>
    <row r="1562" spans="1:12" x14ac:dyDescent="0.25">
      <c r="A1562" s="9" t="s">
        <v>9</v>
      </c>
      <c r="B1562" s="10">
        <v>43521</v>
      </c>
      <c r="C1562" s="11">
        <v>1932.5</v>
      </c>
      <c r="D1562" s="11">
        <v>1990</v>
      </c>
      <c r="E1562" s="11">
        <v>1930.5</v>
      </c>
      <c r="F1562" s="11">
        <v>1985.150024</v>
      </c>
      <c r="G1562" s="11">
        <v>1844.144409</v>
      </c>
      <c r="H1562" s="11">
        <v>2934880</v>
      </c>
      <c r="I1562" s="11">
        <f>(Data!$F1562-Data!$C1562)/Data!$C1562</f>
        <v>2.7244514359637789E-2</v>
      </c>
      <c r="J1562">
        <f t="shared" si="72"/>
        <v>2019</v>
      </c>
      <c r="K1562" s="4" t="str">
        <f t="shared" si="73"/>
        <v>Feb</v>
      </c>
      <c r="L1562">
        <f t="shared" si="74"/>
        <v>25</v>
      </c>
    </row>
    <row r="1563" spans="1:12" x14ac:dyDescent="0.25">
      <c r="A1563" s="9" t="s">
        <v>9</v>
      </c>
      <c r="B1563" s="10">
        <v>43522</v>
      </c>
      <c r="C1563" s="11">
        <v>1984</v>
      </c>
      <c r="D1563" s="11">
        <v>2045.150024</v>
      </c>
      <c r="E1563" s="11">
        <v>1972.25</v>
      </c>
      <c r="F1563" s="11">
        <v>2038.6999510000001</v>
      </c>
      <c r="G1563" s="11">
        <v>1893.8908690000001</v>
      </c>
      <c r="H1563" s="11">
        <v>6453309</v>
      </c>
      <c r="I1563" s="11">
        <f>(Data!$F1563-Data!$C1563)/Data!$C1563</f>
        <v>2.7570539818548415E-2</v>
      </c>
      <c r="J1563">
        <f t="shared" si="72"/>
        <v>2019</v>
      </c>
      <c r="K1563" s="4" t="str">
        <f t="shared" si="73"/>
        <v>Feb</v>
      </c>
      <c r="L1563">
        <f t="shared" si="74"/>
        <v>26</v>
      </c>
    </row>
    <row r="1564" spans="1:12" x14ac:dyDescent="0.25">
      <c r="A1564" s="9" t="s">
        <v>9</v>
      </c>
      <c r="B1564" s="10">
        <v>43523</v>
      </c>
      <c r="C1564" s="11">
        <v>2040</v>
      </c>
      <c r="D1564" s="11">
        <v>2074.9499510000001</v>
      </c>
      <c r="E1564" s="11">
        <v>2022</v>
      </c>
      <c r="F1564" s="11">
        <v>2058.1000979999999</v>
      </c>
      <c r="G1564" s="11">
        <v>1911.912842</v>
      </c>
      <c r="H1564" s="11">
        <v>4732082</v>
      </c>
      <c r="I1564" s="11">
        <f>(Data!$F1564-Data!$C1564)/Data!$C1564</f>
        <v>8.872597058823475E-3</v>
      </c>
      <c r="J1564">
        <f t="shared" si="72"/>
        <v>2019</v>
      </c>
      <c r="K1564" s="4" t="str">
        <f t="shared" si="73"/>
        <v>Feb</v>
      </c>
      <c r="L1564">
        <f t="shared" si="74"/>
        <v>27</v>
      </c>
    </row>
    <row r="1565" spans="1:12" x14ac:dyDescent="0.25">
      <c r="A1565" s="9" t="s">
        <v>9</v>
      </c>
      <c r="B1565" s="10">
        <v>43524</v>
      </c>
      <c r="C1565" s="11">
        <v>2060</v>
      </c>
      <c r="D1565" s="11">
        <v>2071.3500979999999</v>
      </c>
      <c r="E1565" s="11">
        <v>1977.599976</v>
      </c>
      <c r="F1565" s="11">
        <v>1983.4499510000001</v>
      </c>
      <c r="G1565" s="11">
        <v>1842.565063</v>
      </c>
      <c r="H1565" s="11">
        <v>8454295</v>
      </c>
      <c r="I1565" s="11">
        <f>(Data!$F1565-Data!$C1565)/Data!$C1565</f>
        <v>-3.7160217961165025E-2</v>
      </c>
      <c r="J1565">
        <f t="shared" si="72"/>
        <v>2019</v>
      </c>
      <c r="K1565" s="4" t="str">
        <f t="shared" si="73"/>
        <v>Feb</v>
      </c>
      <c r="L1565">
        <f t="shared" si="74"/>
        <v>28</v>
      </c>
    </row>
    <row r="1566" spans="1:12" x14ac:dyDescent="0.25">
      <c r="A1566" s="9" t="s">
        <v>9</v>
      </c>
      <c r="B1566" s="10">
        <v>43525</v>
      </c>
      <c r="C1566" s="11">
        <v>1995.0500489999999</v>
      </c>
      <c r="D1566" s="11">
        <v>2005</v>
      </c>
      <c r="E1566" s="11">
        <v>1980.349976</v>
      </c>
      <c r="F1566" s="11">
        <v>1995.400024</v>
      </c>
      <c r="G1566" s="11">
        <v>1853.6663820000001</v>
      </c>
      <c r="H1566" s="11">
        <v>4148548</v>
      </c>
      <c r="I1566" s="11">
        <f>(Data!$F1566-Data!$C1566)/Data!$C1566</f>
        <v>1.7542166432140763E-4</v>
      </c>
      <c r="J1566">
        <f t="shared" si="72"/>
        <v>2019</v>
      </c>
      <c r="K1566" s="4" t="str">
        <f t="shared" si="73"/>
        <v>Mar</v>
      </c>
      <c r="L1566">
        <f t="shared" si="74"/>
        <v>1</v>
      </c>
    </row>
    <row r="1567" spans="1:12" x14ac:dyDescent="0.25">
      <c r="A1567" s="9" t="s">
        <v>9</v>
      </c>
      <c r="B1567" s="10">
        <v>43529</v>
      </c>
      <c r="C1567" s="11">
        <v>2005</v>
      </c>
      <c r="D1567" s="11">
        <v>2007</v>
      </c>
      <c r="E1567" s="11">
        <v>1976.599976</v>
      </c>
      <c r="F1567" s="11">
        <v>1988.099976</v>
      </c>
      <c r="G1567" s="11">
        <v>1846.8847659999999</v>
      </c>
      <c r="H1567" s="11">
        <v>2449622</v>
      </c>
      <c r="I1567" s="11">
        <f>(Data!$F1567-Data!$C1567)/Data!$C1567</f>
        <v>-8.4289396508728329E-3</v>
      </c>
      <c r="J1567">
        <f t="shared" si="72"/>
        <v>2019</v>
      </c>
      <c r="K1567" s="4" t="str">
        <f t="shared" si="73"/>
        <v>Mar</v>
      </c>
      <c r="L1567">
        <f t="shared" si="74"/>
        <v>5</v>
      </c>
    </row>
    <row r="1568" spans="1:12" x14ac:dyDescent="0.25">
      <c r="A1568" s="9" t="s">
        <v>9</v>
      </c>
      <c r="B1568" s="10">
        <v>43530</v>
      </c>
      <c r="C1568" s="11">
        <v>1989.3000489999999</v>
      </c>
      <c r="D1568" s="11">
        <v>2015</v>
      </c>
      <c r="E1568" s="11">
        <v>1985.0500489999999</v>
      </c>
      <c r="F1568" s="11">
        <v>1999.599976</v>
      </c>
      <c r="G1568" s="11">
        <v>1857.567871</v>
      </c>
      <c r="H1568" s="11">
        <v>2635047</v>
      </c>
      <c r="I1568" s="11">
        <f>(Data!$F1568-Data!$C1568)/Data!$C1568</f>
        <v>5.1776638748778445E-3</v>
      </c>
      <c r="J1568">
        <f t="shared" si="72"/>
        <v>2019</v>
      </c>
      <c r="K1568" s="4" t="str">
        <f t="shared" si="73"/>
        <v>Mar</v>
      </c>
      <c r="L1568">
        <f t="shared" si="74"/>
        <v>6</v>
      </c>
    </row>
    <row r="1569" spans="1:12" x14ac:dyDescent="0.25">
      <c r="A1569" s="9" t="s">
        <v>9</v>
      </c>
      <c r="B1569" s="10">
        <v>43531</v>
      </c>
      <c r="C1569" s="11">
        <v>2005</v>
      </c>
      <c r="D1569" s="11">
        <v>2024.0500489999999</v>
      </c>
      <c r="E1569" s="11">
        <v>2000.1999510000001</v>
      </c>
      <c r="F1569" s="11">
        <v>2013.3000489999999</v>
      </c>
      <c r="G1569" s="11">
        <v>1870.2947999999999</v>
      </c>
      <c r="H1569" s="11">
        <v>2539884</v>
      </c>
      <c r="I1569" s="11">
        <f>(Data!$F1569-Data!$C1569)/Data!$C1569</f>
        <v>4.1396753117206708E-3</v>
      </c>
      <c r="J1569">
        <f t="shared" si="72"/>
        <v>2019</v>
      </c>
      <c r="K1569" s="4" t="str">
        <f t="shared" si="73"/>
        <v>Mar</v>
      </c>
      <c r="L1569">
        <f t="shared" si="74"/>
        <v>7</v>
      </c>
    </row>
    <row r="1570" spans="1:12" x14ac:dyDescent="0.25">
      <c r="A1570" s="9" t="s">
        <v>9</v>
      </c>
      <c r="B1570" s="10">
        <v>43532</v>
      </c>
      <c r="C1570" s="11">
        <v>2025</v>
      </c>
      <c r="D1570" s="11">
        <v>2033</v>
      </c>
      <c r="E1570" s="11">
        <v>2010.0500489999999</v>
      </c>
      <c r="F1570" s="11">
        <v>2022.6999510000001</v>
      </c>
      <c r="G1570" s="11">
        <v>1879.0272219999999</v>
      </c>
      <c r="H1570" s="11">
        <v>2031071</v>
      </c>
      <c r="I1570" s="11">
        <f>(Data!$F1570-Data!$C1570)/Data!$C1570</f>
        <v>-1.1358266666666394E-3</v>
      </c>
      <c r="J1570">
        <f t="shared" si="72"/>
        <v>2019</v>
      </c>
      <c r="K1570" s="4" t="str">
        <f t="shared" si="73"/>
        <v>Mar</v>
      </c>
      <c r="L1570">
        <f t="shared" si="74"/>
        <v>8</v>
      </c>
    </row>
    <row r="1571" spans="1:12" x14ac:dyDescent="0.25">
      <c r="A1571" s="9" t="s">
        <v>9</v>
      </c>
      <c r="B1571" s="10">
        <v>43535</v>
      </c>
      <c r="C1571" s="11">
        <v>2028.900024</v>
      </c>
      <c r="D1571" s="11">
        <v>2033</v>
      </c>
      <c r="E1571" s="11">
        <v>2003.650024</v>
      </c>
      <c r="F1571" s="11">
        <v>2014.8000489999999</v>
      </c>
      <c r="G1571" s="11">
        <v>1871.688721</v>
      </c>
      <c r="H1571" s="11">
        <v>3111689</v>
      </c>
      <c r="I1571" s="11">
        <f>(Data!$F1571-Data!$C1571)/Data!$C1571</f>
        <v>-6.9495661852286943E-3</v>
      </c>
      <c r="J1571">
        <f t="shared" si="72"/>
        <v>2019</v>
      </c>
      <c r="K1571" s="4" t="str">
        <f t="shared" si="73"/>
        <v>Mar</v>
      </c>
      <c r="L1571">
        <f t="shared" si="74"/>
        <v>11</v>
      </c>
    </row>
    <row r="1572" spans="1:12" x14ac:dyDescent="0.25">
      <c r="A1572" s="9" t="s">
        <v>9</v>
      </c>
      <c r="B1572" s="10">
        <v>43536</v>
      </c>
      <c r="C1572" s="11">
        <v>2014.0500489999999</v>
      </c>
      <c r="D1572" s="11">
        <v>2024.8000489999999</v>
      </c>
      <c r="E1572" s="11">
        <v>2003</v>
      </c>
      <c r="F1572" s="11">
        <v>2012.4499510000001</v>
      </c>
      <c r="G1572" s="11">
        <v>1869.505371</v>
      </c>
      <c r="H1572" s="11">
        <v>2658550</v>
      </c>
      <c r="I1572" s="11">
        <f>(Data!$F1572-Data!$C1572)/Data!$C1572</f>
        <v>-7.9446784393186101E-4</v>
      </c>
      <c r="J1572">
        <f t="shared" si="72"/>
        <v>2019</v>
      </c>
      <c r="K1572" s="4" t="str">
        <f t="shared" si="73"/>
        <v>Mar</v>
      </c>
      <c r="L1572">
        <f t="shared" si="74"/>
        <v>12</v>
      </c>
    </row>
    <row r="1573" spans="1:12" x14ac:dyDescent="0.25">
      <c r="A1573" s="9" t="s">
        <v>9</v>
      </c>
      <c r="B1573" s="10">
        <v>43537</v>
      </c>
      <c r="C1573" s="11">
        <v>2013</v>
      </c>
      <c r="D1573" s="11">
        <v>2015.900024</v>
      </c>
      <c r="E1573" s="11">
        <v>1978.599976</v>
      </c>
      <c r="F1573" s="11">
        <v>2000.5</v>
      </c>
      <c r="G1573" s="11">
        <v>1858.4041749999999</v>
      </c>
      <c r="H1573" s="11">
        <v>1833163</v>
      </c>
      <c r="I1573" s="11">
        <f>(Data!$F1573-Data!$C1573)/Data!$C1573</f>
        <v>-6.2096373571783412E-3</v>
      </c>
      <c r="J1573">
        <f t="shared" si="72"/>
        <v>2019</v>
      </c>
      <c r="K1573" s="4" t="str">
        <f t="shared" si="73"/>
        <v>Mar</v>
      </c>
      <c r="L1573">
        <f t="shared" si="74"/>
        <v>13</v>
      </c>
    </row>
    <row r="1574" spans="1:12" x14ac:dyDescent="0.25">
      <c r="A1574" s="9" t="s">
        <v>9</v>
      </c>
      <c r="B1574" s="10">
        <v>43538</v>
      </c>
      <c r="C1574" s="11">
        <v>2004.9499510000001</v>
      </c>
      <c r="D1574" s="11">
        <v>2007.8000489999999</v>
      </c>
      <c r="E1574" s="11">
        <v>1981</v>
      </c>
      <c r="F1574" s="11">
        <v>1987.400024</v>
      </c>
      <c r="G1574" s="11">
        <v>1846.2348629999999</v>
      </c>
      <c r="H1574" s="11">
        <v>1905495</v>
      </c>
      <c r="I1574" s="11">
        <f>(Data!$F1574-Data!$C1574)/Data!$C1574</f>
        <v>-8.7532992986915827E-3</v>
      </c>
      <c r="J1574">
        <f t="shared" si="72"/>
        <v>2019</v>
      </c>
      <c r="K1574" s="4" t="str">
        <f t="shared" si="73"/>
        <v>Mar</v>
      </c>
      <c r="L1574">
        <f t="shared" si="74"/>
        <v>14</v>
      </c>
    </row>
    <row r="1575" spans="1:12" x14ac:dyDescent="0.25">
      <c r="A1575" s="9" t="s">
        <v>9</v>
      </c>
      <c r="B1575" s="10">
        <v>43539</v>
      </c>
      <c r="C1575" s="11">
        <v>1998.900024</v>
      </c>
      <c r="D1575" s="11">
        <v>2068.9499510000001</v>
      </c>
      <c r="E1575" s="11">
        <v>1991</v>
      </c>
      <c r="F1575" s="11">
        <v>2039.9499510000001</v>
      </c>
      <c r="G1575" s="11">
        <v>1895.052246</v>
      </c>
      <c r="H1575" s="11">
        <v>5184318</v>
      </c>
      <c r="I1575" s="11">
        <f>(Data!$F1575-Data!$C1575)/Data!$C1575</f>
        <v>2.053625819557248E-2</v>
      </c>
      <c r="J1575">
        <f t="shared" si="72"/>
        <v>2019</v>
      </c>
      <c r="K1575" s="4" t="str">
        <f t="shared" si="73"/>
        <v>Mar</v>
      </c>
      <c r="L1575">
        <f t="shared" si="74"/>
        <v>15</v>
      </c>
    </row>
    <row r="1576" spans="1:12" x14ac:dyDescent="0.25">
      <c r="A1576" s="9" t="s">
        <v>9</v>
      </c>
      <c r="B1576" s="10">
        <v>43542</v>
      </c>
      <c r="C1576" s="11">
        <v>2043</v>
      </c>
      <c r="D1576" s="11">
        <v>2064.6000979999999</v>
      </c>
      <c r="E1576" s="11">
        <v>2011</v>
      </c>
      <c r="F1576" s="11">
        <v>2022.8000489999999</v>
      </c>
      <c r="G1576" s="11">
        <v>1879.1201169999999</v>
      </c>
      <c r="H1576" s="11">
        <v>2349915</v>
      </c>
      <c r="I1576" s="11">
        <f>(Data!$F1576-Data!$C1576)/Data!$C1576</f>
        <v>-9.8873964757709518E-3</v>
      </c>
      <c r="J1576">
        <f t="shared" si="72"/>
        <v>2019</v>
      </c>
      <c r="K1576" s="4" t="str">
        <f t="shared" si="73"/>
        <v>Mar</v>
      </c>
      <c r="L1576">
        <f t="shared" si="74"/>
        <v>18</v>
      </c>
    </row>
    <row r="1577" spans="1:12" x14ac:dyDescent="0.25">
      <c r="A1577" s="9" t="s">
        <v>9</v>
      </c>
      <c r="B1577" s="10">
        <v>43543</v>
      </c>
      <c r="C1577" s="11">
        <v>2030</v>
      </c>
      <c r="D1577" s="11">
        <v>2030</v>
      </c>
      <c r="E1577" s="11">
        <v>1995.099976</v>
      </c>
      <c r="F1577" s="11">
        <v>2022.8000489999999</v>
      </c>
      <c r="G1577" s="11">
        <v>1879.1201169999999</v>
      </c>
      <c r="H1577" s="11">
        <v>2373993</v>
      </c>
      <c r="I1577" s="11">
        <f>(Data!$F1577-Data!$C1577)/Data!$C1577</f>
        <v>-3.5467738916256431E-3</v>
      </c>
      <c r="J1577">
        <f t="shared" si="72"/>
        <v>2019</v>
      </c>
      <c r="K1577" s="4" t="str">
        <f t="shared" si="73"/>
        <v>Mar</v>
      </c>
      <c r="L1577">
        <f t="shared" si="74"/>
        <v>19</v>
      </c>
    </row>
    <row r="1578" spans="1:12" x14ac:dyDescent="0.25">
      <c r="A1578" s="9" t="s">
        <v>9</v>
      </c>
      <c r="B1578" s="10">
        <v>43544</v>
      </c>
      <c r="C1578" s="11">
        <v>2028</v>
      </c>
      <c r="D1578" s="11">
        <v>2044.8000489999999</v>
      </c>
      <c r="E1578" s="11">
        <v>2000</v>
      </c>
      <c r="F1578" s="11">
        <v>2015.0500489999999</v>
      </c>
      <c r="G1578" s="11">
        <v>1871.920654</v>
      </c>
      <c r="H1578" s="11">
        <v>3091165</v>
      </c>
      <c r="I1578" s="11">
        <f>(Data!$F1578-Data!$C1578)/Data!$C1578</f>
        <v>-6.3855774161735972E-3</v>
      </c>
      <c r="J1578">
        <f t="shared" si="72"/>
        <v>2019</v>
      </c>
      <c r="K1578" s="4" t="str">
        <f t="shared" si="73"/>
        <v>Mar</v>
      </c>
      <c r="L1578">
        <f t="shared" si="74"/>
        <v>20</v>
      </c>
    </row>
    <row r="1579" spans="1:12" x14ac:dyDescent="0.25">
      <c r="A1579" s="9" t="s">
        <v>9</v>
      </c>
      <c r="B1579" s="10">
        <v>43546</v>
      </c>
      <c r="C1579" s="11">
        <v>2015</v>
      </c>
      <c r="D1579" s="11">
        <v>2016</v>
      </c>
      <c r="E1579" s="11">
        <v>1983.3000489999999</v>
      </c>
      <c r="F1579" s="11">
        <v>2005.650024</v>
      </c>
      <c r="G1579" s="11">
        <v>1863.1884769999999</v>
      </c>
      <c r="H1579" s="11">
        <v>3148149</v>
      </c>
      <c r="I1579" s="11">
        <f>(Data!$F1579-Data!$C1579)/Data!$C1579</f>
        <v>-4.6401866004962631E-3</v>
      </c>
      <c r="J1579">
        <f t="shared" si="72"/>
        <v>2019</v>
      </c>
      <c r="K1579" s="4" t="str">
        <f t="shared" si="73"/>
        <v>Mar</v>
      </c>
      <c r="L1579">
        <f t="shared" si="74"/>
        <v>22</v>
      </c>
    </row>
    <row r="1580" spans="1:12" x14ac:dyDescent="0.25">
      <c r="A1580" s="9" t="s">
        <v>9</v>
      </c>
      <c r="B1580" s="10">
        <v>43549</v>
      </c>
      <c r="C1580" s="11">
        <v>2007.8000489999999</v>
      </c>
      <c r="D1580" s="11">
        <v>2007.8000489999999</v>
      </c>
      <c r="E1580" s="11">
        <v>1977.1999510000001</v>
      </c>
      <c r="F1580" s="11">
        <v>1984.25</v>
      </c>
      <c r="G1580" s="11">
        <v>1843.3084719999999</v>
      </c>
      <c r="H1580" s="11">
        <v>2429205</v>
      </c>
      <c r="I1580" s="11">
        <f>(Data!$F1580-Data!$C1580)/Data!$C1580</f>
        <v>-1.1729280020552457E-2</v>
      </c>
      <c r="J1580">
        <f t="shared" si="72"/>
        <v>2019</v>
      </c>
      <c r="K1580" s="4" t="str">
        <f t="shared" si="73"/>
        <v>Mar</v>
      </c>
      <c r="L1580">
        <f t="shared" si="74"/>
        <v>25</v>
      </c>
    </row>
    <row r="1581" spans="1:12" x14ac:dyDescent="0.25">
      <c r="A1581" s="9" t="s">
        <v>9</v>
      </c>
      <c r="B1581" s="10">
        <v>43550</v>
      </c>
      <c r="C1581" s="11">
        <v>1984</v>
      </c>
      <c r="D1581" s="11">
        <v>1994.9499510000001</v>
      </c>
      <c r="E1581" s="11">
        <v>1958.0500489999999</v>
      </c>
      <c r="F1581" s="11">
        <v>1982.650024</v>
      </c>
      <c r="G1581" s="11">
        <v>1841.8220209999999</v>
      </c>
      <c r="H1581" s="11">
        <v>2316539</v>
      </c>
      <c r="I1581" s="11">
        <f>(Data!$F1581-Data!$C1581)/Data!$C1581</f>
        <v>-6.8043145161288793E-4</v>
      </c>
      <c r="J1581">
        <f t="shared" si="72"/>
        <v>2019</v>
      </c>
      <c r="K1581" s="4" t="str">
        <f t="shared" si="73"/>
        <v>Mar</v>
      </c>
      <c r="L1581">
        <f t="shared" si="74"/>
        <v>26</v>
      </c>
    </row>
    <row r="1582" spans="1:12" x14ac:dyDescent="0.25">
      <c r="A1582" s="9" t="s">
        <v>9</v>
      </c>
      <c r="B1582" s="10">
        <v>43551</v>
      </c>
      <c r="C1582" s="11">
        <v>1994</v>
      </c>
      <c r="D1582" s="11">
        <v>1998</v>
      </c>
      <c r="E1582" s="11">
        <v>1961</v>
      </c>
      <c r="F1582" s="11">
        <v>1967.900024</v>
      </c>
      <c r="G1582" s="11">
        <v>1828.119629</v>
      </c>
      <c r="H1582" s="11">
        <v>2266166</v>
      </c>
      <c r="I1582" s="11">
        <f>(Data!$F1582-Data!$C1582)/Data!$C1582</f>
        <v>-1.308925576730189E-2</v>
      </c>
      <c r="J1582">
        <f t="shared" si="72"/>
        <v>2019</v>
      </c>
      <c r="K1582" s="4" t="str">
        <f t="shared" si="73"/>
        <v>Mar</v>
      </c>
      <c r="L1582">
        <f t="shared" si="74"/>
        <v>27</v>
      </c>
    </row>
    <row r="1583" spans="1:12" x14ac:dyDescent="0.25">
      <c r="A1583" s="9" t="s">
        <v>9</v>
      </c>
      <c r="B1583" s="10">
        <v>43552</v>
      </c>
      <c r="C1583" s="11">
        <v>1980</v>
      </c>
      <c r="D1583" s="11">
        <v>2014.599976</v>
      </c>
      <c r="E1583" s="11">
        <v>1972.8000489999999</v>
      </c>
      <c r="F1583" s="11">
        <v>2000.3000489999999</v>
      </c>
      <c r="G1583" s="11">
        <v>1858.218384</v>
      </c>
      <c r="H1583" s="11">
        <v>4054489</v>
      </c>
      <c r="I1583" s="11">
        <f>(Data!$F1583-Data!$C1583)/Data!$C1583</f>
        <v>1.0252549999999971E-2</v>
      </c>
      <c r="J1583">
        <f t="shared" si="72"/>
        <v>2019</v>
      </c>
      <c r="K1583" s="4" t="str">
        <f t="shared" si="73"/>
        <v>Mar</v>
      </c>
      <c r="L1583">
        <f t="shared" si="74"/>
        <v>28</v>
      </c>
    </row>
    <row r="1584" spans="1:12" x14ac:dyDescent="0.25">
      <c r="A1584" s="9" t="s">
        <v>9</v>
      </c>
      <c r="B1584" s="10">
        <v>43556</v>
      </c>
      <c r="C1584" s="11">
        <v>2010</v>
      </c>
      <c r="D1584" s="11">
        <v>2039.9499510000001</v>
      </c>
      <c r="E1584" s="11">
        <v>2008.25</v>
      </c>
      <c r="F1584" s="11">
        <v>2031.650024</v>
      </c>
      <c r="G1584" s="11">
        <v>1887.3416749999999</v>
      </c>
      <c r="H1584" s="11">
        <v>2095740</v>
      </c>
      <c r="I1584" s="11">
        <f>(Data!$F1584-Data!$C1584)/Data!$C1584</f>
        <v>1.0771156218905488E-2</v>
      </c>
      <c r="J1584">
        <f t="shared" si="72"/>
        <v>2019</v>
      </c>
      <c r="K1584" s="4" t="str">
        <f t="shared" si="73"/>
        <v>Apr</v>
      </c>
      <c r="L1584">
        <f t="shared" si="74"/>
        <v>1</v>
      </c>
    </row>
    <row r="1585" spans="1:12" x14ac:dyDescent="0.25">
      <c r="A1585" s="9" t="s">
        <v>9</v>
      </c>
      <c r="B1585" s="10">
        <v>43557</v>
      </c>
      <c r="C1585" s="11">
        <v>2037.099976</v>
      </c>
      <c r="D1585" s="11">
        <v>2086</v>
      </c>
      <c r="E1585" s="11">
        <v>2037</v>
      </c>
      <c r="F1585" s="11">
        <v>2079.3000489999999</v>
      </c>
      <c r="G1585" s="11">
        <v>1931.607178</v>
      </c>
      <c r="H1585" s="11">
        <v>3719663</v>
      </c>
      <c r="I1585" s="11">
        <f>(Data!$F1585-Data!$C1585)/Data!$C1585</f>
        <v>2.071575941150567E-2</v>
      </c>
      <c r="J1585">
        <f t="shared" si="72"/>
        <v>2019</v>
      </c>
      <c r="K1585" s="4" t="str">
        <f t="shared" si="73"/>
        <v>Apr</v>
      </c>
      <c r="L1585">
        <f t="shared" si="74"/>
        <v>2</v>
      </c>
    </row>
    <row r="1586" spans="1:12" x14ac:dyDescent="0.25">
      <c r="A1586" s="9" t="s">
        <v>9</v>
      </c>
      <c r="B1586" s="10">
        <v>43558</v>
      </c>
      <c r="C1586" s="11">
        <v>2085</v>
      </c>
      <c r="D1586" s="11">
        <v>2089.6000979999999</v>
      </c>
      <c r="E1586" s="11">
        <v>2058.1000979999999</v>
      </c>
      <c r="F1586" s="11">
        <v>2079.3000489999999</v>
      </c>
      <c r="G1586" s="11">
        <v>1931.607178</v>
      </c>
      <c r="H1586" s="11">
        <v>2939886</v>
      </c>
      <c r="I1586" s="11">
        <f>(Data!$F1586-Data!$C1586)/Data!$C1586</f>
        <v>-2.7337894484412736E-3</v>
      </c>
      <c r="J1586">
        <f t="shared" si="72"/>
        <v>2019</v>
      </c>
      <c r="K1586" s="4" t="str">
        <f t="shared" si="73"/>
        <v>Apr</v>
      </c>
      <c r="L1586">
        <f t="shared" si="74"/>
        <v>3</v>
      </c>
    </row>
    <row r="1587" spans="1:12" x14ac:dyDescent="0.25">
      <c r="A1587" s="9" t="s">
        <v>9</v>
      </c>
      <c r="B1587" s="10">
        <v>43559</v>
      </c>
      <c r="C1587" s="11">
        <v>2078.1499020000001</v>
      </c>
      <c r="D1587" s="11">
        <v>2079.6999510000001</v>
      </c>
      <c r="E1587" s="11">
        <v>2007.400024</v>
      </c>
      <c r="F1587" s="11">
        <v>2014.5</v>
      </c>
      <c r="G1587" s="11">
        <v>1871.4095460000001</v>
      </c>
      <c r="H1587" s="11">
        <v>4397518</v>
      </c>
      <c r="I1587" s="11">
        <f>(Data!$F1587-Data!$C1587)/Data!$C1587</f>
        <v>-3.0628157256001501E-2</v>
      </c>
      <c r="J1587">
        <f t="shared" si="72"/>
        <v>2019</v>
      </c>
      <c r="K1587" s="4" t="str">
        <f t="shared" si="73"/>
        <v>Apr</v>
      </c>
      <c r="L1587">
        <f t="shared" si="74"/>
        <v>4</v>
      </c>
    </row>
    <row r="1588" spans="1:12" x14ac:dyDescent="0.25">
      <c r="A1588" s="9" t="s">
        <v>9</v>
      </c>
      <c r="B1588" s="10">
        <v>43560</v>
      </c>
      <c r="C1588" s="11">
        <v>2028.650024</v>
      </c>
      <c r="D1588" s="11">
        <v>2054.3999020000001</v>
      </c>
      <c r="E1588" s="11">
        <v>2018.8000489999999</v>
      </c>
      <c r="F1588" s="11">
        <v>2048.3000489999999</v>
      </c>
      <c r="G1588" s="11">
        <v>1902.8088379999999</v>
      </c>
      <c r="H1588" s="11">
        <v>3152103</v>
      </c>
      <c r="I1588" s="11">
        <f>(Data!$F1588-Data!$C1588)/Data!$C1588</f>
        <v>9.6862567557389166E-3</v>
      </c>
      <c r="J1588">
        <f t="shared" si="72"/>
        <v>2019</v>
      </c>
      <c r="K1588" s="4" t="str">
        <f t="shared" si="73"/>
        <v>Apr</v>
      </c>
      <c r="L1588">
        <f t="shared" si="74"/>
        <v>5</v>
      </c>
    </row>
    <row r="1589" spans="1:12" x14ac:dyDescent="0.25">
      <c r="A1589" s="9" t="s">
        <v>9</v>
      </c>
      <c r="B1589" s="10">
        <v>43563</v>
      </c>
      <c r="C1589" s="11">
        <v>2059</v>
      </c>
      <c r="D1589" s="11">
        <v>2075</v>
      </c>
      <c r="E1589" s="11">
        <v>2032.6999510000001</v>
      </c>
      <c r="F1589" s="11">
        <v>2070.75</v>
      </c>
      <c r="G1589" s="11">
        <v>1923.6640629999999</v>
      </c>
      <c r="H1589" s="11">
        <v>2194294</v>
      </c>
      <c r="I1589" s="11">
        <f>(Data!$F1589-Data!$C1589)/Data!$C1589</f>
        <v>5.7066537153958232E-3</v>
      </c>
      <c r="J1589">
        <f t="shared" si="72"/>
        <v>2019</v>
      </c>
      <c r="K1589" s="4" t="str">
        <f t="shared" si="73"/>
        <v>Apr</v>
      </c>
      <c r="L1589">
        <f t="shared" si="74"/>
        <v>8</v>
      </c>
    </row>
    <row r="1590" spans="1:12" x14ac:dyDescent="0.25">
      <c r="A1590" s="9" t="s">
        <v>9</v>
      </c>
      <c r="B1590" s="10">
        <v>43564</v>
      </c>
      <c r="C1590" s="11">
        <v>2070</v>
      </c>
      <c r="D1590" s="11">
        <v>2098</v>
      </c>
      <c r="E1590" s="11">
        <v>2057.6499020000001</v>
      </c>
      <c r="F1590" s="11">
        <v>2091.5</v>
      </c>
      <c r="G1590" s="11">
        <v>1942.940308</v>
      </c>
      <c r="H1590" s="11">
        <v>2690970</v>
      </c>
      <c r="I1590" s="11">
        <f>(Data!$F1590-Data!$C1590)/Data!$C1590</f>
        <v>1.0386473429951691E-2</v>
      </c>
      <c r="J1590">
        <f t="shared" si="72"/>
        <v>2019</v>
      </c>
      <c r="K1590" s="4" t="str">
        <f t="shared" si="73"/>
        <v>Apr</v>
      </c>
      <c r="L1590">
        <f t="shared" si="74"/>
        <v>9</v>
      </c>
    </row>
    <row r="1591" spans="1:12" x14ac:dyDescent="0.25">
      <c r="A1591" s="9" t="s">
        <v>9</v>
      </c>
      <c r="B1591" s="10">
        <v>43565</v>
      </c>
      <c r="C1591" s="11">
        <v>2083</v>
      </c>
      <c r="D1591" s="11">
        <v>2085.5</v>
      </c>
      <c r="E1591" s="11">
        <v>2036</v>
      </c>
      <c r="F1591" s="11">
        <v>2040.25</v>
      </c>
      <c r="G1591" s="11">
        <v>1895.3304439999999</v>
      </c>
      <c r="H1591" s="11">
        <v>3313062</v>
      </c>
      <c r="I1591" s="11">
        <f>(Data!$F1591-Data!$C1591)/Data!$C1591</f>
        <v>-2.0523283725396062E-2</v>
      </c>
      <c r="J1591">
        <f t="shared" si="72"/>
        <v>2019</v>
      </c>
      <c r="K1591" s="4" t="str">
        <f t="shared" si="73"/>
        <v>Apr</v>
      </c>
      <c r="L1591">
        <f t="shared" si="74"/>
        <v>10</v>
      </c>
    </row>
    <row r="1592" spans="1:12" x14ac:dyDescent="0.25">
      <c r="A1592" s="9" t="s">
        <v>9</v>
      </c>
      <c r="B1592" s="10">
        <v>43566</v>
      </c>
      <c r="C1592" s="11">
        <v>2045</v>
      </c>
      <c r="D1592" s="11">
        <v>2055</v>
      </c>
      <c r="E1592" s="11">
        <v>2013.650024</v>
      </c>
      <c r="F1592" s="11">
        <v>2019.5</v>
      </c>
      <c r="G1592" s="11">
        <v>1876.0545649999999</v>
      </c>
      <c r="H1592" s="11">
        <v>3422442</v>
      </c>
      <c r="I1592" s="11">
        <f>(Data!$F1592-Data!$C1592)/Data!$C1592</f>
        <v>-1.2469437652811735E-2</v>
      </c>
      <c r="J1592">
        <f t="shared" si="72"/>
        <v>2019</v>
      </c>
      <c r="K1592" s="4" t="str">
        <f t="shared" si="73"/>
        <v>Apr</v>
      </c>
      <c r="L1592">
        <f t="shared" si="74"/>
        <v>11</v>
      </c>
    </row>
    <row r="1593" spans="1:12" x14ac:dyDescent="0.25">
      <c r="A1593" s="9" t="s">
        <v>9</v>
      </c>
      <c r="B1593" s="10">
        <v>43567</v>
      </c>
      <c r="C1593" s="11">
        <v>2038</v>
      </c>
      <c r="D1593" s="11">
        <v>2039</v>
      </c>
      <c r="E1593" s="11">
        <v>2007</v>
      </c>
      <c r="F1593" s="11">
        <v>2014.5</v>
      </c>
      <c r="G1593" s="11">
        <v>1871.4095460000001</v>
      </c>
      <c r="H1593" s="11">
        <v>3198471</v>
      </c>
      <c r="I1593" s="11">
        <f>(Data!$F1593-Data!$C1593)/Data!$C1593</f>
        <v>-1.1530912659470068E-2</v>
      </c>
      <c r="J1593">
        <f t="shared" si="72"/>
        <v>2019</v>
      </c>
      <c r="K1593" s="4" t="str">
        <f t="shared" si="73"/>
        <v>Apr</v>
      </c>
      <c r="L1593">
        <f t="shared" si="74"/>
        <v>12</v>
      </c>
    </row>
    <row r="1594" spans="1:12" x14ac:dyDescent="0.25">
      <c r="A1594" s="9" t="s">
        <v>9</v>
      </c>
      <c r="B1594" s="10">
        <v>43570</v>
      </c>
      <c r="C1594" s="11">
        <v>2070</v>
      </c>
      <c r="D1594" s="11">
        <v>2119.8000489999999</v>
      </c>
      <c r="E1594" s="11">
        <v>2041</v>
      </c>
      <c r="F1594" s="11">
        <v>2113.3000489999999</v>
      </c>
      <c r="G1594" s="11">
        <v>1963.1920170000001</v>
      </c>
      <c r="H1594" s="11">
        <v>9189201</v>
      </c>
      <c r="I1594" s="11">
        <f>(Data!$F1594-Data!$C1594)/Data!$C1594</f>
        <v>2.0917898067632824E-2</v>
      </c>
      <c r="J1594">
        <f t="shared" si="72"/>
        <v>2019</v>
      </c>
      <c r="K1594" s="4" t="str">
        <f t="shared" si="73"/>
        <v>Apr</v>
      </c>
      <c r="L1594">
        <f t="shared" si="74"/>
        <v>15</v>
      </c>
    </row>
    <row r="1595" spans="1:12" x14ac:dyDescent="0.25">
      <c r="A1595" s="9" t="s">
        <v>9</v>
      </c>
      <c r="B1595" s="10">
        <v>43571</v>
      </c>
      <c r="C1595" s="11">
        <v>2120</v>
      </c>
      <c r="D1595" s="11">
        <v>2155.9499510000001</v>
      </c>
      <c r="E1595" s="11">
        <v>2115.5500489999999</v>
      </c>
      <c r="F1595" s="11">
        <v>2131.8000489999999</v>
      </c>
      <c r="G1595" s="11">
        <v>1980.377808</v>
      </c>
      <c r="H1595" s="11">
        <v>5771952</v>
      </c>
      <c r="I1595" s="11">
        <f>(Data!$F1595-Data!$C1595)/Data!$C1595</f>
        <v>5.5660608490565779E-3</v>
      </c>
      <c r="J1595">
        <f t="shared" si="72"/>
        <v>2019</v>
      </c>
      <c r="K1595" s="4" t="str">
        <f t="shared" si="73"/>
        <v>Apr</v>
      </c>
      <c r="L1595">
        <f t="shared" si="74"/>
        <v>16</v>
      </c>
    </row>
    <row r="1596" spans="1:12" x14ac:dyDescent="0.25">
      <c r="A1596" s="9" t="s">
        <v>9</v>
      </c>
      <c r="B1596" s="10">
        <v>43573</v>
      </c>
      <c r="C1596" s="11">
        <v>2149.8999020000001</v>
      </c>
      <c r="D1596" s="11">
        <v>2155</v>
      </c>
      <c r="E1596" s="11">
        <v>2114.1999510000001</v>
      </c>
      <c r="F1596" s="11">
        <v>2150.0500489999999</v>
      </c>
      <c r="G1596" s="11">
        <v>1997.3314210000001</v>
      </c>
      <c r="H1596" s="11">
        <v>3413728</v>
      </c>
      <c r="I1596" s="11">
        <f>(Data!$F1596-Data!$C1596)/Data!$C1596</f>
        <v>6.9839065465399276E-5</v>
      </c>
      <c r="J1596">
        <f t="shared" si="72"/>
        <v>2019</v>
      </c>
      <c r="K1596" s="4" t="str">
        <f t="shared" si="73"/>
        <v>Apr</v>
      </c>
      <c r="L1596">
        <f t="shared" si="74"/>
        <v>18</v>
      </c>
    </row>
    <row r="1597" spans="1:12" x14ac:dyDescent="0.25">
      <c r="A1597" s="9" t="s">
        <v>9</v>
      </c>
      <c r="B1597" s="10">
        <v>43577</v>
      </c>
      <c r="C1597" s="11">
        <v>2148</v>
      </c>
      <c r="D1597" s="11">
        <v>2176</v>
      </c>
      <c r="E1597" s="11">
        <v>2145.6000979999999</v>
      </c>
      <c r="F1597" s="11">
        <v>2161.4499510000001</v>
      </c>
      <c r="G1597" s="11">
        <v>2007.921509</v>
      </c>
      <c r="H1597" s="11">
        <v>2007135</v>
      </c>
      <c r="I1597" s="11">
        <f>(Data!$F1597-Data!$C1597)/Data!$C1597</f>
        <v>6.2616159217877354E-3</v>
      </c>
      <c r="J1597">
        <f t="shared" si="72"/>
        <v>2019</v>
      </c>
      <c r="K1597" s="4" t="str">
        <f t="shared" si="73"/>
        <v>Apr</v>
      </c>
      <c r="L1597">
        <f t="shared" si="74"/>
        <v>22</v>
      </c>
    </row>
    <row r="1598" spans="1:12" x14ac:dyDescent="0.25">
      <c r="A1598" s="9" t="s">
        <v>9</v>
      </c>
      <c r="B1598" s="10">
        <v>43578</v>
      </c>
      <c r="C1598" s="11">
        <v>2163</v>
      </c>
      <c r="D1598" s="11">
        <v>2165.5</v>
      </c>
      <c r="E1598" s="11">
        <v>2134.0500489999999</v>
      </c>
      <c r="F1598" s="11">
        <v>2155.0500489999999</v>
      </c>
      <c r="G1598" s="11">
        <v>2001.9766850000001</v>
      </c>
      <c r="H1598" s="11">
        <v>2163524</v>
      </c>
      <c r="I1598" s="11">
        <f>(Data!$F1598-Data!$C1598)/Data!$C1598</f>
        <v>-3.6754281091077464E-3</v>
      </c>
      <c r="J1598">
        <f t="shared" si="72"/>
        <v>2019</v>
      </c>
      <c r="K1598" s="4" t="str">
        <f t="shared" si="73"/>
        <v>Apr</v>
      </c>
      <c r="L1598">
        <f t="shared" si="74"/>
        <v>23</v>
      </c>
    </row>
    <row r="1599" spans="1:12" x14ac:dyDescent="0.25">
      <c r="A1599" s="9" t="s">
        <v>9</v>
      </c>
      <c r="B1599" s="10">
        <v>43579</v>
      </c>
      <c r="C1599" s="11">
        <v>2158</v>
      </c>
      <c r="D1599" s="11">
        <v>2195</v>
      </c>
      <c r="E1599" s="11">
        <v>2156.1000979999999</v>
      </c>
      <c r="F1599" s="11">
        <v>2183.4499510000001</v>
      </c>
      <c r="G1599" s="11">
        <v>2028.3592530000001</v>
      </c>
      <c r="H1599" s="11">
        <v>3003071</v>
      </c>
      <c r="I1599" s="11">
        <f>(Data!$F1599-Data!$C1599)/Data!$C1599</f>
        <v>1.179330444856351E-2</v>
      </c>
      <c r="J1599">
        <f t="shared" si="72"/>
        <v>2019</v>
      </c>
      <c r="K1599" s="4" t="str">
        <f t="shared" si="73"/>
        <v>Apr</v>
      </c>
      <c r="L1599">
        <f t="shared" si="74"/>
        <v>24</v>
      </c>
    </row>
    <row r="1600" spans="1:12" x14ac:dyDescent="0.25">
      <c r="A1600" s="9" t="s">
        <v>9</v>
      </c>
      <c r="B1600" s="10">
        <v>43580</v>
      </c>
      <c r="C1600" s="11">
        <v>2175</v>
      </c>
      <c r="D1600" s="11">
        <v>2205</v>
      </c>
      <c r="E1600" s="11">
        <v>2168.0500489999999</v>
      </c>
      <c r="F1600" s="11">
        <v>2195</v>
      </c>
      <c r="G1600" s="11">
        <v>2039.0888669999999</v>
      </c>
      <c r="H1600" s="11">
        <v>4211526</v>
      </c>
      <c r="I1600" s="11">
        <f>(Data!$F1600-Data!$C1600)/Data!$C1600</f>
        <v>9.1954022988505746E-3</v>
      </c>
      <c r="J1600">
        <f t="shared" si="72"/>
        <v>2019</v>
      </c>
      <c r="K1600" s="4" t="str">
        <f t="shared" si="73"/>
        <v>Apr</v>
      </c>
      <c r="L1600">
        <f t="shared" si="74"/>
        <v>25</v>
      </c>
    </row>
    <row r="1601" spans="1:12" x14ac:dyDescent="0.25">
      <c r="A1601" s="9" t="s">
        <v>9</v>
      </c>
      <c r="B1601" s="10">
        <v>43581</v>
      </c>
      <c r="C1601" s="11">
        <v>2203</v>
      </c>
      <c r="D1601" s="11">
        <v>2243.9499510000001</v>
      </c>
      <c r="E1601" s="11">
        <v>2193.1499020000001</v>
      </c>
      <c r="F1601" s="11">
        <v>2238.5500489999999</v>
      </c>
      <c r="G1601" s="11">
        <v>2079.545654</v>
      </c>
      <c r="H1601" s="11">
        <v>2716958</v>
      </c>
      <c r="I1601" s="11">
        <f>(Data!$F1601-Data!$C1601)/Data!$C1601</f>
        <v>1.6137108034498387E-2</v>
      </c>
      <c r="J1601">
        <f t="shared" si="72"/>
        <v>2019</v>
      </c>
      <c r="K1601" s="4" t="str">
        <f t="shared" si="73"/>
        <v>Apr</v>
      </c>
      <c r="L1601">
        <f t="shared" si="74"/>
        <v>26</v>
      </c>
    </row>
    <row r="1602" spans="1:12" x14ac:dyDescent="0.25">
      <c r="A1602" s="9" t="s">
        <v>9</v>
      </c>
      <c r="B1602" s="10">
        <v>43585</v>
      </c>
      <c r="C1602" s="11">
        <v>2238.5500489999999</v>
      </c>
      <c r="D1602" s="11">
        <v>2266.9499510000001</v>
      </c>
      <c r="E1602" s="11">
        <v>2230.1000979999999</v>
      </c>
      <c r="F1602" s="11">
        <v>2260.3500979999999</v>
      </c>
      <c r="G1602" s="11">
        <v>2099.7971189999998</v>
      </c>
      <c r="H1602" s="11">
        <v>3488395</v>
      </c>
      <c r="I1602" s="11">
        <f>(Data!$F1602-Data!$C1602)/Data!$C1602</f>
        <v>9.7384684384154881E-3</v>
      </c>
      <c r="J1602">
        <f t="shared" si="72"/>
        <v>2019</v>
      </c>
      <c r="K1602" s="4" t="str">
        <f t="shared" si="73"/>
        <v>Apr</v>
      </c>
      <c r="L1602">
        <f t="shared" si="74"/>
        <v>30</v>
      </c>
    </row>
    <row r="1603" spans="1:12" x14ac:dyDescent="0.25">
      <c r="A1603" s="9" t="s">
        <v>9</v>
      </c>
      <c r="B1603" s="10">
        <v>43587</v>
      </c>
      <c r="C1603" s="11">
        <v>2255</v>
      </c>
      <c r="D1603" s="11">
        <v>2259.3999020000001</v>
      </c>
      <c r="E1603" s="11">
        <v>2211.1000979999999</v>
      </c>
      <c r="F1603" s="11">
        <v>2215.3999020000001</v>
      </c>
      <c r="G1603" s="11">
        <v>2058.0397950000001</v>
      </c>
      <c r="H1603" s="11">
        <v>2457699</v>
      </c>
      <c r="I1603" s="11">
        <f>(Data!$F1603-Data!$C1603)/Data!$C1603</f>
        <v>-1.7561019068736094E-2</v>
      </c>
      <c r="J1603">
        <f t="shared" ref="J1603:J1666" si="75">YEAR(B1603)</f>
        <v>2019</v>
      </c>
      <c r="K1603" s="4" t="str">
        <f t="shared" ref="K1603:K1666" si="76">TEXT(B1603,"mmm")</f>
        <v>May</v>
      </c>
      <c r="L1603">
        <f t="shared" ref="L1603:L1666" si="77">DAY(B1603)</f>
        <v>2</v>
      </c>
    </row>
    <row r="1604" spans="1:12" x14ac:dyDescent="0.25">
      <c r="A1604" s="9" t="s">
        <v>9</v>
      </c>
      <c r="B1604" s="10">
        <v>43588</v>
      </c>
      <c r="C1604" s="11">
        <v>2185</v>
      </c>
      <c r="D1604" s="11">
        <v>2186.0500489999999</v>
      </c>
      <c r="E1604" s="11">
        <v>2125</v>
      </c>
      <c r="F1604" s="11">
        <v>2132</v>
      </c>
      <c r="G1604" s="11">
        <v>1980.564087</v>
      </c>
      <c r="H1604" s="11">
        <v>3780886</v>
      </c>
      <c r="I1604" s="11">
        <f>(Data!$F1604-Data!$C1604)/Data!$C1604</f>
        <v>-2.4256292906178489E-2</v>
      </c>
      <c r="J1604">
        <f t="shared" si="75"/>
        <v>2019</v>
      </c>
      <c r="K1604" s="4" t="str">
        <f t="shared" si="76"/>
        <v>May</v>
      </c>
      <c r="L1604">
        <f t="shared" si="77"/>
        <v>3</v>
      </c>
    </row>
    <row r="1605" spans="1:12" x14ac:dyDescent="0.25">
      <c r="A1605" s="9" t="s">
        <v>9</v>
      </c>
      <c r="B1605" s="10">
        <v>43591</v>
      </c>
      <c r="C1605" s="11">
        <v>2110</v>
      </c>
      <c r="D1605" s="11">
        <v>2165</v>
      </c>
      <c r="E1605" s="11">
        <v>2108.5</v>
      </c>
      <c r="F1605" s="11">
        <v>2157.8500979999999</v>
      </c>
      <c r="G1605" s="11">
        <v>2004.5776370000001</v>
      </c>
      <c r="H1605" s="11">
        <v>2891422</v>
      </c>
      <c r="I1605" s="11">
        <f>(Data!$F1605-Data!$C1605)/Data!$C1605</f>
        <v>2.267777156398099E-2</v>
      </c>
      <c r="J1605">
        <f t="shared" si="75"/>
        <v>2019</v>
      </c>
      <c r="K1605" s="4" t="str">
        <f t="shared" si="76"/>
        <v>May</v>
      </c>
      <c r="L1605">
        <f t="shared" si="77"/>
        <v>6</v>
      </c>
    </row>
    <row r="1606" spans="1:12" x14ac:dyDescent="0.25">
      <c r="A1606" s="9" t="s">
        <v>9</v>
      </c>
      <c r="B1606" s="10">
        <v>43592</v>
      </c>
      <c r="C1606" s="11">
        <v>2160.0500489999999</v>
      </c>
      <c r="D1606" s="11">
        <v>2184.3500979999999</v>
      </c>
      <c r="E1606" s="11">
        <v>2138.8000489999999</v>
      </c>
      <c r="F1606" s="11">
        <v>2151.9499510000001</v>
      </c>
      <c r="G1606" s="11">
        <v>1999.096313</v>
      </c>
      <c r="H1606" s="11">
        <v>2201698</v>
      </c>
      <c r="I1606" s="11">
        <f>(Data!$F1606-Data!$C1606)/Data!$C1606</f>
        <v>-3.7499584807073557E-3</v>
      </c>
      <c r="J1606">
        <f t="shared" si="75"/>
        <v>2019</v>
      </c>
      <c r="K1606" s="4" t="str">
        <f t="shared" si="76"/>
        <v>May</v>
      </c>
      <c r="L1606">
        <f t="shared" si="77"/>
        <v>7</v>
      </c>
    </row>
    <row r="1607" spans="1:12" x14ac:dyDescent="0.25">
      <c r="A1607" s="9" t="s">
        <v>9</v>
      </c>
      <c r="B1607" s="10">
        <v>43593</v>
      </c>
      <c r="C1607" s="11">
        <v>2151</v>
      </c>
      <c r="D1607" s="11">
        <v>2168</v>
      </c>
      <c r="E1607" s="11">
        <v>2130.3999020000001</v>
      </c>
      <c r="F1607" s="11">
        <v>2152.8500979999999</v>
      </c>
      <c r="G1607" s="11">
        <v>1999.932861</v>
      </c>
      <c r="H1607" s="11">
        <v>1824895</v>
      </c>
      <c r="I1607" s="11">
        <f>(Data!$F1607-Data!$C1607)/Data!$C1607</f>
        <v>8.6011064621101306E-4</v>
      </c>
      <c r="J1607">
        <f t="shared" si="75"/>
        <v>2019</v>
      </c>
      <c r="K1607" s="4" t="str">
        <f t="shared" si="76"/>
        <v>May</v>
      </c>
      <c r="L1607">
        <f t="shared" si="77"/>
        <v>8</v>
      </c>
    </row>
    <row r="1608" spans="1:12" x14ac:dyDescent="0.25">
      <c r="A1608" s="9" t="s">
        <v>9</v>
      </c>
      <c r="B1608" s="10">
        <v>43594</v>
      </c>
      <c r="C1608" s="11">
        <v>2145</v>
      </c>
      <c r="D1608" s="11">
        <v>2184.1000979999999</v>
      </c>
      <c r="E1608" s="11">
        <v>2136.1000979999999</v>
      </c>
      <c r="F1608" s="11">
        <v>2172.5500489999999</v>
      </c>
      <c r="G1608" s="11">
        <v>2018.2333980000001</v>
      </c>
      <c r="H1608" s="11">
        <v>2264162</v>
      </c>
      <c r="I1608" s="11">
        <f>(Data!$F1608-Data!$C1608)/Data!$C1608</f>
        <v>1.2843845687645662E-2</v>
      </c>
      <c r="J1608">
        <f t="shared" si="75"/>
        <v>2019</v>
      </c>
      <c r="K1608" s="4" t="str">
        <f t="shared" si="76"/>
        <v>May</v>
      </c>
      <c r="L1608">
        <f t="shared" si="77"/>
        <v>9</v>
      </c>
    </row>
    <row r="1609" spans="1:12" x14ac:dyDescent="0.25">
      <c r="A1609" s="9" t="s">
        <v>9</v>
      </c>
      <c r="B1609" s="10">
        <v>43595</v>
      </c>
      <c r="C1609" s="11">
        <v>2175</v>
      </c>
      <c r="D1609" s="11">
        <v>2192</v>
      </c>
      <c r="E1609" s="11">
        <v>2125.8500979999999</v>
      </c>
      <c r="F1609" s="11">
        <v>2135.8000489999999</v>
      </c>
      <c r="G1609" s="11">
        <v>1984.0936280000001</v>
      </c>
      <c r="H1609" s="11">
        <v>2039633</v>
      </c>
      <c r="I1609" s="11">
        <f>(Data!$F1609-Data!$C1609)/Data!$C1609</f>
        <v>-1.8022965977011519E-2</v>
      </c>
      <c r="J1609">
        <f t="shared" si="75"/>
        <v>2019</v>
      </c>
      <c r="K1609" s="4" t="str">
        <f t="shared" si="76"/>
        <v>May</v>
      </c>
      <c r="L1609">
        <f t="shared" si="77"/>
        <v>10</v>
      </c>
    </row>
    <row r="1610" spans="1:12" x14ac:dyDescent="0.25">
      <c r="A1610" s="9" t="s">
        <v>9</v>
      </c>
      <c r="B1610" s="10">
        <v>43598</v>
      </c>
      <c r="C1610" s="11">
        <v>2133</v>
      </c>
      <c r="D1610" s="11">
        <v>2167</v>
      </c>
      <c r="E1610" s="11">
        <v>2121.6499020000001</v>
      </c>
      <c r="F1610" s="11">
        <v>2128.75</v>
      </c>
      <c r="G1610" s="11">
        <v>1977.544067</v>
      </c>
      <c r="H1610" s="11">
        <v>1701744</v>
      </c>
      <c r="I1610" s="11">
        <f>(Data!$F1610-Data!$C1610)/Data!$C1610</f>
        <v>-1.9924988279418658E-3</v>
      </c>
      <c r="J1610">
        <f t="shared" si="75"/>
        <v>2019</v>
      </c>
      <c r="K1610" s="4" t="str">
        <f t="shared" si="76"/>
        <v>May</v>
      </c>
      <c r="L1610">
        <f t="shared" si="77"/>
        <v>13</v>
      </c>
    </row>
    <row r="1611" spans="1:12" x14ac:dyDescent="0.25">
      <c r="A1611" s="9" t="s">
        <v>9</v>
      </c>
      <c r="B1611" s="10">
        <v>43599</v>
      </c>
      <c r="C1611" s="11">
        <v>2135</v>
      </c>
      <c r="D1611" s="11">
        <v>2159.8000489999999</v>
      </c>
      <c r="E1611" s="11">
        <v>2072.3500979999999</v>
      </c>
      <c r="F1611" s="11">
        <v>2092.3500979999999</v>
      </c>
      <c r="G1611" s="11">
        <v>1943.7303469999999</v>
      </c>
      <c r="H1611" s="11">
        <v>2456110</v>
      </c>
      <c r="I1611" s="11">
        <f>(Data!$F1611-Data!$C1611)/Data!$C1611</f>
        <v>-1.9976534894613634E-2</v>
      </c>
      <c r="J1611">
        <f t="shared" si="75"/>
        <v>2019</v>
      </c>
      <c r="K1611" s="4" t="str">
        <f t="shared" si="76"/>
        <v>May</v>
      </c>
      <c r="L1611">
        <f t="shared" si="77"/>
        <v>14</v>
      </c>
    </row>
    <row r="1612" spans="1:12" x14ac:dyDescent="0.25">
      <c r="A1612" s="9" t="s">
        <v>9</v>
      </c>
      <c r="B1612" s="10">
        <v>43600</v>
      </c>
      <c r="C1612" s="11">
        <v>2097</v>
      </c>
      <c r="D1612" s="11">
        <v>2124</v>
      </c>
      <c r="E1612" s="11">
        <v>2084.5</v>
      </c>
      <c r="F1612" s="11">
        <v>2095.3999020000001</v>
      </c>
      <c r="G1612" s="11">
        <v>1946.5634769999999</v>
      </c>
      <c r="H1612" s="11">
        <v>2346876</v>
      </c>
      <c r="I1612" s="11">
        <f>(Data!$F1612-Data!$C1612)/Data!$C1612</f>
        <v>-7.6304148783971817E-4</v>
      </c>
      <c r="J1612">
        <f t="shared" si="75"/>
        <v>2019</v>
      </c>
      <c r="K1612" s="4" t="str">
        <f t="shared" si="76"/>
        <v>May</v>
      </c>
      <c r="L1612">
        <f t="shared" si="77"/>
        <v>15</v>
      </c>
    </row>
    <row r="1613" spans="1:12" x14ac:dyDescent="0.25">
      <c r="A1613" s="9" t="s">
        <v>9</v>
      </c>
      <c r="B1613" s="10">
        <v>43601</v>
      </c>
      <c r="C1613" s="11">
        <v>2096</v>
      </c>
      <c r="D1613" s="11">
        <v>2124</v>
      </c>
      <c r="E1613" s="11">
        <v>2077.0500489999999</v>
      </c>
      <c r="F1613" s="11">
        <v>2108.75</v>
      </c>
      <c r="G1613" s="11">
        <v>1958.9650879999999</v>
      </c>
      <c r="H1613" s="11">
        <v>1946529</v>
      </c>
      <c r="I1613" s="11">
        <f>(Data!$F1613-Data!$C1613)/Data!$C1613</f>
        <v>6.0830152671755722E-3</v>
      </c>
      <c r="J1613">
        <f t="shared" si="75"/>
        <v>2019</v>
      </c>
      <c r="K1613" s="4" t="str">
        <f t="shared" si="76"/>
        <v>May</v>
      </c>
      <c r="L1613">
        <f t="shared" si="77"/>
        <v>16</v>
      </c>
    </row>
    <row r="1614" spans="1:12" x14ac:dyDescent="0.25">
      <c r="A1614" s="9" t="s">
        <v>9</v>
      </c>
      <c r="B1614" s="10">
        <v>43602</v>
      </c>
      <c r="C1614" s="11">
        <v>2112.6000979999999</v>
      </c>
      <c r="D1614" s="11">
        <v>2135</v>
      </c>
      <c r="E1614" s="11">
        <v>2090</v>
      </c>
      <c r="F1614" s="11">
        <v>2095.4499510000001</v>
      </c>
      <c r="G1614" s="11">
        <v>1946.6098629999999</v>
      </c>
      <c r="H1614" s="11">
        <v>1947908</v>
      </c>
      <c r="I1614" s="11">
        <f>(Data!$F1614-Data!$C1614)/Data!$C1614</f>
        <v>-8.1180281191106114E-3</v>
      </c>
      <c r="J1614">
        <f t="shared" si="75"/>
        <v>2019</v>
      </c>
      <c r="K1614" s="4" t="str">
        <f t="shared" si="76"/>
        <v>May</v>
      </c>
      <c r="L1614">
        <f t="shared" si="77"/>
        <v>17</v>
      </c>
    </row>
    <row r="1615" spans="1:12" x14ac:dyDescent="0.25">
      <c r="A1615" s="9" t="s">
        <v>9</v>
      </c>
      <c r="B1615" s="10">
        <v>43605</v>
      </c>
      <c r="C1615" s="11">
        <v>2125</v>
      </c>
      <c r="D1615" s="11">
        <v>2151.3999020000001</v>
      </c>
      <c r="E1615" s="11">
        <v>2050</v>
      </c>
      <c r="F1615" s="11">
        <v>2143.9499510000001</v>
      </c>
      <c r="G1615" s="11">
        <v>1991.6644289999999</v>
      </c>
      <c r="H1615" s="11">
        <v>2625116</v>
      </c>
      <c r="I1615" s="11">
        <f>(Data!$F1615-Data!$C1615)/Data!$C1615</f>
        <v>8.9176240000000268E-3</v>
      </c>
      <c r="J1615">
        <f t="shared" si="75"/>
        <v>2019</v>
      </c>
      <c r="K1615" s="4" t="str">
        <f t="shared" si="76"/>
        <v>May</v>
      </c>
      <c r="L1615">
        <f t="shared" si="77"/>
        <v>20</v>
      </c>
    </row>
    <row r="1616" spans="1:12" x14ac:dyDescent="0.25">
      <c r="A1616" s="9" t="s">
        <v>9</v>
      </c>
      <c r="B1616" s="10">
        <v>43606</v>
      </c>
      <c r="C1616" s="11">
        <v>2148.0500489999999</v>
      </c>
      <c r="D1616" s="11">
        <v>2148.6999510000001</v>
      </c>
      <c r="E1616" s="11">
        <v>2102.5500489999999</v>
      </c>
      <c r="F1616" s="11">
        <v>2109.75</v>
      </c>
      <c r="G1616" s="11">
        <v>1959.894043</v>
      </c>
      <c r="H1616" s="11">
        <v>1863157</v>
      </c>
      <c r="I1616" s="11">
        <f>(Data!$F1616-Data!$C1616)/Data!$C1616</f>
        <v>-1.7830147401747036E-2</v>
      </c>
      <c r="J1616">
        <f t="shared" si="75"/>
        <v>2019</v>
      </c>
      <c r="K1616" s="4" t="str">
        <f t="shared" si="76"/>
        <v>May</v>
      </c>
      <c r="L1616">
        <f t="shared" si="77"/>
        <v>21</v>
      </c>
    </row>
    <row r="1617" spans="1:12" x14ac:dyDescent="0.25">
      <c r="A1617" s="9" t="s">
        <v>9</v>
      </c>
      <c r="B1617" s="10">
        <v>43607</v>
      </c>
      <c r="C1617" s="11">
        <v>2110</v>
      </c>
      <c r="D1617" s="11">
        <v>2121.9499510000001</v>
      </c>
      <c r="E1617" s="11">
        <v>2075</v>
      </c>
      <c r="F1617" s="11">
        <v>2081.75</v>
      </c>
      <c r="G1617" s="11">
        <v>1933.8829350000001</v>
      </c>
      <c r="H1617" s="11">
        <v>2595795</v>
      </c>
      <c r="I1617" s="11">
        <f>(Data!$F1617-Data!$C1617)/Data!$C1617</f>
        <v>-1.3388625592417061E-2</v>
      </c>
      <c r="J1617">
        <f t="shared" si="75"/>
        <v>2019</v>
      </c>
      <c r="K1617" s="4" t="str">
        <f t="shared" si="76"/>
        <v>May</v>
      </c>
      <c r="L1617">
        <f t="shared" si="77"/>
        <v>22</v>
      </c>
    </row>
    <row r="1618" spans="1:12" x14ac:dyDescent="0.25">
      <c r="A1618" s="9" t="s">
        <v>9</v>
      </c>
      <c r="B1618" s="10">
        <v>43608</v>
      </c>
      <c r="C1618" s="11">
        <v>2098</v>
      </c>
      <c r="D1618" s="11">
        <v>2115.3500979999999</v>
      </c>
      <c r="E1618" s="11">
        <v>2050</v>
      </c>
      <c r="F1618" s="11">
        <v>2054.0500489999999</v>
      </c>
      <c r="G1618" s="11">
        <v>1908.150513</v>
      </c>
      <c r="H1618" s="11">
        <v>2541294</v>
      </c>
      <c r="I1618" s="11">
        <f>(Data!$F1618-Data!$C1618)/Data!$C1618</f>
        <v>-2.0948499046711179E-2</v>
      </c>
      <c r="J1618">
        <f t="shared" si="75"/>
        <v>2019</v>
      </c>
      <c r="K1618" s="4" t="str">
        <f t="shared" si="76"/>
        <v>May</v>
      </c>
      <c r="L1618">
        <f t="shared" si="77"/>
        <v>23</v>
      </c>
    </row>
    <row r="1619" spans="1:12" x14ac:dyDescent="0.25">
      <c r="A1619" s="9" t="s">
        <v>9</v>
      </c>
      <c r="B1619" s="10">
        <v>43609</v>
      </c>
      <c r="C1619" s="11">
        <v>2070</v>
      </c>
      <c r="D1619" s="11">
        <v>2070</v>
      </c>
      <c r="E1619" s="11">
        <v>2032.25</v>
      </c>
      <c r="F1619" s="11">
        <v>2048</v>
      </c>
      <c r="G1619" s="11">
        <v>1902.5302730000001</v>
      </c>
      <c r="H1619" s="11">
        <v>2274208</v>
      </c>
      <c r="I1619" s="11">
        <f>(Data!$F1619-Data!$C1619)/Data!$C1619</f>
        <v>-1.0628019323671498E-2</v>
      </c>
      <c r="J1619">
        <f t="shared" si="75"/>
        <v>2019</v>
      </c>
      <c r="K1619" s="4" t="str">
        <f t="shared" si="76"/>
        <v>May</v>
      </c>
      <c r="L1619">
        <f t="shared" si="77"/>
        <v>24</v>
      </c>
    </row>
    <row r="1620" spans="1:12" x14ac:dyDescent="0.25">
      <c r="A1620" s="9" t="s">
        <v>9</v>
      </c>
      <c r="B1620" s="10">
        <v>43612</v>
      </c>
      <c r="C1620" s="11">
        <v>2054.8000489999999</v>
      </c>
      <c r="D1620" s="11">
        <v>2068.9499510000001</v>
      </c>
      <c r="E1620" s="11">
        <v>2040.099976</v>
      </c>
      <c r="F1620" s="11">
        <v>2055.1499020000001</v>
      </c>
      <c r="G1620" s="11">
        <v>1909.172241</v>
      </c>
      <c r="H1620" s="11">
        <v>2329820</v>
      </c>
      <c r="I1620" s="11">
        <f>(Data!$F1620-Data!$C1620)/Data!$C1620</f>
        <v>1.7026133524302174E-4</v>
      </c>
      <c r="J1620">
        <f t="shared" si="75"/>
        <v>2019</v>
      </c>
      <c r="K1620" s="4" t="str">
        <f t="shared" si="76"/>
        <v>May</v>
      </c>
      <c r="L1620">
        <f t="shared" si="77"/>
        <v>27</v>
      </c>
    </row>
    <row r="1621" spans="1:12" x14ac:dyDescent="0.25">
      <c r="A1621" s="9" t="s">
        <v>9</v>
      </c>
      <c r="B1621" s="10">
        <v>43613</v>
      </c>
      <c r="C1621" s="11">
        <v>2060</v>
      </c>
      <c r="D1621" s="11">
        <v>2097.5</v>
      </c>
      <c r="E1621" s="11">
        <v>2045</v>
      </c>
      <c r="F1621" s="11">
        <v>2073.75</v>
      </c>
      <c r="G1621" s="11">
        <v>1926.4510499999999</v>
      </c>
      <c r="H1621" s="11">
        <v>5872979</v>
      </c>
      <c r="I1621" s="11">
        <f>(Data!$F1621-Data!$C1621)/Data!$C1621</f>
        <v>6.6747572815533977E-3</v>
      </c>
      <c r="J1621">
        <f t="shared" si="75"/>
        <v>2019</v>
      </c>
      <c r="K1621" s="4" t="str">
        <f t="shared" si="76"/>
        <v>May</v>
      </c>
      <c r="L1621">
        <f t="shared" si="77"/>
        <v>28</v>
      </c>
    </row>
    <row r="1622" spans="1:12" x14ac:dyDescent="0.25">
      <c r="A1622" s="9" t="s">
        <v>9</v>
      </c>
      <c r="B1622" s="10">
        <v>43614</v>
      </c>
      <c r="C1622" s="11">
        <v>2080</v>
      </c>
      <c r="D1622" s="11">
        <v>2123.6999510000001</v>
      </c>
      <c r="E1622" s="11">
        <v>2077.1000979999999</v>
      </c>
      <c r="F1622" s="11">
        <v>2107.5500489999999</v>
      </c>
      <c r="G1622" s="11">
        <v>1957.8504640000001</v>
      </c>
      <c r="H1622" s="11">
        <v>3281320</v>
      </c>
      <c r="I1622" s="11">
        <f>(Data!$F1622-Data!$C1622)/Data!$C1622</f>
        <v>1.3245215865384588E-2</v>
      </c>
      <c r="J1622">
        <f t="shared" si="75"/>
        <v>2019</v>
      </c>
      <c r="K1622" s="4" t="str">
        <f t="shared" si="76"/>
        <v>May</v>
      </c>
      <c r="L1622">
        <f t="shared" si="77"/>
        <v>29</v>
      </c>
    </row>
    <row r="1623" spans="1:12" x14ac:dyDescent="0.25">
      <c r="A1623" s="9" t="s">
        <v>9</v>
      </c>
      <c r="B1623" s="10">
        <v>43615</v>
      </c>
      <c r="C1623" s="11">
        <v>2123</v>
      </c>
      <c r="D1623" s="11">
        <v>2156.5500489999999</v>
      </c>
      <c r="E1623" s="11">
        <v>2114.3999020000001</v>
      </c>
      <c r="F1623" s="11">
        <v>2146.3000489999999</v>
      </c>
      <c r="G1623" s="11">
        <v>1993.8480219999999</v>
      </c>
      <c r="H1623" s="11">
        <v>4971725</v>
      </c>
      <c r="I1623" s="11">
        <f>(Data!$F1623-Data!$C1623)/Data!$C1623</f>
        <v>1.0975058407913305E-2</v>
      </c>
      <c r="J1623">
        <f t="shared" si="75"/>
        <v>2019</v>
      </c>
      <c r="K1623" s="4" t="str">
        <f t="shared" si="76"/>
        <v>May</v>
      </c>
      <c r="L1623">
        <f t="shared" si="77"/>
        <v>30</v>
      </c>
    </row>
    <row r="1624" spans="1:12" x14ac:dyDescent="0.25">
      <c r="A1624" s="9" t="s">
        <v>9</v>
      </c>
      <c r="B1624" s="10">
        <v>43616</v>
      </c>
      <c r="C1624" s="11">
        <v>2160</v>
      </c>
      <c r="D1624" s="11">
        <v>2204.9499510000001</v>
      </c>
      <c r="E1624" s="11">
        <v>2152.25</v>
      </c>
      <c r="F1624" s="11">
        <v>2196.5500489999999</v>
      </c>
      <c r="G1624" s="11">
        <v>2040.528564</v>
      </c>
      <c r="H1624" s="11">
        <v>4265370</v>
      </c>
      <c r="I1624" s="11">
        <f>(Data!$F1624-Data!$C1624)/Data!$C1624</f>
        <v>1.6921318981481456E-2</v>
      </c>
      <c r="J1624">
        <f t="shared" si="75"/>
        <v>2019</v>
      </c>
      <c r="K1624" s="4" t="str">
        <f t="shared" si="76"/>
        <v>May</v>
      </c>
      <c r="L1624">
        <f t="shared" si="77"/>
        <v>31</v>
      </c>
    </row>
    <row r="1625" spans="1:12" x14ac:dyDescent="0.25">
      <c r="A1625" s="9" t="s">
        <v>9</v>
      </c>
      <c r="B1625" s="10">
        <v>43619</v>
      </c>
      <c r="C1625" s="11">
        <v>2201</v>
      </c>
      <c r="D1625" s="11">
        <v>2247.6499020000001</v>
      </c>
      <c r="E1625" s="11">
        <v>2185.6499020000001</v>
      </c>
      <c r="F1625" s="11">
        <v>2242.3000489999999</v>
      </c>
      <c r="G1625" s="11">
        <v>2083.0290530000002</v>
      </c>
      <c r="H1625" s="11">
        <v>3682419</v>
      </c>
      <c r="I1625" s="11">
        <f>(Data!$F1625-Data!$C1625)/Data!$C1625</f>
        <v>1.8764220354384346E-2</v>
      </c>
      <c r="J1625">
        <f t="shared" si="75"/>
        <v>2019</v>
      </c>
      <c r="K1625" s="4" t="str">
        <f t="shared" si="76"/>
        <v>Jun</v>
      </c>
      <c r="L1625">
        <f t="shared" si="77"/>
        <v>3</v>
      </c>
    </row>
    <row r="1626" spans="1:12" x14ac:dyDescent="0.25">
      <c r="A1626" s="9" t="s">
        <v>9</v>
      </c>
      <c r="B1626" s="10">
        <v>43620</v>
      </c>
      <c r="C1626" s="11">
        <v>2224</v>
      </c>
      <c r="D1626" s="11">
        <v>2224</v>
      </c>
      <c r="E1626" s="11">
        <v>2175</v>
      </c>
      <c r="F1626" s="11">
        <v>2183.1000979999999</v>
      </c>
      <c r="G1626" s="11">
        <v>2044.445923</v>
      </c>
      <c r="H1626" s="11">
        <v>2408658</v>
      </c>
      <c r="I1626" s="11">
        <f>(Data!$F1626-Data!$C1626)/Data!$C1626</f>
        <v>-1.839024370503602E-2</v>
      </c>
      <c r="J1626">
        <f t="shared" si="75"/>
        <v>2019</v>
      </c>
      <c r="K1626" s="4" t="str">
        <f t="shared" si="76"/>
        <v>Jun</v>
      </c>
      <c r="L1626">
        <f t="shared" si="77"/>
        <v>4</v>
      </c>
    </row>
    <row r="1627" spans="1:12" x14ac:dyDescent="0.25">
      <c r="A1627" s="9" t="s">
        <v>9</v>
      </c>
      <c r="B1627" s="10">
        <v>43622</v>
      </c>
      <c r="C1627" s="11">
        <v>2199</v>
      </c>
      <c r="D1627" s="11">
        <v>2199</v>
      </c>
      <c r="E1627" s="11">
        <v>2152</v>
      </c>
      <c r="F1627" s="11">
        <v>2166.1000979999999</v>
      </c>
      <c r="G1627" s="11">
        <v>2028.526245</v>
      </c>
      <c r="H1627" s="11">
        <v>3735467</v>
      </c>
      <c r="I1627" s="11">
        <f>(Data!$F1627-Data!$C1627)/Data!$C1627</f>
        <v>-1.496130150068218E-2</v>
      </c>
      <c r="J1627">
        <f t="shared" si="75"/>
        <v>2019</v>
      </c>
      <c r="K1627" s="4" t="str">
        <f t="shared" si="76"/>
        <v>Jun</v>
      </c>
      <c r="L1627">
        <f t="shared" si="77"/>
        <v>6</v>
      </c>
    </row>
    <row r="1628" spans="1:12" x14ac:dyDescent="0.25">
      <c r="A1628" s="9" t="s">
        <v>9</v>
      </c>
      <c r="B1628" s="10">
        <v>43623</v>
      </c>
      <c r="C1628" s="11">
        <v>2174</v>
      </c>
      <c r="D1628" s="11">
        <v>2189.8000489999999</v>
      </c>
      <c r="E1628" s="11">
        <v>2142.1000979999999</v>
      </c>
      <c r="F1628" s="11">
        <v>2181.75</v>
      </c>
      <c r="G1628" s="11">
        <v>2043.1816409999999</v>
      </c>
      <c r="H1628" s="11">
        <v>2659446</v>
      </c>
      <c r="I1628" s="11">
        <f>(Data!$F1628-Data!$C1628)/Data!$C1628</f>
        <v>3.5648574057037721E-3</v>
      </c>
      <c r="J1628">
        <f t="shared" si="75"/>
        <v>2019</v>
      </c>
      <c r="K1628" s="4" t="str">
        <f t="shared" si="76"/>
        <v>Jun</v>
      </c>
      <c r="L1628">
        <f t="shared" si="77"/>
        <v>7</v>
      </c>
    </row>
    <row r="1629" spans="1:12" x14ac:dyDescent="0.25">
      <c r="A1629" s="9" t="s">
        <v>9</v>
      </c>
      <c r="B1629" s="10">
        <v>43626</v>
      </c>
      <c r="C1629" s="11">
        <v>2196.6999510000001</v>
      </c>
      <c r="D1629" s="11">
        <v>2235.8500979999999</v>
      </c>
      <c r="E1629" s="11">
        <v>2185.5</v>
      </c>
      <c r="F1629" s="11">
        <v>2231.5</v>
      </c>
      <c r="G1629" s="11">
        <v>2089.7719729999999</v>
      </c>
      <c r="H1629" s="11">
        <v>2080593</v>
      </c>
      <c r="I1629" s="11">
        <f>(Data!$F1629-Data!$C1629)/Data!$C1629</f>
        <v>1.5841967394845152E-2</v>
      </c>
      <c r="J1629">
        <f t="shared" si="75"/>
        <v>2019</v>
      </c>
      <c r="K1629" s="4" t="str">
        <f t="shared" si="76"/>
        <v>Jun</v>
      </c>
      <c r="L1629">
        <f t="shared" si="77"/>
        <v>10</v>
      </c>
    </row>
    <row r="1630" spans="1:12" x14ac:dyDescent="0.25">
      <c r="A1630" s="9" t="s">
        <v>9</v>
      </c>
      <c r="B1630" s="10">
        <v>43627</v>
      </c>
      <c r="C1630" s="11">
        <v>2237</v>
      </c>
      <c r="D1630" s="11">
        <v>2263.9499510000001</v>
      </c>
      <c r="E1630" s="11">
        <v>2231</v>
      </c>
      <c r="F1630" s="11">
        <v>2252.8000489999999</v>
      </c>
      <c r="G1630" s="11">
        <v>2109.7189939999998</v>
      </c>
      <c r="H1630" s="11">
        <v>3048937</v>
      </c>
      <c r="I1630" s="11">
        <f>(Data!$F1630-Data!$C1630)/Data!$C1630</f>
        <v>7.0630527492176777E-3</v>
      </c>
      <c r="J1630">
        <f t="shared" si="75"/>
        <v>2019</v>
      </c>
      <c r="K1630" s="4" t="str">
        <f t="shared" si="76"/>
        <v>Jun</v>
      </c>
      <c r="L1630">
        <f t="shared" si="77"/>
        <v>11</v>
      </c>
    </row>
    <row r="1631" spans="1:12" x14ac:dyDescent="0.25">
      <c r="A1631" s="9" t="s">
        <v>9</v>
      </c>
      <c r="B1631" s="10">
        <v>43628</v>
      </c>
      <c r="C1631" s="11">
        <v>2245</v>
      </c>
      <c r="D1631" s="11">
        <v>2266.8999020000001</v>
      </c>
      <c r="E1631" s="11">
        <v>2219</v>
      </c>
      <c r="F1631" s="11">
        <v>2260.8999020000001</v>
      </c>
      <c r="G1631" s="11">
        <v>2117.3041990000002</v>
      </c>
      <c r="H1631" s="11">
        <v>2404448</v>
      </c>
      <c r="I1631" s="11">
        <f>(Data!$F1631-Data!$C1631)/Data!$C1631</f>
        <v>7.0823616926503838E-3</v>
      </c>
      <c r="J1631">
        <f t="shared" si="75"/>
        <v>2019</v>
      </c>
      <c r="K1631" s="4" t="str">
        <f t="shared" si="76"/>
        <v>Jun</v>
      </c>
      <c r="L1631">
        <f t="shared" si="77"/>
        <v>12</v>
      </c>
    </row>
    <row r="1632" spans="1:12" x14ac:dyDescent="0.25">
      <c r="A1632" s="9" t="s">
        <v>9</v>
      </c>
      <c r="B1632" s="10">
        <v>43629</v>
      </c>
      <c r="C1632" s="11">
        <v>2264</v>
      </c>
      <c r="D1632" s="11">
        <v>2285</v>
      </c>
      <c r="E1632" s="11">
        <v>2243.0500489999999</v>
      </c>
      <c r="F1632" s="11">
        <v>2254.1000979999999</v>
      </c>
      <c r="G1632" s="11">
        <v>2110.9365229999999</v>
      </c>
      <c r="H1632" s="11">
        <v>3320916</v>
      </c>
      <c r="I1632" s="11">
        <f>(Data!$F1632-Data!$C1632)/Data!$C1632</f>
        <v>-4.3727482332155971E-3</v>
      </c>
      <c r="J1632">
        <f t="shared" si="75"/>
        <v>2019</v>
      </c>
      <c r="K1632" s="4" t="str">
        <f t="shared" si="76"/>
        <v>Jun</v>
      </c>
      <c r="L1632">
        <f t="shared" si="77"/>
        <v>13</v>
      </c>
    </row>
    <row r="1633" spans="1:12" x14ac:dyDescent="0.25">
      <c r="A1633" s="9" t="s">
        <v>9</v>
      </c>
      <c r="B1633" s="10">
        <v>43630</v>
      </c>
      <c r="C1633" s="11">
        <v>2257.25</v>
      </c>
      <c r="D1633" s="11">
        <v>2263.1000979999999</v>
      </c>
      <c r="E1633" s="11">
        <v>2234</v>
      </c>
      <c r="F1633" s="11">
        <v>2254.5</v>
      </c>
      <c r="G1633" s="11">
        <v>2111.3110350000002</v>
      </c>
      <c r="H1633" s="11">
        <v>2131408</v>
      </c>
      <c r="I1633" s="11">
        <f>(Data!$F1633-Data!$C1633)/Data!$C1633</f>
        <v>-1.2182965998449441E-3</v>
      </c>
      <c r="J1633">
        <f t="shared" si="75"/>
        <v>2019</v>
      </c>
      <c r="K1633" s="4" t="str">
        <f t="shared" si="76"/>
        <v>Jun</v>
      </c>
      <c r="L1633">
        <f t="shared" si="77"/>
        <v>14</v>
      </c>
    </row>
    <row r="1634" spans="1:12" x14ac:dyDescent="0.25">
      <c r="A1634" s="9" t="s">
        <v>9</v>
      </c>
      <c r="B1634" s="10">
        <v>43633</v>
      </c>
      <c r="C1634" s="11">
        <v>2256</v>
      </c>
      <c r="D1634" s="11">
        <v>2262</v>
      </c>
      <c r="E1634" s="11">
        <v>2241.4499510000001</v>
      </c>
      <c r="F1634" s="11">
        <v>2249.1999510000001</v>
      </c>
      <c r="G1634" s="11">
        <v>2106.3471679999998</v>
      </c>
      <c r="H1634" s="11">
        <v>1489497</v>
      </c>
      <c r="I1634" s="11">
        <f>(Data!$F1634-Data!$C1634)/Data!$C1634</f>
        <v>-3.0142061170212518E-3</v>
      </c>
      <c r="J1634">
        <f t="shared" si="75"/>
        <v>2019</v>
      </c>
      <c r="K1634" s="4" t="str">
        <f t="shared" si="76"/>
        <v>Jun</v>
      </c>
      <c r="L1634">
        <f t="shared" si="77"/>
        <v>17</v>
      </c>
    </row>
    <row r="1635" spans="1:12" x14ac:dyDescent="0.25">
      <c r="A1635" s="9" t="s">
        <v>9</v>
      </c>
      <c r="B1635" s="10">
        <v>43634</v>
      </c>
      <c r="C1635" s="11">
        <v>2244</v>
      </c>
      <c r="D1635" s="11">
        <v>2260</v>
      </c>
      <c r="E1635" s="11">
        <v>2231.1999510000001</v>
      </c>
      <c r="F1635" s="11">
        <v>2250.8500979999999</v>
      </c>
      <c r="G1635" s="11">
        <v>2107.8928219999998</v>
      </c>
      <c r="H1635" s="11">
        <v>1877447</v>
      </c>
      <c r="I1635" s="11">
        <f>(Data!$F1635-Data!$C1635)/Data!$C1635</f>
        <v>3.0526283422459399E-3</v>
      </c>
      <c r="J1635">
        <f t="shared" si="75"/>
        <v>2019</v>
      </c>
      <c r="K1635" s="4" t="str">
        <f t="shared" si="76"/>
        <v>Jun</v>
      </c>
      <c r="L1635">
        <f t="shared" si="77"/>
        <v>18</v>
      </c>
    </row>
    <row r="1636" spans="1:12" x14ac:dyDescent="0.25">
      <c r="A1636" s="9" t="s">
        <v>9</v>
      </c>
      <c r="B1636" s="10">
        <v>43635</v>
      </c>
      <c r="C1636" s="11">
        <v>2255</v>
      </c>
      <c r="D1636" s="11">
        <v>2276</v>
      </c>
      <c r="E1636" s="11">
        <v>2243.1499020000001</v>
      </c>
      <c r="F1636" s="11">
        <v>2259.8999020000001</v>
      </c>
      <c r="G1636" s="11">
        <v>2116.3676759999998</v>
      </c>
      <c r="H1636" s="11">
        <v>1652817</v>
      </c>
      <c r="I1636" s="11">
        <f>(Data!$F1636-Data!$C1636)/Data!$C1636</f>
        <v>2.1729055432372999E-3</v>
      </c>
      <c r="J1636">
        <f t="shared" si="75"/>
        <v>2019</v>
      </c>
      <c r="K1636" s="4" t="str">
        <f t="shared" si="76"/>
        <v>Jun</v>
      </c>
      <c r="L1636">
        <f t="shared" si="77"/>
        <v>19</v>
      </c>
    </row>
    <row r="1637" spans="1:12" x14ac:dyDescent="0.25">
      <c r="A1637" s="9" t="s">
        <v>9</v>
      </c>
      <c r="B1637" s="10">
        <v>43636</v>
      </c>
      <c r="C1637" s="11">
        <v>2230</v>
      </c>
      <c r="D1637" s="11">
        <v>2284</v>
      </c>
      <c r="E1637" s="11">
        <v>2212</v>
      </c>
      <c r="F1637" s="11">
        <v>2277.9499510000001</v>
      </c>
      <c r="G1637" s="11">
        <v>2133.2717290000001</v>
      </c>
      <c r="H1637" s="11">
        <v>2199377</v>
      </c>
      <c r="I1637" s="11">
        <f>(Data!$F1637-Data!$C1637)/Data!$C1637</f>
        <v>2.1502220179372221E-2</v>
      </c>
      <c r="J1637">
        <f t="shared" si="75"/>
        <v>2019</v>
      </c>
      <c r="K1637" s="4" t="str">
        <f t="shared" si="76"/>
        <v>Jun</v>
      </c>
      <c r="L1637">
        <f t="shared" si="77"/>
        <v>20</v>
      </c>
    </row>
    <row r="1638" spans="1:12" x14ac:dyDescent="0.25">
      <c r="A1638" s="9" t="s">
        <v>9</v>
      </c>
      <c r="B1638" s="10">
        <v>43637</v>
      </c>
      <c r="C1638" s="11">
        <v>2285</v>
      </c>
      <c r="D1638" s="11">
        <v>2292.5</v>
      </c>
      <c r="E1638" s="11">
        <v>2242</v>
      </c>
      <c r="F1638" s="11">
        <v>2249.8500979999999</v>
      </c>
      <c r="G1638" s="11">
        <v>2106.9567870000001</v>
      </c>
      <c r="H1638" s="11">
        <v>3871804</v>
      </c>
      <c r="I1638" s="11">
        <f>(Data!$F1638-Data!$C1638)/Data!$C1638</f>
        <v>-1.5382889277899391E-2</v>
      </c>
      <c r="J1638">
        <f t="shared" si="75"/>
        <v>2019</v>
      </c>
      <c r="K1638" s="4" t="str">
        <f t="shared" si="76"/>
        <v>Jun</v>
      </c>
      <c r="L1638">
        <f t="shared" si="77"/>
        <v>21</v>
      </c>
    </row>
    <row r="1639" spans="1:12" x14ac:dyDescent="0.25">
      <c r="A1639" s="9" t="s">
        <v>9</v>
      </c>
      <c r="B1639" s="10">
        <v>43640</v>
      </c>
      <c r="C1639" s="11">
        <v>2254.1499020000001</v>
      </c>
      <c r="D1639" s="11">
        <v>2280</v>
      </c>
      <c r="E1639" s="11">
        <v>2250.8000489999999</v>
      </c>
      <c r="F1639" s="11">
        <v>2275.5</v>
      </c>
      <c r="G1639" s="11">
        <v>2130.9770509999998</v>
      </c>
      <c r="H1639" s="11">
        <v>1382424</v>
      </c>
      <c r="I1639" s="11">
        <f>(Data!$F1639-Data!$C1639)/Data!$C1639</f>
        <v>9.4714632691716566E-3</v>
      </c>
      <c r="J1639">
        <f t="shared" si="75"/>
        <v>2019</v>
      </c>
      <c r="K1639" s="4" t="str">
        <f t="shared" si="76"/>
        <v>Jun</v>
      </c>
      <c r="L1639">
        <f t="shared" si="77"/>
        <v>24</v>
      </c>
    </row>
    <row r="1640" spans="1:12" x14ac:dyDescent="0.25">
      <c r="A1640" s="9" t="s">
        <v>9</v>
      </c>
      <c r="B1640" s="10">
        <v>43641</v>
      </c>
      <c r="C1640" s="11">
        <v>2270</v>
      </c>
      <c r="D1640" s="11">
        <v>2274.4499510000001</v>
      </c>
      <c r="E1640" s="11">
        <v>2250.5</v>
      </c>
      <c r="F1640" s="11">
        <v>2267.8000489999999</v>
      </c>
      <c r="G1640" s="11">
        <v>2123.766357</v>
      </c>
      <c r="H1640" s="11">
        <v>1386077</v>
      </c>
      <c r="I1640" s="11">
        <f>(Data!$F1640-Data!$C1640)/Data!$C1640</f>
        <v>-9.6914140969165438E-4</v>
      </c>
      <c r="J1640">
        <f t="shared" si="75"/>
        <v>2019</v>
      </c>
      <c r="K1640" s="4" t="str">
        <f t="shared" si="76"/>
        <v>Jun</v>
      </c>
      <c r="L1640">
        <f t="shared" si="77"/>
        <v>25</v>
      </c>
    </row>
    <row r="1641" spans="1:12" x14ac:dyDescent="0.25">
      <c r="A1641" s="9" t="s">
        <v>9</v>
      </c>
      <c r="B1641" s="10">
        <v>43642</v>
      </c>
      <c r="C1641" s="11">
        <v>2265</v>
      </c>
      <c r="D1641" s="11">
        <v>2266.8000489999999</v>
      </c>
      <c r="E1641" s="11">
        <v>2250</v>
      </c>
      <c r="F1641" s="11">
        <v>2254.1999510000001</v>
      </c>
      <c r="G1641" s="11">
        <v>2111.0297850000002</v>
      </c>
      <c r="H1641" s="11">
        <v>1762224</v>
      </c>
      <c r="I1641" s="11">
        <f>(Data!$F1641-Data!$C1641)/Data!$C1641</f>
        <v>-4.7682335540838606E-3</v>
      </c>
      <c r="J1641">
        <f t="shared" si="75"/>
        <v>2019</v>
      </c>
      <c r="K1641" s="4" t="str">
        <f t="shared" si="76"/>
        <v>Jun</v>
      </c>
      <c r="L1641">
        <f t="shared" si="77"/>
        <v>26</v>
      </c>
    </row>
    <row r="1642" spans="1:12" x14ac:dyDescent="0.25">
      <c r="A1642" s="9" t="s">
        <v>9</v>
      </c>
      <c r="B1642" s="10">
        <v>43643</v>
      </c>
      <c r="C1642" s="11">
        <v>2255</v>
      </c>
      <c r="D1642" s="11">
        <v>2264</v>
      </c>
      <c r="E1642" s="11">
        <v>2241.3000489999999</v>
      </c>
      <c r="F1642" s="11">
        <v>2252.5500489999999</v>
      </c>
      <c r="G1642" s="11">
        <v>2109.4846189999998</v>
      </c>
      <c r="H1642" s="11">
        <v>2813464</v>
      </c>
      <c r="I1642" s="11">
        <f>(Data!$F1642-Data!$C1642)/Data!$C1642</f>
        <v>-1.08645277161865E-3</v>
      </c>
      <c r="J1642">
        <f t="shared" si="75"/>
        <v>2019</v>
      </c>
      <c r="K1642" s="4" t="str">
        <f t="shared" si="76"/>
        <v>Jun</v>
      </c>
      <c r="L1642">
        <f t="shared" si="77"/>
        <v>27</v>
      </c>
    </row>
    <row r="1643" spans="1:12" x14ac:dyDescent="0.25">
      <c r="A1643" s="9" t="s">
        <v>9</v>
      </c>
      <c r="B1643" s="10">
        <v>43644</v>
      </c>
      <c r="C1643" s="11">
        <v>2260</v>
      </c>
      <c r="D1643" s="11">
        <v>2261.9499510000001</v>
      </c>
      <c r="E1643" s="11">
        <v>2222.5</v>
      </c>
      <c r="F1643" s="11">
        <v>2227.1999510000001</v>
      </c>
      <c r="G1643" s="11">
        <v>2085.744385</v>
      </c>
      <c r="H1643" s="11">
        <v>2372928</v>
      </c>
      <c r="I1643" s="11">
        <f>(Data!$F1643-Data!$C1643)/Data!$C1643</f>
        <v>-1.4513296017699091E-2</v>
      </c>
      <c r="J1643">
        <f t="shared" si="75"/>
        <v>2019</v>
      </c>
      <c r="K1643" s="4" t="str">
        <f t="shared" si="76"/>
        <v>Jun</v>
      </c>
      <c r="L1643">
        <f t="shared" si="77"/>
        <v>28</v>
      </c>
    </row>
    <row r="1644" spans="1:12" x14ac:dyDescent="0.25">
      <c r="A1644" s="9" t="s">
        <v>9</v>
      </c>
      <c r="B1644" s="10">
        <v>43647</v>
      </c>
      <c r="C1644" s="11">
        <v>2235</v>
      </c>
      <c r="D1644" s="11">
        <v>2255</v>
      </c>
      <c r="E1644" s="11">
        <v>2206.6000979999999</v>
      </c>
      <c r="F1644" s="11">
        <v>2239.5500489999999</v>
      </c>
      <c r="G1644" s="11">
        <v>2097.3100589999999</v>
      </c>
      <c r="H1644" s="11">
        <v>2769940</v>
      </c>
      <c r="I1644" s="11">
        <f>(Data!$F1644-Data!$C1644)/Data!$C1644</f>
        <v>2.0358161073825254E-3</v>
      </c>
      <c r="J1644">
        <f t="shared" si="75"/>
        <v>2019</v>
      </c>
      <c r="K1644" s="4" t="str">
        <f t="shared" si="76"/>
        <v>Jul</v>
      </c>
      <c r="L1644">
        <f t="shared" si="77"/>
        <v>1</v>
      </c>
    </row>
    <row r="1645" spans="1:12" x14ac:dyDescent="0.25">
      <c r="A1645" s="9" t="s">
        <v>9</v>
      </c>
      <c r="B1645" s="10">
        <v>43648</v>
      </c>
      <c r="C1645" s="11">
        <v>2244.8999020000001</v>
      </c>
      <c r="D1645" s="11">
        <v>2257</v>
      </c>
      <c r="E1645" s="11">
        <v>2216.4499510000001</v>
      </c>
      <c r="F1645" s="11">
        <v>2252.1000979999999</v>
      </c>
      <c r="G1645" s="11">
        <v>2109.0634770000001</v>
      </c>
      <c r="H1645" s="11">
        <v>1771746</v>
      </c>
      <c r="I1645" s="11">
        <f>(Data!$F1645-Data!$C1645)/Data!$C1645</f>
        <v>3.2073572605999328E-3</v>
      </c>
      <c r="J1645">
        <f t="shared" si="75"/>
        <v>2019</v>
      </c>
      <c r="K1645" s="4" t="str">
        <f t="shared" si="76"/>
        <v>Jul</v>
      </c>
      <c r="L1645">
        <f t="shared" si="77"/>
        <v>2</v>
      </c>
    </row>
    <row r="1646" spans="1:12" x14ac:dyDescent="0.25">
      <c r="A1646" s="9" t="s">
        <v>9</v>
      </c>
      <c r="B1646" s="10">
        <v>43649</v>
      </c>
      <c r="C1646" s="11">
        <v>2252.1999510000001</v>
      </c>
      <c r="D1646" s="11">
        <v>2258.8000489999999</v>
      </c>
      <c r="E1646" s="11">
        <v>2232</v>
      </c>
      <c r="F1646" s="11">
        <v>2237.6499020000001</v>
      </c>
      <c r="G1646" s="11">
        <v>2095.53125</v>
      </c>
      <c r="H1646" s="11">
        <v>1656881</v>
      </c>
      <c r="I1646" s="11">
        <f>(Data!$F1646-Data!$C1646)/Data!$C1646</f>
        <v>-6.460371777177054E-3</v>
      </c>
      <c r="J1646">
        <f t="shared" si="75"/>
        <v>2019</v>
      </c>
      <c r="K1646" s="4" t="str">
        <f t="shared" si="76"/>
        <v>Jul</v>
      </c>
      <c r="L1646">
        <f t="shared" si="77"/>
        <v>3</v>
      </c>
    </row>
    <row r="1647" spans="1:12" x14ac:dyDescent="0.25">
      <c r="A1647" s="9" t="s">
        <v>9</v>
      </c>
      <c r="B1647" s="10">
        <v>43650</v>
      </c>
      <c r="C1647" s="11">
        <v>2234</v>
      </c>
      <c r="D1647" s="11">
        <v>2252</v>
      </c>
      <c r="E1647" s="11">
        <v>2230.1000979999999</v>
      </c>
      <c r="F1647" s="11">
        <v>2242.6499020000001</v>
      </c>
      <c r="G1647" s="11">
        <v>2100.2136230000001</v>
      </c>
      <c r="H1647" s="11">
        <v>984140</v>
      </c>
      <c r="I1647" s="11">
        <f>(Data!$F1647-Data!$C1647)/Data!$C1647</f>
        <v>3.8719346463742662E-3</v>
      </c>
      <c r="J1647">
        <f t="shared" si="75"/>
        <v>2019</v>
      </c>
      <c r="K1647" s="4" t="str">
        <f t="shared" si="76"/>
        <v>Jul</v>
      </c>
      <c r="L1647">
        <f t="shared" si="77"/>
        <v>4</v>
      </c>
    </row>
    <row r="1648" spans="1:12" x14ac:dyDescent="0.25">
      <c r="A1648" s="9" t="s">
        <v>9</v>
      </c>
      <c r="B1648" s="10">
        <v>43651</v>
      </c>
      <c r="C1648" s="11">
        <v>2247</v>
      </c>
      <c r="D1648" s="11">
        <v>2250</v>
      </c>
      <c r="E1648" s="11">
        <v>2140</v>
      </c>
      <c r="F1648" s="11">
        <v>2163.1000979999999</v>
      </c>
      <c r="G1648" s="11">
        <v>2025.7164310000001</v>
      </c>
      <c r="H1648" s="11">
        <v>4088470</v>
      </c>
      <c r="I1648" s="11">
        <f>(Data!$F1648-Data!$C1648)/Data!$C1648</f>
        <v>-3.7338630173564799E-2</v>
      </c>
      <c r="J1648">
        <f t="shared" si="75"/>
        <v>2019</v>
      </c>
      <c r="K1648" s="4" t="str">
        <f t="shared" si="76"/>
        <v>Jul</v>
      </c>
      <c r="L1648">
        <f t="shared" si="77"/>
        <v>5</v>
      </c>
    </row>
    <row r="1649" spans="1:12" x14ac:dyDescent="0.25">
      <c r="A1649" s="9" t="s">
        <v>9</v>
      </c>
      <c r="B1649" s="10">
        <v>43654</v>
      </c>
      <c r="C1649" s="11">
        <v>2149</v>
      </c>
      <c r="D1649" s="11">
        <v>2188.8000489999999</v>
      </c>
      <c r="E1649" s="11">
        <v>2132.1000979999999</v>
      </c>
      <c r="F1649" s="11">
        <v>2175.3999020000001</v>
      </c>
      <c r="G1649" s="11">
        <v>2037.2352289999999</v>
      </c>
      <c r="H1649" s="11">
        <v>2788062</v>
      </c>
      <c r="I1649" s="11">
        <f>(Data!$F1649-Data!$C1649)/Data!$C1649</f>
        <v>1.2284738017682695E-2</v>
      </c>
      <c r="J1649">
        <f t="shared" si="75"/>
        <v>2019</v>
      </c>
      <c r="K1649" s="4" t="str">
        <f t="shared" si="76"/>
        <v>Jul</v>
      </c>
      <c r="L1649">
        <f t="shared" si="77"/>
        <v>8</v>
      </c>
    </row>
    <row r="1650" spans="1:12" x14ac:dyDescent="0.25">
      <c r="A1650" s="9" t="s">
        <v>9</v>
      </c>
      <c r="B1650" s="10">
        <v>43655</v>
      </c>
      <c r="C1650" s="11">
        <v>2174</v>
      </c>
      <c r="D1650" s="11">
        <v>2174.3999020000001</v>
      </c>
      <c r="E1650" s="11">
        <v>2104.5500489999999</v>
      </c>
      <c r="F1650" s="11">
        <v>2133.3500979999999</v>
      </c>
      <c r="G1650" s="11">
        <v>1997.8553469999999</v>
      </c>
      <c r="H1650" s="11">
        <v>3977224</v>
      </c>
      <c r="I1650" s="11">
        <f>(Data!$F1650-Data!$C1650)/Data!$C1650</f>
        <v>-1.8698206991720381E-2</v>
      </c>
      <c r="J1650">
        <f t="shared" si="75"/>
        <v>2019</v>
      </c>
      <c r="K1650" s="4" t="str">
        <f t="shared" si="76"/>
        <v>Jul</v>
      </c>
      <c r="L1650">
        <f t="shared" si="77"/>
        <v>9</v>
      </c>
    </row>
    <row r="1651" spans="1:12" x14ac:dyDescent="0.25">
      <c r="A1651" s="9" t="s">
        <v>9</v>
      </c>
      <c r="B1651" s="10">
        <v>43656</v>
      </c>
      <c r="C1651" s="11">
        <v>2080</v>
      </c>
      <c r="D1651" s="11">
        <v>2127.8500979999999</v>
      </c>
      <c r="E1651" s="11">
        <v>2071.3000489999999</v>
      </c>
      <c r="F1651" s="11">
        <v>2108.1999510000001</v>
      </c>
      <c r="G1651" s="11">
        <v>1974.3032229999999</v>
      </c>
      <c r="H1651" s="11">
        <v>6343581</v>
      </c>
      <c r="I1651" s="11">
        <f>(Data!$F1651-Data!$C1651)/Data!$C1651</f>
        <v>1.3557668750000028E-2</v>
      </c>
      <c r="J1651">
        <f t="shared" si="75"/>
        <v>2019</v>
      </c>
      <c r="K1651" s="4" t="str">
        <f t="shared" si="76"/>
        <v>Jul</v>
      </c>
      <c r="L1651">
        <f t="shared" si="77"/>
        <v>10</v>
      </c>
    </row>
    <row r="1652" spans="1:12" x14ac:dyDescent="0.25">
      <c r="A1652" s="9" t="s">
        <v>9</v>
      </c>
      <c r="B1652" s="10">
        <v>43657</v>
      </c>
      <c r="C1652" s="11">
        <v>2128</v>
      </c>
      <c r="D1652" s="11">
        <v>2129</v>
      </c>
      <c r="E1652" s="11">
        <v>2086.0500489999999</v>
      </c>
      <c r="F1652" s="11">
        <v>2102.5500489999999</v>
      </c>
      <c r="G1652" s="11">
        <v>1969.011841</v>
      </c>
      <c r="H1652" s="11">
        <v>2400346</v>
      </c>
      <c r="I1652" s="11">
        <f>(Data!$F1652-Data!$C1652)/Data!$C1652</f>
        <v>-1.1959563439849651E-2</v>
      </c>
      <c r="J1652">
        <f t="shared" si="75"/>
        <v>2019</v>
      </c>
      <c r="K1652" s="4" t="str">
        <f t="shared" si="76"/>
        <v>Jul</v>
      </c>
      <c r="L1652">
        <f t="shared" si="77"/>
        <v>11</v>
      </c>
    </row>
    <row r="1653" spans="1:12" x14ac:dyDescent="0.25">
      <c r="A1653" s="9" t="s">
        <v>9</v>
      </c>
      <c r="B1653" s="10">
        <v>43658</v>
      </c>
      <c r="C1653" s="11">
        <v>2102.1000979999999</v>
      </c>
      <c r="D1653" s="11">
        <v>2119.75</v>
      </c>
      <c r="E1653" s="11">
        <v>2093.1000979999999</v>
      </c>
      <c r="F1653" s="11">
        <v>2107.6000979999999</v>
      </c>
      <c r="G1653" s="11">
        <v>1973.740845</v>
      </c>
      <c r="H1653" s="11">
        <v>1560725</v>
      </c>
      <c r="I1653" s="11">
        <f>(Data!$F1653-Data!$C1653)/Data!$C1653</f>
        <v>2.6164310658816211E-3</v>
      </c>
      <c r="J1653">
        <f t="shared" si="75"/>
        <v>2019</v>
      </c>
      <c r="K1653" s="4" t="str">
        <f t="shared" si="76"/>
        <v>Jul</v>
      </c>
      <c r="L1653">
        <f t="shared" si="77"/>
        <v>12</v>
      </c>
    </row>
    <row r="1654" spans="1:12" x14ac:dyDescent="0.25">
      <c r="A1654" s="9" t="s">
        <v>9</v>
      </c>
      <c r="B1654" s="10">
        <v>43661</v>
      </c>
      <c r="C1654" s="11">
        <v>2125</v>
      </c>
      <c r="D1654" s="11">
        <v>2153.6000979999999</v>
      </c>
      <c r="E1654" s="11">
        <v>2098</v>
      </c>
      <c r="F1654" s="11">
        <v>2145.6999510000001</v>
      </c>
      <c r="G1654" s="11">
        <v>2009.421143</v>
      </c>
      <c r="H1654" s="11">
        <v>2900415</v>
      </c>
      <c r="I1654" s="11">
        <f>(Data!$F1654-Data!$C1654)/Data!$C1654</f>
        <v>9.7411534117647323E-3</v>
      </c>
      <c r="J1654">
        <f t="shared" si="75"/>
        <v>2019</v>
      </c>
      <c r="K1654" s="4" t="str">
        <f t="shared" si="76"/>
        <v>Jul</v>
      </c>
      <c r="L1654">
        <f t="shared" si="77"/>
        <v>15</v>
      </c>
    </row>
    <row r="1655" spans="1:12" x14ac:dyDescent="0.25">
      <c r="A1655" s="9" t="s">
        <v>9</v>
      </c>
      <c r="B1655" s="10">
        <v>43662</v>
      </c>
      <c r="C1655" s="11">
        <v>2126</v>
      </c>
      <c r="D1655" s="11">
        <v>2132.5</v>
      </c>
      <c r="E1655" s="11">
        <v>2100</v>
      </c>
      <c r="F1655" s="11">
        <v>2106</v>
      </c>
      <c r="G1655" s="11">
        <v>1976.849487</v>
      </c>
      <c r="H1655" s="11">
        <v>2735399</v>
      </c>
      <c r="I1655" s="11">
        <f>(Data!$F1655-Data!$C1655)/Data!$C1655</f>
        <v>-9.4073377234242701E-3</v>
      </c>
      <c r="J1655">
        <f t="shared" si="75"/>
        <v>2019</v>
      </c>
      <c r="K1655" s="4" t="str">
        <f t="shared" si="76"/>
        <v>Jul</v>
      </c>
      <c r="L1655">
        <f t="shared" si="77"/>
        <v>16</v>
      </c>
    </row>
    <row r="1656" spans="1:12" x14ac:dyDescent="0.25">
      <c r="A1656" s="9" t="s">
        <v>9</v>
      </c>
      <c r="B1656" s="10">
        <v>43663</v>
      </c>
      <c r="C1656" s="11">
        <v>2108</v>
      </c>
      <c r="D1656" s="11">
        <v>2125</v>
      </c>
      <c r="E1656" s="11">
        <v>2092.1000979999999</v>
      </c>
      <c r="F1656" s="11">
        <v>2117.25</v>
      </c>
      <c r="G1656" s="11">
        <v>1987.4095460000001</v>
      </c>
      <c r="H1656" s="11">
        <v>1802969</v>
      </c>
      <c r="I1656" s="11">
        <f>(Data!$F1656-Data!$C1656)/Data!$C1656</f>
        <v>4.3880455407969638E-3</v>
      </c>
      <c r="J1656">
        <f t="shared" si="75"/>
        <v>2019</v>
      </c>
      <c r="K1656" s="4" t="str">
        <f t="shared" si="76"/>
        <v>Jul</v>
      </c>
      <c r="L1656">
        <f t="shared" si="77"/>
        <v>17</v>
      </c>
    </row>
    <row r="1657" spans="1:12" x14ac:dyDescent="0.25">
      <c r="A1657" s="9" t="s">
        <v>9</v>
      </c>
      <c r="B1657" s="10">
        <v>43664</v>
      </c>
      <c r="C1657" s="11">
        <v>2116.1999510000001</v>
      </c>
      <c r="D1657" s="11">
        <v>2116.1999510000001</v>
      </c>
      <c r="E1657" s="11">
        <v>2060</v>
      </c>
      <c r="F1657" s="11">
        <v>2065.9499510000001</v>
      </c>
      <c r="G1657" s="11">
        <v>1939.2548830000001</v>
      </c>
      <c r="H1657" s="11">
        <v>3072096</v>
      </c>
      <c r="I1657" s="11">
        <f>(Data!$F1657-Data!$C1657)/Data!$C1657</f>
        <v>-2.374539323481914E-2</v>
      </c>
      <c r="J1657">
        <f t="shared" si="75"/>
        <v>2019</v>
      </c>
      <c r="K1657" s="4" t="str">
        <f t="shared" si="76"/>
        <v>Jul</v>
      </c>
      <c r="L1657">
        <f t="shared" si="77"/>
        <v>18</v>
      </c>
    </row>
    <row r="1658" spans="1:12" x14ac:dyDescent="0.25">
      <c r="A1658" s="9" t="s">
        <v>9</v>
      </c>
      <c r="B1658" s="10">
        <v>43665</v>
      </c>
      <c r="C1658" s="11">
        <v>2077</v>
      </c>
      <c r="D1658" s="11">
        <v>2097</v>
      </c>
      <c r="E1658" s="11">
        <v>2062.5</v>
      </c>
      <c r="F1658" s="11">
        <v>2076.9499510000001</v>
      </c>
      <c r="G1658" s="11">
        <v>1949.5804439999999</v>
      </c>
      <c r="H1658" s="11">
        <v>1953177</v>
      </c>
      <c r="I1658" s="11">
        <f>(Data!$F1658-Data!$C1658)/Data!$C1658</f>
        <v>-2.4096774193521667E-5</v>
      </c>
      <c r="J1658">
        <f t="shared" si="75"/>
        <v>2019</v>
      </c>
      <c r="K1658" s="4" t="str">
        <f t="shared" si="76"/>
        <v>Jul</v>
      </c>
      <c r="L1658">
        <f t="shared" si="77"/>
        <v>19</v>
      </c>
    </row>
    <row r="1659" spans="1:12" x14ac:dyDescent="0.25">
      <c r="A1659" s="9" t="s">
        <v>9</v>
      </c>
      <c r="B1659" s="10">
        <v>43668</v>
      </c>
      <c r="C1659" s="11">
        <v>2077</v>
      </c>
      <c r="D1659" s="11">
        <v>2117.4499510000001</v>
      </c>
      <c r="E1659" s="11">
        <v>2068.8000489999999</v>
      </c>
      <c r="F1659" s="11">
        <v>2109.8999020000001</v>
      </c>
      <c r="G1659" s="11">
        <v>1980.510254</v>
      </c>
      <c r="H1659" s="11">
        <v>1920167</v>
      </c>
      <c r="I1659" s="11">
        <f>(Data!$F1659-Data!$C1659)/Data!$C1659</f>
        <v>1.584010688493024E-2</v>
      </c>
      <c r="J1659">
        <f t="shared" si="75"/>
        <v>2019</v>
      </c>
      <c r="K1659" s="4" t="str">
        <f t="shared" si="76"/>
        <v>Jul</v>
      </c>
      <c r="L1659">
        <f t="shared" si="77"/>
        <v>22</v>
      </c>
    </row>
    <row r="1660" spans="1:12" x14ac:dyDescent="0.25">
      <c r="A1660" s="9" t="s">
        <v>9</v>
      </c>
      <c r="B1660" s="10">
        <v>43669</v>
      </c>
      <c r="C1660" s="11">
        <v>2127.8999020000001</v>
      </c>
      <c r="D1660" s="11">
        <v>2130</v>
      </c>
      <c r="E1660" s="11">
        <v>2102.3999020000001</v>
      </c>
      <c r="F1660" s="11">
        <v>2112.4499510000001</v>
      </c>
      <c r="G1660" s="11">
        <v>1982.903442</v>
      </c>
      <c r="H1660" s="11">
        <v>3538588</v>
      </c>
      <c r="I1660" s="11">
        <f>(Data!$F1660-Data!$C1660)/Data!$C1660</f>
        <v>-7.2606568502018073E-3</v>
      </c>
      <c r="J1660">
        <f t="shared" si="75"/>
        <v>2019</v>
      </c>
      <c r="K1660" s="4" t="str">
        <f t="shared" si="76"/>
        <v>Jul</v>
      </c>
      <c r="L1660">
        <f t="shared" si="77"/>
        <v>23</v>
      </c>
    </row>
    <row r="1661" spans="1:12" x14ac:dyDescent="0.25">
      <c r="A1661" s="9" t="s">
        <v>9</v>
      </c>
      <c r="B1661" s="10">
        <v>43670</v>
      </c>
      <c r="C1661" s="11">
        <v>2110</v>
      </c>
      <c r="D1661" s="11">
        <v>2120.8000489999999</v>
      </c>
      <c r="E1661" s="11">
        <v>2076.5</v>
      </c>
      <c r="F1661" s="11">
        <v>2096.8000489999999</v>
      </c>
      <c r="G1661" s="11">
        <v>1968.213501</v>
      </c>
      <c r="H1661" s="11">
        <v>2413196</v>
      </c>
      <c r="I1661" s="11">
        <f>(Data!$F1661-Data!$C1661)/Data!$C1661</f>
        <v>-6.2559009478673246E-3</v>
      </c>
      <c r="J1661">
        <f t="shared" si="75"/>
        <v>2019</v>
      </c>
      <c r="K1661" s="4" t="str">
        <f t="shared" si="76"/>
        <v>Jul</v>
      </c>
      <c r="L1661">
        <f t="shared" si="77"/>
        <v>24</v>
      </c>
    </row>
    <row r="1662" spans="1:12" x14ac:dyDescent="0.25">
      <c r="A1662" s="9" t="s">
        <v>9</v>
      </c>
      <c r="B1662" s="10">
        <v>43671</v>
      </c>
      <c r="C1662" s="11">
        <v>2108.8999020000001</v>
      </c>
      <c r="D1662" s="11">
        <v>2135</v>
      </c>
      <c r="E1662" s="11">
        <v>2092.5500489999999</v>
      </c>
      <c r="F1662" s="11">
        <v>2127.8999020000001</v>
      </c>
      <c r="G1662" s="11">
        <v>1997.4061280000001</v>
      </c>
      <c r="H1662" s="11">
        <v>2544464</v>
      </c>
      <c r="I1662" s="11">
        <f>(Data!$F1662-Data!$C1662)/Data!$C1662</f>
        <v>9.0094366176323142E-3</v>
      </c>
      <c r="J1662">
        <f t="shared" si="75"/>
        <v>2019</v>
      </c>
      <c r="K1662" s="4" t="str">
        <f t="shared" si="76"/>
        <v>Jul</v>
      </c>
      <c r="L1662">
        <f t="shared" si="77"/>
        <v>25</v>
      </c>
    </row>
    <row r="1663" spans="1:12" x14ac:dyDescent="0.25">
      <c r="A1663" s="9" t="s">
        <v>9</v>
      </c>
      <c r="B1663" s="10">
        <v>43672</v>
      </c>
      <c r="C1663" s="11">
        <v>2129.8000489999999</v>
      </c>
      <c r="D1663" s="11">
        <v>2129.8000489999999</v>
      </c>
      <c r="E1663" s="11">
        <v>2095</v>
      </c>
      <c r="F1663" s="11">
        <v>2109.0500489999999</v>
      </c>
      <c r="G1663" s="11">
        <v>1979.71228</v>
      </c>
      <c r="H1663" s="11">
        <v>1720592</v>
      </c>
      <c r="I1663" s="11">
        <f>(Data!$F1663-Data!$C1663)/Data!$C1663</f>
        <v>-9.7426986208131137E-3</v>
      </c>
      <c r="J1663">
        <f t="shared" si="75"/>
        <v>2019</v>
      </c>
      <c r="K1663" s="4" t="str">
        <f t="shared" si="76"/>
        <v>Jul</v>
      </c>
      <c r="L1663">
        <f t="shared" si="77"/>
        <v>26</v>
      </c>
    </row>
    <row r="1664" spans="1:12" x14ac:dyDescent="0.25">
      <c r="A1664" s="9" t="s">
        <v>9</v>
      </c>
      <c r="B1664" s="10">
        <v>43675</v>
      </c>
      <c r="C1664" s="11">
        <v>2110.8000489999999</v>
      </c>
      <c r="D1664" s="11">
        <v>2142</v>
      </c>
      <c r="E1664" s="11">
        <v>2103.3000489999999</v>
      </c>
      <c r="F1664" s="11">
        <v>2130</v>
      </c>
      <c r="G1664" s="11">
        <v>1999.377197</v>
      </c>
      <c r="H1664" s="11">
        <v>1647090</v>
      </c>
      <c r="I1664" s="11">
        <f>(Data!$F1664-Data!$C1664)/Data!$C1664</f>
        <v>9.0960538915545834E-3</v>
      </c>
      <c r="J1664">
        <f t="shared" si="75"/>
        <v>2019</v>
      </c>
      <c r="K1664" s="4" t="str">
        <f t="shared" si="76"/>
        <v>Jul</v>
      </c>
      <c r="L1664">
        <f t="shared" si="77"/>
        <v>29</v>
      </c>
    </row>
    <row r="1665" spans="1:12" x14ac:dyDescent="0.25">
      <c r="A1665" s="9" t="s">
        <v>9</v>
      </c>
      <c r="B1665" s="10">
        <v>43676</v>
      </c>
      <c r="C1665" s="11">
        <v>2130</v>
      </c>
      <c r="D1665" s="11">
        <v>2185</v>
      </c>
      <c r="E1665" s="11">
        <v>2120.4499510000001</v>
      </c>
      <c r="F1665" s="11">
        <v>2179.1499020000001</v>
      </c>
      <c r="G1665" s="11">
        <v>2045.512817</v>
      </c>
      <c r="H1665" s="11">
        <v>2851672</v>
      </c>
      <c r="I1665" s="11">
        <f>(Data!$F1665-Data!$C1665)/Data!$C1665</f>
        <v>2.30750713615024E-2</v>
      </c>
      <c r="J1665">
        <f t="shared" si="75"/>
        <v>2019</v>
      </c>
      <c r="K1665" s="4" t="str">
        <f t="shared" si="76"/>
        <v>Jul</v>
      </c>
      <c r="L1665">
        <f t="shared" si="77"/>
        <v>30</v>
      </c>
    </row>
    <row r="1666" spans="1:12" x14ac:dyDescent="0.25">
      <c r="A1666" s="9" t="s">
        <v>9</v>
      </c>
      <c r="B1666" s="10">
        <v>43677</v>
      </c>
      <c r="C1666" s="11">
        <v>2171.75</v>
      </c>
      <c r="D1666" s="11">
        <v>2211.6999510000001</v>
      </c>
      <c r="E1666" s="11">
        <v>2147.1499020000001</v>
      </c>
      <c r="F1666" s="11">
        <v>2205.6999510000001</v>
      </c>
      <c r="G1666" s="11">
        <v>2070.4350589999999</v>
      </c>
      <c r="H1666" s="11">
        <v>3000677</v>
      </c>
      <c r="I1666" s="11">
        <f>(Data!$F1666-Data!$C1666)/Data!$C1666</f>
        <v>1.563253182917005E-2</v>
      </c>
      <c r="J1666">
        <f t="shared" si="75"/>
        <v>2019</v>
      </c>
      <c r="K1666" s="4" t="str">
        <f t="shared" si="76"/>
        <v>Jul</v>
      </c>
      <c r="L1666">
        <f t="shared" si="77"/>
        <v>31</v>
      </c>
    </row>
    <row r="1667" spans="1:12" x14ac:dyDescent="0.25">
      <c r="A1667" s="9" t="s">
        <v>9</v>
      </c>
      <c r="B1667" s="10">
        <v>43678</v>
      </c>
      <c r="C1667" s="11">
        <v>2200</v>
      </c>
      <c r="D1667" s="11">
        <v>2217.5</v>
      </c>
      <c r="E1667" s="11">
        <v>2166.25</v>
      </c>
      <c r="F1667" s="11">
        <v>2180.0500489999999</v>
      </c>
      <c r="G1667" s="11">
        <v>2046.3582759999999</v>
      </c>
      <c r="H1667" s="11">
        <v>2375236</v>
      </c>
      <c r="I1667" s="11">
        <f>(Data!$F1667-Data!$C1667)/Data!$C1667</f>
        <v>-9.0681595454545714E-3</v>
      </c>
      <c r="J1667">
        <f t="shared" ref="J1667:J1730" si="78">YEAR(B1667)</f>
        <v>2019</v>
      </c>
      <c r="K1667" s="4" t="str">
        <f t="shared" ref="K1667:K1730" si="79">TEXT(B1667,"mmm")</f>
        <v>Aug</v>
      </c>
      <c r="L1667">
        <f t="shared" ref="L1667:L1730" si="80">DAY(B1667)</f>
        <v>1</v>
      </c>
    </row>
    <row r="1668" spans="1:12" x14ac:dyDescent="0.25">
      <c r="A1668" s="9" t="s">
        <v>9</v>
      </c>
      <c r="B1668" s="10">
        <v>43679</v>
      </c>
      <c r="C1668" s="11">
        <v>2173</v>
      </c>
      <c r="D1668" s="11">
        <v>2210</v>
      </c>
      <c r="E1668" s="11">
        <v>2165.5</v>
      </c>
      <c r="F1668" s="11">
        <v>2205.3000489999999</v>
      </c>
      <c r="G1668" s="11">
        <v>2070.0598140000002</v>
      </c>
      <c r="H1668" s="11">
        <v>2500816</v>
      </c>
      <c r="I1668" s="11">
        <f>(Data!$F1668-Data!$C1668)/Data!$C1668</f>
        <v>1.4864265531523214E-2</v>
      </c>
      <c r="J1668">
        <f t="shared" si="78"/>
        <v>2019</v>
      </c>
      <c r="K1668" s="4" t="str">
        <f t="shared" si="79"/>
        <v>Aug</v>
      </c>
      <c r="L1668">
        <f t="shared" si="80"/>
        <v>2</v>
      </c>
    </row>
    <row r="1669" spans="1:12" x14ac:dyDescent="0.25">
      <c r="A1669" s="9" t="s">
        <v>9</v>
      </c>
      <c r="B1669" s="10">
        <v>43682</v>
      </c>
      <c r="C1669" s="11">
        <v>2199.8999020000001</v>
      </c>
      <c r="D1669" s="11">
        <v>2252.25</v>
      </c>
      <c r="E1669" s="11">
        <v>2195.6000979999999</v>
      </c>
      <c r="F1669" s="11">
        <v>2248.6000979999999</v>
      </c>
      <c r="G1669" s="11">
        <v>2110.704346</v>
      </c>
      <c r="H1669" s="11">
        <v>3039682</v>
      </c>
      <c r="I1669" s="11">
        <f>(Data!$F1669-Data!$C1669)/Data!$C1669</f>
        <v>2.2137459961575914E-2</v>
      </c>
      <c r="J1669">
        <f t="shared" si="78"/>
        <v>2019</v>
      </c>
      <c r="K1669" s="4" t="str">
        <f t="shared" si="79"/>
        <v>Aug</v>
      </c>
      <c r="L1669">
        <f t="shared" si="80"/>
        <v>5</v>
      </c>
    </row>
    <row r="1670" spans="1:12" x14ac:dyDescent="0.25">
      <c r="A1670" s="9" t="s">
        <v>9</v>
      </c>
      <c r="B1670" s="10">
        <v>43683</v>
      </c>
      <c r="C1670" s="11">
        <v>2232.8000489999999</v>
      </c>
      <c r="D1670" s="11">
        <v>2251.9499510000001</v>
      </c>
      <c r="E1670" s="11">
        <v>2211.4499510000001</v>
      </c>
      <c r="F1670" s="11">
        <v>2214.8999020000001</v>
      </c>
      <c r="G1670" s="11">
        <v>2079.070557</v>
      </c>
      <c r="H1670" s="11">
        <v>2885467</v>
      </c>
      <c r="I1670" s="11">
        <f>(Data!$F1670-Data!$C1670)/Data!$C1670</f>
        <v>-8.0169055030327226E-3</v>
      </c>
      <c r="J1670">
        <f t="shared" si="78"/>
        <v>2019</v>
      </c>
      <c r="K1670" s="4" t="str">
        <f t="shared" si="79"/>
        <v>Aug</v>
      </c>
      <c r="L1670">
        <f t="shared" si="80"/>
        <v>6</v>
      </c>
    </row>
    <row r="1671" spans="1:12" x14ac:dyDescent="0.25">
      <c r="A1671" s="9" t="s">
        <v>9</v>
      </c>
      <c r="B1671" s="10">
        <v>43684</v>
      </c>
      <c r="C1671" s="11">
        <v>2230</v>
      </c>
      <c r="D1671" s="11">
        <v>2238.5</v>
      </c>
      <c r="E1671" s="11">
        <v>2207.25</v>
      </c>
      <c r="F1671" s="11">
        <v>2213.4499510000001</v>
      </c>
      <c r="G1671" s="11">
        <v>2077.7094729999999</v>
      </c>
      <c r="H1671" s="11">
        <v>2165362</v>
      </c>
      <c r="I1671" s="11">
        <f>(Data!$F1671-Data!$C1671)/Data!$C1671</f>
        <v>-7.4215466367712757E-3</v>
      </c>
      <c r="J1671">
        <f t="shared" si="78"/>
        <v>2019</v>
      </c>
      <c r="K1671" s="4" t="str">
        <f t="shared" si="79"/>
        <v>Aug</v>
      </c>
      <c r="L1671">
        <f t="shared" si="80"/>
        <v>7</v>
      </c>
    </row>
    <row r="1672" spans="1:12" x14ac:dyDescent="0.25">
      <c r="A1672" s="9" t="s">
        <v>9</v>
      </c>
      <c r="B1672" s="10">
        <v>43685</v>
      </c>
      <c r="C1672" s="11">
        <v>2228.8999020000001</v>
      </c>
      <c r="D1672" s="11">
        <v>2281</v>
      </c>
      <c r="E1672" s="11">
        <v>2218.8999020000001</v>
      </c>
      <c r="F1672" s="11">
        <v>2258.1000979999999</v>
      </c>
      <c r="G1672" s="11">
        <v>2119.6218260000001</v>
      </c>
      <c r="H1672" s="11">
        <v>2073298</v>
      </c>
      <c r="I1672" s="11">
        <f>(Data!$F1672-Data!$C1672)/Data!$C1672</f>
        <v>1.3100721110803735E-2</v>
      </c>
      <c r="J1672">
        <f t="shared" si="78"/>
        <v>2019</v>
      </c>
      <c r="K1672" s="4" t="str">
        <f t="shared" si="79"/>
        <v>Aug</v>
      </c>
      <c r="L1672">
        <f t="shared" si="80"/>
        <v>8</v>
      </c>
    </row>
    <row r="1673" spans="1:12" x14ac:dyDescent="0.25">
      <c r="A1673" s="9" t="s">
        <v>9</v>
      </c>
      <c r="B1673" s="10">
        <v>43686</v>
      </c>
      <c r="C1673" s="11">
        <v>2260</v>
      </c>
      <c r="D1673" s="11">
        <v>2267.8999020000001</v>
      </c>
      <c r="E1673" s="11">
        <v>2241.3500979999999</v>
      </c>
      <c r="F1673" s="11">
        <v>2246.25</v>
      </c>
      <c r="G1673" s="11">
        <v>2108.4982909999999</v>
      </c>
      <c r="H1673" s="11">
        <v>1744550</v>
      </c>
      <c r="I1673" s="11">
        <f>(Data!$F1673-Data!$C1673)/Data!$C1673</f>
        <v>-6.0840707964601769E-3</v>
      </c>
      <c r="J1673">
        <f t="shared" si="78"/>
        <v>2019</v>
      </c>
      <c r="K1673" s="4" t="str">
        <f t="shared" si="79"/>
        <v>Aug</v>
      </c>
      <c r="L1673">
        <f t="shared" si="80"/>
        <v>9</v>
      </c>
    </row>
    <row r="1674" spans="1:12" x14ac:dyDescent="0.25">
      <c r="A1674" s="9" t="s">
        <v>9</v>
      </c>
      <c r="B1674" s="10">
        <v>43690</v>
      </c>
      <c r="C1674" s="11">
        <v>2245</v>
      </c>
      <c r="D1674" s="11">
        <v>2246.25</v>
      </c>
      <c r="E1674" s="11">
        <v>2194.3000489999999</v>
      </c>
      <c r="F1674" s="11">
        <v>2199.4499510000001</v>
      </c>
      <c r="G1674" s="11">
        <v>2064.568115</v>
      </c>
      <c r="H1674" s="11">
        <v>1647281</v>
      </c>
      <c r="I1674" s="11">
        <f>(Data!$F1674-Data!$C1674)/Data!$C1674</f>
        <v>-2.0289554120267235E-2</v>
      </c>
      <c r="J1674">
        <f t="shared" si="78"/>
        <v>2019</v>
      </c>
      <c r="K1674" s="4" t="str">
        <f t="shared" si="79"/>
        <v>Aug</v>
      </c>
      <c r="L1674">
        <f t="shared" si="80"/>
        <v>13</v>
      </c>
    </row>
    <row r="1675" spans="1:12" x14ac:dyDescent="0.25">
      <c r="A1675" s="9" t="s">
        <v>9</v>
      </c>
      <c r="B1675" s="10">
        <v>43691</v>
      </c>
      <c r="C1675" s="11">
        <v>2181.1000979999999</v>
      </c>
      <c r="D1675" s="11">
        <v>2217.8500979999999</v>
      </c>
      <c r="E1675" s="11">
        <v>2167.3999020000001</v>
      </c>
      <c r="F1675" s="11">
        <v>2204.3999020000001</v>
      </c>
      <c r="G1675" s="11">
        <v>2069.2145999999998</v>
      </c>
      <c r="H1675" s="11">
        <v>1945002</v>
      </c>
      <c r="I1675" s="11">
        <f>(Data!$F1675-Data!$C1675)/Data!$C1675</f>
        <v>1.0682592706939682E-2</v>
      </c>
      <c r="J1675">
        <f t="shared" si="78"/>
        <v>2019</v>
      </c>
      <c r="K1675" s="4" t="str">
        <f t="shared" si="79"/>
        <v>Aug</v>
      </c>
      <c r="L1675">
        <f t="shared" si="80"/>
        <v>14</v>
      </c>
    </row>
    <row r="1676" spans="1:12" x14ac:dyDescent="0.25">
      <c r="A1676" s="9" t="s">
        <v>9</v>
      </c>
      <c r="B1676" s="10">
        <v>43693</v>
      </c>
      <c r="C1676" s="11">
        <v>2241.3999020000001</v>
      </c>
      <c r="D1676" s="11">
        <v>2241.3999020000001</v>
      </c>
      <c r="E1676" s="11">
        <v>2143.25</v>
      </c>
      <c r="F1676" s="11">
        <v>2165.1000979999999</v>
      </c>
      <c r="G1676" s="11">
        <v>2032.3249510000001</v>
      </c>
      <c r="H1676" s="11">
        <v>3755507</v>
      </c>
      <c r="I1676" s="11">
        <f>(Data!$F1676-Data!$C1676)/Data!$C1676</f>
        <v>-3.4041138277876228E-2</v>
      </c>
      <c r="J1676">
        <f t="shared" si="78"/>
        <v>2019</v>
      </c>
      <c r="K1676" s="4" t="str">
        <f t="shared" si="79"/>
        <v>Aug</v>
      </c>
      <c r="L1676">
        <f t="shared" si="80"/>
        <v>16</v>
      </c>
    </row>
    <row r="1677" spans="1:12" x14ac:dyDescent="0.25">
      <c r="A1677" s="9" t="s">
        <v>9</v>
      </c>
      <c r="B1677" s="10">
        <v>43696</v>
      </c>
      <c r="C1677" s="11">
        <v>2180</v>
      </c>
      <c r="D1677" s="11">
        <v>2186</v>
      </c>
      <c r="E1677" s="11">
        <v>2157.6999510000001</v>
      </c>
      <c r="F1677" s="11">
        <v>2163</v>
      </c>
      <c r="G1677" s="11">
        <v>2030.353638</v>
      </c>
      <c r="H1677" s="11">
        <v>974884</v>
      </c>
      <c r="I1677" s="11">
        <f>(Data!$F1677-Data!$C1677)/Data!$C1677</f>
        <v>-7.7981651376146793E-3</v>
      </c>
      <c r="J1677">
        <f t="shared" si="78"/>
        <v>2019</v>
      </c>
      <c r="K1677" s="4" t="str">
        <f t="shared" si="79"/>
        <v>Aug</v>
      </c>
      <c r="L1677">
        <f t="shared" si="80"/>
        <v>19</v>
      </c>
    </row>
    <row r="1678" spans="1:12" x14ac:dyDescent="0.25">
      <c r="A1678" s="9" t="s">
        <v>9</v>
      </c>
      <c r="B1678" s="10">
        <v>43697</v>
      </c>
      <c r="C1678" s="11">
        <v>2172</v>
      </c>
      <c r="D1678" s="11">
        <v>2205</v>
      </c>
      <c r="E1678" s="11">
        <v>2166.5</v>
      </c>
      <c r="F1678" s="11">
        <v>2186.75</v>
      </c>
      <c r="G1678" s="11">
        <v>2052.6472170000002</v>
      </c>
      <c r="H1678" s="11">
        <v>1843611</v>
      </c>
      <c r="I1678" s="11">
        <f>(Data!$F1678-Data!$C1678)/Data!$C1678</f>
        <v>6.79097605893186E-3</v>
      </c>
      <c r="J1678">
        <f t="shared" si="78"/>
        <v>2019</v>
      </c>
      <c r="K1678" s="4" t="str">
        <f t="shared" si="79"/>
        <v>Aug</v>
      </c>
      <c r="L1678">
        <f t="shared" si="80"/>
        <v>20</v>
      </c>
    </row>
    <row r="1679" spans="1:12" x14ac:dyDescent="0.25">
      <c r="A1679" s="9" t="s">
        <v>9</v>
      </c>
      <c r="B1679" s="10">
        <v>43698</v>
      </c>
      <c r="C1679" s="11">
        <v>2184.9499510000001</v>
      </c>
      <c r="D1679" s="11">
        <v>2202</v>
      </c>
      <c r="E1679" s="11">
        <v>2182.25</v>
      </c>
      <c r="F1679" s="11">
        <v>2186.1999510000001</v>
      </c>
      <c r="G1679" s="11">
        <v>2052.1308589999999</v>
      </c>
      <c r="H1679" s="11">
        <v>1214408</v>
      </c>
      <c r="I1679" s="11">
        <f>(Data!$F1679-Data!$C1679)/Data!$C1679</f>
        <v>5.7209548412214407E-4</v>
      </c>
      <c r="J1679">
        <f t="shared" si="78"/>
        <v>2019</v>
      </c>
      <c r="K1679" s="4" t="str">
        <f t="shared" si="79"/>
        <v>Aug</v>
      </c>
      <c r="L1679">
        <f t="shared" si="80"/>
        <v>21</v>
      </c>
    </row>
    <row r="1680" spans="1:12" x14ac:dyDescent="0.25">
      <c r="A1680" s="9" t="s">
        <v>9</v>
      </c>
      <c r="B1680" s="10">
        <v>43699</v>
      </c>
      <c r="C1680" s="11">
        <v>2187</v>
      </c>
      <c r="D1680" s="11">
        <v>2235.6499020000001</v>
      </c>
      <c r="E1680" s="11">
        <v>2170</v>
      </c>
      <c r="F1680" s="11">
        <v>2216</v>
      </c>
      <c r="G1680" s="11">
        <v>2080.1035160000001</v>
      </c>
      <c r="H1680" s="11">
        <v>2131601</v>
      </c>
      <c r="I1680" s="11">
        <f>(Data!$F1680-Data!$C1680)/Data!$C1680</f>
        <v>1.3260173754000914E-2</v>
      </c>
      <c r="J1680">
        <f t="shared" si="78"/>
        <v>2019</v>
      </c>
      <c r="K1680" s="4" t="str">
        <f t="shared" si="79"/>
        <v>Aug</v>
      </c>
      <c r="L1680">
        <f t="shared" si="80"/>
        <v>22</v>
      </c>
    </row>
    <row r="1681" spans="1:12" x14ac:dyDescent="0.25">
      <c r="A1681" s="9" t="s">
        <v>9</v>
      </c>
      <c r="B1681" s="10">
        <v>43700</v>
      </c>
      <c r="C1681" s="11">
        <v>2214.9499510000001</v>
      </c>
      <c r="D1681" s="11">
        <v>2259.8999020000001</v>
      </c>
      <c r="E1681" s="11">
        <v>2213.8999020000001</v>
      </c>
      <c r="F1681" s="11">
        <v>2247.6999510000001</v>
      </c>
      <c r="G1681" s="11">
        <v>2109.8596189999998</v>
      </c>
      <c r="H1681" s="11">
        <v>2826425</v>
      </c>
      <c r="I1681" s="11">
        <f>(Data!$F1681-Data!$C1681)/Data!$C1681</f>
        <v>1.4785887141700024E-2</v>
      </c>
      <c r="J1681">
        <f t="shared" si="78"/>
        <v>2019</v>
      </c>
      <c r="K1681" s="4" t="str">
        <f t="shared" si="79"/>
        <v>Aug</v>
      </c>
      <c r="L1681">
        <f t="shared" si="80"/>
        <v>23</v>
      </c>
    </row>
    <row r="1682" spans="1:12" x14ac:dyDescent="0.25">
      <c r="A1682" s="9" t="s">
        <v>9</v>
      </c>
      <c r="B1682" s="10">
        <v>43703</v>
      </c>
      <c r="C1682" s="11">
        <v>2247</v>
      </c>
      <c r="D1682" s="11">
        <v>2282</v>
      </c>
      <c r="E1682" s="11">
        <v>2225</v>
      </c>
      <c r="F1682" s="11">
        <v>2276.3000489999999</v>
      </c>
      <c r="G1682" s="11">
        <v>2136.7055660000001</v>
      </c>
      <c r="H1682" s="11">
        <v>2345475</v>
      </c>
      <c r="I1682" s="11">
        <f>(Data!$F1682-Data!$C1682)/Data!$C1682</f>
        <v>1.3039630173564729E-2</v>
      </c>
      <c r="J1682">
        <f t="shared" si="78"/>
        <v>2019</v>
      </c>
      <c r="K1682" s="4" t="str">
        <f t="shared" si="79"/>
        <v>Aug</v>
      </c>
      <c r="L1682">
        <f t="shared" si="80"/>
        <v>26</v>
      </c>
    </row>
    <row r="1683" spans="1:12" x14ac:dyDescent="0.25">
      <c r="A1683" s="9" t="s">
        <v>9</v>
      </c>
      <c r="B1683" s="10">
        <v>43704</v>
      </c>
      <c r="C1683" s="11">
        <v>2270</v>
      </c>
      <c r="D1683" s="11">
        <v>2274.8500979999999</v>
      </c>
      <c r="E1683" s="11">
        <v>2229</v>
      </c>
      <c r="F1683" s="11">
        <v>2236.5</v>
      </c>
      <c r="G1683" s="11">
        <v>2099.3461910000001</v>
      </c>
      <c r="H1683" s="11">
        <v>3432106</v>
      </c>
      <c r="I1683" s="11">
        <f>(Data!$F1683-Data!$C1683)/Data!$C1683</f>
        <v>-1.4757709251101321E-2</v>
      </c>
      <c r="J1683">
        <f t="shared" si="78"/>
        <v>2019</v>
      </c>
      <c r="K1683" s="4" t="str">
        <f t="shared" si="79"/>
        <v>Aug</v>
      </c>
      <c r="L1683">
        <f t="shared" si="80"/>
        <v>27</v>
      </c>
    </row>
    <row r="1684" spans="1:12" x14ac:dyDescent="0.25">
      <c r="A1684" s="9" t="s">
        <v>9</v>
      </c>
      <c r="B1684" s="10">
        <v>43705</v>
      </c>
      <c r="C1684" s="11">
        <v>2240</v>
      </c>
      <c r="D1684" s="11">
        <v>2252.1499020000001</v>
      </c>
      <c r="E1684" s="11">
        <v>2216</v>
      </c>
      <c r="F1684" s="11">
        <v>2239.25</v>
      </c>
      <c r="G1684" s="11">
        <v>2101.9272460000002</v>
      </c>
      <c r="H1684" s="11">
        <v>1294621</v>
      </c>
      <c r="I1684" s="11">
        <f>(Data!$F1684-Data!$C1684)/Data!$C1684</f>
        <v>-3.3482142857142857E-4</v>
      </c>
      <c r="J1684">
        <f t="shared" si="78"/>
        <v>2019</v>
      </c>
      <c r="K1684" s="4" t="str">
        <f t="shared" si="79"/>
        <v>Aug</v>
      </c>
      <c r="L1684">
        <f t="shared" si="80"/>
        <v>28</v>
      </c>
    </row>
    <row r="1685" spans="1:12" x14ac:dyDescent="0.25">
      <c r="A1685" s="9" t="s">
        <v>9</v>
      </c>
      <c r="B1685" s="10">
        <v>43706</v>
      </c>
      <c r="C1685" s="11">
        <v>2222.1999510000001</v>
      </c>
      <c r="D1685" s="11">
        <v>2248.1999510000001</v>
      </c>
      <c r="E1685" s="11">
        <v>2222.1999510000001</v>
      </c>
      <c r="F1685" s="11">
        <v>2233.4499510000001</v>
      </c>
      <c r="G1685" s="11">
        <v>2096.483154</v>
      </c>
      <c r="H1685" s="11">
        <v>1670652</v>
      </c>
      <c r="I1685" s="11">
        <f>(Data!$F1685-Data!$C1685)/Data!$C1685</f>
        <v>5.0625507371366146E-3</v>
      </c>
      <c r="J1685">
        <f t="shared" si="78"/>
        <v>2019</v>
      </c>
      <c r="K1685" s="4" t="str">
        <f t="shared" si="79"/>
        <v>Aug</v>
      </c>
      <c r="L1685">
        <f t="shared" si="80"/>
        <v>29</v>
      </c>
    </row>
    <row r="1686" spans="1:12" x14ac:dyDescent="0.25">
      <c r="A1686" s="9" t="s">
        <v>9</v>
      </c>
      <c r="B1686" s="10">
        <v>43707</v>
      </c>
      <c r="C1686" s="11">
        <v>2241</v>
      </c>
      <c r="D1686" s="11">
        <v>2266</v>
      </c>
      <c r="E1686" s="11">
        <v>2218</v>
      </c>
      <c r="F1686" s="11">
        <v>2259.6000979999999</v>
      </c>
      <c r="G1686" s="11">
        <v>2121.0297850000002</v>
      </c>
      <c r="H1686" s="11">
        <v>2583625</v>
      </c>
      <c r="I1686" s="11">
        <f>(Data!$F1686-Data!$C1686)/Data!$C1686</f>
        <v>8.2999098616688485E-3</v>
      </c>
      <c r="J1686">
        <f t="shared" si="78"/>
        <v>2019</v>
      </c>
      <c r="K1686" s="4" t="str">
        <f t="shared" si="79"/>
        <v>Aug</v>
      </c>
      <c r="L1686">
        <f t="shared" si="80"/>
        <v>30</v>
      </c>
    </row>
    <row r="1687" spans="1:12" x14ac:dyDescent="0.25">
      <c r="A1687" s="9" t="s">
        <v>9</v>
      </c>
      <c r="B1687" s="10">
        <v>43711</v>
      </c>
      <c r="C1687" s="11">
        <v>2270</v>
      </c>
      <c r="D1687" s="11">
        <v>2296.1999510000001</v>
      </c>
      <c r="E1687" s="11">
        <v>2236.9499510000001</v>
      </c>
      <c r="F1687" s="11">
        <v>2251.6000979999999</v>
      </c>
      <c r="G1687" s="11">
        <v>2113.5202640000002</v>
      </c>
      <c r="H1687" s="11">
        <v>2545060</v>
      </c>
      <c r="I1687" s="11">
        <f>(Data!$F1687-Data!$C1687)/Data!$C1687</f>
        <v>-8.1056837004405777E-3</v>
      </c>
      <c r="J1687">
        <f t="shared" si="78"/>
        <v>2019</v>
      </c>
      <c r="K1687" s="4" t="str">
        <f t="shared" si="79"/>
        <v>Sep</v>
      </c>
      <c r="L1687">
        <f t="shared" si="80"/>
        <v>3</v>
      </c>
    </row>
    <row r="1688" spans="1:12" x14ac:dyDescent="0.25">
      <c r="A1688" s="9" t="s">
        <v>9</v>
      </c>
      <c r="B1688" s="10">
        <v>43712</v>
      </c>
      <c r="C1688" s="11">
        <v>2265</v>
      </c>
      <c r="D1688" s="11">
        <v>2270</v>
      </c>
      <c r="E1688" s="11">
        <v>2233</v>
      </c>
      <c r="F1688" s="11">
        <v>2245.3999020000001</v>
      </c>
      <c r="G1688" s="11">
        <v>2107.7006839999999</v>
      </c>
      <c r="H1688" s="11">
        <v>2228092</v>
      </c>
      <c r="I1688" s="11">
        <f>(Data!$F1688-Data!$C1688)/Data!$C1688</f>
        <v>-8.6534649006622024E-3</v>
      </c>
      <c r="J1688">
        <f t="shared" si="78"/>
        <v>2019</v>
      </c>
      <c r="K1688" s="4" t="str">
        <f t="shared" si="79"/>
        <v>Sep</v>
      </c>
      <c r="L1688">
        <f t="shared" si="80"/>
        <v>4</v>
      </c>
    </row>
    <row r="1689" spans="1:12" x14ac:dyDescent="0.25">
      <c r="A1689" s="9" t="s">
        <v>9</v>
      </c>
      <c r="B1689" s="10">
        <v>43713</v>
      </c>
      <c r="C1689" s="11">
        <v>2242.1999510000001</v>
      </c>
      <c r="D1689" s="11">
        <v>2253.6499020000001</v>
      </c>
      <c r="E1689" s="11">
        <v>2207.3000489999999</v>
      </c>
      <c r="F1689" s="11">
        <v>2215.3000489999999</v>
      </c>
      <c r="G1689" s="11">
        <v>2079.446289</v>
      </c>
      <c r="H1689" s="11">
        <v>2055943</v>
      </c>
      <c r="I1689" s="11">
        <f>(Data!$F1689-Data!$C1689)/Data!$C1689</f>
        <v>-1.199710221561775E-2</v>
      </c>
      <c r="J1689">
        <f t="shared" si="78"/>
        <v>2019</v>
      </c>
      <c r="K1689" s="4" t="str">
        <f t="shared" si="79"/>
        <v>Sep</v>
      </c>
      <c r="L1689">
        <f t="shared" si="80"/>
        <v>5</v>
      </c>
    </row>
    <row r="1690" spans="1:12" x14ac:dyDescent="0.25">
      <c r="A1690" s="9" t="s">
        <v>9</v>
      </c>
      <c r="B1690" s="10">
        <v>43714</v>
      </c>
      <c r="C1690" s="11">
        <v>2216</v>
      </c>
      <c r="D1690" s="11">
        <v>2233.5</v>
      </c>
      <c r="E1690" s="11">
        <v>2192.6000979999999</v>
      </c>
      <c r="F1690" s="11">
        <v>2197.5</v>
      </c>
      <c r="G1690" s="11">
        <v>2062.7380370000001</v>
      </c>
      <c r="H1690" s="11">
        <v>1890550</v>
      </c>
      <c r="I1690" s="11">
        <f>(Data!$F1690-Data!$C1690)/Data!$C1690</f>
        <v>-8.3483754512635386E-3</v>
      </c>
      <c r="J1690">
        <f t="shared" si="78"/>
        <v>2019</v>
      </c>
      <c r="K1690" s="4" t="str">
        <f t="shared" si="79"/>
        <v>Sep</v>
      </c>
      <c r="L1690">
        <f t="shared" si="80"/>
        <v>6</v>
      </c>
    </row>
    <row r="1691" spans="1:12" x14ac:dyDescent="0.25">
      <c r="A1691" s="9" t="s">
        <v>9</v>
      </c>
      <c r="B1691" s="10">
        <v>43717</v>
      </c>
      <c r="C1691" s="11">
        <v>2200</v>
      </c>
      <c r="D1691" s="11">
        <v>2202.8500979999999</v>
      </c>
      <c r="E1691" s="11">
        <v>2179.8000489999999</v>
      </c>
      <c r="F1691" s="11">
        <v>2182.8500979999999</v>
      </c>
      <c r="G1691" s="11">
        <v>2048.9865719999998</v>
      </c>
      <c r="H1691" s="11">
        <v>1703945</v>
      </c>
      <c r="I1691" s="11">
        <f>(Data!$F1691-Data!$C1691)/Data!$C1691</f>
        <v>-7.7954100000000503E-3</v>
      </c>
      <c r="J1691">
        <f t="shared" si="78"/>
        <v>2019</v>
      </c>
      <c r="K1691" s="4" t="str">
        <f t="shared" si="79"/>
        <v>Sep</v>
      </c>
      <c r="L1691">
        <f t="shared" si="80"/>
        <v>9</v>
      </c>
    </row>
    <row r="1692" spans="1:12" x14ac:dyDescent="0.25">
      <c r="A1692" s="9" t="s">
        <v>9</v>
      </c>
      <c r="B1692" s="10">
        <v>43719</v>
      </c>
      <c r="C1692" s="11">
        <v>2186</v>
      </c>
      <c r="D1692" s="11">
        <v>2195</v>
      </c>
      <c r="E1692" s="11">
        <v>2146.5500489999999</v>
      </c>
      <c r="F1692" s="11">
        <v>2154</v>
      </c>
      <c r="G1692" s="11">
        <v>2021.9051509999999</v>
      </c>
      <c r="H1692" s="11">
        <v>2627440</v>
      </c>
      <c r="I1692" s="11">
        <f>(Data!$F1692-Data!$C1692)/Data!$C1692</f>
        <v>-1.463860933211345E-2</v>
      </c>
      <c r="J1692">
        <f t="shared" si="78"/>
        <v>2019</v>
      </c>
      <c r="K1692" s="4" t="str">
        <f t="shared" si="79"/>
        <v>Sep</v>
      </c>
      <c r="L1692">
        <f t="shared" si="80"/>
        <v>11</v>
      </c>
    </row>
    <row r="1693" spans="1:12" x14ac:dyDescent="0.25">
      <c r="A1693" s="9" t="s">
        <v>9</v>
      </c>
      <c r="B1693" s="10">
        <v>43720</v>
      </c>
      <c r="C1693" s="11">
        <v>2155</v>
      </c>
      <c r="D1693" s="11">
        <v>2165</v>
      </c>
      <c r="E1693" s="11">
        <v>2120.3500979999999</v>
      </c>
      <c r="F1693" s="11">
        <v>2133.6000979999999</v>
      </c>
      <c r="G1693" s="11">
        <v>2002.75647</v>
      </c>
      <c r="H1693" s="11">
        <v>2118859</v>
      </c>
      <c r="I1693" s="11">
        <f>(Data!$F1693-Data!$C1693)/Data!$C1693</f>
        <v>-9.9303489559165251E-3</v>
      </c>
      <c r="J1693">
        <f t="shared" si="78"/>
        <v>2019</v>
      </c>
      <c r="K1693" s="4" t="str">
        <f t="shared" si="79"/>
        <v>Sep</v>
      </c>
      <c r="L1693">
        <f t="shared" si="80"/>
        <v>12</v>
      </c>
    </row>
    <row r="1694" spans="1:12" x14ac:dyDescent="0.25">
      <c r="A1694" s="9" t="s">
        <v>9</v>
      </c>
      <c r="B1694" s="10">
        <v>43721</v>
      </c>
      <c r="C1694" s="11">
        <v>2135</v>
      </c>
      <c r="D1694" s="11">
        <v>2157.9499510000001</v>
      </c>
      <c r="E1694" s="11">
        <v>2115.5500489999999</v>
      </c>
      <c r="F1694" s="11">
        <v>2141.9499510000001</v>
      </c>
      <c r="G1694" s="11">
        <v>2010.594482</v>
      </c>
      <c r="H1694" s="11">
        <v>2291174</v>
      </c>
      <c r="I1694" s="11">
        <f>(Data!$F1694-Data!$C1694)/Data!$C1694</f>
        <v>3.2552463700234453E-3</v>
      </c>
      <c r="J1694">
        <f t="shared" si="78"/>
        <v>2019</v>
      </c>
      <c r="K1694" s="4" t="str">
        <f t="shared" si="79"/>
        <v>Sep</v>
      </c>
      <c r="L1694">
        <f t="shared" si="80"/>
        <v>13</v>
      </c>
    </row>
    <row r="1695" spans="1:12" x14ac:dyDescent="0.25">
      <c r="A1695" s="9" t="s">
        <v>9</v>
      </c>
      <c r="B1695" s="10">
        <v>43724</v>
      </c>
      <c r="C1695" s="11">
        <v>2159.9499510000001</v>
      </c>
      <c r="D1695" s="11">
        <v>2173.3999020000001</v>
      </c>
      <c r="E1695" s="11">
        <v>2126.3999020000001</v>
      </c>
      <c r="F1695" s="11">
        <v>2150</v>
      </c>
      <c r="G1695" s="11">
        <v>2018.151001</v>
      </c>
      <c r="H1695" s="11">
        <v>2597948</v>
      </c>
      <c r="I1695" s="11">
        <f>(Data!$F1695-Data!$C1695)/Data!$C1695</f>
        <v>-4.6065655342585549E-3</v>
      </c>
      <c r="J1695">
        <f t="shared" si="78"/>
        <v>2019</v>
      </c>
      <c r="K1695" s="4" t="str">
        <f t="shared" si="79"/>
        <v>Sep</v>
      </c>
      <c r="L1695">
        <f t="shared" si="80"/>
        <v>16</v>
      </c>
    </row>
    <row r="1696" spans="1:12" x14ac:dyDescent="0.25">
      <c r="A1696" s="9" t="s">
        <v>9</v>
      </c>
      <c r="B1696" s="10">
        <v>43725</v>
      </c>
      <c r="C1696" s="11">
        <v>2154.9499510000001</v>
      </c>
      <c r="D1696" s="11">
        <v>2156.5500489999999</v>
      </c>
      <c r="E1696" s="11">
        <v>2105.6000979999999</v>
      </c>
      <c r="F1696" s="11">
        <v>2122.6499020000001</v>
      </c>
      <c r="G1696" s="11">
        <v>1992.478149</v>
      </c>
      <c r="H1696" s="11">
        <v>2796530</v>
      </c>
      <c r="I1696" s="11">
        <f>(Data!$F1696-Data!$C1696)/Data!$C1696</f>
        <v>-1.4988769917840167E-2</v>
      </c>
      <c r="J1696">
        <f t="shared" si="78"/>
        <v>2019</v>
      </c>
      <c r="K1696" s="4" t="str">
        <f t="shared" si="79"/>
        <v>Sep</v>
      </c>
      <c r="L1696">
        <f t="shared" si="80"/>
        <v>17</v>
      </c>
    </row>
    <row r="1697" spans="1:12" x14ac:dyDescent="0.25">
      <c r="A1697" s="9" t="s">
        <v>9</v>
      </c>
      <c r="B1697" s="10">
        <v>43726</v>
      </c>
      <c r="C1697" s="11">
        <v>2126.3999020000001</v>
      </c>
      <c r="D1697" s="11">
        <v>2142.9499510000001</v>
      </c>
      <c r="E1697" s="11">
        <v>2113.1499020000001</v>
      </c>
      <c r="F1697" s="11">
        <v>2138.5500489999999</v>
      </c>
      <c r="G1697" s="11">
        <v>2007.402832</v>
      </c>
      <c r="H1697" s="11">
        <v>1454663</v>
      </c>
      <c r="I1697" s="11">
        <f>(Data!$F1697-Data!$C1697)/Data!$C1697</f>
        <v>5.7139520127761148E-3</v>
      </c>
      <c r="J1697">
        <f t="shared" si="78"/>
        <v>2019</v>
      </c>
      <c r="K1697" s="4" t="str">
        <f t="shared" si="79"/>
        <v>Sep</v>
      </c>
      <c r="L1697">
        <f t="shared" si="80"/>
        <v>18</v>
      </c>
    </row>
    <row r="1698" spans="1:12" x14ac:dyDescent="0.25">
      <c r="A1698" s="9" t="s">
        <v>9</v>
      </c>
      <c r="B1698" s="10">
        <v>43727</v>
      </c>
      <c r="C1698" s="11">
        <v>2135</v>
      </c>
      <c r="D1698" s="11">
        <v>2135.8000489999999</v>
      </c>
      <c r="E1698" s="11">
        <v>2091</v>
      </c>
      <c r="F1698" s="11">
        <v>2101.9499510000001</v>
      </c>
      <c r="G1698" s="11">
        <v>1973.0473629999999</v>
      </c>
      <c r="H1698" s="11">
        <v>1652691</v>
      </c>
      <c r="I1698" s="11">
        <f>(Data!$F1698-Data!$C1698)/Data!$C1698</f>
        <v>-1.5480116627634634E-2</v>
      </c>
      <c r="J1698">
        <f t="shared" si="78"/>
        <v>2019</v>
      </c>
      <c r="K1698" s="4" t="str">
        <f t="shared" si="79"/>
        <v>Sep</v>
      </c>
      <c r="L1698">
        <f t="shared" si="80"/>
        <v>19</v>
      </c>
    </row>
    <row r="1699" spans="1:12" x14ac:dyDescent="0.25">
      <c r="A1699" s="9" t="s">
        <v>9</v>
      </c>
      <c r="B1699" s="10">
        <v>43728</v>
      </c>
      <c r="C1699" s="11">
        <v>2104.8999020000001</v>
      </c>
      <c r="D1699" s="11">
        <v>2129.3999020000001</v>
      </c>
      <c r="E1699" s="11">
        <v>2057</v>
      </c>
      <c r="F1699" s="11">
        <v>2065.4499510000001</v>
      </c>
      <c r="G1699" s="11">
        <v>1938.7860109999999</v>
      </c>
      <c r="H1699" s="11">
        <v>6941979</v>
      </c>
      <c r="I1699" s="11">
        <f>(Data!$F1699-Data!$C1699)/Data!$C1699</f>
        <v>-1.8741960585639313E-2</v>
      </c>
      <c r="J1699">
        <f t="shared" si="78"/>
        <v>2019</v>
      </c>
      <c r="K1699" s="4" t="str">
        <f t="shared" si="79"/>
        <v>Sep</v>
      </c>
      <c r="L1699">
        <f t="shared" si="80"/>
        <v>20</v>
      </c>
    </row>
    <row r="1700" spans="1:12" x14ac:dyDescent="0.25">
      <c r="A1700" s="9" t="s">
        <v>9</v>
      </c>
      <c r="B1700" s="10">
        <v>43731</v>
      </c>
      <c r="C1700" s="11">
        <v>2099</v>
      </c>
      <c r="D1700" s="11">
        <v>2099</v>
      </c>
      <c r="E1700" s="11">
        <v>1975</v>
      </c>
      <c r="F1700" s="11">
        <v>2015.8000489999999</v>
      </c>
      <c r="G1700" s="11">
        <v>1892.180664</v>
      </c>
      <c r="H1700" s="11">
        <v>6323401</v>
      </c>
      <c r="I1700" s="11">
        <f>(Data!$F1700-Data!$C1700)/Data!$C1700</f>
        <v>-3.9637899475940951E-2</v>
      </c>
      <c r="J1700">
        <f t="shared" si="78"/>
        <v>2019</v>
      </c>
      <c r="K1700" s="4" t="str">
        <f t="shared" si="79"/>
        <v>Sep</v>
      </c>
      <c r="L1700">
        <f t="shared" si="80"/>
        <v>23</v>
      </c>
    </row>
    <row r="1701" spans="1:12" x14ac:dyDescent="0.25">
      <c r="A1701" s="9" t="s">
        <v>9</v>
      </c>
      <c r="B1701" s="10">
        <v>43732</v>
      </c>
      <c r="C1701" s="11">
        <v>2015</v>
      </c>
      <c r="D1701" s="11">
        <v>2061</v>
      </c>
      <c r="E1701" s="11">
        <v>2013</v>
      </c>
      <c r="F1701" s="11">
        <v>2044.6999510000001</v>
      </c>
      <c r="G1701" s="11">
        <v>1919.3082280000001</v>
      </c>
      <c r="H1701" s="11">
        <v>4620978</v>
      </c>
      <c r="I1701" s="11">
        <f>(Data!$F1701-Data!$C1701)/Data!$C1701</f>
        <v>1.4739429776674966E-2</v>
      </c>
      <c r="J1701">
        <f t="shared" si="78"/>
        <v>2019</v>
      </c>
      <c r="K1701" s="4" t="str">
        <f t="shared" si="79"/>
        <v>Sep</v>
      </c>
      <c r="L1701">
        <f t="shared" si="80"/>
        <v>24</v>
      </c>
    </row>
    <row r="1702" spans="1:12" x14ac:dyDescent="0.25">
      <c r="A1702" s="9" t="s">
        <v>9</v>
      </c>
      <c r="B1702" s="10">
        <v>43733</v>
      </c>
      <c r="C1702" s="11">
        <v>2065</v>
      </c>
      <c r="D1702" s="11">
        <v>2092</v>
      </c>
      <c r="E1702" s="11">
        <v>2060.0500489999999</v>
      </c>
      <c r="F1702" s="11">
        <v>2088.4499510000001</v>
      </c>
      <c r="G1702" s="11">
        <v>1960.3754879999999</v>
      </c>
      <c r="H1702" s="11">
        <v>4002232</v>
      </c>
      <c r="I1702" s="11">
        <f>(Data!$F1702-Data!$C1702)/Data!$C1702</f>
        <v>1.1355908474576298E-2</v>
      </c>
      <c r="J1702">
        <f t="shared" si="78"/>
        <v>2019</v>
      </c>
      <c r="K1702" s="4" t="str">
        <f t="shared" si="79"/>
        <v>Sep</v>
      </c>
      <c r="L1702">
        <f t="shared" si="80"/>
        <v>25</v>
      </c>
    </row>
    <row r="1703" spans="1:12" x14ac:dyDescent="0.25">
      <c r="A1703" s="9" t="s">
        <v>9</v>
      </c>
      <c r="B1703" s="10">
        <v>43734</v>
      </c>
      <c r="C1703" s="11">
        <v>2097.8999020000001</v>
      </c>
      <c r="D1703" s="11">
        <v>2107</v>
      </c>
      <c r="E1703" s="11">
        <v>2063</v>
      </c>
      <c r="F1703" s="11">
        <v>2087.6000979999999</v>
      </c>
      <c r="G1703" s="11">
        <v>1959.5778809999999</v>
      </c>
      <c r="H1703" s="11">
        <v>4234281</v>
      </c>
      <c r="I1703" s="11">
        <f>(Data!$F1703-Data!$C1703)/Data!$C1703</f>
        <v>-4.9095783789212559E-3</v>
      </c>
      <c r="J1703">
        <f t="shared" si="78"/>
        <v>2019</v>
      </c>
      <c r="K1703" s="4" t="str">
        <f t="shared" si="79"/>
        <v>Sep</v>
      </c>
      <c r="L1703">
        <f t="shared" si="80"/>
        <v>26</v>
      </c>
    </row>
    <row r="1704" spans="1:12" x14ac:dyDescent="0.25">
      <c r="A1704" s="9" t="s">
        <v>9</v>
      </c>
      <c r="B1704" s="10">
        <v>43735</v>
      </c>
      <c r="C1704" s="11">
        <v>2085</v>
      </c>
      <c r="D1704" s="11">
        <v>2085.1999510000001</v>
      </c>
      <c r="E1704" s="11">
        <v>2051.3999020000001</v>
      </c>
      <c r="F1704" s="11">
        <v>2056.1499020000001</v>
      </c>
      <c r="G1704" s="11">
        <v>1930.05603</v>
      </c>
      <c r="H1704" s="11">
        <v>2046795</v>
      </c>
      <c r="I1704" s="11">
        <f>(Data!$F1704-Data!$C1704)/Data!$C1704</f>
        <v>-1.3836977458033519E-2</v>
      </c>
      <c r="J1704">
        <f t="shared" si="78"/>
        <v>2019</v>
      </c>
      <c r="K1704" s="4" t="str">
        <f t="shared" si="79"/>
        <v>Sep</v>
      </c>
      <c r="L1704">
        <f t="shared" si="80"/>
        <v>27</v>
      </c>
    </row>
    <row r="1705" spans="1:12" x14ac:dyDescent="0.25">
      <c r="A1705" s="9" t="s">
        <v>9</v>
      </c>
      <c r="B1705" s="10">
        <v>43738</v>
      </c>
      <c r="C1705" s="11">
        <v>2061.8500979999999</v>
      </c>
      <c r="D1705" s="11">
        <v>2104</v>
      </c>
      <c r="E1705" s="11">
        <v>2060</v>
      </c>
      <c r="F1705" s="11">
        <v>2099.3000489999999</v>
      </c>
      <c r="G1705" s="11">
        <v>1970.5600589999999</v>
      </c>
      <c r="H1705" s="11">
        <v>2620039</v>
      </c>
      <c r="I1705" s="11">
        <f>(Data!$F1705-Data!$C1705)/Data!$C1705</f>
        <v>1.8163275320706683E-2</v>
      </c>
      <c r="J1705">
        <f t="shared" si="78"/>
        <v>2019</v>
      </c>
      <c r="K1705" s="4" t="str">
        <f t="shared" si="79"/>
        <v>Sep</v>
      </c>
      <c r="L1705">
        <f t="shared" si="80"/>
        <v>30</v>
      </c>
    </row>
    <row r="1706" spans="1:12" x14ac:dyDescent="0.25">
      <c r="A1706" s="9" t="s">
        <v>9</v>
      </c>
      <c r="B1706" s="10">
        <v>43739</v>
      </c>
      <c r="C1706" s="11">
        <v>2095.9499510000001</v>
      </c>
      <c r="D1706" s="11">
        <v>2095.9499510000001</v>
      </c>
      <c r="E1706" s="11">
        <v>2039.6999510000001</v>
      </c>
      <c r="F1706" s="11">
        <v>2059.9499510000001</v>
      </c>
      <c r="G1706" s="11">
        <v>1933.623169</v>
      </c>
      <c r="H1706" s="11">
        <v>3342877</v>
      </c>
      <c r="I1706" s="11">
        <f>(Data!$F1706-Data!$C1706)/Data!$C1706</f>
        <v>-1.7175982653032346E-2</v>
      </c>
      <c r="J1706">
        <f t="shared" si="78"/>
        <v>2019</v>
      </c>
      <c r="K1706" s="4" t="str">
        <f t="shared" si="79"/>
        <v>Oct</v>
      </c>
      <c r="L1706">
        <f t="shared" si="80"/>
        <v>1</v>
      </c>
    </row>
    <row r="1707" spans="1:12" x14ac:dyDescent="0.25">
      <c r="A1707" s="9" t="s">
        <v>9</v>
      </c>
      <c r="B1707" s="10">
        <v>43741</v>
      </c>
      <c r="C1707" s="11">
        <v>2070</v>
      </c>
      <c r="D1707" s="11">
        <v>2081.1499020000001</v>
      </c>
      <c r="E1707" s="11">
        <v>2046.150024</v>
      </c>
      <c r="F1707" s="11">
        <v>2060.25</v>
      </c>
      <c r="G1707" s="11">
        <v>1933.904663</v>
      </c>
      <c r="H1707" s="11">
        <v>2317618</v>
      </c>
      <c r="I1707" s="11">
        <f>(Data!$F1707-Data!$C1707)/Data!$C1707</f>
        <v>-4.7101449275362322E-3</v>
      </c>
      <c r="J1707">
        <f t="shared" si="78"/>
        <v>2019</v>
      </c>
      <c r="K1707" s="4" t="str">
        <f t="shared" si="79"/>
        <v>Oct</v>
      </c>
      <c r="L1707">
        <f t="shared" si="80"/>
        <v>3</v>
      </c>
    </row>
    <row r="1708" spans="1:12" x14ac:dyDescent="0.25">
      <c r="A1708" s="9" t="s">
        <v>9</v>
      </c>
      <c r="B1708" s="10">
        <v>43742</v>
      </c>
      <c r="C1708" s="11">
        <v>2060.6000979999999</v>
      </c>
      <c r="D1708" s="11">
        <v>2087.9499510000001</v>
      </c>
      <c r="E1708" s="11">
        <v>2054.9499510000001</v>
      </c>
      <c r="F1708" s="11">
        <v>2079.3500979999999</v>
      </c>
      <c r="G1708" s="11">
        <v>1951.8336179999999</v>
      </c>
      <c r="H1708" s="11">
        <v>2163251</v>
      </c>
      <c r="I1708" s="11">
        <f>(Data!$F1708-Data!$C1708)/Data!$C1708</f>
        <v>9.0992910357514702E-3</v>
      </c>
      <c r="J1708">
        <f t="shared" si="78"/>
        <v>2019</v>
      </c>
      <c r="K1708" s="4" t="str">
        <f t="shared" si="79"/>
        <v>Oct</v>
      </c>
      <c r="L1708">
        <f t="shared" si="80"/>
        <v>4</v>
      </c>
    </row>
    <row r="1709" spans="1:12" x14ac:dyDescent="0.25">
      <c r="A1709" s="9" t="s">
        <v>9</v>
      </c>
      <c r="B1709" s="10">
        <v>43745</v>
      </c>
      <c r="C1709" s="11">
        <v>2080</v>
      </c>
      <c r="D1709" s="11">
        <v>2094.5</v>
      </c>
      <c r="E1709" s="11">
        <v>2041</v>
      </c>
      <c r="F1709" s="11">
        <v>2047.6999510000001</v>
      </c>
      <c r="G1709" s="11">
        <v>1922.1243899999999</v>
      </c>
      <c r="H1709" s="11">
        <v>2177916</v>
      </c>
      <c r="I1709" s="11">
        <f>(Data!$F1709-Data!$C1709)/Data!$C1709</f>
        <v>-1.5528869711538435E-2</v>
      </c>
      <c r="J1709">
        <f t="shared" si="78"/>
        <v>2019</v>
      </c>
      <c r="K1709" s="4" t="str">
        <f t="shared" si="79"/>
        <v>Oct</v>
      </c>
      <c r="L1709">
        <f t="shared" si="80"/>
        <v>7</v>
      </c>
    </row>
    <row r="1710" spans="1:12" x14ac:dyDescent="0.25">
      <c r="A1710" s="9" t="s">
        <v>9</v>
      </c>
      <c r="B1710" s="10">
        <v>43747</v>
      </c>
      <c r="C1710" s="11">
        <v>2060</v>
      </c>
      <c r="D1710" s="11">
        <v>2060</v>
      </c>
      <c r="E1710" s="11">
        <v>2015.5</v>
      </c>
      <c r="F1710" s="11">
        <v>2020.099976</v>
      </c>
      <c r="G1710" s="11">
        <v>1896.2170410000001</v>
      </c>
      <c r="H1710" s="11">
        <v>2066920</v>
      </c>
      <c r="I1710" s="11">
        <f>(Data!$F1710-Data!$C1710)/Data!$C1710</f>
        <v>-1.9368943689320402E-2</v>
      </c>
      <c r="J1710">
        <f t="shared" si="78"/>
        <v>2019</v>
      </c>
      <c r="K1710" s="4" t="str">
        <f t="shared" si="79"/>
        <v>Oct</v>
      </c>
      <c r="L1710">
        <f t="shared" si="80"/>
        <v>9</v>
      </c>
    </row>
    <row r="1711" spans="1:12" x14ac:dyDescent="0.25">
      <c r="A1711" s="9" t="s">
        <v>9</v>
      </c>
      <c r="B1711" s="10">
        <v>43748</v>
      </c>
      <c r="C1711" s="11">
        <v>2028</v>
      </c>
      <c r="D1711" s="11">
        <v>2039.0500489999999</v>
      </c>
      <c r="E1711" s="11">
        <v>1997.099976</v>
      </c>
      <c r="F1711" s="11">
        <v>2004.4499510000001</v>
      </c>
      <c r="G1711" s="11">
        <v>1881.5267329999999</v>
      </c>
      <c r="H1711" s="11">
        <v>2881452</v>
      </c>
      <c r="I1711" s="11">
        <f>(Data!$F1711-Data!$C1711)/Data!$C1711</f>
        <v>-1.1612450197238632E-2</v>
      </c>
      <c r="J1711">
        <f t="shared" si="78"/>
        <v>2019</v>
      </c>
      <c r="K1711" s="4" t="str">
        <f t="shared" si="79"/>
        <v>Oct</v>
      </c>
      <c r="L1711">
        <f t="shared" si="80"/>
        <v>10</v>
      </c>
    </row>
    <row r="1712" spans="1:12" x14ac:dyDescent="0.25">
      <c r="A1712" s="9" t="s">
        <v>9</v>
      </c>
      <c r="B1712" s="10">
        <v>43749</v>
      </c>
      <c r="C1712" s="11">
        <v>1931</v>
      </c>
      <c r="D1712" s="11">
        <v>1995</v>
      </c>
      <c r="E1712" s="11">
        <v>1925</v>
      </c>
      <c r="F1712" s="11">
        <v>1986.849976</v>
      </c>
      <c r="G1712" s="11">
        <v>1865.0061040000001</v>
      </c>
      <c r="H1712" s="11">
        <v>12593069</v>
      </c>
      <c r="I1712" s="11">
        <f>(Data!$F1712-Data!$C1712)/Data!$C1712</f>
        <v>2.8922825479026394E-2</v>
      </c>
      <c r="J1712">
        <f t="shared" si="78"/>
        <v>2019</v>
      </c>
      <c r="K1712" s="4" t="str">
        <f t="shared" si="79"/>
        <v>Oct</v>
      </c>
      <c r="L1712">
        <f t="shared" si="80"/>
        <v>11</v>
      </c>
    </row>
    <row r="1713" spans="1:12" x14ac:dyDescent="0.25">
      <c r="A1713" s="9" t="s">
        <v>9</v>
      </c>
      <c r="B1713" s="10">
        <v>43752</v>
      </c>
      <c r="C1713" s="11">
        <v>1995</v>
      </c>
      <c r="D1713" s="11">
        <v>2032.75</v>
      </c>
      <c r="E1713" s="11">
        <v>1968</v>
      </c>
      <c r="F1713" s="11">
        <v>2021</v>
      </c>
      <c r="G1713" s="11">
        <v>1897.061768</v>
      </c>
      <c r="H1713" s="11">
        <v>3510704</v>
      </c>
      <c r="I1713" s="11">
        <f>(Data!$F1713-Data!$C1713)/Data!$C1713</f>
        <v>1.3032581453634085E-2</v>
      </c>
      <c r="J1713">
        <f t="shared" si="78"/>
        <v>2019</v>
      </c>
      <c r="K1713" s="4" t="str">
        <f t="shared" si="79"/>
        <v>Oct</v>
      </c>
      <c r="L1713">
        <f t="shared" si="80"/>
        <v>14</v>
      </c>
    </row>
    <row r="1714" spans="1:12" x14ac:dyDescent="0.25">
      <c r="A1714" s="9" t="s">
        <v>9</v>
      </c>
      <c r="B1714" s="10">
        <v>43753</v>
      </c>
      <c r="C1714" s="11">
        <v>2032</v>
      </c>
      <c r="D1714" s="11">
        <v>2047</v>
      </c>
      <c r="E1714" s="11">
        <v>2022.6999510000001</v>
      </c>
      <c r="F1714" s="11">
        <v>2037.3000489999999</v>
      </c>
      <c r="G1714" s="11">
        <v>1912.362427</v>
      </c>
      <c r="H1714" s="11">
        <v>2261310</v>
      </c>
      <c r="I1714" s="11">
        <f>(Data!$F1714-Data!$C1714)/Data!$C1714</f>
        <v>2.6082918307086343E-3</v>
      </c>
      <c r="J1714">
        <f t="shared" si="78"/>
        <v>2019</v>
      </c>
      <c r="K1714" s="4" t="str">
        <f t="shared" si="79"/>
        <v>Oct</v>
      </c>
      <c r="L1714">
        <f t="shared" si="80"/>
        <v>15</v>
      </c>
    </row>
    <row r="1715" spans="1:12" x14ac:dyDescent="0.25">
      <c r="A1715" s="9" t="s">
        <v>9</v>
      </c>
      <c r="B1715" s="10">
        <v>43754</v>
      </c>
      <c r="C1715" s="11">
        <v>2038</v>
      </c>
      <c r="D1715" s="11">
        <v>2056</v>
      </c>
      <c r="E1715" s="11">
        <v>2016</v>
      </c>
      <c r="F1715" s="11">
        <v>2046.400024</v>
      </c>
      <c r="G1715" s="11">
        <v>1920.9041749999999</v>
      </c>
      <c r="H1715" s="11">
        <v>3034082</v>
      </c>
      <c r="I1715" s="11">
        <f>(Data!$F1715-Data!$C1715)/Data!$C1715</f>
        <v>4.121699705593734E-3</v>
      </c>
      <c r="J1715">
        <f t="shared" si="78"/>
        <v>2019</v>
      </c>
      <c r="K1715" s="4" t="str">
        <f t="shared" si="79"/>
        <v>Oct</v>
      </c>
      <c r="L1715">
        <f t="shared" si="80"/>
        <v>16</v>
      </c>
    </row>
    <row r="1716" spans="1:12" x14ac:dyDescent="0.25">
      <c r="A1716" s="9" t="s">
        <v>9</v>
      </c>
      <c r="B1716" s="10">
        <v>43755</v>
      </c>
      <c r="C1716" s="11">
        <v>2014</v>
      </c>
      <c r="D1716" s="11">
        <v>2038</v>
      </c>
      <c r="E1716" s="11">
        <v>1999.3000489999999</v>
      </c>
      <c r="F1716" s="11">
        <v>2030.9499510000001</v>
      </c>
      <c r="G1716" s="11">
        <v>1944.408081</v>
      </c>
      <c r="H1716" s="11">
        <v>3818774</v>
      </c>
      <c r="I1716" s="11">
        <f>(Data!$F1716-Data!$C1716)/Data!$C1716</f>
        <v>8.4160630585898982E-3</v>
      </c>
      <c r="J1716">
        <f t="shared" si="78"/>
        <v>2019</v>
      </c>
      <c r="K1716" s="4" t="str">
        <f t="shared" si="79"/>
        <v>Oct</v>
      </c>
      <c r="L1716">
        <f t="shared" si="80"/>
        <v>17</v>
      </c>
    </row>
    <row r="1717" spans="1:12" x14ac:dyDescent="0.25">
      <c r="A1717" s="9" t="s">
        <v>9</v>
      </c>
      <c r="B1717" s="10">
        <v>43756</v>
      </c>
      <c r="C1717" s="11">
        <v>2037.5</v>
      </c>
      <c r="D1717" s="11">
        <v>2063.8999020000001</v>
      </c>
      <c r="E1717" s="11">
        <v>2025</v>
      </c>
      <c r="F1717" s="11">
        <v>2057.3500979999999</v>
      </c>
      <c r="G1717" s="11">
        <v>1969.6831050000001</v>
      </c>
      <c r="H1717" s="11">
        <v>3087901</v>
      </c>
      <c r="I1717" s="11">
        <f>(Data!$F1717-Data!$C1717)/Data!$C1717</f>
        <v>9.7423793865030126E-3</v>
      </c>
      <c r="J1717">
        <f t="shared" si="78"/>
        <v>2019</v>
      </c>
      <c r="K1717" s="4" t="str">
        <f t="shared" si="79"/>
        <v>Oct</v>
      </c>
      <c r="L1717">
        <f t="shared" si="80"/>
        <v>18</v>
      </c>
    </row>
    <row r="1718" spans="1:12" x14ac:dyDescent="0.25">
      <c r="A1718" s="9" t="s">
        <v>9</v>
      </c>
      <c r="B1718" s="10">
        <v>43760</v>
      </c>
      <c r="C1718" s="11">
        <v>2080</v>
      </c>
      <c r="D1718" s="11">
        <v>2111.5</v>
      </c>
      <c r="E1718" s="11">
        <v>2040.0500489999999</v>
      </c>
      <c r="F1718" s="11">
        <v>2051.3999020000001</v>
      </c>
      <c r="G1718" s="11">
        <v>1963.986328</v>
      </c>
      <c r="H1718" s="11">
        <v>5552505</v>
      </c>
      <c r="I1718" s="11">
        <f>(Data!$F1718-Data!$C1718)/Data!$C1718</f>
        <v>-1.3750047115384563E-2</v>
      </c>
      <c r="J1718">
        <f t="shared" si="78"/>
        <v>2019</v>
      </c>
      <c r="K1718" s="4" t="str">
        <f t="shared" si="79"/>
        <v>Oct</v>
      </c>
      <c r="L1718">
        <f t="shared" si="80"/>
        <v>22</v>
      </c>
    </row>
    <row r="1719" spans="1:12" x14ac:dyDescent="0.25">
      <c r="A1719" s="9" t="s">
        <v>9</v>
      </c>
      <c r="B1719" s="10">
        <v>43761</v>
      </c>
      <c r="C1719" s="11">
        <v>2060</v>
      </c>
      <c r="D1719" s="11">
        <v>2083.8500979999999</v>
      </c>
      <c r="E1719" s="11">
        <v>2052.5</v>
      </c>
      <c r="F1719" s="11">
        <v>2070.1000979999999</v>
      </c>
      <c r="G1719" s="11">
        <v>1981.8901370000001</v>
      </c>
      <c r="H1719" s="11">
        <v>2348134</v>
      </c>
      <c r="I1719" s="11">
        <f>(Data!$F1719-Data!$C1719)/Data!$C1719</f>
        <v>4.9029601941747037E-3</v>
      </c>
      <c r="J1719">
        <f t="shared" si="78"/>
        <v>2019</v>
      </c>
      <c r="K1719" s="4" t="str">
        <f t="shared" si="79"/>
        <v>Oct</v>
      </c>
      <c r="L1719">
        <f t="shared" si="80"/>
        <v>23</v>
      </c>
    </row>
    <row r="1720" spans="1:12" x14ac:dyDescent="0.25">
      <c r="A1720" s="9" t="s">
        <v>9</v>
      </c>
      <c r="B1720" s="10">
        <v>43762</v>
      </c>
      <c r="C1720" s="11">
        <v>2084</v>
      </c>
      <c r="D1720" s="11">
        <v>2099</v>
      </c>
      <c r="E1720" s="11">
        <v>2061.3000489999999</v>
      </c>
      <c r="F1720" s="11">
        <v>2082</v>
      </c>
      <c r="G1720" s="11">
        <v>1993.2827150000001</v>
      </c>
      <c r="H1720" s="11">
        <v>2798671</v>
      </c>
      <c r="I1720" s="11">
        <f>(Data!$F1720-Data!$C1720)/Data!$C1720</f>
        <v>-9.5969289827255275E-4</v>
      </c>
      <c r="J1720">
        <f t="shared" si="78"/>
        <v>2019</v>
      </c>
      <c r="K1720" s="4" t="str">
        <f t="shared" si="79"/>
        <v>Oct</v>
      </c>
      <c r="L1720">
        <f t="shared" si="80"/>
        <v>24</v>
      </c>
    </row>
    <row r="1721" spans="1:12" x14ac:dyDescent="0.25">
      <c r="A1721" s="9" t="s">
        <v>9</v>
      </c>
      <c r="B1721" s="10">
        <v>43763</v>
      </c>
      <c r="C1721" s="11">
        <v>2094</v>
      </c>
      <c r="D1721" s="11">
        <v>2130</v>
      </c>
      <c r="E1721" s="11">
        <v>2075.0500489999999</v>
      </c>
      <c r="F1721" s="11">
        <v>2124.9499510000001</v>
      </c>
      <c r="G1721" s="11">
        <v>2034.402832</v>
      </c>
      <c r="H1721" s="11">
        <v>3954245</v>
      </c>
      <c r="I1721" s="11">
        <f>(Data!$F1721-Data!$C1721)/Data!$C1721</f>
        <v>1.4780301337153799E-2</v>
      </c>
      <c r="J1721">
        <f t="shared" si="78"/>
        <v>2019</v>
      </c>
      <c r="K1721" s="4" t="str">
        <f t="shared" si="79"/>
        <v>Oct</v>
      </c>
      <c r="L1721">
        <f t="shared" si="80"/>
        <v>25</v>
      </c>
    </row>
    <row r="1722" spans="1:12" x14ac:dyDescent="0.25">
      <c r="A1722" s="9" t="s">
        <v>9</v>
      </c>
      <c r="B1722" s="10">
        <v>43765</v>
      </c>
      <c r="C1722" s="11">
        <v>2129</v>
      </c>
      <c r="D1722" s="11">
        <v>2129</v>
      </c>
      <c r="E1722" s="11">
        <v>2108.8000489999999</v>
      </c>
      <c r="F1722" s="11">
        <v>2115.6999510000001</v>
      </c>
      <c r="G1722" s="11">
        <v>2025.5467530000001</v>
      </c>
      <c r="H1722" s="11">
        <v>224405</v>
      </c>
      <c r="I1722" s="11">
        <f>(Data!$F1722-Data!$C1722)/Data!$C1722</f>
        <v>-6.2470873649600493E-3</v>
      </c>
      <c r="J1722">
        <f t="shared" si="78"/>
        <v>2019</v>
      </c>
      <c r="K1722" s="4" t="str">
        <f t="shared" si="79"/>
        <v>Oct</v>
      </c>
      <c r="L1722">
        <f t="shared" si="80"/>
        <v>27</v>
      </c>
    </row>
    <row r="1723" spans="1:12" x14ac:dyDescent="0.25">
      <c r="A1723" s="9" t="s">
        <v>9</v>
      </c>
      <c r="B1723" s="10">
        <v>43767</v>
      </c>
      <c r="C1723" s="11">
        <v>2121.5</v>
      </c>
      <c r="D1723" s="11">
        <v>2201.6999510000001</v>
      </c>
      <c r="E1723" s="11">
        <v>2121.5</v>
      </c>
      <c r="F1723" s="11">
        <v>2194.8500979999999</v>
      </c>
      <c r="G1723" s="11">
        <v>2101.3242190000001</v>
      </c>
      <c r="H1723" s="11">
        <v>5064173</v>
      </c>
      <c r="I1723" s="11">
        <f>(Data!$F1723-Data!$C1723)/Data!$C1723</f>
        <v>3.4574639641762848E-2</v>
      </c>
      <c r="J1723">
        <f t="shared" si="78"/>
        <v>2019</v>
      </c>
      <c r="K1723" s="4" t="str">
        <f t="shared" si="79"/>
        <v>Oct</v>
      </c>
      <c r="L1723">
        <f t="shared" si="80"/>
        <v>29</v>
      </c>
    </row>
    <row r="1724" spans="1:12" x14ac:dyDescent="0.25">
      <c r="A1724" s="9" t="s">
        <v>9</v>
      </c>
      <c r="B1724" s="10">
        <v>43768</v>
      </c>
      <c r="C1724" s="11">
        <v>2225</v>
      </c>
      <c r="D1724" s="11">
        <v>2260</v>
      </c>
      <c r="E1724" s="11">
        <v>2176.8500979999999</v>
      </c>
      <c r="F1724" s="11">
        <v>2252.8000489999999</v>
      </c>
      <c r="G1724" s="11">
        <v>2156.804443</v>
      </c>
      <c r="H1724" s="11">
        <v>5195136</v>
      </c>
      <c r="I1724" s="11">
        <f>(Data!$F1724-Data!$C1724)/Data!$C1724</f>
        <v>1.2494404044943796E-2</v>
      </c>
      <c r="J1724">
        <f t="shared" si="78"/>
        <v>2019</v>
      </c>
      <c r="K1724" s="4" t="str">
        <f t="shared" si="79"/>
        <v>Oct</v>
      </c>
      <c r="L1724">
        <f t="shared" si="80"/>
        <v>30</v>
      </c>
    </row>
    <row r="1725" spans="1:12" x14ac:dyDescent="0.25">
      <c r="A1725" s="9" t="s">
        <v>9</v>
      </c>
      <c r="B1725" s="10">
        <v>43769</v>
      </c>
      <c r="C1725" s="11">
        <v>2250</v>
      </c>
      <c r="D1725" s="11">
        <v>2284.9499510000001</v>
      </c>
      <c r="E1725" s="11">
        <v>2237</v>
      </c>
      <c r="F1725" s="11">
        <v>2269.6499020000001</v>
      </c>
      <c r="G1725" s="11">
        <v>2172.9365229999999</v>
      </c>
      <c r="H1725" s="11">
        <v>4879261</v>
      </c>
      <c r="I1725" s="11">
        <f>(Data!$F1725-Data!$C1725)/Data!$C1725</f>
        <v>8.7332897777778265E-3</v>
      </c>
      <c r="J1725">
        <f t="shared" si="78"/>
        <v>2019</v>
      </c>
      <c r="K1725" s="4" t="str">
        <f t="shared" si="79"/>
        <v>Oct</v>
      </c>
      <c r="L1725">
        <f t="shared" si="80"/>
        <v>31</v>
      </c>
    </row>
    <row r="1726" spans="1:12" x14ac:dyDescent="0.25">
      <c r="A1726" s="9" t="s">
        <v>9</v>
      </c>
      <c r="B1726" s="10">
        <v>43770</v>
      </c>
      <c r="C1726" s="11">
        <v>2264</v>
      </c>
      <c r="D1726" s="11">
        <v>2275</v>
      </c>
      <c r="E1726" s="11">
        <v>2195</v>
      </c>
      <c r="F1726" s="11">
        <v>2200.8999020000001</v>
      </c>
      <c r="G1726" s="11">
        <v>2107.1159670000002</v>
      </c>
      <c r="H1726" s="11">
        <v>4172620</v>
      </c>
      <c r="I1726" s="11">
        <f>(Data!$F1726-Data!$C1726)/Data!$C1726</f>
        <v>-2.7871068021201366E-2</v>
      </c>
      <c r="J1726">
        <f t="shared" si="78"/>
        <v>2019</v>
      </c>
      <c r="K1726" s="4" t="str">
        <f t="shared" si="79"/>
        <v>Nov</v>
      </c>
      <c r="L1726">
        <f t="shared" si="80"/>
        <v>1</v>
      </c>
    </row>
    <row r="1727" spans="1:12" x14ac:dyDescent="0.25">
      <c r="A1727" s="9" t="s">
        <v>9</v>
      </c>
      <c r="B1727" s="10">
        <v>43773</v>
      </c>
      <c r="C1727" s="11">
        <v>2207</v>
      </c>
      <c r="D1727" s="11">
        <v>2229.1999510000001</v>
      </c>
      <c r="E1727" s="11">
        <v>2180.8999020000001</v>
      </c>
      <c r="F1727" s="11">
        <v>2193.9499510000001</v>
      </c>
      <c r="G1727" s="11">
        <v>2100.4621579999998</v>
      </c>
      <c r="H1727" s="11">
        <v>2646411</v>
      </c>
      <c r="I1727" s="11">
        <f>(Data!$F1727-Data!$C1727)/Data!$C1727</f>
        <v>-5.913026280018099E-3</v>
      </c>
      <c r="J1727">
        <f t="shared" si="78"/>
        <v>2019</v>
      </c>
      <c r="K1727" s="4" t="str">
        <f t="shared" si="79"/>
        <v>Nov</v>
      </c>
      <c r="L1727">
        <f t="shared" si="80"/>
        <v>4</v>
      </c>
    </row>
    <row r="1728" spans="1:12" x14ac:dyDescent="0.25">
      <c r="A1728" s="9" t="s">
        <v>9</v>
      </c>
      <c r="B1728" s="10">
        <v>43774</v>
      </c>
      <c r="C1728" s="11">
        <v>2197</v>
      </c>
      <c r="D1728" s="11">
        <v>2211</v>
      </c>
      <c r="E1728" s="11">
        <v>2169</v>
      </c>
      <c r="F1728" s="11">
        <v>2201.8500979999999</v>
      </c>
      <c r="G1728" s="11">
        <v>2108.0258789999998</v>
      </c>
      <c r="H1728" s="11">
        <v>2693475</v>
      </c>
      <c r="I1728" s="11">
        <f>(Data!$F1728-Data!$C1728)/Data!$C1728</f>
        <v>2.2076003641328581E-3</v>
      </c>
      <c r="J1728">
        <f t="shared" si="78"/>
        <v>2019</v>
      </c>
      <c r="K1728" s="4" t="str">
        <f t="shared" si="79"/>
        <v>Nov</v>
      </c>
      <c r="L1728">
        <f t="shared" si="80"/>
        <v>5</v>
      </c>
    </row>
    <row r="1729" spans="1:12" x14ac:dyDescent="0.25">
      <c r="A1729" s="9" t="s">
        <v>9</v>
      </c>
      <c r="B1729" s="10">
        <v>43775</v>
      </c>
      <c r="C1729" s="11">
        <v>2200</v>
      </c>
      <c r="D1729" s="11">
        <v>2210.8000489999999</v>
      </c>
      <c r="E1729" s="11">
        <v>2179</v>
      </c>
      <c r="F1729" s="11">
        <v>2188.5</v>
      </c>
      <c r="G1729" s="11">
        <v>2095.2446289999998</v>
      </c>
      <c r="H1729" s="11">
        <v>2540719</v>
      </c>
      <c r="I1729" s="11">
        <f>(Data!$F1729-Data!$C1729)/Data!$C1729</f>
        <v>-5.2272727272727271E-3</v>
      </c>
      <c r="J1729">
        <f t="shared" si="78"/>
        <v>2019</v>
      </c>
      <c r="K1729" s="4" t="str">
        <f t="shared" si="79"/>
        <v>Nov</v>
      </c>
      <c r="L1729">
        <f t="shared" si="80"/>
        <v>6</v>
      </c>
    </row>
    <row r="1730" spans="1:12" x14ac:dyDescent="0.25">
      <c r="A1730" s="9" t="s">
        <v>9</v>
      </c>
      <c r="B1730" s="10">
        <v>43776</v>
      </c>
      <c r="C1730" s="11">
        <v>2204.5</v>
      </c>
      <c r="D1730" s="11">
        <v>2204.5</v>
      </c>
      <c r="E1730" s="11">
        <v>2175.1999510000001</v>
      </c>
      <c r="F1730" s="11">
        <v>2185.3500979999999</v>
      </c>
      <c r="G1730" s="11">
        <v>2092.2294919999999</v>
      </c>
      <c r="H1730" s="11">
        <v>1915598</v>
      </c>
      <c r="I1730" s="11">
        <f>(Data!$F1730-Data!$C1730)/Data!$C1730</f>
        <v>-8.6867325924246362E-3</v>
      </c>
      <c r="J1730">
        <f t="shared" si="78"/>
        <v>2019</v>
      </c>
      <c r="K1730" s="4" t="str">
        <f t="shared" si="79"/>
        <v>Nov</v>
      </c>
      <c r="L1730">
        <f t="shared" si="80"/>
        <v>7</v>
      </c>
    </row>
    <row r="1731" spans="1:12" x14ac:dyDescent="0.25">
      <c r="A1731" s="9" t="s">
        <v>9</v>
      </c>
      <c r="B1731" s="10">
        <v>43777</v>
      </c>
      <c r="C1731" s="11">
        <v>2189.6000979999999</v>
      </c>
      <c r="D1731" s="11">
        <v>2189.6000979999999</v>
      </c>
      <c r="E1731" s="11">
        <v>2124</v>
      </c>
      <c r="F1731" s="11">
        <v>2129.9499510000001</v>
      </c>
      <c r="G1731" s="11">
        <v>2039.189331</v>
      </c>
      <c r="H1731" s="11">
        <v>2788759</v>
      </c>
      <c r="I1731" s="11">
        <f>(Data!$F1731-Data!$C1731)/Data!$C1731</f>
        <v>-2.7242484622870086E-2</v>
      </c>
      <c r="J1731">
        <f t="shared" ref="J1731:J1794" si="81">YEAR(B1731)</f>
        <v>2019</v>
      </c>
      <c r="K1731" s="4" t="str">
        <f t="shared" ref="K1731:K1794" si="82">TEXT(B1731,"mmm")</f>
        <v>Nov</v>
      </c>
      <c r="L1731">
        <f t="shared" ref="L1731:L1794" si="83">DAY(B1731)</f>
        <v>8</v>
      </c>
    </row>
    <row r="1732" spans="1:12" x14ac:dyDescent="0.25">
      <c r="A1732" s="9" t="s">
        <v>9</v>
      </c>
      <c r="B1732" s="10">
        <v>43780</v>
      </c>
      <c r="C1732" s="11">
        <v>2135</v>
      </c>
      <c r="D1732" s="11">
        <v>2139</v>
      </c>
      <c r="E1732" s="11">
        <v>2091</v>
      </c>
      <c r="F1732" s="11">
        <v>2100.9499510000001</v>
      </c>
      <c r="G1732" s="11">
        <v>2011.4250489999999</v>
      </c>
      <c r="H1732" s="11">
        <v>2983768</v>
      </c>
      <c r="I1732" s="11">
        <f>(Data!$F1732-Data!$C1732)/Data!$C1732</f>
        <v>-1.5948500702576085E-2</v>
      </c>
      <c r="J1732">
        <f t="shared" si="81"/>
        <v>2019</v>
      </c>
      <c r="K1732" s="4" t="str">
        <f t="shared" si="82"/>
        <v>Nov</v>
      </c>
      <c r="L1732">
        <f t="shared" si="83"/>
        <v>11</v>
      </c>
    </row>
    <row r="1733" spans="1:12" x14ac:dyDescent="0.25">
      <c r="A1733" s="9" t="s">
        <v>9</v>
      </c>
      <c r="B1733" s="10">
        <v>43782</v>
      </c>
      <c r="C1733" s="11">
        <v>2118</v>
      </c>
      <c r="D1733" s="11">
        <v>2183.8000489999999</v>
      </c>
      <c r="E1733" s="11">
        <v>2118</v>
      </c>
      <c r="F1733" s="11">
        <v>2178.6000979999999</v>
      </c>
      <c r="G1733" s="11">
        <v>2085.766846</v>
      </c>
      <c r="H1733" s="11">
        <v>3823365</v>
      </c>
      <c r="I1733" s="11">
        <f>(Data!$F1733-Data!$C1733)/Data!$C1733</f>
        <v>2.8611944287063214E-2</v>
      </c>
      <c r="J1733">
        <f t="shared" si="81"/>
        <v>2019</v>
      </c>
      <c r="K1733" s="4" t="str">
        <f t="shared" si="82"/>
        <v>Nov</v>
      </c>
      <c r="L1733">
        <f t="shared" si="83"/>
        <v>13</v>
      </c>
    </row>
    <row r="1734" spans="1:12" x14ac:dyDescent="0.25">
      <c r="A1734" s="9" t="s">
        <v>9</v>
      </c>
      <c r="B1734" s="10">
        <v>43783</v>
      </c>
      <c r="C1734" s="11">
        <v>2187.5</v>
      </c>
      <c r="D1734" s="11">
        <v>2200</v>
      </c>
      <c r="E1734" s="11">
        <v>2146.6999510000001</v>
      </c>
      <c r="F1734" s="11">
        <v>2196.8000489999999</v>
      </c>
      <c r="G1734" s="11">
        <v>2103.1911620000001</v>
      </c>
      <c r="H1734" s="11">
        <v>2995915</v>
      </c>
      <c r="I1734" s="11">
        <f>(Data!$F1734-Data!$C1734)/Data!$C1734</f>
        <v>4.2514509714285465E-3</v>
      </c>
      <c r="J1734">
        <f t="shared" si="81"/>
        <v>2019</v>
      </c>
      <c r="K1734" s="4" t="str">
        <f t="shared" si="82"/>
        <v>Nov</v>
      </c>
      <c r="L1734">
        <f t="shared" si="83"/>
        <v>14</v>
      </c>
    </row>
    <row r="1735" spans="1:12" x14ac:dyDescent="0.25">
      <c r="A1735" s="9" t="s">
        <v>9</v>
      </c>
      <c r="B1735" s="10">
        <v>43784</v>
      </c>
      <c r="C1735" s="11">
        <v>2196</v>
      </c>
      <c r="D1735" s="11">
        <v>2211.5</v>
      </c>
      <c r="E1735" s="11">
        <v>2168.75</v>
      </c>
      <c r="F1735" s="11">
        <v>2174.4499510000001</v>
      </c>
      <c r="G1735" s="11">
        <v>2081.7929690000001</v>
      </c>
      <c r="H1735" s="11">
        <v>2724180</v>
      </c>
      <c r="I1735" s="11">
        <f>(Data!$F1735-Data!$C1735)/Data!$C1735</f>
        <v>-9.8133192167577168E-3</v>
      </c>
      <c r="J1735">
        <f t="shared" si="81"/>
        <v>2019</v>
      </c>
      <c r="K1735" s="4" t="str">
        <f t="shared" si="82"/>
        <v>Nov</v>
      </c>
      <c r="L1735">
        <f t="shared" si="83"/>
        <v>15</v>
      </c>
    </row>
    <row r="1736" spans="1:12" x14ac:dyDescent="0.25">
      <c r="A1736" s="9" t="s">
        <v>9</v>
      </c>
      <c r="B1736" s="10">
        <v>43787</v>
      </c>
      <c r="C1736" s="11">
        <v>2178.3999020000001</v>
      </c>
      <c r="D1736" s="11">
        <v>2187.75</v>
      </c>
      <c r="E1736" s="11">
        <v>2148.75</v>
      </c>
      <c r="F1736" s="11">
        <v>2152.6000979999999</v>
      </c>
      <c r="G1736" s="11">
        <v>2060.8747560000002</v>
      </c>
      <c r="H1736" s="11">
        <v>1611089</v>
      </c>
      <c r="I1736" s="11">
        <f>(Data!$F1736-Data!$C1736)/Data!$C1736</f>
        <v>-1.1843465461191626E-2</v>
      </c>
      <c r="J1736">
        <f t="shared" si="81"/>
        <v>2019</v>
      </c>
      <c r="K1736" s="4" t="str">
        <f t="shared" si="82"/>
        <v>Nov</v>
      </c>
      <c r="L1736">
        <f t="shared" si="83"/>
        <v>18</v>
      </c>
    </row>
    <row r="1737" spans="1:12" x14ac:dyDescent="0.25">
      <c r="A1737" s="9" t="s">
        <v>9</v>
      </c>
      <c r="B1737" s="10">
        <v>43788</v>
      </c>
      <c r="C1737" s="11">
        <v>2153</v>
      </c>
      <c r="D1737" s="11">
        <v>2154.6499020000001</v>
      </c>
      <c r="E1737" s="11">
        <v>2105</v>
      </c>
      <c r="F1737" s="11">
        <v>2108.8000489999999</v>
      </c>
      <c r="G1737" s="11">
        <v>2018.9410399999999</v>
      </c>
      <c r="H1737" s="11">
        <v>2975313</v>
      </c>
      <c r="I1737" s="11">
        <f>(Data!$F1737-Data!$C1737)/Data!$C1737</f>
        <v>-2.0529470970738529E-2</v>
      </c>
      <c r="J1737">
        <f t="shared" si="81"/>
        <v>2019</v>
      </c>
      <c r="K1737" s="4" t="str">
        <f t="shared" si="82"/>
        <v>Nov</v>
      </c>
      <c r="L1737">
        <f t="shared" si="83"/>
        <v>19</v>
      </c>
    </row>
    <row r="1738" spans="1:12" x14ac:dyDescent="0.25">
      <c r="A1738" s="9" t="s">
        <v>9</v>
      </c>
      <c r="B1738" s="10">
        <v>43789</v>
      </c>
      <c r="C1738" s="11">
        <v>2121.9499510000001</v>
      </c>
      <c r="D1738" s="11">
        <v>2135</v>
      </c>
      <c r="E1738" s="11">
        <v>2094.5</v>
      </c>
      <c r="F1738" s="11">
        <v>2108.5500489999999</v>
      </c>
      <c r="G1738" s="11">
        <v>2018.701172</v>
      </c>
      <c r="H1738" s="11">
        <v>2894129</v>
      </c>
      <c r="I1738" s="11">
        <f>(Data!$F1738-Data!$C1738)/Data!$C1738</f>
        <v>-6.3149001199039644E-3</v>
      </c>
      <c r="J1738">
        <f t="shared" si="81"/>
        <v>2019</v>
      </c>
      <c r="K1738" s="4" t="str">
        <f t="shared" si="82"/>
        <v>Nov</v>
      </c>
      <c r="L1738">
        <f t="shared" si="83"/>
        <v>20</v>
      </c>
    </row>
    <row r="1739" spans="1:12" x14ac:dyDescent="0.25">
      <c r="A1739" s="9" t="s">
        <v>9</v>
      </c>
      <c r="B1739" s="10">
        <v>43790</v>
      </c>
      <c r="C1739" s="11">
        <v>2112</v>
      </c>
      <c r="D1739" s="11">
        <v>2126.6000979999999</v>
      </c>
      <c r="E1739" s="11">
        <v>2107.3999020000001</v>
      </c>
      <c r="F1739" s="11">
        <v>2118.1000979999999</v>
      </c>
      <c r="G1739" s="11">
        <v>2027.8443600000001</v>
      </c>
      <c r="H1739" s="11">
        <v>2052574</v>
      </c>
      <c r="I1739" s="11">
        <f>(Data!$F1739-Data!$C1739)/Data!$C1739</f>
        <v>2.8883039772726747E-3</v>
      </c>
      <c r="J1739">
        <f t="shared" si="81"/>
        <v>2019</v>
      </c>
      <c r="K1739" s="4" t="str">
        <f t="shared" si="82"/>
        <v>Nov</v>
      </c>
      <c r="L1739">
        <f t="shared" si="83"/>
        <v>21</v>
      </c>
    </row>
    <row r="1740" spans="1:12" x14ac:dyDescent="0.25">
      <c r="A1740" s="9" t="s">
        <v>9</v>
      </c>
      <c r="B1740" s="10">
        <v>43791</v>
      </c>
      <c r="C1740" s="11">
        <v>2097</v>
      </c>
      <c r="D1740" s="11">
        <v>2107</v>
      </c>
      <c r="E1740" s="11">
        <v>2060.5</v>
      </c>
      <c r="F1740" s="11">
        <v>2071.6999510000001</v>
      </c>
      <c r="G1740" s="11">
        <v>1983.4216309999999</v>
      </c>
      <c r="H1740" s="11">
        <v>3742049</v>
      </c>
      <c r="I1740" s="11">
        <f>(Data!$F1740-Data!$C1740)/Data!$C1740</f>
        <v>-1.2064877920839268E-2</v>
      </c>
      <c r="J1740">
        <f t="shared" si="81"/>
        <v>2019</v>
      </c>
      <c r="K1740" s="4" t="str">
        <f t="shared" si="82"/>
        <v>Nov</v>
      </c>
      <c r="L1740">
        <f t="shared" si="83"/>
        <v>22</v>
      </c>
    </row>
    <row r="1741" spans="1:12" x14ac:dyDescent="0.25">
      <c r="A1741" s="9" t="s">
        <v>9</v>
      </c>
      <c r="B1741" s="10">
        <v>43794</v>
      </c>
      <c r="C1741" s="11">
        <v>2074.5500489999999</v>
      </c>
      <c r="D1741" s="11">
        <v>2084.9499510000001</v>
      </c>
      <c r="E1741" s="11">
        <v>2052.1999510000001</v>
      </c>
      <c r="F1741" s="11">
        <v>2081.5</v>
      </c>
      <c r="G1741" s="11">
        <v>1992.8039550000001</v>
      </c>
      <c r="H1741" s="11">
        <v>2737010</v>
      </c>
      <c r="I1741" s="11">
        <f>(Data!$F1741-Data!$C1741)/Data!$C1741</f>
        <v>3.3501004245957604E-3</v>
      </c>
      <c r="J1741">
        <f t="shared" si="81"/>
        <v>2019</v>
      </c>
      <c r="K1741" s="4" t="str">
        <f t="shared" si="82"/>
        <v>Nov</v>
      </c>
      <c r="L1741">
        <f t="shared" si="83"/>
        <v>25</v>
      </c>
    </row>
    <row r="1742" spans="1:12" x14ac:dyDescent="0.25">
      <c r="A1742" s="9" t="s">
        <v>9</v>
      </c>
      <c r="B1742" s="10">
        <v>43795</v>
      </c>
      <c r="C1742" s="11">
        <v>2089.8500979999999</v>
      </c>
      <c r="D1742" s="11">
        <v>2097.8999020000001</v>
      </c>
      <c r="E1742" s="11">
        <v>2035.0500489999999</v>
      </c>
      <c r="F1742" s="11">
        <v>2046.650024</v>
      </c>
      <c r="G1742" s="11">
        <v>1959.4392089999999</v>
      </c>
      <c r="H1742" s="11">
        <v>6561580</v>
      </c>
      <c r="I1742" s="11">
        <f>(Data!$F1742-Data!$C1742)/Data!$C1742</f>
        <v>-2.0671374488219329E-2</v>
      </c>
      <c r="J1742">
        <f t="shared" si="81"/>
        <v>2019</v>
      </c>
      <c r="K1742" s="4" t="str">
        <f t="shared" si="82"/>
        <v>Nov</v>
      </c>
      <c r="L1742">
        <f t="shared" si="83"/>
        <v>26</v>
      </c>
    </row>
    <row r="1743" spans="1:12" x14ac:dyDescent="0.25">
      <c r="A1743" s="9" t="s">
        <v>9</v>
      </c>
      <c r="B1743" s="10">
        <v>43796</v>
      </c>
      <c r="C1743" s="11">
        <v>2052</v>
      </c>
      <c r="D1743" s="11">
        <v>2071.6999510000001</v>
      </c>
      <c r="E1743" s="11">
        <v>2046.5500489999999</v>
      </c>
      <c r="F1743" s="11">
        <v>2054.3000489999999</v>
      </c>
      <c r="G1743" s="11">
        <v>1966.763062</v>
      </c>
      <c r="H1743" s="11">
        <v>2907521</v>
      </c>
      <c r="I1743" s="11">
        <f>(Data!$F1743-Data!$C1743)/Data!$C1743</f>
        <v>1.1208815789473415E-3</v>
      </c>
      <c r="J1743">
        <f t="shared" si="81"/>
        <v>2019</v>
      </c>
      <c r="K1743" s="4" t="str">
        <f t="shared" si="82"/>
        <v>Nov</v>
      </c>
      <c r="L1743">
        <f t="shared" si="83"/>
        <v>27</v>
      </c>
    </row>
    <row r="1744" spans="1:12" x14ac:dyDescent="0.25">
      <c r="A1744" s="9" t="s">
        <v>9</v>
      </c>
      <c r="B1744" s="10">
        <v>43797</v>
      </c>
      <c r="C1744" s="11">
        <v>2067.0500489999999</v>
      </c>
      <c r="D1744" s="11">
        <v>2094.3999020000001</v>
      </c>
      <c r="E1744" s="11">
        <v>2060</v>
      </c>
      <c r="F1744" s="11">
        <v>2077.3500979999999</v>
      </c>
      <c r="G1744" s="11">
        <v>1988.830933</v>
      </c>
      <c r="H1744" s="11">
        <v>2924429</v>
      </c>
      <c r="I1744" s="11">
        <f>(Data!$F1744-Data!$C1744)/Data!$C1744</f>
        <v>4.9829702986547977E-3</v>
      </c>
      <c r="J1744">
        <f t="shared" si="81"/>
        <v>2019</v>
      </c>
      <c r="K1744" s="4" t="str">
        <f t="shared" si="82"/>
        <v>Nov</v>
      </c>
      <c r="L1744">
        <f t="shared" si="83"/>
        <v>28</v>
      </c>
    </row>
    <row r="1745" spans="1:12" x14ac:dyDescent="0.25">
      <c r="A1745" s="9" t="s">
        <v>9</v>
      </c>
      <c r="B1745" s="10">
        <v>43798</v>
      </c>
      <c r="C1745" s="11">
        <v>2085</v>
      </c>
      <c r="D1745" s="11">
        <v>2085</v>
      </c>
      <c r="E1745" s="11">
        <v>2045.8000489999999</v>
      </c>
      <c r="F1745" s="11">
        <v>2053.25</v>
      </c>
      <c r="G1745" s="11">
        <v>1965.7578129999999</v>
      </c>
      <c r="H1745" s="11">
        <v>2064271</v>
      </c>
      <c r="I1745" s="11">
        <f>(Data!$F1745-Data!$C1745)/Data!$C1745</f>
        <v>-1.5227817745803358E-2</v>
      </c>
      <c r="J1745">
        <f t="shared" si="81"/>
        <v>2019</v>
      </c>
      <c r="K1745" s="4" t="str">
        <f t="shared" si="82"/>
        <v>Nov</v>
      </c>
      <c r="L1745">
        <f t="shared" si="83"/>
        <v>29</v>
      </c>
    </row>
    <row r="1746" spans="1:12" x14ac:dyDescent="0.25">
      <c r="A1746" s="9" t="s">
        <v>9</v>
      </c>
      <c r="B1746" s="10">
        <v>43801</v>
      </c>
      <c r="C1746" s="11">
        <v>2060</v>
      </c>
      <c r="D1746" s="11">
        <v>2067.6999510000001</v>
      </c>
      <c r="E1746" s="11">
        <v>2016</v>
      </c>
      <c r="F1746" s="11">
        <v>2021.0500489999999</v>
      </c>
      <c r="G1746" s="11">
        <v>1934.929932</v>
      </c>
      <c r="H1746" s="11">
        <v>3809860</v>
      </c>
      <c r="I1746" s="11">
        <f>(Data!$F1746-Data!$C1746)/Data!$C1746</f>
        <v>-1.8907743203883522E-2</v>
      </c>
      <c r="J1746">
        <f t="shared" si="81"/>
        <v>2019</v>
      </c>
      <c r="K1746" s="4" t="str">
        <f t="shared" si="82"/>
        <v>Dec</v>
      </c>
      <c r="L1746">
        <f t="shared" si="83"/>
        <v>2</v>
      </c>
    </row>
    <row r="1747" spans="1:12" x14ac:dyDescent="0.25">
      <c r="A1747" s="9" t="s">
        <v>9</v>
      </c>
      <c r="B1747" s="10">
        <v>43802</v>
      </c>
      <c r="C1747" s="11">
        <v>2027.6999510000001</v>
      </c>
      <c r="D1747" s="11">
        <v>2062</v>
      </c>
      <c r="E1747" s="11">
        <v>2010</v>
      </c>
      <c r="F1747" s="11">
        <v>2051</v>
      </c>
      <c r="G1747" s="11">
        <v>1963.6035159999999</v>
      </c>
      <c r="H1747" s="11">
        <v>4664774</v>
      </c>
      <c r="I1747" s="11">
        <f>(Data!$F1747-Data!$C1747)/Data!$C1747</f>
        <v>1.1490876146891984E-2</v>
      </c>
      <c r="J1747">
        <f t="shared" si="81"/>
        <v>2019</v>
      </c>
      <c r="K1747" s="4" t="str">
        <f t="shared" si="82"/>
        <v>Dec</v>
      </c>
      <c r="L1747">
        <f t="shared" si="83"/>
        <v>3</v>
      </c>
    </row>
    <row r="1748" spans="1:12" x14ac:dyDescent="0.25">
      <c r="A1748" s="9" t="s">
        <v>9</v>
      </c>
      <c r="B1748" s="10">
        <v>43803</v>
      </c>
      <c r="C1748" s="11">
        <v>2053</v>
      </c>
      <c r="D1748" s="11">
        <v>2082</v>
      </c>
      <c r="E1748" s="11">
        <v>2045.5</v>
      </c>
      <c r="F1748" s="11">
        <v>2078.5</v>
      </c>
      <c r="G1748" s="11">
        <v>1989.931763</v>
      </c>
      <c r="H1748" s="11">
        <v>3334301</v>
      </c>
      <c r="I1748" s="11">
        <f>(Data!$F1748-Data!$C1748)/Data!$C1748</f>
        <v>1.2420847540185095E-2</v>
      </c>
      <c r="J1748">
        <f t="shared" si="81"/>
        <v>2019</v>
      </c>
      <c r="K1748" s="4" t="str">
        <f t="shared" si="82"/>
        <v>Dec</v>
      </c>
      <c r="L1748">
        <f t="shared" si="83"/>
        <v>4</v>
      </c>
    </row>
    <row r="1749" spans="1:12" x14ac:dyDescent="0.25">
      <c r="A1749" s="9" t="s">
        <v>9</v>
      </c>
      <c r="B1749" s="10">
        <v>43804</v>
      </c>
      <c r="C1749" s="11">
        <v>2083</v>
      </c>
      <c r="D1749" s="11">
        <v>2126.8000489999999</v>
      </c>
      <c r="E1749" s="11">
        <v>2068.3500979999999</v>
      </c>
      <c r="F1749" s="11">
        <v>2121.3000489999999</v>
      </c>
      <c r="G1749" s="11">
        <v>2030.907837</v>
      </c>
      <c r="H1749" s="11">
        <v>3902721</v>
      </c>
      <c r="I1749" s="11">
        <f>(Data!$F1749-Data!$C1749)/Data!$C1749</f>
        <v>1.838696543446949E-2</v>
      </c>
      <c r="J1749">
        <f t="shared" si="81"/>
        <v>2019</v>
      </c>
      <c r="K1749" s="4" t="str">
        <f t="shared" si="82"/>
        <v>Dec</v>
      </c>
      <c r="L1749">
        <f t="shared" si="83"/>
        <v>5</v>
      </c>
    </row>
    <row r="1750" spans="1:12" x14ac:dyDescent="0.25">
      <c r="A1750" s="9" t="s">
        <v>9</v>
      </c>
      <c r="B1750" s="10">
        <v>43805</v>
      </c>
      <c r="C1750" s="11">
        <v>2124</v>
      </c>
      <c r="D1750" s="11">
        <v>2128</v>
      </c>
      <c r="E1750" s="11">
        <v>2101</v>
      </c>
      <c r="F1750" s="11">
        <v>2123.6000979999999</v>
      </c>
      <c r="G1750" s="11">
        <v>2033.1099850000001</v>
      </c>
      <c r="H1750" s="11">
        <v>1829461</v>
      </c>
      <c r="I1750" s="11">
        <f>(Data!$F1750-Data!$C1750)/Data!$C1750</f>
        <v>-1.8827777777783003E-4</v>
      </c>
      <c r="J1750">
        <f t="shared" si="81"/>
        <v>2019</v>
      </c>
      <c r="K1750" s="4" t="str">
        <f t="shared" si="82"/>
        <v>Dec</v>
      </c>
      <c r="L1750">
        <f t="shared" si="83"/>
        <v>6</v>
      </c>
    </row>
    <row r="1751" spans="1:12" x14ac:dyDescent="0.25">
      <c r="A1751" s="9" t="s">
        <v>9</v>
      </c>
      <c r="B1751" s="10">
        <v>43808</v>
      </c>
      <c r="C1751" s="11">
        <v>2127.9499510000001</v>
      </c>
      <c r="D1751" s="11">
        <v>2127.9499510000001</v>
      </c>
      <c r="E1751" s="11">
        <v>2053.5</v>
      </c>
      <c r="F1751" s="11">
        <v>2060.4499510000001</v>
      </c>
      <c r="G1751" s="11">
        <v>1972.6507570000001</v>
      </c>
      <c r="H1751" s="11">
        <v>2244747</v>
      </c>
      <c r="I1751" s="11">
        <f>(Data!$F1751-Data!$C1751)/Data!$C1751</f>
        <v>-3.1720670858954803E-2</v>
      </c>
      <c r="J1751">
        <f t="shared" si="81"/>
        <v>2019</v>
      </c>
      <c r="K1751" s="4" t="str">
        <f t="shared" si="82"/>
        <v>Dec</v>
      </c>
      <c r="L1751">
        <f t="shared" si="83"/>
        <v>9</v>
      </c>
    </row>
    <row r="1752" spans="1:12" x14ac:dyDescent="0.25">
      <c r="A1752" s="9" t="s">
        <v>9</v>
      </c>
      <c r="B1752" s="10">
        <v>43809</v>
      </c>
      <c r="C1752" s="11">
        <v>2060</v>
      </c>
      <c r="D1752" s="11">
        <v>2060.8500979999999</v>
      </c>
      <c r="E1752" s="11">
        <v>2003.25</v>
      </c>
      <c r="F1752" s="11">
        <v>2012.849976</v>
      </c>
      <c r="G1752" s="11">
        <v>1927.0792240000001</v>
      </c>
      <c r="H1752" s="11">
        <v>4520045</v>
      </c>
      <c r="I1752" s="11">
        <f>(Data!$F1752-Data!$C1752)/Data!$C1752</f>
        <v>-2.2888361165048558E-2</v>
      </c>
      <c r="J1752">
        <f t="shared" si="81"/>
        <v>2019</v>
      </c>
      <c r="K1752" s="4" t="str">
        <f t="shared" si="82"/>
        <v>Dec</v>
      </c>
      <c r="L1752">
        <f t="shared" si="83"/>
        <v>10</v>
      </c>
    </row>
    <row r="1753" spans="1:12" x14ac:dyDescent="0.25">
      <c r="A1753" s="9" t="s">
        <v>9</v>
      </c>
      <c r="B1753" s="10">
        <v>43810</v>
      </c>
      <c r="C1753" s="11">
        <v>2025.400024</v>
      </c>
      <c r="D1753" s="11">
        <v>2048</v>
      </c>
      <c r="E1753" s="11">
        <v>2006.75</v>
      </c>
      <c r="F1753" s="11">
        <v>2041.900024</v>
      </c>
      <c r="G1753" s="11">
        <v>1954.8916019999999</v>
      </c>
      <c r="H1753" s="11">
        <v>4943024</v>
      </c>
      <c r="I1753" s="11">
        <f>(Data!$F1753-Data!$C1753)/Data!$C1753</f>
        <v>8.1465388587355914E-3</v>
      </c>
      <c r="J1753">
        <f t="shared" si="81"/>
        <v>2019</v>
      </c>
      <c r="K1753" s="4" t="str">
        <f t="shared" si="82"/>
        <v>Dec</v>
      </c>
      <c r="L1753">
        <f t="shared" si="83"/>
        <v>11</v>
      </c>
    </row>
    <row r="1754" spans="1:12" x14ac:dyDescent="0.25">
      <c r="A1754" s="9" t="s">
        <v>9</v>
      </c>
      <c r="B1754" s="10">
        <v>43811</v>
      </c>
      <c r="C1754" s="11">
        <v>2051.1000979999999</v>
      </c>
      <c r="D1754" s="11">
        <v>2083.6499020000001</v>
      </c>
      <c r="E1754" s="11">
        <v>1984</v>
      </c>
      <c r="F1754" s="11">
        <v>2020.900024</v>
      </c>
      <c r="G1754" s="11">
        <v>1934.7861330000001</v>
      </c>
      <c r="H1754" s="11">
        <v>7137306</v>
      </c>
      <c r="I1754" s="11">
        <f>(Data!$F1754-Data!$C1754)/Data!$C1754</f>
        <v>-1.4723842112555865E-2</v>
      </c>
      <c r="J1754">
        <f t="shared" si="81"/>
        <v>2019</v>
      </c>
      <c r="K1754" s="4" t="str">
        <f t="shared" si="82"/>
        <v>Dec</v>
      </c>
      <c r="L1754">
        <f t="shared" si="83"/>
        <v>12</v>
      </c>
    </row>
    <row r="1755" spans="1:12" x14ac:dyDescent="0.25">
      <c r="A1755" s="9" t="s">
        <v>9</v>
      </c>
      <c r="B1755" s="10">
        <v>43812</v>
      </c>
      <c r="C1755" s="11">
        <v>2023</v>
      </c>
      <c r="D1755" s="11">
        <v>2077.3999020000001</v>
      </c>
      <c r="E1755" s="11">
        <v>2007</v>
      </c>
      <c r="F1755" s="11">
        <v>2071.25</v>
      </c>
      <c r="G1755" s="11">
        <v>1982.9907229999999</v>
      </c>
      <c r="H1755" s="11">
        <v>5711133</v>
      </c>
      <c r="I1755" s="11">
        <f>(Data!$F1755-Data!$C1755)/Data!$C1755</f>
        <v>2.3850716757291151E-2</v>
      </c>
      <c r="J1755">
        <f t="shared" si="81"/>
        <v>2019</v>
      </c>
      <c r="K1755" s="4" t="str">
        <f t="shared" si="82"/>
        <v>Dec</v>
      </c>
      <c r="L1755">
        <f t="shared" si="83"/>
        <v>13</v>
      </c>
    </row>
    <row r="1756" spans="1:12" x14ac:dyDescent="0.25">
      <c r="A1756" s="9" t="s">
        <v>9</v>
      </c>
      <c r="B1756" s="10">
        <v>43815</v>
      </c>
      <c r="C1756" s="11">
        <v>2096</v>
      </c>
      <c r="D1756" s="11">
        <v>2136</v>
      </c>
      <c r="E1756" s="11">
        <v>2080.3000489999999</v>
      </c>
      <c r="F1756" s="11">
        <v>2126.75</v>
      </c>
      <c r="G1756" s="11">
        <v>2036.126221</v>
      </c>
      <c r="H1756" s="11">
        <v>5574177</v>
      </c>
      <c r="I1756" s="11">
        <f>(Data!$F1756-Data!$C1756)/Data!$C1756</f>
        <v>1.4670801526717557E-2</v>
      </c>
      <c r="J1756">
        <f t="shared" si="81"/>
        <v>2019</v>
      </c>
      <c r="K1756" s="4" t="str">
        <f t="shared" si="82"/>
        <v>Dec</v>
      </c>
      <c r="L1756">
        <f t="shared" si="83"/>
        <v>16</v>
      </c>
    </row>
    <row r="1757" spans="1:12" x14ac:dyDescent="0.25">
      <c r="A1757" s="9" t="s">
        <v>9</v>
      </c>
      <c r="B1757" s="10">
        <v>43816</v>
      </c>
      <c r="C1757" s="11">
        <v>2126.5</v>
      </c>
      <c r="D1757" s="11">
        <v>2169</v>
      </c>
      <c r="E1757" s="11">
        <v>2119</v>
      </c>
      <c r="F1757" s="11">
        <v>2164.9499510000001</v>
      </c>
      <c r="G1757" s="11">
        <v>2072.6979980000001</v>
      </c>
      <c r="H1757" s="11">
        <v>6059673</v>
      </c>
      <c r="I1757" s="11">
        <f>(Data!$F1757-Data!$C1757)/Data!$C1757</f>
        <v>1.8081331295556103E-2</v>
      </c>
      <c r="J1757">
        <f t="shared" si="81"/>
        <v>2019</v>
      </c>
      <c r="K1757" s="4" t="str">
        <f t="shared" si="82"/>
        <v>Dec</v>
      </c>
      <c r="L1757">
        <f t="shared" si="83"/>
        <v>17</v>
      </c>
    </row>
    <row r="1758" spans="1:12" x14ac:dyDescent="0.25">
      <c r="A1758" s="9" t="s">
        <v>9</v>
      </c>
      <c r="B1758" s="10">
        <v>43817</v>
      </c>
      <c r="C1758" s="11">
        <v>2174</v>
      </c>
      <c r="D1758" s="11">
        <v>2203.4499510000001</v>
      </c>
      <c r="E1758" s="11">
        <v>2153</v>
      </c>
      <c r="F1758" s="11">
        <v>2167.75</v>
      </c>
      <c r="G1758" s="11">
        <v>2075.3789059999999</v>
      </c>
      <c r="H1758" s="11">
        <v>8251081</v>
      </c>
      <c r="I1758" s="11">
        <f>(Data!$F1758-Data!$C1758)/Data!$C1758</f>
        <v>-2.874885004599816E-3</v>
      </c>
      <c r="J1758">
        <f t="shared" si="81"/>
        <v>2019</v>
      </c>
      <c r="K1758" s="4" t="str">
        <f t="shared" si="82"/>
        <v>Dec</v>
      </c>
      <c r="L1758">
        <f t="shared" si="83"/>
        <v>18</v>
      </c>
    </row>
    <row r="1759" spans="1:12" x14ac:dyDescent="0.25">
      <c r="A1759" s="9" t="s">
        <v>9</v>
      </c>
      <c r="B1759" s="10">
        <v>43818</v>
      </c>
      <c r="C1759" s="11">
        <v>2179.8000489999999</v>
      </c>
      <c r="D1759" s="11">
        <v>2236.5</v>
      </c>
      <c r="E1759" s="11">
        <v>2167.5500489999999</v>
      </c>
      <c r="F1759" s="11">
        <v>2229.0500489999999</v>
      </c>
      <c r="G1759" s="11">
        <v>2134.0666500000002</v>
      </c>
      <c r="H1759" s="11">
        <v>6251505</v>
      </c>
      <c r="I1759" s="11">
        <f>(Data!$F1759-Data!$C1759)/Data!$C1759</f>
        <v>2.2593815438527867E-2</v>
      </c>
      <c r="J1759">
        <f t="shared" si="81"/>
        <v>2019</v>
      </c>
      <c r="K1759" s="4" t="str">
        <f t="shared" si="82"/>
        <v>Dec</v>
      </c>
      <c r="L1759">
        <f t="shared" si="83"/>
        <v>19</v>
      </c>
    </row>
    <row r="1760" spans="1:12" x14ac:dyDescent="0.25">
      <c r="A1760" s="9" t="s">
        <v>9</v>
      </c>
      <c r="B1760" s="10">
        <v>43819</v>
      </c>
      <c r="C1760" s="11">
        <v>2220</v>
      </c>
      <c r="D1760" s="11">
        <v>2246.6999510000001</v>
      </c>
      <c r="E1760" s="11">
        <v>2208.25</v>
      </c>
      <c r="F1760" s="11">
        <v>2222.8999020000001</v>
      </c>
      <c r="G1760" s="11">
        <v>2128.178711</v>
      </c>
      <c r="H1760" s="11">
        <v>5548338</v>
      </c>
      <c r="I1760" s="11">
        <f>(Data!$F1760-Data!$C1760)/Data!$C1760</f>
        <v>1.3062621621622121E-3</v>
      </c>
      <c r="J1760">
        <f t="shared" si="81"/>
        <v>2019</v>
      </c>
      <c r="K1760" s="4" t="str">
        <f t="shared" si="82"/>
        <v>Dec</v>
      </c>
      <c r="L1760">
        <f t="shared" si="83"/>
        <v>20</v>
      </c>
    </row>
    <row r="1761" spans="1:12" x14ac:dyDescent="0.25">
      <c r="A1761" s="9" t="s">
        <v>9</v>
      </c>
      <c r="B1761" s="10">
        <v>43822</v>
      </c>
      <c r="C1761" s="11">
        <v>2210</v>
      </c>
      <c r="D1761" s="11">
        <v>2241.9499510000001</v>
      </c>
      <c r="E1761" s="11">
        <v>2210</v>
      </c>
      <c r="F1761" s="11">
        <v>2231.6999510000001</v>
      </c>
      <c r="G1761" s="11">
        <v>2136.6035160000001</v>
      </c>
      <c r="H1761" s="11">
        <v>2247329</v>
      </c>
      <c r="I1761" s="11">
        <f>(Data!$F1761-Data!$C1761)/Data!$C1761</f>
        <v>9.818982352941201E-3</v>
      </c>
      <c r="J1761">
        <f t="shared" si="81"/>
        <v>2019</v>
      </c>
      <c r="K1761" s="4" t="str">
        <f t="shared" si="82"/>
        <v>Dec</v>
      </c>
      <c r="L1761">
        <f t="shared" si="83"/>
        <v>23</v>
      </c>
    </row>
    <row r="1762" spans="1:12" x14ac:dyDescent="0.25">
      <c r="A1762" s="9" t="s">
        <v>9</v>
      </c>
      <c r="B1762" s="10">
        <v>43823</v>
      </c>
      <c r="C1762" s="11">
        <v>2239</v>
      </c>
      <c r="D1762" s="11">
        <v>2243.5500489999999</v>
      </c>
      <c r="E1762" s="11">
        <v>2211.1499020000001</v>
      </c>
      <c r="F1762" s="11">
        <v>2215.6000979999999</v>
      </c>
      <c r="G1762" s="11">
        <v>2121.1901859999998</v>
      </c>
      <c r="H1762" s="11">
        <v>1805896</v>
      </c>
      <c r="I1762" s="11">
        <f>(Data!$F1762-Data!$C1762)/Data!$C1762</f>
        <v>-1.0451050468959406E-2</v>
      </c>
      <c r="J1762">
        <f t="shared" si="81"/>
        <v>2019</v>
      </c>
      <c r="K1762" s="4" t="str">
        <f t="shared" si="82"/>
        <v>Dec</v>
      </c>
      <c r="L1762">
        <f t="shared" si="83"/>
        <v>24</v>
      </c>
    </row>
    <row r="1763" spans="1:12" x14ac:dyDescent="0.25">
      <c r="A1763" s="9" t="s">
        <v>9</v>
      </c>
      <c r="B1763" s="10">
        <v>43825</v>
      </c>
      <c r="C1763" s="11">
        <v>2216.3999020000001</v>
      </c>
      <c r="D1763" s="11">
        <v>2229</v>
      </c>
      <c r="E1763" s="11">
        <v>2195.1999510000001</v>
      </c>
      <c r="F1763" s="11">
        <v>2201.9499510000001</v>
      </c>
      <c r="G1763" s="11">
        <v>2108.1213379999999</v>
      </c>
      <c r="H1763" s="11">
        <v>1880367</v>
      </c>
      <c r="I1763" s="11">
        <f>(Data!$F1763-Data!$C1763)/Data!$C1763</f>
        <v>-6.5195594833589981E-3</v>
      </c>
      <c r="J1763">
        <f t="shared" si="81"/>
        <v>2019</v>
      </c>
      <c r="K1763" s="4" t="str">
        <f t="shared" si="82"/>
        <v>Dec</v>
      </c>
      <c r="L1763">
        <f t="shared" si="83"/>
        <v>26</v>
      </c>
    </row>
    <row r="1764" spans="1:12" x14ac:dyDescent="0.25">
      <c r="A1764" s="9" t="s">
        <v>9</v>
      </c>
      <c r="B1764" s="10">
        <v>43826</v>
      </c>
      <c r="C1764" s="11">
        <v>2208</v>
      </c>
      <c r="D1764" s="11">
        <v>2226.3999020000001</v>
      </c>
      <c r="E1764" s="11">
        <v>2176</v>
      </c>
      <c r="F1764" s="11">
        <v>2198.5</v>
      </c>
      <c r="G1764" s="11">
        <v>2104.8183589999999</v>
      </c>
      <c r="H1764" s="11">
        <v>2720261</v>
      </c>
      <c r="I1764" s="11">
        <f>(Data!$F1764-Data!$C1764)/Data!$C1764</f>
        <v>-4.302536231884058E-3</v>
      </c>
      <c r="J1764">
        <f t="shared" si="81"/>
        <v>2019</v>
      </c>
      <c r="K1764" s="4" t="str">
        <f t="shared" si="82"/>
        <v>Dec</v>
      </c>
      <c r="L1764">
        <f t="shared" si="83"/>
        <v>27</v>
      </c>
    </row>
    <row r="1765" spans="1:12" x14ac:dyDescent="0.25">
      <c r="A1765" s="9" t="s">
        <v>9</v>
      </c>
      <c r="B1765" s="10">
        <v>43829</v>
      </c>
      <c r="C1765" s="11">
        <v>2207</v>
      </c>
      <c r="D1765" s="11">
        <v>2225</v>
      </c>
      <c r="E1765" s="11">
        <v>2177.1000979999999</v>
      </c>
      <c r="F1765" s="11">
        <v>2183.1999510000001</v>
      </c>
      <c r="G1765" s="11">
        <v>2090.1704100000002</v>
      </c>
      <c r="H1765" s="11">
        <v>2288830</v>
      </c>
      <c r="I1765" s="11">
        <f>(Data!$F1765-Data!$C1765)/Data!$C1765</f>
        <v>-1.0783891708201153E-2</v>
      </c>
      <c r="J1765">
        <f t="shared" si="81"/>
        <v>2019</v>
      </c>
      <c r="K1765" s="4" t="str">
        <f t="shared" si="82"/>
        <v>Dec</v>
      </c>
      <c r="L1765">
        <f t="shared" si="83"/>
        <v>30</v>
      </c>
    </row>
    <row r="1766" spans="1:12" x14ac:dyDescent="0.25">
      <c r="A1766" s="9" t="s">
        <v>9</v>
      </c>
      <c r="B1766" s="10">
        <v>43830</v>
      </c>
      <c r="C1766" s="11">
        <v>2189</v>
      </c>
      <c r="D1766" s="11">
        <v>2197</v>
      </c>
      <c r="E1766" s="11">
        <v>2157.4499510000001</v>
      </c>
      <c r="F1766" s="11">
        <v>2161.6999510000001</v>
      </c>
      <c r="G1766" s="11">
        <v>2069.5864259999998</v>
      </c>
      <c r="H1766" s="11">
        <v>1909289</v>
      </c>
      <c r="I1766" s="11">
        <f>(Data!$F1766-Data!$C1766)/Data!$C1766</f>
        <v>-1.247147053449061E-2</v>
      </c>
      <c r="J1766">
        <f t="shared" si="81"/>
        <v>2019</v>
      </c>
      <c r="K1766" s="4" t="str">
        <f t="shared" si="82"/>
        <v>Dec</v>
      </c>
      <c r="L1766">
        <f t="shared" si="83"/>
        <v>31</v>
      </c>
    </row>
    <row r="1767" spans="1:12" x14ac:dyDescent="0.25">
      <c r="A1767" s="9" t="s">
        <v>9</v>
      </c>
      <c r="B1767" s="10">
        <v>43831</v>
      </c>
      <c r="C1767" s="11">
        <v>2168</v>
      </c>
      <c r="D1767" s="11">
        <v>2183.8999020000001</v>
      </c>
      <c r="E1767" s="11">
        <v>2154</v>
      </c>
      <c r="F1767" s="11">
        <v>2167.6000979999999</v>
      </c>
      <c r="G1767" s="11">
        <v>2075.235107</v>
      </c>
      <c r="H1767" s="11">
        <v>1354908</v>
      </c>
      <c r="I1767" s="11">
        <f>(Data!$F1767-Data!$C1767)/Data!$C1767</f>
        <v>-1.8445664206647187E-4</v>
      </c>
      <c r="J1767">
        <f t="shared" si="81"/>
        <v>2020</v>
      </c>
      <c r="K1767" s="4" t="str">
        <f t="shared" si="82"/>
        <v>Jan</v>
      </c>
      <c r="L1767">
        <f t="shared" si="83"/>
        <v>1</v>
      </c>
    </row>
    <row r="1768" spans="1:12" x14ac:dyDescent="0.25">
      <c r="A1768" s="9" t="s">
        <v>9</v>
      </c>
      <c r="B1768" s="10">
        <v>43832</v>
      </c>
      <c r="C1768" s="11">
        <v>2179.9499510000001</v>
      </c>
      <c r="D1768" s="11">
        <v>2179.9499510000001</v>
      </c>
      <c r="E1768" s="11">
        <v>2149.1999510000001</v>
      </c>
      <c r="F1768" s="11">
        <v>2157.6499020000001</v>
      </c>
      <c r="G1768" s="11">
        <v>2065.7092290000001</v>
      </c>
      <c r="H1768" s="11">
        <v>2380752</v>
      </c>
      <c r="I1768" s="11">
        <f>(Data!$F1768-Data!$C1768)/Data!$C1768</f>
        <v>-1.0229615129361262E-2</v>
      </c>
      <c r="J1768">
        <f t="shared" si="81"/>
        <v>2020</v>
      </c>
      <c r="K1768" s="4" t="str">
        <f t="shared" si="82"/>
        <v>Jan</v>
      </c>
      <c r="L1768">
        <f t="shared" si="83"/>
        <v>2</v>
      </c>
    </row>
    <row r="1769" spans="1:12" x14ac:dyDescent="0.25">
      <c r="A1769" s="9" t="s">
        <v>9</v>
      </c>
      <c r="B1769" s="10">
        <v>43833</v>
      </c>
      <c r="C1769" s="11">
        <v>2164</v>
      </c>
      <c r="D1769" s="11">
        <v>2223</v>
      </c>
      <c r="E1769" s="11">
        <v>2164</v>
      </c>
      <c r="F1769" s="11">
        <v>2200.6499020000001</v>
      </c>
      <c r="G1769" s="11">
        <v>2106.8767090000001</v>
      </c>
      <c r="H1769" s="11">
        <v>4655761</v>
      </c>
      <c r="I1769" s="11">
        <f>(Data!$F1769-Data!$C1769)/Data!$C1769</f>
        <v>1.6936183918669183E-2</v>
      </c>
      <c r="J1769">
        <f t="shared" si="81"/>
        <v>2020</v>
      </c>
      <c r="K1769" s="4" t="str">
        <f t="shared" si="82"/>
        <v>Jan</v>
      </c>
      <c r="L1769">
        <f t="shared" si="83"/>
        <v>3</v>
      </c>
    </row>
    <row r="1770" spans="1:12" x14ac:dyDescent="0.25">
      <c r="A1770" s="9" t="s">
        <v>9</v>
      </c>
      <c r="B1770" s="10">
        <v>43836</v>
      </c>
      <c r="C1770" s="11">
        <v>2205</v>
      </c>
      <c r="D1770" s="11">
        <v>2225.9499510000001</v>
      </c>
      <c r="E1770" s="11">
        <v>2187.8999020000001</v>
      </c>
      <c r="F1770" s="11">
        <v>2200.4499510000001</v>
      </c>
      <c r="G1770" s="11">
        <v>2106.685547</v>
      </c>
      <c r="H1770" s="11">
        <v>3023209</v>
      </c>
      <c r="I1770" s="11">
        <f>(Data!$F1770-Data!$C1770)/Data!$C1770</f>
        <v>-2.0635142857142606E-3</v>
      </c>
      <c r="J1770">
        <f t="shared" si="81"/>
        <v>2020</v>
      </c>
      <c r="K1770" s="4" t="str">
        <f t="shared" si="82"/>
        <v>Jan</v>
      </c>
      <c r="L1770">
        <f t="shared" si="83"/>
        <v>6</v>
      </c>
    </row>
    <row r="1771" spans="1:12" x14ac:dyDescent="0.25">
      <c r="A1771" s="9" t="s">
        <v>9</v>
      </c>
      <c r="B1771" s="10">
        <v>43837</v>
      </c>
      <c r="C1771" s="11">
        <v>2200.5</v>
      </c>
      <c r="D1771" s="11">
        <v>2214.6499020000001</v>
      </c>
      <c r="E1771" s="11">
        <v>2183.8000489999999</v>
      </c>
      <c r="F1771" s="11">
        <v>2205.8500979999999</v>
      </c>
      <c r="G1771" s="11">
        <v>2111.8554690000001</v>
      </c>
      <c r="H1771" s="11">
        <v>2429317</v>
      </c>
      <c r="I1771" s="11">
        <f>(Data!$F1771-Data!$C1771)/Data!$C1771</f>
        <v>2.4313101567824988E-3</v>
      </c>
      <c r="J1771">
        <f t="shared" si="81"/>
        <v>2020</v>
      </c>
      <c r="K1771" s="4" t="str">
        <f t="shared" si="82"/>
        <v>Jan</v>
      </c>
      <c r="L1771">
        <f t="shared" si="83"/>
        <v>7</v>
      </c>
    </row>
    <row r="1772" spans="1:12" x14ac:dyDescent="0.25">
      <c r="A1772" s="9" t="s">
        <v>9</v>
      </c>
      <c r="B1772" s="10">
        <v>43838</v>
      </c>
      <c r="C1772" s="11">
        <v>2205</v>
      </c>
      <c r="D1772" s="11">
        <v>2260</v>
      </c>
      <c r="E1772" s="11">
        <v>2202.0500489999999</v>
      </c>
      <c r="F1772" s="11">
        <v>2255.25</v>
      </c>
      <c r="G1772" s="11">
        <v>2159.1503910000001</v>
      </c>
      <c r="H1772" s="11">
        <v>5197454</v>
      </c>
      <c r="I1772" s="11">
        <f>(Data!$F1772-Data!$C1772)/Data!$C1772</f>
        <v>2.2789115646258504E-2</v>
      </c>
      <c r="J1772">
        <f t="shared" si="81"/>
        <v>2020</v>
      </c>
      <c r="K1772" s="4" t="str">
        <f t="shared" si="82"/>
        <v>Jan</v>
      </c>
      <c r="L1772">
        <f t="shared" si="83"/>
        <v>8</v>
      </c>
    </row>
    <row r="1773" spans="1:12" x14ac:dyDescent="0.25">
      <c r="A1773" s="9" t="s">
        <v>9</v>
      </c>
      <c r="B1773" s="10">
        <v>43839</v>
      </c>
      <c r="C1773" s="11">
        <v>2248.75</v>
      </c>
      <c r="D1773" s="11">
        <v>2251.9499510000001</v>
      </c>
      <c r="E1773" s="11">
        <v>2210</v>
      </c>
      <c r="F1773" s="11">
        <v>2214.3500979999999</v>
      </c>
      <c r="G1773" s="11">
        <v>2119.9934079999998</v>
      </c>
      <c r="H1773" s="11">
        <v>3734173</v>
      </c>
      <c r="I1773" s="11">
        <f>(Data!$F1773-Data!$C1773)/Data!$C1773</f>
        <v>-1.5297343857698771E-2</v>
      </c>
      <c r="J1773">
        <f t="shared" si="81"/>
        <v>2020</v>
      </c>
      <c r="K1773" s="4" t="str">
        <f t="shared" si="82"/>
        <v>Jan</v>
      </c>
      <c r="L1773">
        <f t="shared" si="83"/>
        <v>9</v>
      </c>
    </row>
    <row r="1774" spans="1:12" x14ac:dyDescent="0.25">
      <c r="A1774" s="9" t="s">
        <v>9</v>
      </c>
      <c r="B1774" s="10">
        <v>43840</v>
      </c>
      <c r="C1774" s="11">
        <v>2228</v>
      </c>
      <c r="D1774" s="11">
        <v>2234</v>
      </c>
      <c r="E1774" s="11">
        <v>2208</v>
      </c>
      <c r="F1774" s="11">
        <v>2213.5500489999999</v>
      </c>
      <c r="G1774" s="11">
        <v>2119.2270509999998</v>
      </c>
      <c r="H1774" s="11">
        <v>1915807</v>
      </c>
      <c r="I1774" s="11">
        <f>(Data!$F1774-Data!$C1774)/Data!$C1774</f>
        <v>-6.4856153500897915E-3</v>
      </c>
      <c r="J1774">
        <f t="shared" si="81"/>
        <v>2020</v>
      </c>
      <c r="K1774" s="4" t="str">
        <f t="shared" si="82"/>
        <v>Jan</v>
      </c>
      <c r="L1774">
        <f t="shared" si="83"/>
        <v>10</v>
      </c>
    </row>
    <row r="1775" spans="1:12" x14ac:dyDescent="0.25">
      <c r="A1775" s="9" t="s">
        <v>9</v>
      </c>
      <c r="B1775" s="10">
        <v>43843</v>
      </c>
      <c r="C1775" s="11">
        <v>2217.8500979999999</v>
      </c>
      <c r="D1775" s="11">
        <v>2218.9499510000001</v>
      </c>
      <c r="E1775" s="11">
        <v>2184.6999510000001</v>
      </c>
      <c r="F1775" s="11">
        <v>2190.3500979999999</v>
      </c>
      <c r="G1775" s="11">
        <v>2097.0161130000001</v>
      </c>
      <c r="H1775" s="11">
        <v>2843893</v>
      </c>
      <c r="I1775" s="11">
        <f>(Data!$F1775-Data!$C1775)/Data!$C1775</f>
        <v>-1.2399395263367344E-2</v>
      </c>
      <c r="J1775">
        <f t="shared" si="81"/>
        <v>2020</v>
      </c>
      <c r="K1775" s="4" t="str">
        <f t="shared" si="82"/>
        <v>Jan</v>
      </c>
      <c r="L1775">
        <f t="shared" si="83"/>
        <v>13</v>
      </c>
    </row>
    <row r="1776" spans="1:12" x14ac:dyDescent="0.25">
      <c r="A1776" s="9" t="s">
        <v>9</v>
      </c>
      <c r="B1776" s="10">
        <v>43844</v>
      </c>
      <c r="C1776" s="11">
        <v>2195</v>
      </c>
      <c r="D1776" s="11">
        <v>2229.8000489999999</v>
      </c>
      <c r="E1776" s="11">
        <v>2195</v>
      </c>
      <c r="F1776" s="11">
        <v>2206.8999020000001</v>
      </c>
      <c r="G1776" s="11">
        <v>2112.8603520000001</v>
      </c>
      <c r="H1776" s="11">
        <v>2948452</v>
      </c>
      <c r="I1776" s="11">
        <f>(Data!$F1776-Data!$C1776)/Data!$C1776</f>
        <v>5.4213676537585931E-3</v>
      </c>
      <c r="J1776">
        <f t="shared" si="81"/>
        <v>2020</v>
      </c>
      <c r="K1776" s="4" t="str">
        <f t="shared" si="82"/>
        <v>Jan</v>
      </c>
      <c r="L1776">
        <f t="shared" si="83"/>
        <v>14</v>
      </c>
    </row>
    <row r="1777" spans="1:12" x14ac:dyDescent="0.25">
      <c r="A1777" s="9" t="s">
        <v>9</v>
      </c>
      <c r="B1777" s="10">
        <v>43845</v>
      </c>
      <c r="C1777" s="11">
        <v>2213</v>
      </c>
      <c r="D1777" s="11">
        <v>2231</v>
      </c>
      <c r="E1777" s="11">
        <v>2194.1999510000001</v>
      </c>
      <c r="F1777" s="11">
        <v>2226.8999020000001</v>
      </c>
      <c r="G1777" s="11">
        <v>2132.008057</v>
      </c>
      <c r="H1777" s="11">
        <v>2620681</v>
      </c>
      <c r="I1777" s="11">
        <f>(Data!$F1777-Data!$C1777)/Data!$C1777</f>
        <v>6.2810221418888885E-3</v>
      </c>
      <c r="J1777">
        <f t="shared" si="81"/>
        <v>2020</v>
      </c>
      <c r="K1777" s="4" t="str">
        <f t="shared" si="82"/>
        <v>Jan</v>
      </c>
      <c r="L1777">
        <f t="shared" si="83"/>
        <v>15</v>
      </c>
    </row>
    <row r="1778" spans="1:12" x14ac:dyDescent="0.25">
      <c r="A1778" s="9" t="s">
        <v>9</v>
      </c>
      <c r="B1778" s="10">
        <v>43846</v>
      </c>
      <c r="C1778" s="11">
        <v>2226.9499510000001</v>
      </c>
      <c r="D1778" s="11">
        <v>2249</v>
      </c>
      <c r="E1778" s="11">
        <v>2215</v>
      </c>
      <c r="F1778" s="11">
        <v>2238.8000489999999</v>
      </c>
      <c r="G1778" s="11">
        <v>2143.4011230000001</v>
      </c>
      <c r="H1778" s="11">
        <v>3117214</v>
      </c>
      <c r="I1778" s="11">
        <f>(Data!$F1778-Data!$C1778)/Data!$C1778</f>
        <v>5.3212233147308342E-3</v>
      </c>
      <c r="J1778">
        <f t="shared" si="81"/>
        <v>2020</v>
      </c>
      <c r="K1778" s="4" t="str">
        <f t="shared" si="82"/>
        <v>Jan</v>
      </c>
      <c r="L1778">
        <f t="shared" si="83"/>
        <v>16</v>
      </c>
    </row>
    <row r="1779" spans="1:12" x14ac:dyDescent="0.25">
      <c r="A1779" s="9" t="s">
        <v>9</v>
      </c>
      <c r="B1779" s="10">
        <v>43847</v>
      </c>
      <c r="C1779" s="11">
        <v>2240.75</v>
      </c>
      <c r="D1779" s="11">
        <v>2253.5500489999999</v>
      </c>
      <c r="E1779" s="11">
        <v>2213</v>
      </c>
      <c r="F1779" s="11">
        <v>2219.1000979999999</v>
      </c>
      <c r="G1779" s="11">
        <v>2124.5407709999999</v>
      </c>
      <c r="H1779" s="11">
        <v>3281059</v>
      </c>
      <c r="I1779" s="11">
        <f>(Data!$F1779-Data!$C1779)/Data!$C1779</f>
        <v>-9.6618998103314112E-3</v>
      </c>
      <c r="J1779">
        <f t="shared" si="81"/>
        <v>2020</v>
      </c>
      <c r="K1779" s="4" t="str">
        <f t="shared" si="82"/>
        <v>Jan</v>
      </c>
      <c r="L1779">
        <f t="shared" si="83"/>
        <v>17</v>
      </c>
    </row>
    <row r="1780" spans="1:12" x14ac:dyDescent="0.25">
      <c r="A1780" s="9" t="s">
        <v>9</v>
      </c>
      <c r="B1780" s="10">
        <v>43850</v>
      </c>
      <c r="C1780" s="11">
        <v>2194.8999020000001</v>
      </c>
      <c r="D1780" s="11">
        <v>2242.1999510000001</v>
      </c>
      <c r="E1780" s="11">
        <v>2156.1999510000001</v>
      </c>
      <c r="F1780" s="11">
        <v>2170.3500979999999</v>
      </c>
      <c r="G1780" s="11">
        <v>2077.868164</v>
      </c>
      <c r="H1780" s="11">
        <v>5817599</v>
      </c>
      <c r="I1780" s="11">
        <f>(Data!$F1780-Data!$C1780)/Data!$C1780</f>
        <v>-1.1184931020148281E-2</v>
      </c>
      <c r="J1780">
        <f t="shared" si="81"/>
        <v>2020</v>
      </c>
      <c r="K1780" s="4" t="str">
        <f t="shared" si="82"/>
        <v>Jan</v>
      </c>
      <c r="L1780">
        <f t="shared" si="83"/>
        <v>20</v>
      </c>
    </row>
    <row r="1781" spans="1:12" x14ac:dyDescent="0.25">
      <c r="A1781" s="9" t="s">
        <v>9</v>
      </c>
      <c r="B1781" s="10">
        <v>43851</v>
      </c>
      <c r="C1781" s="11">
        <v>2169.9499510000001</v>
      </c>
      <c r="D1781" s="11">
        <v>2186.5500489999999</v>
      </c>
      <c r="E1781" s="11">
        <v>2158.0500489999999</v>
      </c>
      <c r="F1781" s="11">
        <v>2171.0500489999999</v>
      </c>
      <c r="G1781" s="11">
        <v>2078.5383299999999</v>
      </c>
      <c r="H1781" s="11">
        <v>1902980</v>
      </c>
      <c r="I1781" s="11">
        <f>(Data!$F1781-Data!$C1781)/Data!$C1781</f>
        <v>5.069692964544734E-4</v>
      </c>
      <c r="J1781">
        <f t="shared" si="81"/>
        <v>2020</v>
      </c>
      <c r="K1781" s="4" t="str">
        <f t="shared" si="82"/>
        <v>Jan</v>
      </c>
      <c r="L1781">
        <f t="shared" si="83"/>
        <v>21</v>
      </c>
    </row>
    <row r="1782" spans="1:12" x14ac:dyDescent="0.25">
      <c r="A1782" s="9" t="s">
        <v>9</v>
      </c>
      <c r="B1782" s="10">
        <v>43852</v>
      </c>
      <c r="C1782" s="11">
        <v>2181</v>
      </c>
      <c r="D1782" s="11">
        <v>2210</v>
      </c>
      <c r="E1782" s="11">
        <v>2173.6999510000001</v>
      </c>
      <c r="F1782" s="11">
        <v>2206.8999020000001</v>
      </c>
      <c r="G1782" s="11">
        <v>2112.8603520000001</v>
      </c>
      <c r="H1782" s="11">
        <v>1773686</v>
      </c>
      <c r="I1782" s="11">
        <f>(Data!$F1782-Data!$C1782)/Data!$C1782</f>
        <v>1.1875241632278821E-2</v>
      </c>
      <c r="J1782">
        <f t="shared" si="81"/>
        <v>2020</v>
      </c>
      <c r="K1782" s="4" t="str">
        <f t="shared" si="82"/>
        <v>Jan</v>
      </c>
      <c r="L1782">
        <f t="shared" si="83"/>
        <v>22</v>
      </c>
    </row>
    <row r="1783" spans="1:12" x14ac:dyDescent="0.25">
      <c r="A1783" s="9" t="s">
        <v>9</v>
      </c>
      <c r="B1783" s="10">
        <v>43853</v>
      </c>
      <c r="C1783" s="11">
        <v>2209.8000489999999</v>
      </c>
      <c r="D1783" s="11">
        <v>2217.75</v>
      </c>
      <c r="E1783" s="11">
        <v>2183.6999510000001</v>
      </c>
      <c r="F1783" s="11">
        <v>2190.9499510000001</v>
      </c>
      <c r="G1783" s="11">
        <v>2102.3535160000001</v>
      </c>
      <c r="H1783" s="11">
        <v>2069866</v>
      </c>
      <c r="I1783" s="11">
        <f>(Data!$F1783-Data!$C1783)/Data!$C1783</f>
        <v>-8.5302278857899913E-3</v>
      </c>
      <c r="J1783">
        <f t="shared" si="81"/>
        <v>2020</v>
      </c>
      <c r="K1783" s="4" t="str">
        <f t="shared" si="82"/>
        <v>Jan</v>
      </c>
      <c r="L1783">
        <f t="shared" si="83"/>
        <v>23</v>
      </c>
    </row>
    <row r="1784" spans="1:12" x14ac:dyDescent="0.25">
      <c r="A1784" s="9" t="s">
        <v>9</v>
      </c>
      <c r="B1784" s="10">
        <v>43854</v>
      </c>
      <c r="C1784" s="11">
        <v>2190.9499510000001</v>
      </c>
      <c r="D1784" s="11">
        <v>2190.9499510000001</v>
      </c>
      <c r="E1784" s="11">
        <v>2170</v>
      </c>
      <c r="F1784" s="11">
        <v>2183.3999020000001</v>
      </c>
      <c r="G1784" s="11">
        <v>2095.108643</v>
      </c>
      <c r="H1784" s="11">
        <v>1319430</v>
      </c>
      <c r="I1784" s="11">
        <f>(Data!$F1784-Data!$C1784)/Data!$C1784</f>
        <v>-3.4460161888015418E-3</v>
      </c>
      <c r="J1784">
        <f t="shared" si="81"/>
        <v>2020</v>
      </c>
      <c r="K1784" s="4" t="str">
        <f t="shared" si="82"/>
        <v>Jan</v>
      </c>
      <c r="L1784">
        <f t="shared" si="83"/>
        <v>24</v>
      </c>
    </row>
    <row r="1785" spans="1:12" x14ac:dyDescent="0.25">
      <c r="A1785" s="9" t="s">
        <v>9</v>
      </c>
      <c r="B1785" s="10">
        <v>43857</v>
      </c>
      <c r="C1785" s="11">
        <v>2189.6999510000001</v>
      </c>
      <c r="D1785" s="11">
        <v>2193.4499510000001</v>
      </c>
      <c r="E1785" s="11">
        <v>2165</v>
      </c>
      <c r="F1785" s="11">
        <v>2169.25</v>
      </c>
      <c r="G1785" s="11">
        <v>2081.5310060000002</v>
      </c>
      <c r="H1785" s="11">
        <v>1549101</v>
      </c>
      <c r="I1785" s="11">
        <f>(Data!$F1785-Data!$C1785)/Data!$C1785</f>
        <v>-9.3391567144443226E-3</v>
      </c>
      <c r="J1785">
        <f t="shared" si="81"/>
        <v>2020</v>
      </c>
      <c r="K1785" s="4" t="str">
        <f t="shared" si="82"/>
        <v>Jan</v>
      </c>
      <c r="L1785">
        <f t="shared" si="83"/>
        <v>27</v>
      </c>
    </row>
    <row r="1786" spans="1:12" x14ac:dyDescent="0.25">
      <c r="A1786" s="9" t="s">
        <v>9</v>
      </c>
      <c r="B1786" s="10">
        <v>43858</v>
      </c>
      <c r="C1786" s="11">
        <v>2174</v>
      </c>
      <c r="D1786" s="11">
        <v>2187.8000489999999</v>
      </c>
      <c r="E1786" s="11">
        <v>2152</v>
      </c>
      <c r="F1786" s="11">
        <v>2183.75</v>
      </c>
      <c r="G1786" s="11">
        <v>2095.444336</v>
      </c>
      <c r="H1786" s="11">
        <v>1743024</v>
      </c>
      <c r="I1786" s="11">
        <f>(Data!$F1786-Data!$C1786)/Data!$C1786</f>
        <v>4.484820607175713E-3</v>
      </c>
      <c r="J1786">
        <f t="shared" si="81"/>
        <v>2020</v>
      </c>
      <c r="K1786" s="4" t="str">
        <f t="shared" si="82"/>
        <v>Jan</v>
      </c>
      <c r="L1786">
        <f t="shared" si="83"/>
        <v>28</v>
      </c>
    </row>
    <row r="1787" spans="1:12" x14ac:dyDescent="0.25">
      <c r="A1787" s="9" t="s">
        <v>9</v>
      </c>
      <c r="B1787" s="10">
        <v>43859</v>
      </c>
      <c r="C1787" s="11">
        <v>2185</v>
      </c>
      <c r="D1787" s="11">
        <v>2186.9499510000001</v>
      </c>
      <c r="E1787" s="11">
        <v>2150</v>
      </c>
      <c r="F1787" s="11">
        <v>2154.6000979999999</v>
      </c>
      <c r="G1787" s="11">
        <v>2067.4736330000001</v>
      </c>
      <c r="H1787" s="11">
        <v>2306761</v>
      </c>
      <c r="I1787" s="11">
        <f>(Data!$F1787-Data!$C1787)/Data!$C1787</f>
        <v>-1.3912998627002338E-2</v>
      </c>
      <c r="J1787">
        <f t="shared" si="81"/>
        <v>2020</v>
      </c>
      <c r="K1787" s="4" t="str">
        <f t="shared" si="82"/>
        <v>Jan</v>
      </c>
      <c r="L1787">
        <f t="shared" si="83"/>
        <v>29</v>
      </c>
    </row>
    <row r="1788" spans="1:12" x14ac:dyDescent="0.25">
      <c r="A1788" s="9" t="s">
        <v>9</v>
      </c>
      <c r="B1788" s="10">
        <v>43860</v>
      </c>
      <c r="C1788" s="11">
        <v>2160</v>
      </c>
      <c r="D1788" s="11">
        <v>2165</v>
      </c>
      <c r="E1788" s="11">
        <v>2125</v>
      </c>
      <c r="F1788" s="11">
        <v>2137.8500979999999</v>
      </c>
      <c r="G1788" s="11">
        <v>2051.4011230000001</v>
      </c>
      <c r="H1788" s="11">
        <v>2098567</v>
      </c>
      <c r="I1788" s="11">
        <f>(Data!$F1788-Data!$C1788)/Data!$C1788</f>
        <v>-1.0254584259259311E-2</v>
      </c>
      <c r="J1788">
        <f t="shared" si="81"/>
        <v>2020</v>
      </c>
      <c r="K1788" s="4" t="str">
        <f t="shared" si="82"/>
        <v>Jan</v>
      </c>
      <c r="L1788">
        <f t="shared" si="83"/>
        <v>30</v>
      </c>
    </row>
    <row r="1789" spans="1:12" x14ac:dyDescent="0.25">
      <c r="A1789" s="9" t="s">
        <v>9</v>
      </c>
      <c r="B1789" s="10">
        <v>43861</v>
      </c>
      <c r="C1789" s="11">
        <v>2139.3999020000001</v>
      </c>
      <c r="D1789" s="11">
        <v>2144.3500979999999</v>
      </c>
      <c r="E1789" s="11">
        <v>2071.6000979999999</v>
      </c>
      <c r="F1789" s="11">
        <v>2079.0500489999999</v>
      </c>
      <c r="G1789" s="11">
        <v>1994.9780270000001</v>
      </c>
      <c r="H1789" s="11">
        <v>3287223</v>
      </c>
      <c r="I1789" s="11">
        <f>(Data!$F1789-Data!$C1789)/Data!$C1789</f>
        <v>-2.8208776182322252E-2</v>
      </c>
      <c r="J1789">
        <f t="shared" si="81"/>
        <v>2020</v>
      </c>
      <c r="K1789" s="4" t="str">
        <f t="shared" si="82"/>
        <v>Jan</v>
      </c>
      <c r="L1789">
        <f t="shared" si="83"/>
        <v>31</v>
      </c>
    </row>
    <row r="1790" spans="1:12" x14ac:dyDescent="0.25">
      <c r="A1790" s="9" t="s">
        <v>9</v>
      </c>
      <c r="B1790" s="10">
        <v>43864</v>
      </c>
      <c r="C1790" s="11">
        <v>2152</v>
      </c>
      <c r="D1790" s="11">
        <v>2194.6999510000001</v>
      </c>
      <c r="E1790" s="11">
        <v>2093.1999510000001</v>
      </c>
      <c r="F1790" s="11">
        <v>2102.5</v>
      </c>
      <c r="G1790" s="11">
        <v>2017.4801030000001</v>
      </c>
      <c r="H1790" s="11">
        <v>4728073</v>
      </c>
      <c r="I1790" s="11">
        <f>(Data!$F1790-Data!$C1790)/Data!$C1790</f>
        <v>-2.3001858736059481E-2</v>
      </c>
      <c r="J1790">
        <f t="shared" si="81"/>
        <v>2020</v>
      </c>
      <c r="K1790" s="4" t="str">
        <f t="shared" si="82"/>
        <v>Feb</v>
      </c>
      <c r="L1790">
        <f t="shared" si="83"/>
        <v>3</v>
      </c>
    </row>
    <row r="1791" spans="1:12" x14ac:dyDescent="0.25">
      <c r="A1791" s="9" t="s">
        <v>9</v>
      </c>
      <c r="B1791" s="10">
        <v>43865</v>
      </c>
      <c r="C1791" s="11">
        <v>2129</v>
      </c>
      <c r="D1791" s="11">
        <v>2136.6999510000001</v>
      </c>
      <c r="E1791" s="11">
        <v>2086.6000979999999</v>
      </c>
      <c r="F1791" s="11">
        <v>2107.75</v>
      </c>
      <c r="G1791" s="11">
        <v>2022.517822</v>
      </c>
      <c r="H1791" s="11">
        <v>3509339</v>
      </c>
      <c r="I1791" s="11">
        <f>(Data!$F1791-Data!$C1791)/Data!$C1791</f>
        <v>-9.9812118365429775E-3</v>
      </c>
      <c r="J1791">
        <f t="shared" si="81"/>
        <v>2020</v>
      </c>
      <c r="K1791" s="4" t="str">
        <f t="shared" si="82"/>
        <v>Feb</v>
      </c>
      <c r="L1791">
        <f t="shared" si="83"/>
        <v>4</v>
      </c>
    </row>
    <row r="1792" spans="1:12" x14ac:dyDescent="0.25">
      <c r="A1792" s="9" t="s">
        <v>9</v>
      </c>
      <c r="B1792" s="10">
        <v>43866</v>
      </c>
      <c r="C1792" s="11">
        <v>2115</v>
      </c>
      <c r="D1792" s="11">
        <v>2156.6999510000001</v>
      </c>
      <c r="E1792" s="11">
        <v>2104.3000489999999</v>
      </c>
      <c r="F1792" s="11">
        <v>2146.5500489999999</v>
      </c>
      <c r="G1792" s="11">
        <v>2059.7485350000002</v>
      </c>
      <c r="H1792" s="11">
        <v>2439322</v>
      </c>
      <c r="I1792" s="11">
        <f>(Data!$F1792-Data!$C1792)/Data!$C1792</f>
        <v>1.4917280851063804E-2</v>
      </c>
      <c r="J1792">
        <f t="shared" si="81"/>
        <v>2020</v>
      </c>
      <c r="K1792" s="4" t="str">
        <f t="shared" si="82"/>
        <v>Feb</v>
      </c>
      <c r="L1792">
        <f t="shared" si="83"/>
        <v>5</v>
      </c>
    </row>
    <row r="1793" spans="1:12" x14ac:dyDescent="0.25">
      <c r="A1793" s="9" t="s">
        <v>9</v>
      </c>
      <c r="B1793" s="10">
        <v>43867</v>
      </c>
      <c r="C1793" s="11">
        <v>2145</v>
      </c>
      <c r="D1793" s="11">
        <v>2174.1999510000001</v>
      </c>
      <c r="E1793" s="11">
        <v>2115.5</v>
      </c>
      <c r="F1793" s="11">
        <v>2128.3500979999999</v>
      </c>
      <c r="G1793" s="11">
        <v>2042.2849120000001</v>
      </c>
      <c r="H1793" s="11">
        <v>2640065</v>
      </c>
      <c r="I1793" s="11">
        <f>(Data!$F1793-Data!$C1793)/Data!$C1793</f>
        <v>-7.7621920745921261E-3</v>
      </c>
      <c r="J1793">
        <f t="shared" si="81"/>
        <v>2020</v>
      </c>
      <c r="K1793" s="4" t="str">
        <f t="shared" si="82"/>
        <v>Feb</v>
      </c>
      <c r="L1793">
        <f t="shared" si="83"/>
        <v>6</v>
      </c>
    </row>
    <row r="1794" spans="1:12" x14ac:dyDescent="0.25">
      <c r="A1794" s="9" t="s">
        <v>9</v>
      </c>
      <c r="B1794" s="10">
        <v>43868</v>
      </c>
      <c r="C1794" s="11">
        <v>2139</v>
      </c>
      <c r="D1794" s="11">
        <v>2151</v>
      </c>
      <c r="E1794" s="11">
        <v>2119</v>
      </c>
      <c r="F1794" s="11">
        <v>2136.5500489999999</v>
      </c>
      <c r="G1794" s="11">
        <v>2050.1530760000001</v>
      </c>
      <c r="H1794" s="11">
        <v>2083442</v>
      </c>
      <c r="I1794" s="11">
        <f>(Data!$F1794-Data!$C1794)/Data!$C1794</f>
        <v>-1.1453721365124148E-3</v>
      </c>
      <c r="J1794">
        <f t="shared" si="81"/>
        <v>2020</v>
      </c>
      <c r="K1794" s="4" t="str">
        <f t="shared" si="82"/>
        <v>Feb</v>
      </c>
      <c r="L1794">
        <f t="shared" si="83"/>
        <v>7</v>
      </c>
    </row>
    <row r="1795" spans="1:12" x14ac:dyDescent="0.25">
      <c r="A1795" s="9" t="s">
        <v>9</v>
      </c>
      <c r="B1795" s="10">
        <v>43871</v>
      </c>
      <c r="C1795" s="11">
        <v>2140.8999020000001</v>
      </c>
      <c r="D1795" s="11">
        <v>2167</v>
      </c>
      <c r="E1795" s="11">
        <v>2119</v>
      </c>
      <c r="F1795" s="11">
        <v>2161.9499510000001</v>
      </c>
      <c r="G1795" s="11">
        <v>2074.5261230000001</v>
      </c>
      <c r="H1795" s="11">
        <v>2383032</v>
      </c>
      <c r="I1795" s="11">
        <f>(Data!$F1795-Data!$C1795)/Data!$C1795</f>
        <v>9.8323368506557773E-3</v>
      </c>
      <c r="J1795">
        <f t="shared" ref="J1795:J1858" si="84">YEAR(B1795)</f>
        <v>2020</v>
      </c>
      <c r="K1795" s="4" t="str">
        <f t="shared" ref="K1795:K1858" si="85">TEXT(B1795,"mmm")</f>
        <v>Feb</v>
      </c>
      <c r="L1795">
        <f t="shared" ref="L1795:L1858" si="86">DAY(B1795)</f>
        <v>10</v>
      </c>
    </row>
    <row r="1796" spans="1:12" x14ac:dyDescent="0.25">
      <c r="A1796" s="9" t="s">
        <v>9</v>
      </c>
      <c r="B1796" s="10">
        <v>43872</v>
      </c>
      <c r="C1796" s="11">
        <v>2163</v>
      </c>
      <c r="D1796" s="11">
        <v>2174.8000489999999</v>
      </c>
      <c r="E1796" s="11">
        <v>2147.6000979999999</v>
      </c>
      <c r="F1796" s="11">
        <v>2153.3999020000001</v>
      </c>
      <c r="G1796" s="11">
        <v>2066.3215329999998</v>
      </c>
      <c r="H1796" s="11">
        <v>1335820</v>
      </c>
      <c r="I1796" s="11">
        <f>(Data!$F1796-Data!$C1796)/Data!$C1796</f>
        <v>-4.4383254738788206E-3</v>
      </c>
      <c r="J1796">
        <f t="shared" si="84"/>
        <v>2020</v>
      </c>
      <c r="K1796" s="4" t="str">
        <f t="shared" si="85"/>
        <v>Feb</v>
      </c>
      <c r="L1796">
        <f t="shared" si="86"/>
        <v>11</v>
      </c>
    </row>
    <row r="1797" spans="1:12" x14ac:dyDescent="0.25">
      <c r="A1797" s="9" t="s">
        <v>9</v>
      </c>
      <c r="B1797" s="10">
        <v>43873</v>
      </c>
      <c r="C1797" s="11">
        <v>2151.1000979999999</v>
      </c>
      <c r="D1797" s="11">
        <v>2185</v>
      </c>
      <c r="E1797" s="11">
        <v>2150</v>
      </c>
      <c r="F1797" s="11">
        <v>2170.75</v>
      </c>
      <c r="G1797" s="11">
        <v>2082.9702149999998</v>
      </c>
      <c r="H1797" s="11">
        <v>1620407</v>
      </c>
      <c r="I1797" s="11">
        <f>(Data!$F1797-Data!$C1797)/Data!$C1797</f>
        <v>9.1348152595361522E-3</v>
      </c>
      <c r="J1797">
        <f t="shared" si="84"/>
        <v>2020</v>
      </c>
      <c r="K1797" s="4" t="str">
        <f t="shared" si="85"/>
        <v>Feb</v>
      </c>
      <c r="L1797">
        <f t="shared" si="86"/>
        <v>12</v>
      </c>
    </row>
    <row r="1798" spans="1:12" x14ac:dyDescent="0.25">
      <c r="A1798" s="9" t="s">
        <v>9</v>
      </c>
      <c r="B1798" s="10">
        <v>43874</v>
      </c>
      <c r="C1798" s="11">
        <v>2172.9499510000001</v>
      </c>
      <c r="D1798" s="11">
        <v>2197</v>
      </c>
      <c r="E1798" s="11">
        <v>2171</v>
      </c>
      <c r="F1798" s="11">
        <v>2191.9499510000001</v>
      </c>
      <c r="G1798" s="11">
        <v>2103.3127439999998</v>
      </c>
      <c r="H1798" s="11">
        <v>1645948</v>
      </c>
      <c r="I1798" s="11">
        <f>(Data!$F1798-Data!$C1798)/Data!$C1798</f>
        <v>8.7438737331506991E-3</v>
      </c>
      <c r="J1798">
        <f t="shared" si="84"/>
        <v>2020</v>
      </c>
      <c r="K1798" s="4" t="str">
        <f t="shared" si="85"/>
        <v>Feb</v>
      </c>
      <c r="L1798">
        <f t="shared" si="86"/>
        <v>13</v>
      </c>
    </row>
    <row r="1799" spans="1:12" x14ac:dyDescent="0.25">
      <c r="A1799" s="9" t="s">
        <v>9</v>
      </c>
      <c r="B1799" s="10">
        <v>43875</v>
      </c>
      <c r="C1799" s="11">
        <v>2188</v>
      </c>
      <c r="D1799" s="11">
        <v>2212</v>
      </c>
      <c r="E1799" s="11">
        <v>2171</v>
      </c>
      <c r="F1799" s="11">
        <v>2184.1999510000001</v>
      </c>
      <c r="G1799" s="11">
        <v>2095.8764649999998</v>
      </c>
      <c r="H1799" s="11">
        <v>1500115</v>
      </c>
      <c r="I1799" s="11">
        <f>(Data!$F1799-Data!$C1799)/Data!$C1799</f>
        <v>-1.7367682815356237E-3</v>
      </c>
      <c r="J1799">
        <f t="shared" si="84"/>
        <v>2020</v>
      </c>
      <c r="K1799" s="4" t="str">
        <f t="shared" si="85"/>
        <v>Feb</v>
      </c>
      <c r="L1799">
        <f t="shared" si="86"/>
        <v>14</v>
      </c>
    </row>
    <row r="1800" spans="1:12" x14ac:dyDescent="0.25">
      <c r="A1800" s="9" t="s">
        <v>9</v>
      </c>
      <c r="B1800" s="10">
        <v>43878</v>
      </c>
      <c r="C1800" s="11">
        <v>2196.9499510000001</v>
      </c>
      <c r="D1800" s="11">
        <v>2217</v>
      </c>
      <c r="E1800" s="11">
        <v>2190.1999510000001</v>
      </c>
      <c r="F1800" s="11">
        <v>2203.25</v>
      </c>
      <c r="G1800" s="11">
        <v>2114.1564939999998</v>
      </c>
      <c r="H1800" s="11">
        <v>1774724</v>
      </c>
      <c r="I1800" s="11">
        <f>(Data!$F1800-Data!$C1800)/Data!$C1800</f>
        <v>2.8676342841275513E-3</v>
      </c>
      <c r="J1800">
        <f t="shared" si="84"/>
        <v>2020</v>
      </c>
      <c r="K1800" s="4" t="str">
        <f t="shared" si="85"/>
        <v>Feb</v>
      </c>
      <c r="L1800">
        <f t="shared" si="86"/>
        <v>17</v>
      </c>
    </row>
    <row r="1801" spans="1:12" x14ac:dyDescent="0.25">
      <c r="A1801" s="9" t="s">
        <v>9</v>
      </c>
      <c r="B1801" s="10">
        <v>43879</v>
      </c>
      <c r="C1801" s="11">
        <v>2199.9499510000001</v>
      </c>
      <c r="D1801" s="11">
        <v>2221</v>
      </c>
      <c r="E1801" s="11">
        <v>2186.0500489999999</v>
      </c>
      <c r="F1801" s="11">
        <v>2215.75</v>
      </c>
      <c r="G1801" s="11">
        <v>2126.150635</v>
      </c>
      <c r="H1801" s="11">
        <v>2486223</v>
      </c>
      <c r="I1801" s="11">
        <f>(Data!$F1801-Data!$C1801)/Data!$C1801</f>
        <v>7.1820038418682845E-3</v>
      </c>
      <c r="J1801">
        <f t="shared" si="84"/>
        <v>2020</v>
      </c>
      <c r="K1801" s="4" t="str">
        <f t="shared" si="85"/>
        <v>Feb</v>
      </c>
      <c r="L1801">
        <f t="shared" si="86"/>
        <v>18</v>
      </c>
    </row>
    <row r="1802" spans="1:12" x14ac:dyDescent="0.25">
      <c r="A1802" s="9" t="s">
        <v>9</v>
      </c>
      <c r="B1802" s="10">
        <v>43880</v>
      </c>
      <c r="C1802" s="11">
        <v>2215.75</v>
      </c>
      <c r="D1802" s="11">
        <v>2230</v>
      </c>
      <c r="E1802" s="11">
        <v>2190.5</v>
      </c>
      <c r="F1802" s="11">
        <v>2196.3500979999999</v>
      </c>
      <c r="G1802" s="11">
        <v>2107.5351559999999</v>
      </c>
      <c r="H1802" s="11">
        <v>1760463</v>
      </c>
      <c r="I1802" s="11">
        <f>(Data!$F1802-Data!$C1802)/Data!$C1802</f>
        <v>-8.7554561660837683E-3</v>
      </c>
      <c r="J1802">
        <f t="shared" si="84"/>
        <v>2020</v>
      </c>
      <c r="K1802" s="4" t="str">
        <f t="shared" si="85"/>
        <v>Feb</v>
      </c>
      <c r="L1802">
        <f t="shared" si="86"/>
        <v>19</v>
      </c>
    </row>
    <row r="1803" spans="1:12" x14ac:dyDescent="0.25">
      <c r="A1803" s="9" t="s">
        <v>9</v>
      </c>
      <c r="B1803" s="10">
        <v>43881</v>
      </c>
      <c r="C1803" s="11">
        <v>2204.5</v>
      </c>
      <c r="D1803" s="11">
        <v>2214.3999020000001</v>
      </c>
      <c r="E1803" s="11">
        <v>2151.25</v>
      </c>
      <c r="F1803" s="11">
        <v>2156.8000489999999</v>
      </c>
      <c r="G1803" s="11">
        <v>2069.5842290000001</v>
      </c>
      <c r="H1803" s="11">
        <v>2317278</v>
      </c>
      <c r="I1803" s="11">
        <f>(Data!$F1803-Data!$C1803)/Data!$C1803</f>
        <v>-2.1637537310047656E-2</v>
      </c>
      <c r="J1803">
        <f t="shared" si="84"/>
        <v>2020</v>
      </c>
      <c r="K1803" s="4" t="str">
        <f t="shared" si="85"/>
        <v>Feb</v>
      </c>
      <c r="L1803">
        <f t="shared" si="86"/>
        <v>20</v>
      </c>
    </row>
    <row r="1804" spans="1:12" x14ac:dyDescent="0.25">
      <c r="A1804" s="9" t="s">
        <v>9</v>
      </c>
      <c r="B1804" s="10">
        <v>43885</v>
      </c>
      <c r="C1804" s="11">
        <v>2156</v>
      </c>
      <c r="D1804" s="11">
        <v>2178.9499510000001</v>
      </c>
      <c r="E1804" s="11">
        <v>2106.6999510000001</v>
      </c>
      <c r="F1804" s="11">
        <v>2115.3500979999999</v>
      </c>
      <c r="G1804" s="11">
        <v>2029.810669</v>
      </c>
      <c r="H1804" s="11">
        <v>3092877</v>
      </c>
      <c r="I1804" s="11">
        <f>(Data!$F1804-Data!$C1804)/Data!$C1804</f>
        <v>-1.8854314471243094E-2</v>
      </c>
      <c r="J1804">
        <f t="shared" si="84"/>
        <v>2020</v>
      </c>
      <c r="K1804" s="4" t="str">
        <f t="shared" si="85"/>
        <v>Feb</v>
      </c>
      <c r="L1804">
        <f t="shared" si="86"/>
        <v>24</v>
      </c>
    </row>
    <row r="1805" spans="1:12" x14ac:dyDescent="0.25">
      <c r="A1805" s="9" t="s">
        <v>9</v>
      </c>
      <c r="B1805" s="10">
        <v>43886</v>
      </c>
      <c r="C1805" s="11">
        <v>2115.5</v>
      </c>
      <c r="D1805" s="11">
        <v>2176.6499020000001</v>
      </c>
      <c r="E1805" s="11">
        <v>2111</v>
      </c>
      <c r="F1805" s="11">
        <v>2156.1499020000001</v>
      </c>
      <c r="G1805" s="11">
        <v>2068.9604490000002</v>
      </c>
      <c r="H1805" s="11">
        <v>2674567</v>
      </c>
      <c r="I1805" s="11">
        <f>(Data!$F1805-Data!$C1805)/Data!$C1805</f>
        <v>1.9215269203498045E-2</v>
      </c>
      <c r="J1805">
        <f t="shared" si="84"/>
        <v>2020</v>
      </c>
      <c r="K1805" s="4" t="str">
        <f t="shared" si="85"/>
        <v>Feb</v>
      </c>
      <c r="L1805">
        <f t="shared" si="86"/>
        <v>25</v>
      </c>
    </row>
    <row r="1806" spans="1:12" x14ac:dyDescent="0.25">
      <c r="A1806" s="9" t="s">
        <v>9</v>
      </c>
      <c r="B1806" s="10">
        <v>43887</v>
      </c>
      <c r="C1806" s="11">
        <v>2154</v>
      </c>
      <c r="D1806" s="11">
        <v>2163.8999020000001</v>
      </c>
      <c r="E1806" s="11">
        <v>2112.9499510000001</v>
      </c>
      <c r="F1806" s="11">
        <v>2123.6000979999999</v>
      </c>
      <c r="G1806" s="11">
        <v>2037.726807</v>
      </c>
      <c r="H1806" s="11">
        <v>2686842</v>
      </c>
      <c r="I1806" s="11">
        <f>(Data!$F1806-Data!$C1806)/Data!$C1806</f>
        <v>-1.4113232126276746E-2</v>
      </c>
      <c r="J1806">
        <f t="shared" si="84"/>
        <v>2020</v>
      </c>
      <c r="K1806" s="4" t="str">
        <f t="shared" si="85"/>
        <v>Feb</v>
      </c>
      <c r="L1806">
        <f t="shared" si="86"/>
        <v>26</v>
      </c>
    </row>
    <row r="1807" spans="1:12" x14ac:dyDescent="0.25">
      <c r="A1807" s="9" t="s">
        <v>9</v>
      </c>
      <c r="B1807" s="10">
        <v>43888</v>
      </c>
      <c r="C1807" s="11">
        <v>2119.9499510000001</v>
      </c>
      <c r="D1807" s="11">
        <v>2119.9499510000001</v>
      </c>
      <c r="E1807" s="11">
        <v>2086.1999510000001</v>
      </c>
      <c r="F1807" s="11">
        <v>2105.5</v>
      </c>
      <c r="G1807" s="11">
        <v>2020.3585210000001</v>
      </c>
      <c r="H1807" s="11">
        <v>2349001</v>
      </c>
      <c r="I1807" s="11">
        <f>(Data!$F1807-Data!$C1807)/Data!$C1807</f>
        <v>-6.8161755390422681E-3</v>
      </c>
      <c r="J1807">
        <f t="shared" si="84"/>
        <v>2020</v>
      </c>
      <c r="K1807" s="4" t="str">
        <f t="shared" si="85"/>
        <v>Feb</v>
      </c>
      <c r="L1807">
        <f t="shared" si="86"/>
        <v>27</v>
      </c>
    </row>
    <row r="1808" spans="1:12" x14ac:dyDescent="0.25">
      <c r="A1808" s="9" t="s">
        <v>9</v>
      </c>
      <c r="B1808" s="10">
        <v>43889</v>
      </c>
      <c r="C1808" s="11">
        <v>2068</v>
      </c>
      <c r="D1808" s="11">
        <v>2069.5</v>
      </c>
      <c r="E1808" s="11">
        <v>1990</v>
      </c>
      <c r="F1808" s="11">
        <v>2000.150024</v>
      </c>
      <c r="G1808" s="11">
        <v>1919.2691649999999</v>
      </c>
      <c r="H1808" s="11">
        <v>4298076</v>
      </c>
      <c r="I1808" s="11">
        <f>(Data!$F1808-Data!$C1808)/Data!$C1808</f>
        <v>-3.2809466150870395E-2</v>
      </c>
      <c r="J1808">
        <f t="shared" si="84"/>
        <v>2020</v>
      </c>
      <c r="K1808" s="4" t="str">
        <f t="shared" si="85"/>
        <v>Feb</v>
      </c>
      <c r="L1808">
        <f t="shared" si="86"/>
        <v>28</v>
      </c>
    </row>
    <row r="1809" spans="1:12" x14ac:dyDescent="0.25">
      <c r="A1809" s="9" t="s">
        <v>9</v>
      </c>
      <c r="B1809" s="10">
        <v>43892</v>
      </c>
      <c r="C1809" s="11">
        <v>2035</v>
      </c>
      <c r="D1809" s="11">
        <v>2053.9499510000001</v>
      </c>
      <c r="E1809" s="11">
        <v>1985.6999510000001</v>
      </c>
      <c r="F1809" s="11">
        <v>2001.3000489999999</v>
      </c>
      <c r="G1809" s="11">
        <v>1920.372314</v>
      </c>
      <c r="H1809" s="11">
        <v>2667076</v>
      </c>
      <c r="I1809" s="11">
        <f>(Data!$F1809-Data!$C1809)/Data!$C1809</f>
        <v>-1.6560172481572509E-2</v>
      </c>
      <c r="J1809">
        <f t="shared" si="84"/>
        <v>2020</v>
      </c>
      <c r="K1809" s="4" t="str">
        <f t="shared" si="85"/>
        <v>Mar</v>
      </c>
      <c r="L1809">
        <f t="shared" si="86"/>
        <v>2</v>
      </c>
    </row>
    <row r="1810" spans="1:12" x14ac:dyDescent="0.25">
      <c r="A1810" s="9" t="s">
        <v>9</v>
      </c>
      <c r="B1810" s="10">
        <v>43893</v>
      </c>
      <c r="C1810" s="11">
        <v>2020</v>
      </c>
      <c r="D1810" s="11">
        <v>2060</v>
      </c>
      <c r="E1810" s="11">
        <v>2012</v>
      </c>
      <c r="F1810" s="11">
        <v>2036.1999510000001</v>
      </c>
      <c r="G1810" s="11">
        <v>1953.8610839999999</v>
      </c>
      <c r="H1810" s="11">
        <v>2757585</v>
      </c>
      <c r="I1810" s="11">
        <f>(Data!$F1810-Data!$C1810)/Data!$C1810</f>
        <v>8.0197777227723043E-3</v>
      </c>
      <c r="J1810">
        <f t="shared" si="84"/>
        <v>2020</v>
      </c>
      <c r="K1810" s="4" t="str">
        <f t="shared" si="85"/>
        <v>Mar</v>
      </c>
      <c r="L1810">
        <f t="shared" si="86"/>
        <v>3</v>
      </c>
    </row>
    <row r="1811" spans="1:12" x14ac:dyDescent="0.25">
      <c r="A1811" s="9" t="s">
        <v>9</v>
      </c>
      <c r="B1811" s="10">
        <v>43894</v>
      </c>
      <c r="C1811" s="11">
        <v>2056</v>
      </c>
      <c r="D1811" s="11">
        <v>2094.4499510000001</v>
      </c>
      <c r="E1811" s="11">
        <v>2025</v>
      </c>
      <c r="F1811" s="11">
        <v>2083.1999510000001</v>
      </c>
      <c r="G1811" s="11">
        <v>1998.9605710000001</v>
      </c>
      <c r="H1811" s="11">
        <v>3237002</v>
      </c>
      <c r="I1811" s="11">
        <f>(Data!$F1811-Data!$C1811)/Data!$C1811</f>
        <v>1.3229548151751E-2</v>
      </c>
      <c r="J1811">
        <f t="shared" si="84"/>
        <v>2020</v>
      </c>
      <c r="K1811" s="4" t="str">
        <f t="shared" si="85"/>
        <v>Mar</v>
      </c>
      <c r="L1811">
        <f t="shared" si="86"/>
        <v>4</v>
      </c>
    </row>
    <row r="1812" spans="1:12" x14ac:dyDescent="0.25">
      <c r="A1812" s="9" t="s">
        <v>9</v>
      </c>
      <c r="B1812" s="10">
        <v>43895</v>
      </c>
      <c r="C1812" s="11">
        <v>2085.6999510000001</v>
      </c>
      <c r="D1812" s="11">
        <v>2147.75</v>
      </c>
      <c r="E1812" s="11">
        <v>2084.0500489999999</v>
      </c>
      <c r="F1812" s="11">
        <v>2125.0500489999999</v>
      </c>
      <c r="G1812" s="11">
        <v>2039.1180420000001</v>
      </c>
      <c r="H1812" s="11">
        <v>3937056</v>
      </c>
      <c r="I1812" s="11">
        <f>(Data!$F1812-Data!$C1812)/Data!$C1812</f>
        <v>1.8866615009092404E-2</v>
      </c>
      <c r="J1812">
        <f t="shared" si="84"/>
        <v>2020</v>
      </c>
      <c r="K1812" s="4" t="str">
        <f t="shared" si="85"/>
        <v>Mar</v>
      </c>
      <c r="L1812">
        <f t="shared" si="86"/>
        <v>5</v>
      </c>
    </row>
    <row r="1813" spans="1:12" x14ac:dyDescent="0.25">
      <c r="A1813" s="9" t="s">
        <v>9</v>
      </c>
      <c r="B1813" s="10">
        <v>43896</v>
      </c>
      <c r="C1813" s="11">
        <v>2098</v>
      </c>
      <c r="D1813" s="11">
        <v>2123.6499020000001</v>
      </c>
      <c r="E1813" s="11">
        <v>2071.6000979999999</v>
      </c>
      <c r="F1813" s="11">
        <v>2116.4499510000001</v>
      </c>
      <c r="G1813" s="11">
        <v>2030.8663329999999</v>
      </c>
      <c r="H1813" s="11">
        <v>2595027</v>
      </c>
      <c r="I1813" s="11">
        <f>(Data!$F1813-Data!$C1813)/Data!$C1813</f>
        <v>8.7940662535748605E-3</v>
      </c>
      <c r="J1813">
        <f t="shared" si="84"/>
        <v>2020</v>
      </c>
      <c r="K1813" s="4" t="str">
        <f t="shared" si="85"/>
        <v>Mar</v>
      </c>
      <c r="L1813">
        <f t="shared" si="86"/>
        <v>6</v>
      </c>
    </row>
    <row r="1814" spans="1:12" x14ac:dyDescent="0.25">
      <c r="A1814" s="9" t="s">
        <v>9</v>
      </c>
      <c r="B1814" s="10">
        <v>43899</v>
      </c>
      <c r="C1814" s="11">
        <v>2075</v>
      </c>
      <c r="D1814" s="11">
        <v>2079.8999020000001</v>
      </c>
      <c r="E1814" s="11">
        <v>1935</v>
      </c>
      <c r="F1814" s="11">
        <v>1972.349976</v>
      </c>
      <c r="G1814" s="11">
        <v>1892.593018</v>
      </c>
      <c r="H1814" s="11">
        <v>4940975</v>
      </c>
      <c r="I1814" s="11">
        <f>(Data!$F1814-Data!$C1814)/Data!$C1814</f>
        <v>-4.9469891084337365E-2</v>
      </c>
      <c r="J1814">
        <f t="shared" si="84"/>
        <v>2020</v>
      </c>
      <c r="K1814" s="4" t="str">
        <f t="shared" si="85"/>
        <v>Mar</v>
      </c>
      <c r="L1814">
        <f t="shared" si="86"/>
        <v>9</v>
      </c>
    </row>
    <row r="1815" spans="1:12" x14ac:dyDescent="0.25">
      <c r="A1815" s="9" t="s">
        <v>9</v>
      </c>
      <c r="B1815" s="10">
        <v>43901</v>
      </c>
      <c r="C1815" s="11">
        <v>1933</v>
      </c>
      <c r="D1815" s="11">
        <v>1987.3000489999999</v>
      </c>
      <c r="E1815" s="11">
        <v>1920</v>
      </c>
      <c r="F1815" s="11">
        <v>1953.6999510000001</v>
      </c>
      <c r="G1815" s="11">
        <v>1874.697144</v>
      </c>
      <c r="H1815" s="11">
        <v>6796449</v>
      </c>
      <c r="I1815" s="11">
        <f>(Data!$F1815-Data!$C1815)/Data!$C1815</f>
        <v>1.0708717537506495E-2</v>
      </c>
      <c r="J1815">
        <f t="shared" si="84"/>
        <v>2020</v>
      </c>
      <c r="K1815" s="4" t="str">
        <f t="shared" si="85"/>
        <v>Mar</v>
      </c>
      <c r="L1815">
        <f t="shared" si="86"/>
        <v>11</v>
      </c>
    </row>
    <row r="1816" spans="1:12" x14ac:dyDescent="0.25">
      <c r="A1816" s="9" t="s">
        <v>9</v>
      </c>
      <c r="B1816" s="10">
        <v>43902</v>
      </c>
      <c r="C1816" s="11">
        <v>1904</v>
      </c>
      <c r="D1816" s="11">
        <v>1908.400024</v>
      </c>
      <c r="E1816" s="11">
        <v>1758.349976</v>
      </c>
      <c r="F1816" s="11">
        <v>1769.849976</v>
      </c>
      <c r="G1816" s="11">
        <v>1698.2813719999999</v>
      </c>
      <c r="H1816" s="11">
        <v>8728786</v>
      </c>
      <c r="I1816" s="11">
        <f>(Data!$F1816-Data!$C1816)/Data!$C1816</f>
        <v>-7.0456945378151281E-2</v>
      </c>
      <c r="J1816">
        <f t="shared" si="84"/>
        <v>2020</v>
      </c>
      <c r="K1816" s="4" t="str">
        <f t="shared" si="85"/>
        <v>Mar</v>
      </c>
      <c r="L1816">
        <f t="shared" si="86"/>
        <v>12</v>
      </c>
    </row>
    <row r="1817" spans="1:12" x14ac:dyDescent="0.25">
      <c r="A1817" s="9" t="s">
        <v>9</v>
      </c>
      <c r="B1817" s="10">
        <v>43903</v>
      </c>
      <c r="C1817" s="11">
        <v>1687.900024</v>
      </c>
      <c r="D1817" s="11">
        <v>1820</v>
      </c>
      <c r="E1817" s="11">
        <v>1506.0500489999999</v>
      </c>
      <c r="F1817" s="11">
        <v>1806.3000489999999</v>
      </c>
      <c r="G1817" s="11">
        <v>1733.2578129999999</v>
      </c>
      <c r="H1817" s="11">
        <v>8029720</v>
      </c>
      <c r="I1817" s="11">
        <f>(Data!$F1817-Data!$C1817)/Data!$C1817</f>
        <v>7.014634949729695E-2</v>
      </c>
      <c r="J1817">
        <f t="shared" si="84"/>
        <v>2020</v>
      </c>
      <c r="K1817" s="4" t="str">
        <f t="shared" si="85"/>
        <v>Mar</v>
      </c>
      <c r="L1817">
        <f t="shared" si="86"/>
        <v>13</v>
      </c>
    </row>
    <row r="1818" spans="1:12" x14ac:dyDescent="0.25">
      <c r="A1818" s="9" t="s">
        <v>9</v>
      </c>
      <c r="B1818" s="10">
        <v>43906</v>
      </c>
      <c r="C1818" s="11">
        <v>1755</v>
      </c>
      <c r="D1818" s="11">
        <v>1842.25</v>
      </c>
      <c r="E1818" s="11">
        <v>1675.849976</v>
      </c>
      <c r="F1818" s="11">
        <v>1696.400024</v>
      </c>
      <c r="G1818" s="11">
        <v>1627.8017580000001</v>
      </c>
      <c r="H1818" s="11">
        <v>7844271</v>
      </c>
      <c r="I1818" s="11">
        <f>(Data!$F1818-Data!$C1818)/Data!$C1818</f>
        <v>-3.33902997150997E-2</v>
      </c>
      <c r="J1818">
        <f t="shared" si="84"/>
        <v>2020</v>
      </c>
      <c r="K1818" s="4" t="str">
        <f t="shared" si="85"/>
        <v>Mar</v>
      </c>
      <c r="L1818">
        <f t="shared" si="86"/>
        <v>16</v>
      </c>
    </row>
    <row r="1819" spans="1:12" x14ac:dyDescent="0.25">
      <c r="A1819" s="9" t="s">
        <v>9</v>
      </c>
      <c r="B1819" s="10">
        <v>43907</v>
      </c>
      <c r="C1819" s="11">
        <v>1730</v>
      </c>
      <c r="D1819" s="11">
        <v>1731</v>
      </c>
      <c r="E1819" s="11">
        <v>1623.150024</v>
      </c>
      <c r="F1819" s="11">
        <v>1658</v>
      </c>
      <c r="G1819" s="11">
        <v>1590.954346</v>
      </c>
      <c r="H1819" s="11">
        <v>5713248</v>
      </c>
      <c r="I1819" s="11">
        <f>(Data!$F1819-Data!$C1819)/Data!$C1819</f>
        <v>-4.161849710982659E-2</v>
      </c>
      <c r="J1819">
        <f t="shared" si="84"/>
        <v>2020</v>
      </c>
      <c r="K1819" s="4" t="str">
        <f t="shared" si="85"/>
        <v>Mar</v>
      </c>
      <c r="L1819">
        <f t="shared" si="86"/>
        <v>17</v>
      </c>
    </row>
    <row r="1820" spans="1:12" x14ac:dyDescent="0.25">
      <c r="A1820" s="9" t="s">
        <v>9</v>
      </c>
      <c r="B1820" s="10">
        <v>43908</v>
      </c>
      <c r="C1820" s="11">
        <v>1676.8000489999999</v>
      </c>
      <c r="D1820" s="11">
        <v>1713.5500489999999</v>
      </c>
      <c r="E1820" s="11">
        <v>1627.75</v>
      </c>
      <c r="F1820" s="11">
        <v>1654.400024</v>
      </c>
      <c r="G1820" s="11">
        <v>1587.5002440000001</v>
      </c>
      <c r="H1820" s="11">
        <v>7258778</v>
      </c>
      <c r="I1820" s="11">
        <f>(Data!$F1820-Data!$C1820)/Data!$C1820</f>
        <v>-1.3358793144930254E-2</v>
      </c>
      <c r="J1820">
        <f t="shared" si="84"/>
        <v>2020</v>
      </c>
      <c r="K1820" s="4" t="str">
        <f t="shared" si="85"/>
        <v>Mar</v>
      </c>
      <c r="L1820">
        <f t="shared" si="86"/>
        <v>18</v>
      </c>
    </row>
    <row r="1821" spans="1:12" x14ac:dyDescent="0.25">
      <c r="A1821" s="9" t="s">
        <v>9</v>
      </c>
      <c r="B1821" s="10">
        <v>43909</v>
      </c>
      <c r="C1821" s="11">
        <v>1559.6999510000001</v>
      </c>
      <c r="D1821" s="11">
        <v>1685.4499510000001</v>
      </c>
      <c r="E1821" s="11">
        <v>1546.75</v>
      </c>
      <c r="F1821" s="11">
        <v>1636.349976</v>
      </c>
      <c r="G1821" s="11">
        <v>1581.6523440000001</v>
      </c>
      <c r="H1821" s="11">
        <v>5135111</v>
      </c>
      <c r="I1821" s="11">
        <f>(Data!$F1821-Data!$C1821)/Data!$C1821</f>
        <v>4.9144083739219087E-2</v>
      </c>
      <c r="J1821">
        <f t="shared" si="84"/>
        <v>2020</v>
      </c>
      <c r="K1821" s="4" t="str">
        <f t="shared" si="85"/>
        <v>Mar</v>
      </c>
      <c r="L1821">
        <f t="shared" si="86"/>
        <v>19</v>
      </c>
    </row>
    <row r="1822" spans="1:12" x14ac:dyDescent="0.25">
      <c r="A1822" s="9" t="s">
        <v>9</v>
      </c>
      <c r="B1822" s="10">
        <v>43910</v>
      </c>
      <c r="C1822" s="11">
        <v>1630</v>
      </c>
      <c r="D1822" s="11">
        <v>1869</v>
      </c>
      <c r="E1822" s="11">
        <v>1627</v>
      </c>
      <c r="F1822" s="11">
        <v>1797.4499510000001</v>
      </c>
      <c r="G1822" s="11">
        <v>1737.3671879999999</v>
      </c>
      <c r="H1822" s="11">
        <v>8547498</v>
      </c>
      <c r="I1822" s="11">
        <f>(Data!$F1822-Data!$C1822)/Data!$C1822</f>
        <v>0.1027300312883436</v>
      </c>
      <c r="J1822">
        <f t="shared" si="84"/>
        <v>2020</v>
      </c>
      <c r="K1822" s="4" t="str">
        <f t="shared" si="85"/>
        <v>Mar</v>
      </c>
      <c r="L1822">
        <f t="shared" si="86"/>
        <v>20</v>
      </c>
    </row>
    <row r="1823" spans="1:12" x14ac:dyDescent="0.25">
      <c r="A1823" s="9" t="s">
        <v>9</v>
      </c>
      <c r="B1823" s="10">
        <v>43913</v>
      </c>
      <c r="C1823" s="11">
        <v>1620</v>
      </c>
      <c r="D1823" s="11">
        <v>1750</v>
      </c>
      <c r="E1823" s="11">
        <v>1617.75</v>
      </c>
      <c r="F1823" s="11">
        <v>1669.6999510000001</v>
      </c>
      <c r="G1823" s="11">
        <v>1613.8874510000001</v>
      </c>
      <c r="H1823" s="11">
        <v>7003490</v>
      </c>
      <c r="I1823" s="11">
        <f>(Data!$F1823-Data!$C1823)/Data!$C1823</f>
        <v>3.0678982098765465E-2</v>
      </c>
      <c r="J1823">
        <f t="shared" si="84"/>
        <v>2020</v>
      </c>
      <c r="K1823" s="4" t="str">
        <f t="shared" si="85"/>
        <v>Mar</v>
      </c>
      <c r="L1823">
        <f t="shared" si="86"/>
        <v>23</v>
      </c>
    </row>
    <row r="1824" spans="1:12" x14ac:dyDescent="0.25">
      <c r="A1824" s="9" t="s">
        <v>9</v>
      </c>
      <c r="B1824" s="10">
        <v>43914</v>
      </c>
      <c r="C1824" s="11">
        <v>1653.0500489999999</v>
      </c>
      <c r="D1824" s="11">
        <v>1770</v>
      </c>
      <c r="E1824" s="11">
        <v>1632.849976</v>
      </c>
      <c r="F1824" s="11">
        <v>1703.150024</v>
      </c>
      <c r="G1824" s="11">
        <v>1646.219482</v>
      </c>
      <c r="H1824" s="11">
        <v>6350865</v>
      </c>
      <c r="I1824" s="11">
        <f>(Data!$F1824-Data!$C1824)/Data!$C1824</f>
        <v>3.0307597177900141E-2</v>
      </c>
      <c r="J1824">
        <f t="shared" si="84"/>
        <v>2020</v>
      </c>
      <c r="K1824" s="4" t="str">
        <f t="shared" si="85"/>
        <v>Mar</v>
      </c>
      <c r="L1824">
        <f t="shared" si="86"/>
        <v>24</v>
      </c>
    </row>
    <row r="1825" spans="1:12" x14ac:dyDescent="0.25">
      <c r="A1825" s="9" t="s">
        <v>9</v>
      </c>
      <c r="B1825" s="10">
        <v>43915</v>
      </c>
      <c r="C1825" s="11">
        <v>1700</v>
      </c>
      <c r="D1825" s="11">
        <v>1810</v>
      </c>
      <c r="E1825" s="11">
        <v>1680</v>
      </c>
      <c r="F1825" s="11">
        <v>1750.3000489999999</v>
      </c>
      <c r="G1825" s="11">
        <v>1691.793457</v>
      </c>
      <c r="H1825" s="11">
        <v>2765520</v>
      </c>
      <c r="I1825" s="11">
        <f>(Data!$F1825-Data!$C1825)/Data!$C1825</f>
        <v>2.9588264117647027E-2</v>
      </c>
      <c r="J1825">
        <f t="shared" si="84"/>
        <v>2020</v>
      </c>
      <c r="K1825" s="4" t="str">
        <f t="shared" si="85"/>
        <v>Mar</v>
      </c>
      <c r="L1825">
        <f t="shared" si="86"/>
        <v>25</v>
      </c>
    </row>
    <row r="1826" spans="1:12" x14ac:dyDescent="0.25">
      <c r="A1826" s="9" t="s">
        <v>9</v>
      </c>
      <c r="B1826" s="10">
        <v>43916</v>
      </c>
      <c r="C1826" s="11">
        <v>1831.599976</v>
      </c>
      <c r="D1826" s="11">
        <v>1832.0500489999999</v>
      </c>
      <c r="E1826" s="11">
        <v>1722.5500489999999</v>
      </c>
      <c r="F1826" s="11">
        <v>1790.9499510000001</v>
      </c>
      <c r="G1826" s="11">
        <v>1731.084595</v>
      </c>
      <c r="H1826" s="11">
        <v>4556067</v>
      </c>
      <c r="I1826" s="11">
        <f>(Data!$F1826-Data!$C1826)/Data!$C1826</f>
        <v>-2.2193724357200972E-2</v>
      </c>
      <c r="J1826">
        <f t="shared" si="84"/>
        <v>2020</v>
      </c>
      <c r="K1826" s="4" t="str">
        <f t="shared" si="85"/>
        <v>Mar</v>
      </c>
      <c r="L1826">
        <f t="shared" si="86"/>
        <v>26</v>
      </c>
    </row>
    <row r="1827" spans="1:12" x14ac:dyDescent="0.25">
      <c r="A1827" s="9" t="s">
        <v>9</v>
      </c>
      <c r="B1827" s="10">
        <v>43917</v>
      </c>
      <c r="C1827" s="11">
        <v>1820</v>
      </c>
      <c r="D1827" s="11">
        <v>1850</v>
      </c>
      <c r="E1827" s="11">
        <v>1750.400024</v>
      </c>
      <c r="F1827" s="11">
        <v>1824.5</v>
      </c>
      <c r="G1827" s="11">
        <v>1763.513062</v>
      </c>
      <c r="H1827" s="11">
        <v>4331250</v>
      </c>
      <c r="I1827" s="11">
        <f>(Data!$F1827-Data!$C1827)/Data!$C1827</f>
        <v>2.4725274725274724E-3</v>
      </c>
      <c r="J1827">
        <f t="shared" si="84"/>
        <v>2020</v>
      </c>
      <c r="K1827" s="4" t="str">
        <f t="shared" si="85"/>
        <v>Mar</v>
      </c>
      <c r="L1827">
        <f t="shared" si="86"/>
        <v>27</v>
      </c>
    </row>
    <row r="1828" spans="1:12" x14ac:dyDescent="0.25">
      <c r="A1828" s="9" t="s">
        <v>9</v>
      </c>
      <c r="B1828" s="10">
        <v>43920</v>
      </c>
      <c r="C1828" s="11">
        <v>1766</v>
      </c>
      <c r="D1828" s="11">
        <v>1905</v>
      </c>
      <c r="E1828" s="11">
        <v>1763.5500489999999</v>
      </c>
      <c r="F1828" s="11">
        <v>1778.5</v>
      </c>
      <c r="G1828" s="11">
        <v>1719.0507809999999</v>
      </c>
      <c r="H1828" s="11">
        <v>8513547</v>
      </c>
      <c r="I1828" s="11">
        <f>(Data!$F1828-Data!$C1828)/Data!$C1828</f>
        <v>7.0781426953567383E-3</v>
      </c>
      <c r="J1828">
        <f t="shared" si="84"/>
        <v>2020</v>
      </c>
      <c r="K1828" s="4" t="str">
        <f t="shared" si="85"/>
        <v>Mar</v>
      </c>
      <c r="L1828">
        <f t="shared" si="86"/>
        <v>30</v>
      </c>
    </row>
    <row r="1829" spans="1:12" x14ac:dyDescent="0.25">
      <c r="A1829" s="9" t="s">
        <v>9</v>
      </c>
      <c r="B1829" s="10">
        <v>43921</v>
      </c>
      <c r="C1829" s="11">
        <v>1837.400024</v>
      </c>
      <c r="D1829" s="11">
        <v>1855</v>
      </c>
      <c r="E1829" s="11">
        <v>1780</v>
      </c>
      <c r="F1829" s="11">
        <v>1826.099976</v>
      </c>
      <c r="G1829" s="11">
        <v>1765.059692</v>
      </c>
      <c r="H1829" s="11">
        <v>3927593</v>
      </c>
      <c r="I1829" s="11">
        <f>(Data!$F1829-Data!$C1829)/Data!$C1829</f>
        <v>-6.1500206010664882E-3</v>
      </c>
      <c r="J1829">
        <f t="shared" si="84"/>
        <v>2020</v>
      </c>
      <c r="K1829" s="4" t="str">
        <f t="shared" si="85"/>
        <v>Mar</v>
      </c>
      <c r="L1829">
        <f t="shared" si="86"/>
        <v>31</v>
      </c>
    </row>
    <row r="1830" spans="1:12" x14ac:dyDescent="0.25">
      <c r="A1830" s="9" t="s">
        <v>9</v>
      </c>
      <c r="B1830" s="10">
        <v>43922</v>
      </c>
      <c r="C1830" s="11">
        <v>1825.900024</v>
      </c>
      <c r="D1830" s="11">
        <v>1834.75</v>
      </c>
      <c r="E1830" s="11">
        <v>1702</v>
      </c>
      <c r="F1830" s="11">
        <v>1708.75</v>
      </c>
      <c r="G1830" s="11">
        <v>1651.6320800000001</v>
      </c>
      <c r="H1830" s="11">
        <v>4941878</v>
      </c>
      <c r="I1830" s="11">
        <f>(Data!$F1830-Data!$C1830)/Data!$C1830</f>
        <v>-6.4160152505699314E-2</v>
      </c>
      <c r="J1830">
        <f t="shared" si="84"/>
        <v>2020</v>
      </c>
      <c r="K1830" s="4" t="str">
        <f t="shared" si="85"/>
        <v>Apr</v>
      </c>
      <c r="L1830">
        <f t="shared" si="86"/>
        <v>1</v>
      </c>
    </row>
    <row r="1831" spans="1:12" x14ac:dyDescent="0.25">
      <c r="A1831" s="9" t="s">
        <v>9</v>
      </c>
      <c r="B1831" s="10">
        <v>43924</v>
      </c>
      <c r="C1831" s="11">
        <v>1740</v>
      </c>
      <c r="D1831" s="11">
        <v>1740</v>
      </c>
      <c r="E1831" s="11">
        <v>1650</v>
      </c>
      <c r="F1831" s="11">
        <v>1654.1999510000001</v>
      </c>
      <c r="G1831" s="11">
        <v>1598.9056399999999</v>
      </c>
      <c r="H1831" s="11">
        <v>5735369</v>
      </c>
      <c r="I1831" s="11">
        <f>(Data!$F1831-Data!$C1831)/Data!$C1831</f>
        <v>-4.9310372988505713E-2</v>
      </c>
      <c r="J1831">
        <f t="shared" si="84"/>
        <v>2020</v>
      </c>
      <c r="K1831" s="4" t="str">
        <f t="shared" si="85"/>
        <v>Apr</v>
      </c>
      <c r="L1831">
        <f t="shared" si="86"/>
        <v>3</v>
      </c>
    </row>
    <row r="1832" spans="1:12" x14ac:dyDescent="0.25">
      <c r="A1832" s="9" t="s">
        <v>9</v>
      </c>
      <c r="B1832" s="10">
        <v>43928</v>
      </c>
      <c r="C1832" s="11">
        <v>1710</v>
      </c>
      <c r="D1832" s="11">
        <v>1785.849976</v>
      </c>
      <c r="E1832" s="11">
        <v>1705</v>
      </c>
      <c r="F1832" s="11">
        <v>1775.1999510000001</v>
      </c>
      <c r="G1832" s="11">
        <v>1715.860962</v>
      </c>
      <c r="H1832" s="11">
        <v>5427577</v>
      </c>
      <c r="I1832" s="11">
        <f>(Data!$F1832-Data!$C1832)/Data!$C1832</f>
        <v>3.8128626315789504E-2</v>
      </c>
      <c r="J1832">
        <f t="shared" si="84"/>
        <v>2020</v>
      </c>
      <c r="K1832" s="4" t="str">
        <f t="shared" si="85"/>
        <v>Apr</v>
      </c>
      <c r="L1832">
        <f t="shared" si="86"/>
        <v>7</v>
      </c>
    </row>
    <row r="1833" spans="1:12" x14ac:dyDescent="0.25">
      <c r="A1833" s="9" t="s">
        <v>9</v>
      </c>
      <c r="B1833" s="10">
        <v>43929</v>
      </c>
      <c r="C1833" s="11">
        <v>1760</v>
      </c>
      <c r="D1833" s="11">
        <v>1806</v>
      </c>
      <c r="E1833" s="11">
        <v>1701</v>
      </c>
      <c r="F1833" s="11">
        <v>1705.4499510000001</v>
      </c>
      <c r="G1833" s="11">
        <v>1648.4426269999999</v>
      </c>
      <c r="H1833" s="11">
        <v>6285615</v>
      </c>
      <c r="I1833" s="11">
        <f>(Data!$F1833-Data!$C1833)/Data!$C1833</f>
        <v>-3.0994346022727243E-2</v>
      </c>
      <c r="J1833">
        <f t="shared" si="84"/>
        <v>2020</v>
      </c>
      <c r="K1833" s="4" t="str">
        <f t="shared" si="85"/>
        <v>Apr</v>
      </c>
      <c r="L1833">
        <f t="shared" si="86"/>
        <v>8</v>
      </c>
    </row>
    <row r="1834" spans="1:12" x14ac:dyDescent="0.25">
      <c r="A1834" s="9" t="s">
        <v>9</v>
      </c>
      <c r="B1834" s="10">
        <v>43930</v>
      </c>
      <c r="C1834" s="11">
        <v>1750.4499510000001</v>
      </c>
      <c r="D1834" s="11">
        <v>1778.8000489999999</v>
      </c>
      <c r="E1834" s="11">
        <v>1731.1999510000001</v>
      </c>
      <c r="F1834" s="11">
        <v>1766.150024</v>
      </c>
      <c r="G1834" s="11">
        <v>1707.113525</v>
      </c>
      <c r="H1834" s="11">
        <v>5307397</v>
      </c>
      <c r="I1834" s="11">
        <f>(Data!$F1834-Data!$C1834)/Data!$C1834</f>
        <v>8.9691641803473499E-3</v>
      </c>
      <c r="J1834">
        <f t="shared" si="84"/>
        <v>2020</v>
      </c>
      <c r="K1834" s="4" t="str">
        <f t="shared" si="85"/>
        <v>Apr</v>
      </c>
      <c r="L1834">
        <f t="shared" si="86"/>
        <v>9</v>
      </c>
    </row>
    <row r="1835" spans="1:12" x14ac:dyDescent="0.25">
      <c r="A1835" s="9" t="s">
        <v>9</v>
      </c>
      <c r="B1835" s="10">
        <v>43934</v>
      </c>
      <c r="C1835" s="11">
        <v>1761</v>
      </c>
      <c r="D1835" s="11">
        <v>1787</v>
      </c>
      <c r="E1835" s="11">
        <v>1746</v>
      </c>
      <c r="F1835" s="11">
        <v>1759.25</v>
      </c>
      <c r="G1835" s="11">
        <v>1700.444336</v>
      </c>
      <c r="H1835" s="11">
        <v>2990438</v>
      </c>
      <c r="I1835" s="11">
        <f>(Data!$F1835-Data!$C1835)/Data!$C1835</f>
        <v>-9.9375354911981819E-4</v>
      </c>
      <c r="J1835">
        <f t="shared" si="84"/>
        <v>2020</v>
      </c>
      <c r="K1835" s="4" t="str">
        <f t="shared" si="85"/>
        <v>Apr</v>
      </c>
      <c r="L1835">
        <f t="shared" si="86"/>
        <v>13</v>
      </c>
    </row>
    <row r="1836" spans="1:12" x14ac:dyDescent="0.25">
      <c r="A1836" s="9" t="s">
        <v>9</v>
      </c>
      <c r="B1836" s="10">
        <v>43936</v>
      </c>
      <c r="C1836" s="11">
        <v>1785</v>
      </c>
      <c r="D1836" s="11">
        <v>1812</v>
      </c>
      <c r="E1836" s="11">
        <v>1727.8000489999999</v>
      </c>
      <c r="F1836" s="11">
        <v>1735.150024</v>
      </c>
      <c r="G1836" s="11">
        <v>1677.149658</v>
      </c>
      <c r="H1836" s="11">
        <v>4761399</v>
      </c>
      <c r="I1836" s="11">
        <f>(Data!$F1836-Data!$C1836)/Data!$C1836</f>
        <v>-2.7927157422969171E-2</v>
      </c>
      <c r="J1836">
        <f t="shared" si="84"/>
        <v>2020</v>
      </c>
      <c r="K1836" s="4" t="str">
        <f t="shared" si="85"/>
        <v>Apr</v>
      </c>
      <c r="L1836">
        <f t="shared" si="86"/>
        <v>15</v>
      </c>
    </row>
    <row r="1837" spans="1:12" x14ac:dyDescent="0.25">
      <c r="A1837" s="9" t="s">
        <v>9</v>
      </c>
      <c r="B1837" s="10">
        <v>43937</v>
      </c>
      <c r="C1837" s="11">
        <v>1709.9499510000001</v>
      </c>
      <c r="D1837" s="11">
        <v>1764.900024</v>
      </c>
      <c r="E1837" s="11">
        <v>1675.0500489999999</v>
      </c>
      <c r="F1837" s="11">
        <v>1716.0500489999999</v>
      </c>
      <c r="G1837" s="11">
        <v>1658.6883539999999</v>
      </c>
      <c r="H1837" s="11">
        <v>6245533</v>
      </c>
      <c r="I1837" s="11">
        <f>(Data!$F1837-Data!$C1837)/Data!$C1837</f>
        <v>3.5674131844809116E-3</v>
      </c>
      <c r="J1837">
        <f t="shared" si="84"/>
        <v>2020</v>
      </c>
      <c r="K1837" s="4" t="str">
        <f t="shared" si="85"/>
        <v>Apr</v>
      </c>
      <c r="L1837">
        <f t="shared" si="86"/>
        <v>16</v>
      </c>
    </row>
    <row r="1838" spans="1:12" x14ac:dyDescent="0.25">
      <c r="A1838" s="9" t="s">
        <v>9</v>
      </c>
      <c r="B1838" s="10">
        <v>43938</v>
      </c>
      <c r="C1838" s="11">
        <v>1800</v>
      </c>
      <c r="D1838" s="11">
        <v>1851.9499510000001</v>
      </c>
      <c r="E1838" s="11">
        <v>1753</v>
      </c>
      <c r="F1838" s="11">
        <v>1806.1999510000001</v>
      </c>
      <c r="G1838" s="11">
        <v>1745.824707</v>
      </c>
      <c r="H1838" s="11">
        <v>9895823</v>
      </c>
      <c r="I1838" s="11">
        <f>(Data!$F1838-Data!$C1838)/Data!$C1838</f>
        <v>3.4444172222222532E-3</v>
      </c>
      <c r="J1838">
        <f t="shared" si="84"/>
        <v>2020</v>
      </c>
      <c r="K1838" s="4" t="str">
        <f t="shared" si="85"/>
        <v>Apr</v>
      </c>
      <c r="L1838">
        <f t="shared" si="86"/>
        <v>17</v>
      </c>
    </row>
    <row r="1839" spans="1:12" x14ac:dyDescent="0.25">
      <c r="A1839" s="9" t="s">
        <v>9</v>
      </c>
      <c r="B1839" s="10">
        <v>43941</v>
      </c>
      <c r="C1839" s="11">
        <v>1830</v>
      </c>
      <c r="D1839" s="11">
        <v>1830</v>
      </c>
      <c r="E1839" s="11">
        <v>1802.5</v>
      </c>
      <c r="F1839" s="11">
        <v>1818.650024</v>
      </c>
      <c r="G1839" s="11">
        <v>1757.8587649999999</v>
      </c>
      <c r="H1839" s="11">
        <v>3244282</v>
      </c>
      <c r="I1839" s="11">
        <f>(Data!$F1839-Data!$C1839)/Data!$C1839</f>
        <v>-6.2021726775956122E-3</v>
      </c>
      <c r="J1839">
        <f t="shared" si="84"/>
        <v>2020</v>
      </c>
      <c r="K1839" s="4" t="str">
        <f t="shared" si="85"/>
        <v>Apr</v>
      </c>
      <c r="L1839">
        <f t="shared" si="86"/>
        <v>20</v>
      </c>
    </row>
    <row r="1840" spans="1:12" x14ac:dyDescent="0.25">
      <c r="A1840" s="9" t="s">
        <v>9</v>
      </c>
      <c r="B1840" s="10">
        <v>43942</v>
      </c>
      <c r="C1840" s="11">
        <v>1765</v>
      </c>
      <c r="D1840" s="11">
        <v>1794.599976</v>
      </c>
      <c r="E1840" s="11">
        <v>1727.6999510000001</v>
      </c>
      <c r="F1840" s="11">
        <v>1737.650024</v>
      </c>
      <c r="G1840" s="11">
        <v>1679.5664059999999</v>
      </c>
      <c r="H1840" s="11">
        <v>5122541</v>
      </c>
      <c r="I1840" s="11">
        <f>(Data!$F1840-Data!$C1840)/Data!$C1840</f>
        <v>-1.5495737110481569E-2</v>
      </c>
      <c r="J1840">
        <f t="shared" si="84"/>
        <v>2020</v>
      </c>
      <c r="K1840" s="4" t="str">
        <f t="shared" si="85"/>
        <v>Apr</v>
      </c>
      <c r="L1840">
        <f t="shared" si="86"/>
        <v>21</v>
      </c>
    </row>
    <row r="1841" spans="1:12" x14ac:dyDescent="0.25">
      <c r="A1841" s="9" t="s">
        <v>9</v>
      </c>
      <c r="B1841" s="10">
        <v>43943</v>
      </c>
      <c r="C1841" s="11">
        <v>1737.650024</v>
      </c>
      <c r="D1841" s="11">
        <v>1790</v>
      </c>
      <c r="E1841" s="11">
        <v>1719.150024</v>
      </c>
      <c r="F1841" s="11">
        <v>1769.5</v>
      </c>
      <c r="G1841" s="11">
        <v>1710.3515629999999</v>
      </c>
      <c r="H1841" s="11">
        <v>3829836</v>
      </c>
      <c r="I1841" s="11">
        <f>(Data!$F1841-Data!$C1841)/Data!$C1841</f>
        <v>1.8329338796705803E-2</v>
      </c>
      <c r="J1841">
        <f t="shared" si="84"/>
        <v>2020</v>
      </c>
      <c r="K1841" s="4" t="str">
        <f t="shared" si="85"/>
        <v>Apr</v>
      </c>
      <c r="L1841">
        <f t="shared" si="86"/>
        <v>22</v>
      </c>
    </row>
    <row r="1842" spans="1:12" x14ac:dyDescent="0.25">
      <c r="A1842" s="9" t="s">
        <v>9</v>
      </c>
      <c r="B1842" s="10">
        <v>43944</v>
      </c>
      <c r="C1842" s="11">
        <v>1780</v>
      </c>
      <c r="D1842" s="11">
        <v>1900</v>
      </c>
      <c r="E1842" s="11">
        <v>1760.849976</v>
      </c>
      <c r="F1842" s="11">
        <v>1878.25</v>
      </c>
      <c r="G1842" s="11">
        <v>1815.4664310000001</v>
      </c>
      <c r="H1842" s="11">
        <v>5934366</v>
      </c>
      <c r="I1842" s="11">
        <f>(Data!$F1842-Data!$C1842)/Data!$C1842</f>
        <v>5.5196629213483145E-2</v>
      </c>
      <c r="J1842">
        <f t="shared" si="84"/>
        <v>2020</v>
      </c>
      <c r="K1842" s="4" t="str">
        <f t="shared" si="85"/>
        <v>Apr</v>
      </c>
      <c r="L1842">
        <f t="shared" si="86"/>
        <v>23</v>
      </c>
    </row>
    <row r="1843" spans="1:12" x14ac:dyDescent="0.25">
      <c r="A1843" s="9" t="s">
        <v>9</v>
      </c>
      <c r="B1843" s="10">
        <v>43945</v>
      </c>
      <c r="C1843" s="11">
        <v>1840.6999510000001</v>
      </c>
      <c r="D1843" s="11">
        <v>1851.9499510000001</v>
      </c>
      <c r="E1843" s="11">
        <v>1807.8000489999999</v>
      </c>
      <c r="F1843" s="11">
        <v>1818.5500489999999</v>
      </c>
      <c r="G1843" s="11">
        <v>1757.7620850000001</v>
      </c>
      <c r="H1843" s="11">
        <v>2987102</v>
      </c>
      <c r="I1843" s="11">
        <f>(Data!$F1843-Data!$C1843)/Data!$C1843</f>
        <v>-1.2033412609136377E-2</v>
      </c>
      <c r="J1843">
        <f t="shared" si="84"/>
        <v>2020</v>
      </c>
      <c r="K1843" s="4" t="str">
        <f t="shared" si="85"/>
        <v>Apr</v>
      </c>
      <c r="L1843">
        <f t="shared" si="86"/>
        <v>24</v>
      </c>
    </row>
    <row r="1844" spans="1:12" x14ac:dyDescent="0.25">
      <c r="A1844" s="9" t="s">
        <v>9</v>
      </c>
      <c r="B1844" s="10">
        <v>43948</v>
      </c>
      <c r="C1844" s="11">
        <v>1832.3000489999999</v>
      </c>
      <c r="D1844" s="11">
        <v>1875</v>
      </c>
      <c r="E1844" s="11">
        <v>1825</v>
      </c>
      <c r="F1844" s="11">
        <v>1836.599976</v>
      </c>
      <c r="G1844" s="11">
        <v>1775.2086179999999</v>
      </c>
      <c r="H1844" s="11">
        <v>3374741</v>
      </c>
      <c r="I1844" s="11">
        <f>(Data!$F1844-Data!$C1844)/Data!$C1844</f>
        <v>2.3467373710690902E-3</v>
      </c>
      <c r="J1844">
        <f t="shared" si="84"/>
        <v>2020</v>
      </c>
      <c r="K1844" s="4" t="str">
        <f t="shared" si="85"/>
        <v>Apr</v>
      </c>
      <c r="L1844">
        <f t="shared" si="86"/>
        <v>27</v>
      </c>
    </row>
    <row r="1845" spans="1:12" x14ac:dyDescent="0.25">
      <c r="A1845" s="9" t="s">
        <v>9</v>
      </c>
      <c r="B1845" s="10">
        <v>43949</v>
      </c>
      <c r="C1845" s="11">
        <v>1865</v>
      </c>
      <c r="D1845" s="11">
        <v>1868</v>
      </c>
      <c r="E1845" s="11">
        <v>1832.599976</v>
      </c>
      <c r="F1845" s="11">
        <v>1859.0500489999999</v>
      </c>
      <c r="G1845" s="11">
        <v>1796.908203</v>
      </c>
      <c r="H1845" s="11">
        <v>2678505</v>
      </c>
      <c r="I1845" s="11">
        <f>(Data!$F1845-Data!$C1845)/Data!$C1845</f>
        <v>-3.1903222520107536E-3</v>
      </c>
      <c r="J1845">
        <f t="shared" si="84"/>
        <v>2020</v>
      </c>
      <c r="K1845" s="4" t="str">
        <f t="shared" si="85"/>
        <v>Apr</v>
      </c>
      <c r="L1845">
        <f t="shared" si="86"/>
        <v>28</v>
      </c>
    </row>
    <row r="1846" spans="1:12" x14ac:dyDescent="0.25">
      <c r="A1846" s="9" t="s">
        <v>9</v>
      </c>
      <c r="B1846" s="10">
        <v>43950</v>
      </c>
      <c r="C1846" s="11">
        <v>1874</v>
      </c>
      <c r="D1846" s="11">
        <v>1912.5500489999999</v>
      </c>
      <c r="E1846" s="11">
        <v>1850.0500489999999</v>
      </c>
      <c r="F1846" s="11">
        <v>1905.650024</v>
      </c>
      <c r="G1846" s="11">
        <v>1841.950562</v>
      </c>
      <c r="H1846" s="11">
        <v>4241510</v>
      </c>
      <c r="I1846" s="11">
        <f>(Data!$F1846-Data!$C1846)/Data!$C1846</f>
        <v>1.6889020277481341E-2</v>
      </c>
      <c r="J1846">
        <f t="shared" si="84"/>
        <v>2020</v>
      </c>
      <c r="K1846" s="4" t="str">
        <f t="shared" si="85"/>
        <v>Apr</v>
      </c>
      <c r="L1846">
        <f t="shared" si="86"/>
        <v>29</v>
      </c>
    </row>
    <row r="1847" spans="1:12" x14ac:dyDescent="0.25">
      <c r="A1847" s="9" t="s">
        <v>9</v>
      </c>
      <c r="B1847" s="10">
        <v>43951</v>
      </c>
      <c r="C1847" s="11">
        <v>1980</v>
      </c>
      <c r="D1847" s="11">
        <v>2032</v>
      </c>
      <c r="E1847" s="11">
        <v>1942.1999510000001</v>
      </c>
      <c r="F1847" s="11">
        <v>2014.4499510000001</v>
      </c>
      <c r="G1847" s="11">
        <v>1947.1137699999999</v>
      </c>
      <c r="H1847" s="11">
        <v>5915544</v>
      </c>
      <c r="I1847" s="11">
        <f>(Data!$F1847-Data!$C1847)/Data!$C1847</f>
        <v>1.7398965151515181E-2</v>
      </c>
      <c r="J1847">
        <f t="shared" si="84"/>
        <v>2020</v>
      </c>
      <c r="K1847" s="4" t="str">
        <f t="shared" si="85"/>
        <v>Apr</v>
      </c>
      <c r="L1847">
        <f t="shared" si="86"/>
        <v>30</v>
      </c>
    </row>
    <row r="1848" spans="1:12" x14ac:dyDescent="0.25">
      <c r="A1848" s="9" t="s">
        <v>9</v>
      </c>
      <c r="B1848" s="10">
        <v>43955</v>
      </c>
      <c r="C1848" s="11">
        <v>1966</v>
      </c>
      <c r="D1848" s="11">
        <v>1966</v>
      </c>
      <c r="E1848" s="11">
        <v>1913.650024</v>
      </c>
      <c r="F1848" s="11">
        <v>1930.4499510000001</v>
      </c>
      <c r="G1848" s="11">
        <v>1865.9213870000001</v>
      </c>
      <c r="H1848" s="11">
        <v>3729348</v>
      </c>
      <c r="I1848" s="11">
        <f>(Data!$F1848-Data!$C1848)/Data!$C1848</f>
        <v>-1.808242573753812E-2</v>
      </c>
      <c r="J1848">
        <f t="shared" si="84"/>
        <v>2020</v>
      </c>
      <c r="K1848" s="4" t="str">
        <f t="shared" si="85"/>
        <v>May</v>
      </c>
      <c r="L1848">
        <f t="shared" si="86"/>
        <v>4</v>
      </c>
    </row>
    <row r="1849" spans="1:12" x14ac:dyDescent="0.25">
      <c r="A1849" s="9" t="s">
        <v>9</v>
      </c>
      <c r="B1849" s="10">
        <v>43956</v>
      </c>
      <c r="C1849" s="11">
        <v>1955.099976</v>
      </c>
      <c r="D1849" s="11">
        <v>1977</v>
      </c>
      <c r="E1849" s="11">
        <v>1927</v>
      </c>
      <c r="F1849" s="11">
        <v>1932.75</v>
      </c>
      <c r="G1849" s="11">
        <v>1868.1445309999999</v>
      </c>
      <c r="H1849" s="11">
        <v>2905528</v>
      </c>
      <c r="I1849" s="11">
        <f>(Data!$F1849-Data!$C1849)/Data!$C1849</f>
        <v>-1.1431628190046058E-2</v>
      </c>
      <c r="J1849">
        <f t="shared" si="84"/>
        <v>2020</v>
      </c>
      <c r="K1849" s="4" t="str">
        <f t="shared" si="85"/>
        <v>May</v>
      </c>
      <c r="L1849">
        <f t="shared" si="86"/>
        <v>5</v>
      </c>
    </row>
    <row r="1850" spans="1:12" x14ac:dyDescent="0.25">
      <c r="A1850" s="9" t="s">
        <v>9</v>
      </c>
      <c r="B1850" s="10">
        <v>43957</v>
      </c>
      <c r="C1850" s="11">
        <v>1939.8000489999999</v>
      </c>
      <c r="D1850" s="11">
        <v>1953.6999510000001</v>
      </c>
      <c r="E1850" s="11">
        <v>1893.599976</v>
      </c>
      <c r="F1850" s="11">
        <v>1903.599976</v>
      </c>
      <c r="G1850" s="11">
        <v>1839.9688719999999</v>
      </c>
      <c r="H1850" s="11">
        <v>3517431</v>
      </c>
      <c r="I1850" s="11">
        <f>(Data!$F1850-Data!$C1850)/Data!$C1850</f>
        <v>-1.8661754864199395E-2</v>
      </c>
      <c r="J1850">
        <f t="shared" si="84"/>
        <v>2020</v>
      </c>
      <c r="K1850" s="4" t="str">
        <f t="shared" si="85"/>
        <v>May</v>
      </c>
      <c r="L1850">
        <f t="shared" si="86"/>
        <v>6</v>
      </c>
    </row>
    <row r="1851" spans="1:12" x14ac:dyDescent="0.25">
      <c r="A1851" s="9" t="s">
        <v>9</v>
      </c>
      <c r="B1851" s="10">
        <v>43958</v>
      </c>
      <c r="C1851" s="11">
        <v>1910</v>
      </c>
      <c r="D1851" s="11">
        <v>1934.4499510000001</v>
      </c>
      <c r="E1851" s="11">
        <v>1883.349976</v>
      </c>
      <c r="F1851" s="11">
        <v>1891.650024</v>
      </c>
      <c r="G1851" s="11">
        <v>1828.4185789999999</v>
      </c>
      <c r="H1851" s="11">
        <v>3166754</v>
      </c>
      <c r="I1851" s="11">
        <f>(Data!$F1851-Data!$C1851)/Data!$C1851</f>
        <v>-9.6073172774868952E-3</v>
      </c>
      <c r="J1851">
        <f t="shared" si="84"/>
        <v>2020</v>
      </c>
      <c r="K1851" s="4" t="str">
        <f t="shared" si="85"/>
        <v>May</v>
      </c>
      <c r="L1851">
        <f t="shared" si="86"/>
        <v>7</v>
      </c>
    </row>
    <row r="1852" spans="1:12" x14ac:dyDescent="0.25">
      <c r="A1852" s="9" t="s">
        <v>9</v>
      </c>
      <c r="B1852" s="10">
        <v>43959</v>
      </c>
      <c r="C1852" s="11">
        <v>1939.099976</v>
      </c>
      <c r="D1852" s="11">
        <v>1939.5</v>
      </c>
      <c r="E1852" s="11">
        <v>1886.25</v>
      </c>
      <c r="F1852" s="11">
        <v>1893.400024</v>
      </c>
      <c r="G1852" s="11">
        <v>1830.110107</v>
      </c>
      <c r="H1852" s="11">
        <v>2686530</v>
      </c>
      <c r="I1852" s="11">
        <f>(Data!$F1852-Data!$C1852)/Data!$C1852</f>
        <v>-2.3567610007540912E-2</v>
      </c>
      <c r="J1852">
        <f t="shared" si="84"/>
        <v>2020</v>
      </c>
      <c r="K1852" s="4" t="str">
        <f t="shared" si="85"/>
        <v>May</v>
      </c>
      <c r="L1852">
        <f t="shared" si="86"/>
        <v>8</v>
      </c>
    </row>
    <row r="1853" spans="1:12" x14ac:dyDescent="0.25">
      <c r="A1853" s="9" t="s">
        <v>9</v>
      </c>
      <c r="B1853" s="10">
        <v>43962</v>
      </c>
      <c r="C1853" s="11">
        <v>1909</v>
      </c>
      <c r="D1853" s="11">
        <v>1951.400024</v>
      </c>
      <c r="E1853" s="11">
        <v>1909</v>
      </c>
      <c r="F1853" s="11">
        <v>1935.3000489999999</v>
      </c>
      <c r="G1853" s="11">
        <v>1870.609741</v>
      </c>
      <c r="H1853" s="11">
        <v>2449841</v>
      </c>
      <c r="I1853" s="11">
        <f>(Data!$F1853-Data!$C1853)/Data!$C1853</f>
        <v>1.3776872184389704E-2</v>
      </c>
      <c r="J1853">
        <f t="shared" si="84"/>
        <v>2020</v>
      </c>
      <c r="K1853" s="4" t="str">
        <f t="shared" si="85"/>
        <v>May</v>
      </c>
      <c r="L1853">
        <f t="shared" si="86"/>
        <v>11</v>
      </c>
    </row>
    <row r="1854" spans="1:12" x14ac:dyDescent="0.25">
      <c r="A1854" s="9" t="s">
        <v>9</v>
      </c>
      <c r="B1854" s="10">
        <v>43963</v>
      </c>
      <c r="C1854" s="11">
        <v>1933.400024</v>
      </c>
      <c r="D1854" s="11">
        <v>1956.5</v>
      </c>
      <c r="E1854" s="11">
        <v>1910.25</v>
      </c>
      <c r="F1854" s="11">
        <v>1949.5</v>
      </c>
      <c r="G1854" s="11">
        <v>1884.334717</v>
      </c>
      <c r="H1854" s="11">
        <v>3256595</v>
      </c>
      <c r="I1854" s="11">
        <f>(Data!$F1854-Data!$C1854)/Data!$C1854</f>
        <v>8.32728654191843E-3</v>
      </c>
      <c r="J1854">
        <f t="shared" si="84"/>
        <v>2020</v>
      </c>
      <c r="K1854" s="4" t="str">
        <f t="shared" si="85"/>
        <v>May</v>
      </c>
      <c r="L1854">
        <f t="shared" si="86"/>
        <v>12</v>
      </c>
    </row>
    <row r="1855" spans="1:12" x14ac:dyDescent="0.25">
      <c r="A1855" s="9" t="s">
        <v>9</v>
      </c>
      <c r="B1855" s="10">
        <v>43964</v>
      </c>
      <c r="C1855" s="11">
        <v>1994</v>
      </c>
      <c r="D1855" s="11">
        <v>1994</v>
      </c>
      <c r="E1855" s="11">
        <v>1925.650024</v>
      </c>
      <c r="F1855" s="11">
        <v>1949.650024</v>
      </c>
      <c r="G1855" s="11">
        <v>1884.4798579999999</v>
      </c>
      <c r="H1855" s="11">
        <v>2656665</v>
      </c>
      <c r="I1855" s="11">
        <f>(Data!$F1855-Data!$C1855)/Data!$C1855</f>
        <v>-2.2241713139418241E-2</v>
      </c>
      <c r="J1855">
        <f t="shared" si="84"/>
        <v>2020</v>
      </c>
      <c r="K1855" s="4" t="str">
        <f t="shared" si="85"/>
        <v>May</v>
      </c>
      <c r="L1855">
        <f t="shared" si="86"/>
        <v>13</v>
      </c>
    </row>
    <row r="1856" spans="1:12" x14ac:dyDescent="0.25">
      <c r="A1856" s="9" t="s">
        <v>9</v>
      </c>
      <c r="B1856" s="10">
        <v>43965</v>
      </c>
      <c r="C1856" s="11">
        <v>1910</v>
      </c>
      <c r="D1856" s="11">
        <v>1923.099976</v>
      </c>
      <c r="E1856" s="11">
        <v>1891.099976</v>
      </c>
      <c r="F1856" s="11">
        <v>1902.349976</v>
      </c>
      <c r="G1856" s="11">
        <v>1838.7608640000001</v>
      </c>
      <c r="H1856" s="11">
        <v>2263146</v>
      </c>
      <c r="I1856" s="11">
        <f>(Data!$F1856-Data!$C1856)/Data!$C1856</f>
        <v>-4.0052481675392831E-3</v>
      </c>
      <c r="J1856">
        <f t="shared" si="84"/>
        <v>2020</v>
      </c>
      <c r="K1856" s="4" t="str">
        <f t="shared" si="85"/>
        <v>May</v>
      </c>
      <c r="L1856">
        <f t="shared" si="86"/>
        <v>14</v>
      </c>
    </row>
    <row r="1857" spans="1:12" x14ac:dyDescent="0.25">
      <c r="A1857" s="9" t="s">
        <v>9</v>
      </c>
      <c r="B1857" s="10">
        <v>43966</v>
      </c>
      <c r="C1857" s="11">
        <v>1916</v>
      </c>
      <c r="D1857" s="11">
        <v>1917.400024</v>
      </c>
      <c r="E1857" s="11">
        <v>1865.1999510000001</v>
      </c>
      <c r="F1857" s="11">
        <v>1892.900024</v>
      </c>
      <c r="G1857" s="11">
        <v>1829.6267089999999</v>
      </c>
      <c r="H1857" s="11">
        <v>3173682</v>
      </c>
      <c r="I1857" s="11">
        <f>(Data!$F1857-Data!$C1857)/Data!$C1857</f>
        <v>-1.2056354906054265E-2</v>
      </c>
      <c r="J1857">
        <f t="shared" si="84"/>
        <v>2020</v>
      </c>
      <c r="K1857" s="4" t="str">
        <f t="shared" si="85"/>
        <v>May</v>
      </c>
      <c r="L1857">
        <f t="shared" si="86"/>
        <v>15</v>
      </c>
    </row>
    <row r="1858" spans="1:12" x14ac:dyDescent="0.25">
      <c r="A1858" s="9" t="s">
        <v>9</v>
      </c>
      <c r="B1858" s="10">
        <v>43969</v>
      </c>
      <c r="C1858" s="11">
        <v>1907</v>
      </c>
      <c r="D1858" s="11">
        <v>1952.9499510000001</v>
      </c>
      <c r="E1858" s="11">
        <v>1872.099976</v>
      </c>
      <c r="F1858" s="11">
        <v>1945.599976</v>
      </c>
      <c r="G1858" s="11">
        <v>1880.5649410000001</v>
      </c>
      <c r="H1858" s="11">
        <v>3727694</v>
      </c>
      <c r="I1858" s="11">
        <f>(Data!$F1858-Data!$C1858)/Data!$C1858</f>
        <v>2.0241203985317237E-2</v>
      </c>
      <c r="J1858">
        <f t="shared" si="84"/>
        <v>2020</v>
      </c>
      <c r="K1858" s="4" t="str">
        <f t="shared" si="85"/>
        <v>May</v>
      </c>
      <c r="L1858">
        <f t="shared" si="86"/>
        <v>18</v>
      </c>
    </row>
    <row r="1859" spans="1:12" x14ac:dyDescent="0.25">
      <c r="A1859" s="9" t="s">
        <v>9</v>
      </c>
      <c r="B1859" s="10">
        <v>43970</v>
      </c>
      <c r="C1859" s="11">
        <v>1903</v>
      </c>
      <c r="D1859" s="11">
        <v>1966.4499510000001</v>
      </c>
      <c r="E1859" s="11">
        <v>1903</v>
      </c>
      <c r="F1859" s="11">
        <v>1948.650024</v>
      </c>
      <c r="G1859" s="11">
        <v>1883.5131839999999</v>
      </c>
      <c r="H1859" s="11">
        <v>3198693</v>
      </c>
      <c r="I1859" s="11">
        <f>(Data!$F1859-Data!$C1859)/Data!$C1859</f>
        <v>2.3988451918024189E-2</v>
      </c>
      <c r="J1859">
        <f t="shared" ref="J1859:J1922" si="87">YEAR(B1859)</f>
        <v>2020</v>
      </c>
      <c r="K1859" s="4" t="str">
        <f t="shared" ref="K1859:K1922" si="88">TEXT(B1859,"mmm")</f>
        <v>May</v>
      </c>
      <c r="L1859">
        <f t="shared" ref="L1859:L1922" si="89">DAY(B1859)</f>
        <v>19</v>
      </c>
    </row>
    <row r="1860" spans="1:12" x14ac:dyDescent="0.25">
      <c r="A1860" s="9" t="s">
        <v>9</v>
      </c>
      <c r="B1860" s="10">
        <v>43971</v>
      </c>
      <c r="C1860" s="11">
        <v>1950</v>
      </c>
      <c r="D1860" s="11">
        <v>1962.900024</v>
      </c>
      <c r="E1860" s="11">
        <v>1931.6999510000001</v>
      </c>
      <c r="F1860" s="11">
        <v>1953.599976</v>
      </c>
      <c r="G1860" s="11">
        <v>1888.2978519999999</v>
      </c>
      <c r="H1860" s="11">
        <v>2778505</v>
      </c>
      <c r="I1860" s="11">
        <f>(Data!$F1860-Data!$C1860)/Data!$C1860</f>
        <v>1.8461415384615229E-3</v>
      </c>
      <c r="J1860">
        <f t="shared" si="87"/>
        <v>2020</v>
      </c>
      <c r="K1860" s="4" t="str">
        <f t="shared" si="88"/>
        <v>May</v>
      </c>
      <c r="L1860">
        <f t="shared" si="89"/>
        <v>20</v>
      </c>
    </row>
    <row r="1861" spans="1:12" x14ac:dyDescent="0.25">
      <c r="A1861" s="9" t="s">
        <v>9</v>
      </c>
      <c r="B1861" s="10">
        <v>43972</v>
      </c>
      <c r="C1861" s="11">
        <v>1946</v>
      </c>
      <c r="D1861" s="11">
        <v>1998</v>
      </c>
      <c r="E1861" s="11">
        <v>1941.150024</v>
      </c>
      <c r="F1861" s="11">
        <v>1991.1999510000001</v>
      </c>
      <c r="G1861" s="11">
        <v>1924.640625</v>
      </c>
      <c r="H1861" s="11">
        <v>3400908</v>
      </c>
      <c r="I1861" s="11">
        <f>(Data!$F1861-Data!$C1861)/Data!$C1861</f>
        <v>2.3227107399794479E-2</v>
      </c>
      <c r="J1861">
        <f t="shared" si="87"/>
        <v>2020</v>
      </c>
      <c r="K1861" s="4" t="str">
        <f t="shared" si="88"/>
        <v>May</v>
      </c>
      <c r="L1861">
        <f t="shared" si="89"/>
        <v>21</v>
      </c>
    </row>
    <row r="1862" spans="1:12" x14ac:dyDescent="0.25">
      <c r="A1862" s="9" t="s">
        <v>9</v>
      </c>
      <c r="B1862" s="10">
        <v>43973</v>
      </c>
      <c r="C1862" s="11">
        <v>1977.099976</v>
      </c>
      <c r="D1862" s="11">
        <v>2032</v>
      </c>
      <c r="E1862" s="11">
        <v>1961.25</v>
      </c>
      <c r="F1862" s="11">
        <v>2020.349976</v>
      </c>
      <c r="G1862" s="11">
        <v>1952.8164059999999</v>
      </c>
      <c r="H1862" s="11">
        <v>3663418</v>
      </c>
      <c r="I1862" s="11">
        <f>(Data!$F1862-Data!$C1862)/Data!$C1862</f>
        <v>2.1875474444899796E-2</v>
      </c>
      <c r="J1862">
        <f t="shared" si="87"/>
        <v>2020</v>
      </c>
      <c r="K1862" s="4" t="str">
        <f t="shared" si="88"/>
        <v>May</v>
      </c>
      <c r="L1862">
        <f t="shared" si="89"/>
        <v>22</v>
      </c>
    </row>
    <row r="1863" spans="1:12" x14ac:dyDescent="0.25">
      <c r="A1863" s="9" t="s">
        <v>9</v>
      </c>
      <c r="B1863" s="10">
        <v>43977</v>
      </c>
      <c r="C1863" s="11">
        <v>2015</v>
      </c>
      <c r="D1863" s="11">
        <v>2024</v>
      </c>
      <c r="E1863" s="11">
        <v>1925</v>
      </c>
      <c r="F1863" s="11">
        <v>1943</v>
      </c>
      <c r="G1863" s="11">
        <v>1878.0520019999999</v>
      </c>
      <c r="H1863" s="11">
        <v>4575317</v>
      </c>
      <c r="I1863" s="11">
        <f>(Data!$F1863-Data!$C1863)/Data!$C1863</f>
        <v>-3.5732009925558313E-2</v>
      </c>
      <c r="J1863">
        <f t="shared" si="87"/>
        <v>2020</v>
      </c>
      <c r="K1863" s="4" t="str">
        <f t="shared" si="88"/>
        <v>May</v>
      </c>
      <c r="L1863">
        <f t="shared" si="89"/>
        <v>26</v>
      </c>
    </row>
    <row r="1864" spans="1:12" x14ac:dyDescent="0.25">
      <c r="A1864" s="9" t="s">
        <v>9</v>
      </c>
      <c r="B1864" s="10">
        <v>43978</v>
      </c>
      <c r="C1864" s="11">
        <v>1959</v>
      </c>
      <c r="D1864" s="11">
        <v>2010</v>
      </c>
      <c r="E1864" s="11">
        <v>1941.25</v>
      </c>
      <c r="F1864" s="11">
        <v>2005.3000489999999</v>
      </c>
      <c r="G1864" s="11">
        <v>1938.2695309999999</v>
      </c>
      <c r="H1864" s="11">
        <v>3482160</v>
      </c>
      <c r="I1864" s="11">
        <f>(Data!$F1864-Data!$C1864)/Data!$C1864</f>
        <v>2.3634532414497166E-2</v>
      </c>
      <c r="J1864">
        <f t="shared" si="87"/>
        <v>2020</v>
      </c>
      <c r="K1864" s="4" t="str">
        <f t="shared" si="88"/>
        <v>May</v>
      </c>
      <c r="L1864">
        <f t="shared" si="89"/>
        <v>27</v>
      </c>
    </row>
    <row r="1865" spans="1:12" x14ac:dyDescent="0.25">
      <c r="A1865" s="9" t="s">
        <v>9</v>
      </c>
      <c r="B1865" s="10">
        <v>43979</v>
      </c>
      <c r="C1865" s="11">
        <v>1988.5</v>
      </c>
      <c r="D1865" s="11">
        <v>2014</v>
      </c>
      <c r="E1865" s="11">
        <v>1971.3000489999999</v>
      </c>
      <c r="F1865" s="11">
        <v>2004.3000489999999</v>
      </c>
      <c r="G1865" s="11">
        <v>1937.3032229999999</v>
      </c>
      <c r="H1865" s="11">
        <v>3475681</v>
      </c>
      <c r="I1865" s="11">
        <f>(Data!$F1865-Data!$C1865)/Data!$C1865</f>
        <v>7.9457123459894113E-3</v>
      </c>
      <c r="J1865">
        <f t="shared" si="87"/>
        <v>2020</v>
      </c>
      <c r="K1865" s="4" t="str">
        <f t="shared" si="88"/>
        <v>May</v>
      </c>
      <c r="L1865">
        <f t="shared" si="89"/>
        <v>28</v>
      </c>
    </row>
    <row r="1866" spans="1:12" x14ac:dyDescent="0.25">
      <c r="A1866" s="9" t="s">
        <v>9</v>
      </c>
      <c r="B1866" s="10">
        <v>43980</v>
      </c>
      <c r="C1866" s="11">
        <v>1982</v>
      </c>
      <c r="D1866" s="11">
        <v>2002.650024</v>
      </c>
      <c r="E1866" s="11">
        <v>1962.400024</v>
      </c>
      <c r="F1866" s="11">
        <v>1972.349976</v>
      </c>
      <c r="G1866" s="11">
        <v>1906.421143</v>
      </c>
      <c r="H1866" s="11">
        <v>7237735</v>
      </c>
      <c r="I1866" s="11">
        <f>(Data!$F1866-Data!$C1866)/Data!$C1866</f>
        <v>-4.8688314833501669E-3</v>
      </c>
      <c r="J1866">
        <f t="shared" si="87"/>
        <v>2020</v>
      </c>
      <c r="K1866" s="4" t="str">
        <f t="shared" si="88"/>
        <v>May</v>
      </c>
      <c r="L1866">
        <f t="shared" si="89"/>
        <v>29</v>
      </c>
    </row>
    <row r="1867" spans="1:12" x14ac:dyDescent="0.25">
      <c r="A1867" s="9" t="s">
        <v>9</v>
      </c>
      <c r="B1867" s="10">
        <v>43983</v>
      </c>
      <c r="C1867" s="11">
        <v>1990</v>
      </c>
      <c r="D1867" s="11">
        <v>2060</v>
      </c>
      <c r="E1867" s="11">
        <v>1981.099976</v>
      </c>
      <c r="F1867" s="11">
        <v>2045.25</v>
      </c>
      <c r="G1867" s="11">
        <v>1976.884399</v>
      </c>
      <c r="H1867" s="11">
        <v>3747773</v>
      </c>
      <c r="I1867" s="11">
        <f>(Data!$F1867-Data!$C1867)/Data!$C1867</f>
        <v>2.7763819095477388E-2</v>
      </c>
      <c r="J1867">
        <f t="shared" si="87"/>
        <v>2020</v>
      </c>
      <c r="K1867" s="4" t="str">
        <f t="shared" si="88"/>
        <v>Jun</v>
      </c>
      <c r="L1867">
        <f t="shared" si="89"/>
        <v>1</v>
      </c>
    </row>
    <row r="1868" spans="1:12" x14ac:dyDescent="0.25">
      <c r="A1868" s="9" t="s">
        <v>9</v>
      </c>
      <c r="B1868" s="10">
        <v>43984</v>
      </c>
      <c r="C1868" s="11">
        <v>2060.1999510000001</v>
      </c>
      <c r="D1868" s="11">
        <v>2081</v>
      </c>
      <c r="E1868" s="11">
        <v>2040.0500489999999</v>
      </c>
      <c r="F1868" s="11">
        <v>2047.150024</v>
      </c>
      <c r="G1868" s="11">
        <v>1978.720703</v>
      </c>
      <c r="H1868" s="11">
        <v>2443886</v>
      </c>
      <c r="I1868" s="11">
        <f>(Data!$F1868-Data!$C1868)/Data!$C1868</f>
        <v>-6.3343011893897596E-3</v>
      </c>
      <c r="J1868">
        <f t="shared" si="87"/>
        <v>2020</v>
      </c>
      <c r="K1868" s="4" t="str">
        <f t="shared" si="88"/>
        <v>Jun</v>
      </c>
      <c r="L1868">
        <f t="shared" si="89"/>
        <v>2</v>
      </c>
    </row>
    <row r="1869" spans="1:12" x14ac:dyDescent="0.25">
      <c r="A1869" s="9" t="s">
        <v>9</v>
      </c>
      <c r="B1869" s="10">
        <v>43985</v>
      </c>
      <c r="C1869" s="11">
        <v>2051.8500979999999</v>
      </c>
      <c r="D1869" s="11">
        <v>2063.75</v>
      </c>
      <c r="E1869" s="11">
        <v>2020</v>
      </c>
      <c r="F1869" s="11">
        <v>2046.150024</v>
      </c>
      <c r="G1869" s="11">
        <v>1983.567871</v>
      </c>
      <c r="H1869" s="11">
        <v>3699799</v>
      </c>
      <c r="I1869" s="11">
        <f>(Data!$F1869-Data!$C1869)/Data!$C1869</f>
        <v>-2.7780167788845258E-3</v>
      </c>
      <c r="J1869">
        <f t="shared" si="87"/>
        <v>2020</v>
      </c>
      <c r="K1869" s="4" t="str">
        <f t="shared" si="88"/>
        <v>Jun</v>
      </c>
      <c r="L1869">
        <f t="shared" si="89"/>
        <v>3</v>
      </c>
    </row>
    <row r="1870" spans="1:12" x14ac:dyDescent="0.25">
      <c r="A1870" s="9" t="s">
        <v>9</v>
      </c>
      <c r="B1870" s="10">
        <v>43986</v>
      </c>
      <c r="C1870" s="11">
        <v>2046.75</v>
      </c>
      <c r="D1870" s="11">
        <v>2100</v>
      </c>
      <c r="E1870" s="11">
        <v>2046.75</v>
      </c>
      <c r="F1870" s="11">
        <v>2091.5500489999999</v>
      </c>
      <c r="G1870" s="11">
        <v>2027.5792240000001</v>
      </c>
      <c r="H1870" s="11">
        <v>4048593</v>
      </c>
      <c r="I1870" s="11">
        <f>(Data!$F1870-Data!$C1870)/Data!$C1870</f>
        <v>2.1888383534872331E-2</v>
      </c>
      <c r="J1870">
        <f t="shared" si="87"/>
        <v>2020</v>
      </c>
      <c r="K1870" s="4" t="str">
        <f t="shared" si="88"/>
        <v>Jun</v>
      </c>
      <c r="L1870">
        <f t="shared" si="89"/>
        <v>4</v>
      </c>
    </row>
    <row r="1871" spans="1:12" x14ac:dyDescent="0.25">
      <c r="A1871" s="9" t="s">
        <v>9</v>
      </c>
      <c r="B1871" s="10">
        <v>43987</v>
      </c>
      <c r="C1871" s="11">
        <v>2091.6000979999999</v>
      </c>
      <c r="D1871" s="11">
        <v>2098</v>
      </c>
      <c r="E1871" s="11">
        <v>2040.3000489999999</v>
      </c>
      <c r="F1871" s="11">
        <v>2048.25</v>
      </c>
      <c r="G1871" s="11">
        <v>1985.603394</v>
      </c>
      <c r="H1871" s="11">
        <v>3573289</v>
      </c>
      <c r="I1871" s="11">
        <f>(Data!$F1871-Data!$C1871)/Data!$C1871</f>
        <v>-2.072580606658582E-2</v>
      </c>
      <c r="J1871">
        <f t="shared" si="87"/>
        <v>2020</v>
      </c>
      <c r="K1871" s="4" t="str">
        <f t="shared" si="88"/>
        <v>Jun</v>
      </c>
      <c r="L1871">
        <f t="shared" si="89"/>
        <v>5</v>
      </c>
    </row>
    <row r="1872" spans="1:12" x14ac:dyDescent="0.25">
      <c r="A1872" s="9" t="s">
        <v>9</v>
      </c>
      <c r="B1872" s="10">
        <v>43990</v>
      </c>
      <c r="C1872" s="11">
        <v>2078.25</v>
      </c>
      <c r="D1872" s="11">
        <v>2095</v>
      </c>
      <c r="E1872" s="11">
        <v>2062.1000979999999</v>
      </c>
      <c r="F1872" s="11">
        <v>2071.75</v>
      </c>
      <c r="G1872" s="11">
        <v>2008.3847659999999</v>
      </c>
      <c r="H1872" s="11">
        <v>2957841</v>
      </c>
      <c r="I1872" s="11">
        <f>(Data!$F1872-Data!$C1872)/Data!$C1872</f>
        <v>-3.1276314206664262E-3</v>
      </c>
      <c r="J1872">
        <f t="shared" si="87"/>
        <v>2020</v>
      </c>
      <c r="K1872" s="4" t="str">
        <f t="shared" si="88"/>
        <v>Jun</v>
      </c>
      <c r="L1872">
        <f t="shared" si="89"/>
        <v>8</v>
      </c>
    </row>
    <row r="1873" spans="1:12" x14ac:dyDescent="0.25">
      <c r="A1873" s="9" t="s">
        <v>9</v>
      </c>
      <c r="B1873" s="10">
        <v>43991</v>
      </c>
      <c r="C1873" s="11">
        <v>2063.1000979999999</v>
      </c>
      <c r="D1873" s="11">
        <v>2095.5</v>
      </c>
      <c r="E1873" s="11">
        <v>2060.25</v>
      </c>
      <c r="F1873" s="11">
        <v>2072.0500489999999</v>
      </c>
      <c r="G1873" s="11">
        <v>2008.6755370000001</v>
      </c>
      <c r="H1873" s="11">
        <v>2909439</v>
      </c>
      <c r="I1873" s="11">
        <f>(Data!$F1873-Data!$C1873)/Data!$C1873</f>
        <v>4.3381079806434361E-3</v>
      </c>
      <c r="J1873">
        <f t="shared" si="87"/>
        <v>2020</v>
      </c>
      <c r="K1873" s="4" t="str">
        <f t="shared" si="88"/>
        <v>Jun</v>
      </c>
      <c r="L1873">
        <f t="shared" si="89"/>
        <v>9</v>
      </c>
    </row>
    <row r="1874" spans="1:12" x14ac:dyDescent="0.25">
      <c r="A1874" s="9" t="s">
        <v>9</v>
      </c>
      <c r="B1874" s="10">
        <v>43992</v>
      </c>
      <c r="C1874" s="11">
        <v>2077.0500489999999</v>
      </c>
      <c r="D1874" s="11">
        <v>2132</v>
      </c>
      <c r="E1874" s="11">
        <v>2073.5</v>
      </c>
      <c r="F1874" s="11">
        <v>2108.75</v>
      </c>
      <c r="G1874" s="11">
        <v>2044.253052</v>
      </c>
      <c r="H1874" s="11">
        <v>5168397</v>
      </c>
      <c r="I1874" s="11">
        <f>(Data!$F1874-Data!$C1874)/Data!$C1874</f>
        <v>1.5262006332135359E-2</v>
      </c>
      <c r="J1874">
        <f t="shared" si="87"/>
        <v>2020</v>
      </c>
      <c r="K1874" s="4" t="str">
        <f t="shared" si="88"/>
        <v>Jun</v>
      </c>
      <c r="L1874">
        <f t="shared" si="89"/>
        <v>10</v>
      </c>
    </row>
    <row r="1875" spans="1:12" x14ac:dyDescent="0.25">
      <c r="A1875" s="9" t="s">
        <v>9</v>
      </c>
      <c r="B1875" s="10">
        <v>43993</v>
      </c>
      <c r="C1875" s="11">
        <v>2100</v>
      </c>
      <c r="D1875" s="11">
        <v>2105</v>
      </c>
      <c r="E1875" s="11">
        <v>2061.8000489999999</v>
      </c>
      <c r="F1875" s="11">
        <v>2067.6499020000001</v>
      </c>
      <c r="G1875" s="11">
        <v>2004.4101559999999</v>
      </c>
      <c r="H1875" s="11">
        <v>2269513</v>
      </c>
      <c r="I1875" s="11">
        <f>(Data!$F1875-Data!$C1875)/Data!$C1875</f>
        <v>-1.5404808571428518E-2</v>
      </c>
      <c r="J1875">
        <f t="shared" si="87"/>
        <v>2020</v>
      </c>
      <c r="K1875" s="4" t="str">
        <f t="shared" si="88"/>
        <v>Jun</v>
      </c>
      <c r="L1875">
        <f t="shared" si="89"/>
        <v>11</v>
      </c>
    </row>
    <row r="1876" spans="1:12" x14ac:dyDescent="0.25">
      <c r="A1876" s="9" t="s">
        <v>9</v>
      </c>
      <c r="B1876" s="10">
        <v>43994</v>
      </c>
      <c r="C1876" s="11">
        <v>2011.1999510000001</v>
      </c>
      <c r="D1876" s="11">
        <v>2049.1999510000001</v>
      </c>
      <c r="E1876" s="11">
        <v>2011</v>
      </c>
      <c r="F1876" s="11">
        <v>2039.5</v>
      </c>
      <c r="G1876" s="11">
        <v>1977.1209719999999</v>
      </c>
      <c r="H1876" s="11">
        <v>2842642</v>
      </c>
      <c r="I1876" s="11">
        <f>(Data!$F1876-Data!$C1876)/Data!$C1876</f>
        <v>1.4071225979261146E-2</v>
      </c>
      <c r="J1876">
        <f t="shared" si="87"/>
        <v>2020</v>
      </c>
      <c r="K1876" s="4" t="str">
        <f t="shared" si="88"/>
        <v>Jun</v>
      </c>
      <c r="L1876">
        <f t="shared" si="89"/>
        <v>12</v>
      </c>
    </row>
    <row r="1877" spans="1:12" x14ac:dyDescent="0.25">
      <c r="A1877" s="9" t="s">
        <v>9</v>
      </c>
      <c r="B1877" s="10">
        <v>43997</v>
      </c>
      <c r="C1877" s="11">
        <v>2039.099976</v>
      </c>
      <c r="D1877" s="11">
        <v>2059</v>
      </c>
      <c r="E1877" s="11">
        <v>2000.9499510000001</v>
      </c>
      <c r="F1877" s="11">
        <v>2029.900024</v>
      </c>
      <c r="G1877" s="11">
        <v>1967.8148189999999</v>
      </c>
      <c r="H1877" s="11">
        <v>2399022</v>
      </c>
      <c r="I1877" s="11">
        <f>(Data!$F1877-Data!$C1877)/Data!$C1877</f>
        <v>-4.5117709324125552E-3</v>
      </c>
      <c r="J1877">
        <f t="shared" si="87"/>
        <v>2020</v>
      </c>
      <c r="K1877" s="4" t="str">
        <f t="shared" si="88"/>
        <v>Jun</v>
      </c>
      <c r="L1877">
        <f t="shared" si="89"/>
        <v>15</v>
      </c>
    </row>
    <row r="1878" spans="1:12" x14ac:dyDescent="0.25">
      <c r="A1878" s="9" t="s">
        <v>9</v>
      </c>
      <c r="B1878" s="10">
        <v>43998</v>
      </c>
      <c r="C1878" s="11">
        <v>2065</v>
      </c>
      <c r="D1878" s="11">
        <v>2073.9499510000001</v>
      </c>
      <c r="E1878" s="11">
        <v>2031</v>
      </c>
      <c r="F1878" s="11">
        <v>2045.8000489999999</v>
      </c>
      <c r="G1878" s="11">
        <v>1983.228638</v>
      </c>
      <c r="H1878" s="11">
        <v>2146528</v>
      </c>
      <c r="I1878" s="11">
        <f>(Data!$F1878-Data!$C1878)/Data!$C1878</f>
        <v>-9.2977970944310203E-3</v>
      </c>
      <c r="J1878">
        <f t="shared" si="87"/>
        <v>2020</v>
      </c>
      <c r="K1878" s="4" t="str">
        <f t="shared" si="88"/>
        <v>Jun</v>
      </c>
      <c r="L1878">
        <f t="shared" si="89"/>
        <v>16</v>
      </c>
    </row>
    <row r="1879" spans="1:12" x14ac:dyDescent="0.25">
      <c r="A1879" s="9" t="s">
        <v>9</v>
      </c>
      <c r="B1879" s="10">
        <v>43999</v>
      </c>
      <c r="C1879" s="11">
        <v>2046</v>
      </c>
      <c r="D1879" s="11">
        <v>2058.8500979999999</v>
      </c>
      <c r="E1879" s="11">
        <v>2026.5500489999999</v>
      </c>
      <c r="F1879" s="11">
        <v>2047.8000489999999</v>
      </c>
      <c r="G1879" s="11">
        <v>1985.167236</v>
      </c>
      <c r="H1879" s="11">
        <v>2703527</v>
      </c>
      <c r="I1879" s="11">
        <f>(Data!$F1879-Data!$C1879)/Data!$C1879</f>
        <v>8.7978934506351147E-4</v>
      </c>
      <c r="J1879">
        <f t="shared" si="87"/>
        <v>2020</v>
      </c>
      <c r="K1879" s="4" t="str">
        <f t="shared" si="88"/>
        <v>Jun</v>
      </c>
      <c r="L1879">
        <f t="shared" si="89"/>
        <v>17</v>
      </c>
    </row>
    <row r="1880" spans="1:12" x14ac:dyDescent="0.25">
      <c r="A1880" s="9" t="s">
        <v>9</v>
      </c>
      <c r="B1880" s="10">
        <v>44000</v>
      </c>
      <c r="C1880" s="11">
        <v>2045</v>
      </c>
      <c r="D1880" s="11">
        <v>2059.1999510000001</v>
      </c>
      <c r="E1880" s="11">
        <v>2025.1999510000001</v>
      </c>
      <c r="F1880" s="11">
        <v>2038.099976</v>
      </c>
      <c r="G1880" s="11">
        <v>1975.763672</v>
      </c>
      <c r="H1880" s="11">
        <v>1944389</v>
      </c>
      <c r="I1880" s="11">
        <f>(Data!$F1880-Data!$C1880)/Data!$C1880</f>
        <v>-3.3740948655256874E-3</v>
      </c>
      <c r="J1880">
        <f t="shared" si="87"/>
        <v>2020</v>
      </c>
      <c r="K1880" s="4" t="str">
        <f t="shared" si="88"/>
        <v>Jun</v>
      </c>
      <c r="L1880">
        <f t="shared" si="89"/>
        <v>18</v>
      </c>
    </row>
    <row r="1881" spans="1:12" x14ac:dyDescent="0.25">
      <c r="A1881" s="9" t="s">
        <v>9</v>
      </c>
      <c r="B1881" s="10">
        <v>44001</v>
      </c>
      <c r="C1881" s="11">
        <v>2042</v>
      </c>
      <c r="D1881" s="11">
        <v>2090</v>
      </c>
      <c r="E1881" s="11">
        <v>2032</v>
      </c>
      <c r="F1881" s="11">
        <v>2044.599976</v>
      </c>
      <c r="G1881" s="11">
        <v>1982.065063</v>
      </c>
      <c r="H1881" s="11">
        <v>5681758</v>
      </c>
      <c r="I1881" s="11">
        <f>(Data!$F1881-Data!$C1881)/Data!$C1881</f>
        <v>1.2732497551420027E-3</v>
      </c>
      <c r="J1881">
        <f t="shared" si="87"/>
        <v>2020</v>
      </c>
      <c r="K1881" s="4" t="str">
        <f t="shared" si="88"/>
        <v>Jun</v>
      </c>
      <c r="L1881">
        <f t="shared" si="89"/>
        <v>19</v>
      </c>
    </row>
    <row r="1882" spans="1:12" x14ac:dyDescent="0.25">
      <c r="A1882" s="9" t="s">
        <v>9</v>
      </c>
      <c r="B1882" s="10">
        <v>44004</v>
      </c>
      <c r="C1882" s="11">
        <v>2050</v>
      </c>
      <c r="D1882" s="11">
        <v>2052.25</v>
      </c>
      <c r="E1882" s="11">
        <v>2019.150024</v>
      </c>
      <c r="F1882" s="11">
        <v>2027.9499510000001</v>
      </c>
      <c r="G1882" s="11">
        <v>1965.9243160000001</v>
      </c>
      <c r="H1882" s="11">
        <v>3196138</v>
      </c>
      <c r="I1882" s="11">
        <f>(Data!$F1882-Data!$C1882)/Data!$C1882</f>
        <v>-1.0756121463414607E-2</v>
      </c>
      <c r="J1882">
        <f t="shared" si="87"/>
        <v>2020</v>
      </c>
      <c r="K1882" s="4" t="str">
        <f t="shared" si="88"/>
        <v>Jun</v>
      </c>
      <c r="L1882">
        <f t="shared" si="89"/>
        <v>22</v>
      </c>
    </row>
    <row r="1883" spans="1:12" x14ac:dyDescent="0.25">
      <c r="A1883" s="9" t="s">
        <v>9</v>
      </c>
      <c r="B1883" s="10">
        <v>44005</v>
      </c>
      <c r="C1883" s="11">
        <v>2027</v>
      </c>
      <c r="D1883" s="11">
        <v>2044</v>
      </c>
      <c r="E1883" s="11">
        <v>2010</v>
      </c>
      <c r="F1883" s="11">
        <v>2035.3000489999999</v>
      </c>
      <c r="G1883" s="11">
        <v>1973.049438</v>
      </c>
      <c r="H1883" s="11">
        <v>4205944</v>
      </c>
      <c r="I1883" s="11">
        <f>(Data!$F1883-Data!$C1883)/Data!$C1883</f>
        <v>4.0947454366057944E-3</v>
      </c>
      <c r="J1883">
        <f t="shared" si="87"/>
        <v>2020</v>
      </c>
      <c r="K1883" s="4" t="str">
        <f t="shared" si="88"/>
        <v>Jun</v>
      </c>
      <c r="L1883">
        <f t="shared" si="89"/>
        <v>23</v>
      </c>
    </row>
    <row r="1884" spans="1:12" x14ac:dyDescent="0.25">
      <c r="A1884" s="9" t="s">
        <v>9</v>
      </c>
      <c r="B1884" s="10">
        <v>44006</v>
      </c>
      <c r="C1884" s="11">
        <v>2034</v>
      </c>
      <c r="D1884" s="11">
        <v>2064.25</v>
      </c>
      <c r="E1884" s="11">
        <v>2031.599976</v>
      </c>
      <c r="F1884" s="11">
        <v>2042.1999510000001</v>
      </c>
      <c r="G1884" s="11">
        <v>1979.738525</v>
      </c>
      <c r="H1884" s="11">
        <v>2560937</v>
      </c>
      <c r="I1884" s="11">
        <f>(Data!$F1884-Data!$C1884)/Data!$C1884</f>
        <v>4.0314410029498801E-3</v>
      </c>
      <c r="J1884">
        <f t="shared" si="87"/>
        <v>2020</v>
      </c>
      <c r="K1884" s="4" t="str">
        <f t="shared" si="88"/>
        <v>Jun</v>
      </c>
      <c r="L1884">
        <f t="shared" si="89"/>
        <v>24</v>
      </c>
    </row>
    <row r="1885" spans="1:12" x14ac:dyDescent="0.25">
      <c r="A1885" s="9" t="s">
        <v>9</v>
      </c>
      <c r="B1885" s="10">
        <v>44007</v>
      </c>
      <c r="C1885" s="11">
        <v>2035</v>
      </c>
      <c r="D1885" s="11">
        <v>2060</v>
      </c>
      <c r="E1885" s="11">
        <v>2009.25</v>
      </c>
      <c r="F1885" s="11">
        <v>2016.099976</v>
      </c>
      <c r="G1885" s="11">
        <v>1954.4368899999999</v>
      </c>
      <c r="H1885" s="11">
        <v>3043931</v>
      </c>
      <c r="I1885" s="11">
        <f>(Data!$F1885-Data!$C1885)/Data!$C1885</f>
        <v>-9.2874810810810952E-3</v>
      </c>
      <c r="J1885">
        <f t="shared" si="87"/>
        <v>2020</v>
      </c>
      <c r="K1885" s="4" t="str">
        <f t="shared" si="88"/>
        <v>Jun</v>
      </c>
      <c r="L1885">
        <f t="shared" si="89"/>
        <v>25</v>
      </c>
    </row>
    <row r="1886" spans="1:12" x14ac:dyDescent="0.25">
      <c r="A1886" s="9" t="s">
        <v>9</v>
      </c>
      <c r="B1886" s="10">
        <v>44008</v>
      </c>
      <c r="C1886" s="11">
        <v>2025</v>
      </c>
      <c r="D1886" s="11">
        <v>2132</v>
      </c>
      <c r="E1886" s="11">
        <v>2019.9499510000001</v>
      </c>
      <c r="F1886" s="11">
        <v>2118.8500979999999</v>
      </c>
      <c r="G1886" s="11">
        <v>2054.0439449999999</v>
      </c>
      <c r="H1886" s="11">
        <v>6300722</v>
      </c>
      <c r="I1886" s="11">
        <f>(Data!$F1886-Data!$C1886)/Data!$C1886</f>
        <v>4.6345727407407354E-2</v>
      </c>
      <c r="J1886">
        <f t="shared" si="87"/>
        <v>2020</v>
      </c>
      <c r="K1886" s="4" t="str">
        <f t="shared" si="88"/>
        <v>Jun</v>
      </c>
      <c r="L1886">
        <f t="shared" si="89"/>
        <v>26</v>
      </c>
    </row>
    <row r="1887" spans="1:12" x14ac:dyDescent="0.25">
      <c r="A1887" s="9" t="s">
        <v>9</v>
      </c>
      <c r="B1887" s="10">
        <v>44011</v>
      </c>
      <c r="C1887" s="11">
        <v>2108</v>
      </c>
      <c r="D1887" s="11">
        <v>2127.6000979999999</v>
      </c>
      <c r="E1887" s="11">
        <v>2091.3000489999999</v>
      </c>
      <c r="F1887" s="11">
        <v>2101.6499020000001</v>
      </c>
      <c r="G1887" s="11">
        <v>2037.3701169999999</v>
      </c>
      <c r="H1887" s="11">
        <v>3076341</v>
      </c>
      <c r="I1887" s="11">
        <f>(Data!$F1887-Data!$C1887)/Data!$C1887</f>
        <v>-3.0123804554079169E-3</v>
      </c>
      <c r="J1887">
        <f t="shared" si="87"/>
        <v>2020</v>
      </c>
      <c r="K1887" s="4" t="str">
        <f t="shared" si="88"/>
        <v>Jun</v>
      </c>
      <c r="L1887">
        <f t="shared" si="89"/>
        <v>29</v>
      </c>
    </row>
    <row r="1888" spans="1:12" x14ac:dyDescent="0.25">
      <c r="A1888" s="9" t="s">
        <v>9</v>
      </c>
      <c r="B1888" s="10">
        <v>44012</v>
      </c>
      <c r="C1888" s="11">
        <v>2100</v>
      </c>
      <c r="D1888" s="11">
        <v>2111.8999020000001</v>
      </c>
      <c r="E1888" s="11">
        <v>2075.0500489999999</v>
      </c>
      <c r="F1888" s="11">
        <v>2082.1499020000001</v>
      </c>
      <c r="G1888" s="11">
        <v>2018.4664310000001</v>
      </c>
      <c r="H1888" s="11">
        <v>3071725</v>
      </c>
      <c r="I1888" s="11">
        <f>(Data!$F1888-Data!$C1888)/Data!$C1888</f>
        <v>-8.5000466666666132E-3</v>
      </c>
      <c r="J1888">
        <f t="shared" si="87"/>
        <v>2020</v>
      </c>
      <c r="K1888" s="4" t="str">
        <f t="shared" si="88"/>
        <v>Jun</v>
      </c>
      <c r="L1888">
        <f t="shared" si="89"/>
        <v>30</v>
      </c>
    </row>
    <row r="1889" spans="1:12" x14ac:dyDescent="0.25">
      <c r="A1889" s="9" t="s">
        <v>9</v>
      </c>
      <c r="B1889" s="10">
        <v>44013</v>
      </c>
      <c r="C1889" s="11">
        <v>2079.6999510000001</v>
      </c>
      <c r="D1889" s="11">
        <v>2113.9499510000001</v>
      </c>
      <c r="E1889" s="11">
        <v>2079.5</v>
      </c>
      <c r="F1889" s="11">
        <v>2092.0500489999999</v>
      </c>
      <c r="G1889" s="11">
        <v>2028.0639650000001</v>
      </c>
      <c r="H1889" s="11">
        <v>2503466</v>
      </c>
      <c r="I1889" s="11">
        <f>(Data!$F1889-Data!$C1889)/Data!$C1889</f>
        <v>5.9384037558213552E-3</v>
      </c>
      <c r="J1889">
        <f t="shared" si="87"/>
        <v>2020</v>
      </c>
      <c r="K1889" s="4" t="str">
        <f t="shared" si="88"/>
        <v>Jul</v>
      </c>
      <c r="L1889">
        <f t="shared" si="89"/>
        <v>1</v>
      </c>
    </row>
    <row r="1890" spans="1:12" x14ac:dyDescent="0.25">
      <c r="A1890" s="9" t="s">
        <v>9</v>
      </c>
      <c r="B1890" s="10">
        <v>44014</v>
      </c>
      <c r="C1890" s="11">
        <v>2102</v>
      </c>
      <c r="D1890" s="11">
        <v>2165</v>
      </c>
      <c r="E1890" s="11">
        <v>2098</v>
      </c>
      <c r="F1890" s="11">
        <v>2157.1499020000001</v>
      </c>
      <c r="G1890" s="11">
        <v>2091.172607</v>
      </c>
      <c r="H1890" s="11">
        <v>3758699</v>
      </c>
      <c r="I1890" s="11">
        <f>(Data!$F1890-Data!$C1890)/Data!$C1890</f>
        <v>2.6236870599429168E-2</v>
      </c>
      <c r="J1890">
        <f t="shared" si="87"/>
        <v>2020</v>
      </c>
      <c r="K1890" s="4" t="str">
        <f t="shared" si="88"/>
        <v>Jul</v>
      </c>
      <c r="L1890">
        <f t="shared" si="89"/>
        <v>2</v>
      </c>
    </row>
    <row r="1891" spans="1:12" x14ac:dyDescent="0.25">
      <c r="A1891" s="9" t="s">
        <v>9</v>
      </c>
      <c r="B1891" s="10">
        <v>44015</v>
      </c>
      <c r="C1891" s="11">
        <v>2163.6499020000001</v>
      </c>
      <c r="D1891" s="11">
        <v>2205</v>
      </c>
      <c r="E1891" s="11">
        <v>2160.25</v>
      </c>
      <c r="F1891" s="11">
        <v>2199.6499020000001</v>
      </c>
      <c r="G1891" s="11">
        <v>2132.373047</v>
      </c>
      <c r="H1891" s="11">
        <v>4185208</v>
      </c>
      <c r="I1891" s="11">
        <f>(Data!$F1891-Data!$C1891)/Data!$C1891</f>
        <v>1.6638551350993937E-2</v>
      </c>
      <c r="J1891">
        <f t="shared" si="87"/>
        <v>2020</v>
      </c>
      <c r="K1891" s="4" t="str">
        <f t="shared" si="88"/>
        <v>Jul</v>
      </c>
      <c r="L1891">
        <f t="shared" si="89"/>
        <v>3</v>
      </c>
    </row>
    <row r="1892" spans="1:12" x14ac:dyDescent="0.25">
      <c r="A1892" s="9" t="s">
        <v>9</v>
      </c>
      <c r="B1892" s="10">
        <v>44018</v>
      </c>
      <c r="C1892" s="11">
        <v>2205</v>
      </c>
      <c r="D1892" s="11">
        <v>2269.8999020000001</v>
      </c>
      <c r="E1892" s="11">
        <v>2205</v>
      </c>
      <c r="F1892" s="11">
        <v>2263.1999510000001</v>
      </c>
      <c r="G1892" s="11">
        <v>2193.9790039999998</v>
      </c>
      <c r="H1892" s="11">
        <v>5190366</v>
      </c>
      <c r="I1892" s="11">
        <f>(Data!$F1892-Data!$C1892)/Data!$C1892</f>
        <v>2.6394535600907054E-2</v>
      </c>
      <c r="J1892">
        <f t="shared" si="87"/>
        <v>2020</v>
      </c>
      <c r="K1892" s="4" t="str">
        <f t="shared" si="88"/>
        <v>Jul</v>
      </c>
      <c r="L1892">
        <f t="shared" si="89"/>
        <v>6</v>
      </c>
    </row>
    <row r="1893" spans="1:12" x14ac:dyDescent="0.25">
      <c r="A1893" s="9" t="s">
        <v>9</v>
      </c>
      <c r="B1893" s="10">
        <v>44019</v>
      </c>
      <c r="C1893" s="11">
        <v>2275</v>
      </c>
      <c r="D1893" s="11">
        <v>2302.6999510000001</v>
      </c>
      <c r="E1893" s="11">
        <v>2232.1499020000001</v>
      </c>
      <c r="F1893" s="11">
        <v>2269.8999020000001</v>
      </c>
      <c r="G1893" s="11">
        <v>2200.4746089999999</v>
      </c>
      <c r="H1893" s="11">
        <v>5630055</v>
      </c>
      <c r="I1893" s="11">
        <f>(Data!$F1893-Data!$C1893)/Data!$C1893</f>
        <v>-2.24180131868127E-3</v>
      </c>
      <c r="J1893">
        <f t="shared" si="87"/>
        <v>2020</v>
      </c>
      <c r="K1893" s="4" t="str">
        <f t="shared" si="88"/>
        <v>Jul</v>
      </c>
      <c r="L1893">
        <f t="shared" si="89"/>
        <v>7</v>
      </c>
    </row>
    <row r="1894" spans="1:12" x14ac:dyDescent="0.25">
      <c r="A1894" s="9" t="s">
        <v>9</v>
      </c>
      <c r="B1894" s="10">
        <v>44020</v>
      </c>
      <c r="C1894" s="11">
        <v>2270</v>
      </c>
      <c r="D1894" s="11">
        <v>2274.3999020000001</v>
      </c>
      <c r="E1894" s="11">
        <v>2207.6000979999999</v>
      </c>
      <c r="F1894" s="11">
        <v>2218.8999020000001</v>
      </c>
      <c r="G1894" s="11">
        <v>2151.0344239999999</v>
      </c>
      <c r="H1894" s="11">
        <v>2793358</v>
      </c>
      <c r="I1894" s="11">
        <f>(Data!$F1894-Data!$C1894)/Data!$C1894</f>
        <v>-2.2511056387665148E-2</v>
      </c>
      <c r="J1894">
        <f t="shared" si="87"/>
        <v>2020</v>
      </c>
      <c r="K1894" s="4" t="str">
        <f t="shared" si="88"/>
        <v>Jul</v>
      </c>
      <c r="L1894">
        <f t="shared" si="89"/>
        <v>8</v>
      </c>
    </row>
    <row r="1895" spans="1:12" x14ac:dyDescent="0.25">
      <c r="A1895" s="9" t="s">
        <v>9</v>
      </c>
      <c r="B1895" s="10">
        <v>44021</v>
      </c>
      <c r="C1895" s="11">
        <v>2229</v>
      </c>
      <c r="D1895" s="11">
        <v>2244.5</v>
      </c>
      <c r="E1895" s="11">
        <v>2191.0500489999999</v>
      </c>
      <c r="F1895" s="11">
        <v>2204.3500979999999</v>
      </c>
      <c r="G1895" s="11">
        <v>2136.9291990000002</v>
      </c>
      <c r="H1895" s="11">
        <v>3443998</v>
      </c>
      <c r="I1895" s="11">
        <f>(Data!$F1895-Data!$C1895)/Data!$C1895</f>
        <v>-1.1058726783310952E-2</v>
      </c>
      <c r="J1895">
        <f t="shared" si="87"/>
        <v>2020</v>
      </c>
      <c r="K1895" s="4" t="str">
        <f t="shared" si="88"/>
        <v>Jul</v>
      </c>
      <c r="L1895">
        <f t="shared" si="89"/>
        <v>9</v>
      </c>
    </row>
    <row r="1896" spans="1:12" x14ac:dyDescent="0.25">
      <c r="A1896" s="9" t="s">
        <v>9</v>
      </c>
      <c r="B1896" s="10">
        <v>44022</v>
      </c>
      <c r="C1896" s="11">
        <v>2205.25</v>
      </c>
      <c r="D1896" s="11">
        <v>2249.8500979999999</v>
      </c>
      <c r="E1896" s="11">
        <v>2176</v>
      </c>
      <c r="F1896" s="11">
        <v>2222.3500979999999</v>
      </c>
      <c r="G1896" s="11">
        <v>2154.3786620000001</v>
      </c>
      <c r="H1896" s="11">
        <v>9610320</v>
      </c>
      <c r="I1896" s="11">
        <f>(Data!$F1896-Data!$C1896)/Data!$C1896</f>
        <v>7.7542673166307169E-3</v>
      </c>
      <c r="J1896">
        <f t="shared" si="87"/>
        <v>2020</v>
      </c>
      <c r="K1896" s="4" t="str">
        <f t="shared" si="88"/>
        <v>Jul</v>
      </c>
      <c r="L1896">
        <f t="shared" si="89"/>
        <v>10</v>
      </c>
    </row>
    <row r="1897" spans="1:12" x14ac:dyDescent="0.25">
      <c r="A1897" s="9" t="s">
        <v>9</v>
      </c>
      <c r="B1897" s="10">
        <v>44025</v>
      </c>
      <c r="C1897" s="11">
        <v>2220</v>
      </c>
      <c r="D1897" s="11">
        <v>2244.9499510000001</v>
      </c>
      <c r="E1897" s="11">
        <v>2210</v>
      </c>
      <c r="F1897" s="11">
        <v>2220</v>
      </c>
      <c r="G1897" s="11">
        <v>2152.100586</v>
      </c>
      <c r="H1897" s="11">
        <v>2963503</v>
      </c>
      <c r="I1897" s="11">
        <f>(Data!$F1897-Data!$C1897)/Data!$C1897</f>
        <v>0</v>
      </c>
      <c r="J1897">
        <f t="shared" si="87"/>
        <v>2020</v>
      </c>
      <c r="K1897" s="4" t="str">
        <f t="shared" si="88"/>
        <v>Jul</v>
      </c>
      <c r="L1897">
        <f t="shared" si="89"/>
        <v>13</v>
      </c>
    </row>
    <row r="1898" spans="1:12" x14ac:dyDescent="0.25">
      <c r="A1898" s="9" t="s">
        <v>9</v>
      </c>
      <c r="B1898" s="10">
        <v>44026</v>
      </c>
      <c r="C1898" s="11">
        <v>2210</v>
      </c>
      <c r="D1898" s="11">
        <v>2239</v>
      </c>
      <c r="E1898" s="11">
        <v>2165</v>
      </c>
      <c r="F1898" s="11">
        <v>2171.9499510000001</v>
      </c>
      <c r="G1898" s="11">
        <v>2105.5200199999999</v>
      </c>
      <c r="H1898" s="11">
        <v>2976738</v>
      </c>
      <c r="I1898" s="11">
        <f>(Data!$F1898-Data!$C1898)/Data!$C1898</f>
        <v>-1.7217216742081425E-2</v>
      </c>
      <c r="J1898">
        <f t="shared" si="87"/>
        <v>2020</v>
      </c>
      <c r="K1898" s="4" t="str">
        <f t="shared" si="88"/>
        <v>Jul</v>
      </c>
      <c r="L1898">
        <f t="shared" si="89"/>
        <v>14</v>
      </c>
    </row>
    <row r="1899" spans="1:12" x14ac:dyDescent="0.25">
      <c r="A1899" s="9" t="s">
        <v>9</v>
      </c>
      <c r="B1899" s="10">
        <v>44027</v>
      </c>
      <c r="C1899" s="11">
        <v>2185</v>
      </c>
      <c r="D1899" s="11">
        <v>2260</v>
      </c>
      <c r="E1899" s="11">
        <v>2181.1000979999999</v>
      </c>
      <c r="F1899" s="11">
        <v>2233.8999020000001</v>
      </c>
      <c r="G1899" s="11">
        <v>2165.5751949999999</v>
      </c>
      <c r="H1899" s="11">
        <v>5569321</v>
      </c>
      <c r="I1899" s="11">
        <f>(Data!$F1899-Data!$C1899)/Data!$C1899</f>
        <v>2.2379817848970304E-2</v>
      </c>
      <c r="J1899">
        <f t="shared" si="87"/>
        <v>2020</v>
      </c>
      <c r="K1899" s="4" t="str">
        <f t="shared" si="88"/>
        <v>Jul</v>
      </c>
      <c r="L1899">
        <f t="shared" si="89"/>
        <v>15</v>
      </c>
    </row>
    <row r="1900" spans="1:12" x14ac:dyDescent="0.25">
      <c r="A1900" s="9" t="s">
        <v>9</v>
      </c>
      <c r="B1900" s="10">
        <v>44028</v>
      </c>
      <c r="C1900" s="11">
        <v>2244</v>
      </c>
      <c r="D1900" s="11">
        <v>2333</v>
      </c>
      <c r="E1900" s="11">
        <v>2220.1000979999999</v>
      </c>
      <c r="F1900" s="11">
        <v>2234.75</v>
      </c>
      <c r="G1900" s="11">
        <v>2171.2590329999998</v>
      </c>
      <c r="H1900" s="11">
        <v>8582118</v>
      </c>
      <c r="I1900" s="11">
        <f>(Data!$F1900-Data!$C1900)/Data!$C1900</f>
        <v>-4.1221033868092689E-3</v>
      </c>
      <c r="J1900">
        <f t="shared" si="87"/>
        <v>2020</v>
      </c>
      <c r="K1900" s="4" t="str">
        <f t="shared" si="88"/>
        <v>Jul</v>
      </c>
      <c r="L1900">
        <f t="shared" si="89"/>
        <v>16</v>
      </c>
    </row>
    <row r="1901" spans="1:12" x14ac:dyDescent="0.25">
      <c r="A1901" s="9" t="s">
        <v>9</v>
      </c>
      <c r="B1901" s="10">
        <v>44029</v>
      </c>
      <c r="C1901" s="11">
        <v>2237</v>
      </c>
      <c r="D1901" s="11">
        <v>2243.8999020000001</v>
      </c>
      <c r="E1901" s="11">
        <v>2190.0500489999999</v>
      </c>
      <c r="F1901" s="11">
        <v>2200.75</v>
      </c>
      <c r="G1901" s="11">
        <v>2138.2253420000002</v>
      </c>
      <c r="H1901" s="11">
        <v>4509135</v>
      </c>
      <c r="I1901" s="11">
        <f>(Data!$F1901-Data!$C1901)/Data!$C1901</f>
        <v>-1.6204738489047833E-2</v>
      </c>
      <c r="J1901">
        <f t="shared" si="87"/>
        <v>2020</v>
      </c>
      <c r="K1901" s="4" t="str">
        <f t="shared" si="88"/>
        <v>Jul</v>
      </c>
      <c r="L1901">
        <f t="shared" si="89"/>
        <v>17</v>
      </c>
    </row>
    <row r="1902" spans="1:12" x14ac:dyDescent="0.25">
      <c r="A1902" s="9" t="s">
        <v>9</v>
      </c>
      <c r="B1902" s="10">
        <v>44032</v>
      </c>
      <c r="C1902" s="11">
        <v>2201</v>
      </c>
      <c r="D1902" s="11">
        <v>2226.8999020000001</v>
      </c>
      <c r="E1902" s="11">
        <v>2190.8000489999999</v>
      </c>
      <c r="F1902" s="11">
        <v>2207.8999020000001</v>
      </c>
      <c r="G1902" s="11">
        <v>2145.1721189999998</v>
      </c>
      <c r="H1902" s="11">
        <v>2952646</v>
      </c>
      <c r="I1902" s="11">
        <f>(Data!$F1902-Data!$C1902)/Data!$C1902</f>
        <v>3.134894139027765E-3</v>
      </c>
      <c r="J1902">
        <f t="shared" si="87"/>
        <v>2020</v>
      </c>
      <c r="K1902" s="4" t="str">
        <f t="shared" si="88"/>
        <v>Jul</v>
      </c>
      <c r="L1902">
        <f t="shared" si="89"/>
        <v>20</v>
      </c>
    </row>
    <row r="1903" spans="1:12" x14ac:dyDescent="0.25">
      <c r="A1903" s="9" t="s">
        <v>9</v>
      </c>
      <c r="B1903" s="10">
        <v>44033</v>
      </c>
      <c r="C1903" s="11">
        <v>2230</v>
      </c>
      <c r="D1903" s="11">
        <v>2238.6499020000001</v>
      </c>
      <c r="E1903" s="11">
        <v>2201.1499020000001</v>
      </c>
      <c r="F1903" s="11">
        <v>2225.0500489999999</v>
      </c>
      <c r="G1903" s="11">
        <v>2161.8347170000002</v>
      </c>
      <c r="H1903" s="11">
        <v>2665286</v>
      </c>
      <c r="I1903" s="11">
        <f>(Data!$F1903-Data!$C1903)/Data!$C1903</f>
        <v>-2.2197089686098906E-3</v>
      </c>
      <c r="J1903">
        <f t="shared" si="87"/>
        <v>2020</v>
      </c>
      <c r="K1903" s="4" t="str">
        <f t="shared" si="88"/>
        <v>Jul</v>
      </c>
      <c r="L1903">
        <f t="shared" si="89"/>
        <v>21</v>
      </c>
    </row>
    <row r="1904" spans="1:12" x14ac:dyDescent="0.25">
      <c r="A1904" s="9" t="s">
        <v>9</v>
      </c>
      <c r="B1904" s="10">
        <v>44034</v>
      </c>
      <c r="C1904" s="11">
        <v>2231</v>
      </c>
      <c r="D1904" s="11">
        <v>2231</v>
      </c>
      <c r="E1904" s="11">
        <v>2184.1999510000001</v>
      </c>
      <c r="F1904" s="11">
        <v>2190.9499510000001</v>
      </c>
      <c r="G1904" s="11">
        <v>2128.7033689999998</v>
      </c>
      <c r="H1904" s="11">
        <v>2861534</v>
      </c>
      <c r="I1904" s="11">
        <f>(Data!$F1904-Data!$C1904)/Data!$C1904</f>
        <v>-1.7951613177947082E-2</v>
      </c>
      <c r="J1904">
        <f t="shared" si="87"/>
        <v>2020</v>
      </c>
      <c r="K1904" s="4" t="str">
        <f t="shared" si="88"/>
        <v>Jul</v>
      </c>
      <c r="L1904">
        <f t="shared" si="89"/>
        <v>22</v>
      </c>
    </row>
    <row r="1905" spans="1:12" x14ac:dyDescent="0.25">
      <c r="A1905" s="9" t="s">
        <v>9</v>
      </c>
      <c r="B1905" s="10">
        <v>44035</v>
      </c>
      <c r="C1905" s="11">
        <v>2190.9499510000001</v>
      </c>
      <c r="D1905" s="11">
        <v>2190.9499510000001</v>
      </c>
      <c r="E1905" s="11">
        <v>2163</v>
      </c>
      <c r="F1905" s="11">
        <v>2171.1999510000001</v>
      </c>
      <c r="G1905" s="11">
        <v>2109.5146479999999</v>
      </c>
      <c r="H1905" s="11">
        <v>2265766</v>
      </c>
      <c r="I1905" s="11">
        <f>(Data!$F1905-Data!$C1905)/Data!$C1905</f>
        <v>-9.0143547053576668E-3</v>
      </c>
      <c r="J1905">
        <f t="shared" si="87"/>
        <v>2020</v>
      </c>
      <c r="K1905" s="4" t="str">
        <f t="shared" si="88"/>
        <v>Jul</v>
      </c>
      <c r="L1905">
        <f t="shared" si="89"/>
        <v>23</v>
      </c>
    </row>
    <row r="1906" spans="1:12" x14ac:dyDescent="0.25">
      <c r="A1906" s="9" t="s">
        <v>9</v>
      </c>
      <c r="B1906" s="10">
        <v>44036</v>
      </c>
      <c r="C1906" s="11">
        <v>2154.5</v>
      </c>
      <c r="D1906" s="11">
        <v>2163</v>
      </c>
      <c r="E1906" s="11">
        <v>2125.1000979999999</v>
      </c>
      <c r="F1906" s="11">
        <v>2157.3999020000001</v>
      </c>
      <c r="G1906" s="11">
        <v>2096.1064449999999</v>
      </c>
      <c r="H1906" s="11">
        <v>3665100</v>
      </c>
      <c r="I1906" s="11">
        <f>(Data!$F1906-Data!$C1906)/Data!$C1906</f>
        <v>1.3459744720353266E-3</v>
      </c>
      <c r="J1906">
        <f t="shared" si="87"/>
        <v>2020</v>
      </c>
      <c r="K1906" s="4" t="str">
        <f t="shared" si="88"/>
        <v>Jul</v>
      </c>
      <c r="L1906">
        <f t="shared" si="89"/>
        <v>24</v>
      </c>
    </row>
    <row r="1907" spans="1:12" x14ac:dyDescent="0.25">
      <c r="A1907" s="9" t="s">
        <v>9</v>
      </c>
      <c r="B1907" s="10">
        <v>44039</v>
      </c>
      <c r="C1907" s="11">
        <v>2165</v>
      </c>
      <c r="D1907" s="11">
        <v>2215</v>
      </c>
      <c r="E1907" s="11">
        <v>2163.5</v>
      </c>
      <c r="F1907" s="11">
        <v>2206.8000489999999</v>
      </c>
      <c r="G1907" s="11">
        <v>2144.1030270000001</v>
      </c>
      <c r="H1907" s="11">
        <v>4248480</v>
      </c>
      <c r="I1907" s="11">
        <f>(Data!$F1907-Data!$C1907)/Data!$C1907</f>
        <v>1.930718198614316E-2</v>
      </c>
      <c r="J1907">
        <f t="shared" si="87"/>
        <v>2020</v>
      </c>
      <c r="K1907" s="4" t="str">
        <f t="shared" si="88"/>
        <v>Jul</v>
      </c>
      <c r="L1907">
        <f t="shared" si="89"/>
        <v>27</v>
      </c>
    </row>
    <row r="1908" spans="1:12" x14ac:dyDescent="0.25">
      <c r="A1908" s="9" t="s">
        <v>9</v>
      </c>
      <c r="B1908" s="10">
        <v>44040</v>
      </c>
      <c r="C1908" s="11">
        <v>2215</v>
      </c>
      <c r="D1908" s="11">
        <v>2320</v>
      </c>
      <c r="E1908" s="11">
        <v>2215</v>
      </c>
      <c r="F1908" s="11">
        <v>2309.75</v>
      </c>
      <c r="G1908" s="11">
        <v>2244.1281739999999</v>
      </c>
      <c r="H1908" s="11">
        <v>8092319</v>
      </c>
      <c r="I1908" s="11">
        <f>(Data!$F1908-Data!$C1908)/Data!$C1908</f>
        <v>4.2776523702031603E-2</v>
      </c>
      <c r="J1908">
        <f t="shared" si="87"/>
        <v>2020</v>
      </c>
      <c r="K1908" s="4" t="str">
        <f t="shared" si="88"/>
        <v>Jul</v>
      </c>
      <c r="L1908">
        <f t="shared" si="89"/>
        <v>28</v>
      </c>
    </row>
    <row r="1909" spans="1:12" x14ac:dyDescent="0.25">
      <c r="A1909" s="9" t="s">
        <v>9</v>
      </c>
      <c r="B1909" s="10">
        <v>44041</v>
      </c>
      <c r="C1909" s="11">
        <v>2292</v>
      </c>
      <c r="D1909" s="11">
        <v>2342</v>
      </c>
      <c r="E1909" s="11">
        <v>2246.0500489999999</v>
      </c>
      <c r="F1909" s="11">
        <v>2276.0500489999999</v>
      </c>
      <c r="G1909" s="11">
        <v>2211.3857419999999</v>
      </c>
      <c r="H1909" s="11">
        <v>6090431</v>
      </c>
      <c r="I1909" s="11">
        <f>(Data!$F1909-Data!$C1909)/Data!$C1909</f>
        <v>-6.9589664048865865E-3</v>
      </c>
      <c r="J1909">
        <f t="shared" si="87"/>
        <v>2020</v>
      </c>
      <c r="K1909" s="4" t="str">
        <f t="shared" si="88"/>
        <v>Jul</v>
      </c>
      <c r="L1909">
        <f t="shared" si="89"/>
        <v>29</v>
      </c>
    </row>
    <row r="1910" spans="1:12" x14ac:dyDescent="0.25">
      <c r="A1910" s="9" t="s">
        <v>9</v>
      </c>
      <c r="B1910" s="10">
        <v>44042</v>
      </c>
      <c r="C1910" s="11">
        <v>2285.8999020000001</v>
      </c>
      <c r="D1910" s="11">
        <v>2358</v>
      </c>
      <c r="E1910" s="11">
        <v>2272.25</v>
      </c>
      <c r="F1910" s="11">
        <v>2279.5</v>
      </c>
      <c r="G1910" s="11">
        <v>2214.7377929999998</v>
      </c>
      <c r="H1910" s="11">
        <v>7098496</v>
      </c>
      <c r="I1910" s="11">
        <f>(Data!$F1910-Data!$C1910)/Data!$C1910</f>
        <v>-2.7997297669948937E-3</v>
      </c>
      <c r="J1910">
        <f t="shared" si="87"/>
        <v>2020</v>
      </c>
      <c r="K1910" s="4" t="str">
        <f t="shared" si="88"/>
        <v>Jul</v>
      </c>
      <c r="L1910">
        <f t="shared" si="89"/>
        <v>30</v>
      </c>
    </row>
    <row r="1911" spans="1:12" x14ac:dyDescent="0.25">
      <c r="A1911" s="9" t="s">
        <v>9</v>
      </c>
      <c r="B1911" s="10">
        <v>44043</v>
      </c>
      <c r="C1911" s="11">
        <v>2303.1499020000001</v>
      </c>
      <c r="D1911" s="11">
        <v>2334.8000489999999</v>
      </c>
      <c r="E1911" s="11">
        <v>2257.4499510000001</v>
      </c>
      <c r="F1911" s="11">
        <v>2281.3999020000001</v>
      </c>
      <c r="G1911" s="11">
        <v>2216.5839839999999</v>
      </c>
      <c r="H1911" s="11">
        <v>4723290</v>
      </c>
      <c r="I1911" s="11">
        <f>(Data!$F1911-Data!$C1911)/Data!$C1911</f>
        <v>-9.4435885311298338E-3</v>
      </c>
      <c r="J1911">
        <f t="shared" si="87"/>
        <v>2020</v>
      </c>
      <c r="K1911" s="4" t="str">
        <f t="shared" si="88"/>
        <v>Jul</v>
      </c>
      <c r="L1911">
        <f t="shared" si="89"/>
        <v>31</v>
      </c>
    </row>
    <row r="1912" spans="1:12" x14ac:dyDescent="0.25">
      <c r="A1912" s="9" t="s">
        <v>9</v>
      </c>
      <c r="B1912" s="10">
        <v>44046</v>
      </c>
      <c r="C1912" s="11">
        <v>2290.4499510000001</v>
      </c>
      <c r="D1912" s="11">
        <v>2303.8500979999999</v>
      </c>
      <c r="E1912" s="11">
        <v>2230.6999510000001</v>
      </c>
      <c r="F1912" s="11">
        <v>2254.1499020000001</v>
      </c>
      <c r="G1912" s="11">
        <v>2190.108154</v>
      </c>
      <c r="H1912" s="11">
        <v>4012337</v>
      </c>
      <c r="I1912" s="11">
        <f>(Data!$F1912-Data!$C1912)/Data!$C1912</f>
        <v>-1.5848435799329083E-2</v>
      </c>
      <c r="J1912">
        <f t="shared" si="87"/>
        <v>2020</v>
      </c>
      <c r="K1912" s="4" t="str">
        <f t="shared" si="88"/>
        <v>Aug</v>
      </c>
      <c r="L1912">
        <f t="shared" si="89"/>
        <v>3</v>
      </c>
    </row>
    <row r="1913" spans="1:12" x14ac:dyDescent="0.25">
      <c r="A1913" s="9" t="s">
        <v>9</v>
      </c>
      <c r="B1913" s="10">
        <v>44047</v>
      </c>
      <c r="C1913" s="11">
        <v>2259.9499510000001</v>
      </c>
      <c r="D1913" s="11">
        <v>2269.6499020000001</v>
      </c>
      <c r="E1913" s="11">
        <v>2225.0500489999999</v>
      </c>
      <c r="F1913" s="11">
        <v>2249.6999510000001</v>
      </c>
      <c r="G1913" s="11">
        <v>2185.7841800000001</v>
      </c>
      <c r="H1913" s="11">
        <v>2927928</v>
      </c>
      <c r="I1913" s="11">
        <f>(Data!$F1913-Data!$C1913)/Data!$C1913</f>
        <v>-4.5354986713154865E-3</v>
      </c>
      <c r="J1913">
        <f t="shared" si="87"/>
        <v>2020</v>
      </c>
      <c r="K1913" s="4" t="str">
        <f t="shared" si="88"/>
        <v>Aug</v>
      </c>
      <c r="L1913">
        <f t="shared" si="89"/>
        <v>4</v>
      </c>
    </row>
    <row r="1914" spans="1:12" x14ac:dyDescent="0.25">
      <c r="A1914" s="9" t="s">
        <v>9</v>
      </c>
      <c r="B1914" s="10">
        <v>44048</v>
      </c>
      <c r="C1914" s="11">
        <v>2260</v>
      </c>
      <c r="D1914" s="11">
        <v>2300</v>
      </c>
      <c r="E1914" s="11">
        <v>2253</v>
      </c>
      <c r="F1914" s="11">
        <v>2259.5</v>
      </c>
      <c r="G1914" s="11">
        <v>2195.3059079999998</v>
      </c>
      <c r="H1914" s="11">
        <v>3800641</v>
      </c>
      <c r="I1914" s="11">
        <f>(Data!$F1914-Data!$C1914)/Data!$C1914</f>
        <v>-2.2123893805309734E-4</v>
      </c>
      <c r="J1914">
        <f t="shared" si="87"/>
        <v>2020</v>
      </c>
      <c r="K1914" s="4" t="str">
        <f t="shared" si="88"/>
        <v>Aug</v>
      </c>
      <c r="L1914">
        <f t="shared" si="89"/>
        <v>5</v>
      </c>
    </row>
    <row r="1915" spans="1:12" x14ac:dyDescent="0.25">
      <c r="A1915" s="9" t="s">
        <v>9</v>
      </c>
      <c r="B1915" s="10">
        <v>44049</v>
      </c>
      <c r="C1915" s="11">
        <v>2275</v>
      </c>
      <c r="D1915" s="11">
        <v>2319.5</v>
      </c>
      <c r="E1915" s="11">
        <v>2265.3500979999999</v>
      </c>
      <c r="F1915" s="11">
        <v>2308.1000979999999</v>
      </c>
      <c r="G1915" s="11">
        <v>2242.5253910000001</v>
      </c>
      <c r="H1915" s="11">
        <v>4748047</v>
      </c>
      <c r="I1915" s="11">
        <f>(Data!$F1915-Data!$C1915)/Data!$C1915</f>
        <v>1.4549493626373578E-2</v>
      </c>
      <c r="J1915">
        <f t="shared" si="87"/>
        <v>2020</v>
      </c>
      <c r="K1915" s="4" t="str">
        <f t="shared" si="88"/>
        <v>Aug</v>
      </c>
      <c r="L1915">
        <f t="shared" si="89"/>
        <v>6</v>
      </c>
    </row>
    <row r="1916" spans="1:12" x14ac:dyDescent="0.25">
      <c r="A1916" s="9" t="s">
        <v>9</v>
      </c>
      <c r="B1916" s="10">
        <v>44050</v>
      </c>
      <c r="C1916" s="11">
        <v>2308</v>
      </c>
      <c r="D1916" s="11">
        <v>2328</v>
      </c>
      <c r="E1916" s="11">
        <v>2287</v>
      </c>
      <c r="F1916" s="11">
        <v>2295.3500979999999</v>
      </c>
      <c r="G1916" s="11">
        <v>2230.1374510000001</v>
      </c>
      <c r="H1916" s="11">
        <v>3165491</v>
      </c>
      <c r="I1916" s="11">
        <f>(Data!$F1916-Data!$C1916)/Data!$C1916</f>
        <v>-5.4808934142114869E-3</v>
      </c>
      <c r="J1916">
        <f t="shared" si="87"/>
        <v>2020</v>
      </c>
      <c r="K1916" s="4" t="str">
        <f t="shared" si="88"/>
        <v>Aug</v>
      </c>
      <c r="L1916">
        <f t="shared" si="89"/>
        <v>7</v>
      </c>
    </row>
    <row r="1917" spans="1:12" x14ac:dyDescent="0.25">
      <c r="A1917" s="9" t="s">
        <v>9</v>
      </c>
      <c r="B1917" s="10">
        <v>44053</v>
      </c>
      <c r="C1917" s="11">
        <v>2318</v>
      </c>
      <c r="D1917" s="11">
        <v>2325</v>
      </c>
      <c r="E1917" s="11">
        <v>2276.0500489999999</v>
      </c>
      <c r="F1917" s="11">
        <v>2282.8000489999999</v>
      </c>
      <c r="G1917" s="11">
        <v>2217.9438479999999</v>
      </c>
      <c r="H1917" s="11">
        <v>2929353</v>
      </c>
      <c r="I1917" s="11">
        <f>(Data!$F1917-Data!$C1917)/Data!$C1917</f>
        <v>-1.5185483606557401E-2</v>
      </c>
      <c r="J1917">
        <f t="shared" si="87"/>
        <v>2020</v>
      </c>
      <c r="K1917" s="4" t="str">
        <f t="shared" si="88"/>
        <v>Aug</v>
      </c>
      <c r="L1917">
        <f t="shared" si="89"/>
        <v>10</v>
      </c>
    </row>
    <row r="1918" spans="1:12" x14ac:dyDescent="0.25">
      <c r="A1918" s="9" t="s">
        <v>9</v>
      </c>
      <c r="B1918" s="10">
        <v>44054</v>
      </c>
      <c r="C1918" s="11">
        <v>2283</v>
      </c>
      <c r="D1918" s="11">
        <v>2312</v>
      </c>
      <c r="E1918" s="11">
        <v>2275.6000979999999</v>
      </c>
      <c r="F1918" s="11">
        <v>2279.8999020000001</v>
      </c>
      <c r="G1918" s="11">
        <v>2215.1259770000001</v>
      </c>
      <c r="H1918" s="11">
        <v>2774423</v>
      </c>
      <c r="I1918" s="11">
        <f>(Data!$F1918-Data!$C1918)/Data!$C1918</f>
        <v>-1.3579053876477832E-3</v>
      </c>
      <c r="J1918">
        <f t="shared" si="87"/>
        <v>2020</v>
      </c>
      <c r="K1918" s="4" t="str">
        <f t="shared" si="88"/>
        <v>Aug</v>
      </c>
      <c r="L1918">
        <f t="shared" si="89"/>
        <v>11</v>
      </c>
    </row>
    <row r="1919" spans="1:12" x14ac:dyDescent="0.25">
      <c r="A1919" s="9" t="s">
        <v>9</v>
      </c>
      <c r="B1919" s="10">
        <v>44055</v>
      </c>
      <c r="C1919" s="11">
        <v>2288.3500979999999</v>
      </c>
      <c r="D1919" s="11">
        <v>2296.3999020000001</v>
      </c>
      <c r="E1919" s="11">
        <v>2246.5500489999999</v>
      </c>
      <c r="F1919" s="11">
        <v>2257.3500979999999</v>
      </c>
      <c r="G1919" s="11">
        <v>2193.2172850000002</v>
      </c>
      <c r="H1919" s="11">
        <v>3415751</v>
      </c>
      <c r="I1919" s="11">
        <f>(Data!$F1919-Data!$C1919)/Data!$C1919</f>
        <v>-1.3546878175281727E-2</v>
      </c>
      <c r="J1919">
        <f t="shared" si="87"/>
        <v>2020</v>
      </c>
      <c r="K1919" s="4" t="str">
        <f t="shared" si="88"/>
        <v>Aug</v>
      </c>
      <c r="L1919">
        <f t="shared" si="89"/>
        <v>12</v>
      </c>
    </row>
    <row r="1920" spans="1:12" x14ac:dyDescent="0.25">
      <c r="A1920" s="9" t="s">
        <v>9</v>
      </c>
      <c r="B1920" s="10">
        <v>44056</v>
      </c>
      <c r="C1920" s="11">
        <v>2273</v>
      </c>
      <c r="D1920" s="11">
        <v>2300</v>
      </c>
      <c r="E1920" s="11">
        <v>2250.5</v>
      </c>
      <c r="F1920" s="11">
        <v>2254.4499510000001</v>
      </c>
      <c r="G1920" s="11">
        <v>2190.3991700000001</v>
      </c>
      <c r="H1920" s="11">
        <v>2695682</v>
      </c>
      <c r="I1920" s="11">
        <f>(Data!$F1920-Data!$C1920)/Data!$C1920</f>
        <v>-8.1610422349317844E-3</v>
      </c>
      <c r="J1920">
        <f t="shared" si="87"/>
        <v>2020</v>
      </c>
      <c r="K1920" s="4" t="str">
        <f t="shared" si="88"/>
        <v>Aug</v>
      </c>
      <c r="L1920">
        <f t="shared" si="89"/>
        <v>13</v>
      </c>
    </row>
    <row r="1921" spans="1:12" x14ac:dyDescent="0.25">
      <c r="A1921" s="9" t="s">
        <v>9</v>
      </c>
      <c r="B1921" s="10">
        <v>44057</v>
      </c>
      <c r="C1921" s="11">
        <v>2277</v>
      </c>
      <c r="D1921" s="11">
        <v>2281.3000489999999</v>
      </c>
      <c r="E1921" s="11">
        <v>2233.1000979999999</v>
      </c>
      <c r="F1921" s="11">
        <v>2242.1499020000001</v>
      </c>
      <c r="G1921" s="11">
        <v>2178.4487300000001</v>
      </c>
      <c r="H1921" s="11">
        <v>2270405</v>
      </c>
      <c r="I1921" s="11">
        <f>(Data!$F1921-Data!$C1921)/Data!$C1921</f>
        <v>-1.5305269213877861E-2</v>
      </c>
      <c r="J1921">
        <f t="shared" si="87"/>
        <v>2020</v>
      </c>
      <c r="K1921" s="4" t="str">
        <f t="shared" si="88"/>
        <v>Aug</v>
      </c>
      <c r="L1921">
        <f t="shared" si="89"/>
        <v>14</v>
      </c>
    </row>
    <row r="1922" spans="1:12" x14ac:dyDescent="0.25">
      <c r="A1922" s="9" t="s">
        <v>9</v>
      </c>
      <c r="B1922" s="10">
        <v>44060</v>
      </c>
      <c r="C1922" s="11">
        <v>2263</v>
      </c>
      <c r="D1922" s="11">
        <v>2270</v>
      </c>
      <c r="E1922" s="11">
        <v>2238.25</v>
      </c>
      <c r="F1922" s="11">
        <v>2253.3999020000001</v>
      </c>
      <c r="G1922" s="11">
        <v>2189.3793949999999</v>
      </c>
      <c r="H1922" s="11">
        <v>2625630</v>
      </c>
      <c r="I1922" s="11">
        <f>(Data!$F1922-Data!$C1922)/Data!$C1922</f>
        <v>-4.2421997348651742E-3</v>
      </c>
      <c r="J1922">
        <f t="shared" si="87"/>
        <v>2020</v>
      </c>
      <c r="K1922" s="4" t="str">
        <f t="shared" si="88"/>
        <v>Aug</v>
      </c>
      <c r="L1922">
        <f t="shared" si="89"/>
        <v>17</v>
      </c>
    </row>
    <row r="1923" spans="1:12" x14ac:dyDescent="0.25">
      <c r="A1923" s="9" t="s">
        <v>9</v>
      </c>
      <c r="B1923" s="10">
        <v>44061</v>
      </c>
      <c r="C1923" s="11">
        <v>2262.8000489999999</v>
      </c>
      <c r="D1923" s="11">
        <v>2289</v>
      </c>
      <c r="E1923" s="11">
        <v>2248.3000489999999</v>
      </c>
      <c r="F1923" s="11">
        <v>2269.75</v>
      </c>
      <c r="G1923" s="11">
        <v>2205.2646479999999</v>
      </c>
      <c r="H1923" s="11">
        <v>3493374</v>
      </c>
      <c r="I1923" s="11">
        <f>(Data!$F1923-Data!$C1923)/Data!$C1923</f>
        <v>3.0713942237501055E-3</v>
      </c>
      <c r="J1923">
        <f t="shared" ref="J1923:J1986" si="90">YEAR(B1923)</f>
        <v>2020</v>
      </c>
      <c r="K1923" s="4" t="str">
        <f t="shared" ref="K1923:K1986" si="91">TEXT(B1923,"mmm")</f>
        <v>Aug</v>
      </c>
      <c r="L1923">
        <f t="shared" ref="L1923:L1986" si="92">DAY(B1923)</f>
        <v>18</v>
      </c>
    </row>
    <row r="1924" spans="1:12" x14ac:dyDescent="0.25">
      <c r="A1924" s="9" t="s">
        <v>9</v>
      </c>
      <c r="B1924" s="10">
        <v>44062</v>
      </c>
      <c r="C1924" s="11">
        <v>2276.3500979999999</v>
      </c>
      <c r="D1924" s="11">
        <v>2284.6000979999999</v>
      </c>
      <c r="E1924" s="11">
        <v>2252.5</v>
      </c>
      <c r="F1924" s="11">
        <v>2256.6000979999999</v>
      </c>
      <c r="G1924" s="11">
        <v>2192.4885250000002</v>
      </c>
      <c r="H1924" s="11">
        <v>2843005</v>
      </c>
      <c r="I1924" s="11">
        <f>(Data!$F1924-Data!$C1924)/Data!$C1924</f>
        <v>-8.6761698112044986E-3</v>
      </c>
      <c r="J1924">
        <f t="shared" si="90"/>
        <v>2020</v>
      </c>
      <c r="K1924" s="4" t="str">
        <f t="shared" si="91"/>
        <v>Aug</v>
      </c>
      <c r="L1924">
        <f t="shared" si="92"/>
        <v>19</v>
      </c>
    </row>
    <row r="1925" spans="1:12" x14ac:dyDescent="0.25">
      <c r="A1925" s="9" t="s">
        <v>9</v>
      </c>
      <c r="B1925" s="10">
        <v>44063</v>
      </c>
      <c r="C1925" s="11">
        <v>2257</v>
      </c>
      <c r="D1925" s="11">
        <v>2276.5500489999999</v>
      </c>
      <c r="E1925" s="11">
        <v>2240.0500489999999</v>
      </c>
      <c r="F1925" s="11">
        <v>2252.8500979999999</v>
      </c>
      <c r="G1925" s="11">
        <v>2188.844971</v>
      </c>
      <c r="H1925" s="11">
        <v>2895164</v>
      </c>
      <c r="I1925" s="11">
        <f>(Data!$F1925-Data!$C1925)/Data!$C1925</f>
        <v>-1.8386805494019101E-3</v>
      </c>
      <c r="J1925">
        <f t="shared" si="90"/>
        <v>2020</v>
      </c>
      <c r="K1925" s="4" t="str">
        <f t="shared" si="91"/>
        <v>Aug</v>
      </c>
      <c r="L1925">
        <f t="shared" si="92"/>
        <v>20</v>
      </c>
    </row>
    <row r="1926" spans="1:12" x14ac:dyDescent="0.25">
      <c r="A1926" s="9" t="s">
        <v>9</v>
      </c>
      <c r="B1926" s="10">
        <v>44064</v>
      </c>
      <c r="C1926" s="11">
        <v>2260</v>
      </c>
      <c r="D1926" s="11">
        <v>2271</v>
      </c>
      <c r="E1926" s="11">
        <v>2241.0500489999999</v>
      </c>
      <c r="F1926" s="11">
        <v>2248.6000979999999</v>
      </c>
      <c r="G1926" s="11">
        <v>2184.7153320000002</v>
      </c>
      <c r="H1926" s="11">
        <v>1975294</v>
      </c>
      <c r="I1926" s="11">
        <f>(Data!$F1926-Data!$C1926)/Data!$C1926</f>
        <v>-5.0442044247788103E-3</v>
      </c>
      <c r="J1926">
        <f t="shared" si="90"/>
        <v>2020</v>
      </c>
      <c r="K1926" s="4" t="str">
        <f t="shared" si="91"/>
        <v>Aug</v>
      </c>
      <c r="L1926">
        <f t="shared" si="92"/>
        <v>21</v>
      </c>
    </row>
    <row r="1927" spans="1:12" x14ac:dyDescent="0.25">
      <c r="A1927" s="9" t="s">
        <v>9</v>
      </c>
      <c r="B1927" s="10">
        <v>44067</v>
      </c>
      <c r="C1927" s="11">
        <v>2250.6000979999999</v>
      </c>
      <c r="D1927" s="11">
        <v>2259.9499510000001</v>
      </c>
      <c r="E1927" s="11">
        <v>2230</v>
      </c>
      <c r="F1927" s="11">
        <v>2248.1000979999999</v>
      </c>
      <c r="G1927" s="11">
        <v>2184.2299800000001</v>
      </c>
      <c r="H1927" s="11">
        <v>2167966</v>
      </c>
      <c r="I1927" s="11">
        <f>(Data!$F1927-Data!$C1927)/Data!$C1927</f>
        <v>-1.110814845436837E-3</v>
      </c>
      <c r="J1927">
        <f t="shared" si="90"/>
        <v>2020</v>
      </c>
      <c r="K1927" s="4" t="str">
        <f t="shared" si="91"/>
        <v>Aug</v>
      </c>
      <c r="L1927">
        <f t="shared" si="92"/>
        <v>24</v>
      </c>
    </row>
    <row r="1928" spans="1:12" x14ac:dyDescent="0.25">
      <c r="A1928" s="9" t="s">
        <v>9</v>
      </c>
      <c r="B1928" s="10">
        <v>44068</v>
      </c>
      <c r="C1928" s="11">
        <v>2245</v>
      </c>
      <c r="D1928" s="11">
        <v>2250</v>
      </c>
      <c r="E1928" s="11">
        <v>2233.5500489999999</v>
      </c>
      <c r="F1928" s="11">
        <v>2242.6499020000001</v>
      </c>
      <c r="G1928" s="11">
        <v>2178.9345699999999</v>
      </c>
      <c r="H1928" s="11">
        <v>1663419</v>
      </c>
      <c r="I1928" s="11">
        <f>(Data!$F1928-Data!$C1928)/Data!$C1928</f>
        <v>-1.0468142538975008E-3</v>
      </c>
      <c r="J1928">
        <f t="shared" si="90"/>
        <v>2020</v>
      </c>
      <c r="K1928" s="4" t="str">
        <f t="shared" si="91"/>
        <v>Aug</v>
      </c>
      <c r="L1928">
        <f t="shared" si="92"/>
        <v>25</v>
      </c>
    </row>
    <row r="1929" spans="1:12" x14ac:dyDescent="0.25">
      <c r="A1929" s="9" t="s">
        <v>9</v>
      </c>
      <c r="B1929" s="10">
        <v>44069</v>
      </c>
      <c r="C1929" s="11">
        <v>2242</v>
      </c>
      <c r="D1929" s="11">
        <v>2259.8999020000001</v>
      </c>
      <c r="E1929" s="11">
        <v>2216.4499510000001</v>
      </c>
      <c r="F1929" s="11">
        <v>2253.5</v>
      </c>
      <c r="G1929" s="11">
        <v>2189.4765630000002</v>
      </c>
      <c r="H1929" s="11">
        <v>2618149</v>
      </c>
      <c r="I1929" s="11">
        <f>(Data!$F1929-Data!$C1929)/Data!$C1929</f>
        <v>5.1293487957181092E-3</v>
      </c>
      <c r="J1929">
        <f t="shared" si="90"/>
        <v>2020</v>
      </c>
      <c r="K1929" s="4" t="str">
        <f t="shared" si="91"/>
        <v>Aug</v>
      </c>
      <c r="L1929">
        <f t="shared" si="92"/>
        <v>26</v>
      </c>
    </row>
    <row r="1930" spans="1:12" x14ac:dyDescent="0.25">
      <c r="A1930" s="9" t="s">
        <v>9</v>
      </c>
      <c r="B1930" s="10">
        <v>44070</v>
      </c>
      <c r="C1930" s="11">
        <v>2266</v>
      </c>
      <c r="D1930" s="11">
        <v>2287.3500979999999</v>
      </c>
      <c r="E1930" s="11">
        <v>2241.75</v>
      </c>
      <c r="F1930" s="11">
        <v>2248.3999020000001</v>
      </c>
      <c r="G1930" s="11">
        <v>2184.5214839999999</v>
      </c>
      <c r="H1930" s="11">
        <v>3579393</v>
      </c>
      <c r="I1930" s="11">
        <f>(Data!$F1930-Data!$C1930)/Data!$C1930</f>
        <v>-7.7670335392762083E-3</v>
      </c>
      <c r="J1930">
        <f t="shared" si="90"/>
        <v>2020</v>
      </c>
      <c r="K1930" s="4" t="str">
        <f t="shared" si="91"/>
        <v>Aug</v>
      </c>
      <c r="L1930">
        <f t="shared" si="92"/>
        <v>27</v>
      </c>
    </row>
    <row r="1931" spans="1:12" x14ac:dyDescent="0.25">
      <c r="A1931" s="9" t="s">
        <v>9</v>
      </c>
      <c r="B1931" s="10">
        <v>44071</v>
      </c>
      <c r="C1931" s="11">
        <v>2268.3999020000001</v>
      </c>
      <c r="D1931" s="11">
        <v>2279.9499510000001</v>
      </c>
      <c r="E1931" s="11">
        <v>2235.1000979999999</v>
      </c>
      <c r="F1931" s="11">
        <v>2238.5500489999999</v>
      </c>
      <c r="G1931" s="11">
        <v>2174.951172</v>
      </c>
      <c r="H1931" s="11">
        <v>2941136</v>
      </c>
      <c r="I1931" s="11">
        <f>(Data!$F1931-Data!$C1931)/Data!$C1931</f>
        <v>-1.3158990605528675E-2</v>
      </c>
      <c r="J1931">
        <f t="shared" si="90"/>
        <v>2020</v>
      </c>
      <c r="K1931" s="4" t="str">
        <f t="shared" si="91"/>
        <v>Aug</v>
      </c>
      <c r="L1931">
        <f t="shared" si="92"/>
        <v>28</v>
      </c>
    </row>
    <row r="1932" spans="1:12" x14ac:dyDescent="0.25">
      <c r="A1932" s="9" t="s">
        <v>9</v>
      </c>
      <c r="B1932" s="10">
        <v>44074</v>
      </c>
      <c r="C1932" s="11">
        <v>2240</v>
      </c>
      <c r="D1932" s="11">
        <v>2276.1999510000001</v>
      </c>
      <c r="E1932" s="11">
        <v>2228</v>
      </c>
      <c r="F1932" s="11">
        <v>2257.25</v>
      </c>
      <c r="G1932" s="11">
        <v>2193.1198730000001</v>
      </c>
      <c r="H1932" s="11">
        <v>6018154</v>
      </c>
      <c r="I1932" s="11">
        <f>(Data!$F1932-Data!$C1932)/Data!$C1932</f>
        <v>7.7008928571428575E-3</v>
      </c>
      <c r="J1932">
        <f t="shared" si="90"/>
        <v>2020</v>
      </c>
      <c r="K1932" s="4" t="str">
        <f t="shared" si="91"/>
        <v>Aug</v>
      </c>
      <c r="L1932">
        <f t="shared" si="92"/>
        <v>31</v>
      </c>
    </row>
    <row r="1933" spans="1:12" x14ac:dyDescent="0.25">
      <c r="A1933" s="9" t="s">
        <v>9</v>
      </c>
      <c r="B1933" s="10">
        <v>44075</v>
      </c>
      <c r="C1933" s="11">
        <v>2269</v>
      </c>
      <c r="D1933" s="11">
        <v>2278</v>
      </c>
      <c r="E1933" s="11">
        <v>2241.3000489999999</v>
      </c>
      <c r="F1933" s="11">
        <v>2246.3500979999999</v>
      </c>
      <c r="G1933" s="11">
        <v>2182.529297</v>
      </c>
      <c r="H1933" s="11">
        <v>3610908</v>
      </c>
      <c r="I1933" s="11">
        <f>(Data!$F1933-Data!$C1933)/Data!$C1933</f>
        <v>-9.9823278977523629E-3</v>
      </c>
      <c r="J1933">
        <f t="shared" si="90"/>
        <v>2020</v>
      </c>
      <c r="K1933" s="4" t="str">
        <f t="shared" si="91"/>
        <v>Sep</v>
      </c>
      <c r="L1933">
        <f t="shared" si="92"/>
        <v>1</v>
      </c>
    </row>
    <row r="1934" spans="1:12" x14ac:dyDescent="0.25">
      <c r="A1934" s="9" t="s">
        <v>9</v>
      </c>
      <c r="B1934" s="10">
        <v>44076</v>
      </c>
      <c r="C1934" s="11">
        <v>2247</v>
      </c>
      <c r="D1934" s="11">
        <v>2268.75</v>
      </c>
      <c r="E1934" s="11">
        <v>2241.6499020000001</v>
      </c>
      <c r="F1934" s="11">
        <v>2265.1499020000001</v>
      </c>
      <c r="G1934" s="11">
        <v>2200.7954100000002</v>
      </c>
      <c r="H1934" s="11">
        <v>2084137</v>
      </c>
      <c r="I1934" s="11">
        <f>(Data!$F1934-Data!$C1934)/Data!$C1934</f>
        <v>8.0773929684023645E-3</v>
      </c>
      <c r="J1934">
        <f t="shared" si="90"/>
        <v>2020</v>
      </c>
      <c r="K1934" s="4" t="str">
        <f t="shared" si="91"/>
        <v>Sep</v>
      </c>
      <c r="L1934">
        <f t="shared" si="92"/>
        <v>2</v>
      </c>
    </row>
    <row r="1935" spans="1:12" x14ac:dyDescent="0.25">
      <c r="A1935" s="9" t="s">
        <v>9</v>
      </c>
      <c r="B1935" s="10">
        <v>44077</v>
      </c>
      <c r="C1935" s="11">
        <v>2268</v>
      </c>
      <c r="D1935" s="11">
        <v>2324</v>
      </c>
      <c r="E1935" s="11">
        <v>2268</v>
      </c>
      <c r="F1935" s="11">
        <v>2299.5</v>
      </c>
      <c r="G1935" s="11">
        <v>2234.1696780000002</v>
      </c>
      <c r="H1935" s="11">
        <v>4654146</v>
      </c>
      <c r="I1935" s="11">
        <f>(Data!$F1935-Data!$C1935)/Data!$C1935</f>
        <v>1.3888888888888888E-2</v>
      </c>
      <c r="J1935">
        <f t="shared" si="90"/>
        <v>2020</v>
      </c>
      <c r="K1935" s="4" t="str">
        <f t="shared" si="91"/>
        <v>Sep</v>
      </c>
      <c r="L1935">
        <f t="shared" si="92"/>
        <v>3</v>
      </c>
    </row>
    <row r="1936" spans="1:12" x14ac:dyDescent="0.25">
      <c r="A1936" s="9" t="s">
        <v>9</v>
      </c>
      <c r="B1936" s="10">
        <v>44078</v>
      </c>
      <c r="C1936" s="11">
        <v>2275</v>
      </c>
      <c r="D1936" s="11">
        <v>2324.25</v>
      </c>
      <c r="E1936" s="11">
        <v>2262.9499510000001</v>
      </c>
      <c r="F1936" s="11">
        <v>2288.8000489999999</v>
      </c>
      <c r="G1936" s="11">
        <v>2223.773193</v>
      </c>
      <c r="H1936" s="11">
        <v>5231303</v>
      </c>
      <c r="I1936" s="11">
        <f>(Data!$F1936-Data!$C1936)/Data!$C1936</f>
        <v>6.0659556043955801E-3</v>
      </c>
      <c r="J1936">
        <f t="shared" si="90"/>
        <v>2020</v>
      </c>
      <c r="K1936" s="4" t="str">
        <f t="shared" si="91"/>
        <v>Sep</v>
      </c>
      <c r="L1936">
        <f t="shared" si="92"/>
        <v>4</v>
      </c>
    </row>
    <row r="1937" spans="1:12" x14ac:dyDescent="0.25">
      <c r="A1937" s="9" t="s">
        <v>9</v>
      </c>
      <c r="B1937" s="10">
        <v>44081</v>
      </c>
      <c r="C1937" s="11">
        <v>2289</v>
      </c>
      <c r="D1937" s="11">
        <v>2343.5</v>
      </c>
      <c r="E1937" s="11">
        <v>2283.3500979999999</v>
      </c>
      <c r="F1937" s="11">
        <v>2327.0500489999999</v>
      </c>
      <c r="G1937" s="11">
        <v>2260.9370119999999</v>
      </c>
      <c r="H1937" s="11">
        <v>4620401</v>
      </c>
      <c r="I1937" s="11">
        <f>(Data!$F1937-Data!$C1937)/Data!$C1937</f>
        <v>1.6623000873743968E-2</v>
      </c>
      <c r="J1937">
        <f t="shared" si="90"/>
        <v>2020</v>
      </c>
      <c r="K1937" s="4" t="str">
        <f t="shared" si="91"/>
        <v>Sep</v>
      </c>
      <c r="L1937">
        <f t="shared" si="92"/>
        <v>7</v>
      </c>
    </row>
    <row r="1938" spans="1:12" x14ac:dyDescent="0.25">
      <c r="A1938" s="9" t="s">
        <v>9</v>
      </c>
      <c r="B1938" s="10">
        <v>44082</v>
      </c>
      <c r="C1938" s="11">
        <v>2335.9499510000001</v>
      </c>
      <c r="D1938" s="11">
        <v>2390.4499510000001</v>
      </c>
      <c r="E1938" s="11">
        <v>2327.0500489999999</v>
      </c>
      <c r="F1938" s="11">
        <v>2348.1999510000001</v>
      </c>
      <c r="G1938" s="11">
        <v>2281.4860840000001</v>
      </c>
      <c r="H1938" s="11">
        <v>7453998</v>
      </c>
      <c r="I1938" s="11">
        <f>(Data!$F1938-Data!$C1938)/Data!$C1938</f>
        <v>5.2441192050180184E-3</v>
      </c>
      <c r="J1938">
        <f t="shared" si="90"/>
        <v>2020</v>
      </c>
      <c r="K1938" s="4" t="str">
        <f t="shared" si="91"/>
        <v>Sep</v>
      </c>
      <c r="L1938">
        <f t="shared" si="92"/>
        <v>8</v>
      </c>
    </row>
    <row r="1939" spans="1:12" x14ac:dyDescent="0.25">
      <c r="A1939" s="9" t="s">
        <v>9</v>
      </c>
      <c r="B1939" s="10">
        <v>44083</v>
      </c>
      <c r="C1939" s="11">
        <v>2325</v>
      </c>
      <c r="D1939" s="11">
        <v>2359</v>
      </c>
      <c r="E1939" s="11">
        <v>2320</v>
      </c>
      <c r="F1939" s="11">
        <v>2327.6499020000001</v>
      </c>
      <c r="G1939" s="11">
        <v>2261.5195309999999</v>
      </c>
      <c r="H1939" s="11">
        <v>3866535</v>
      </c>
      <c r="I1939" s="11">
        <f>(Data!$F1939-Data!$C1939)/Data!$C1939</f>
        <v>1.1397427956989724E-3</v>
      </c>
      <c r="J1939">
        <f t="shared" si="90"/>
        <v>2020</v>
      </c>
      <c r="K1939" s="4" t="str">
        <f t="shared" si="91"/>
        <v>Sep</v>
      </c>
      <c r="L1939">
        <f t="shared" si="92"/>
        <v>9</v>
      </c>
    </row>
    <row r="1940" spans="1:12" x14ac:dyDescent="0.25">
      <c r="A1940" s="9" t="s">
        <v>9</v>
      </c>
      <c r="B1940" s="10">
        <v>44084</v>
      </c>
      <c r="C1940" s="11">
        <v>2335</v>
      </c>
      <c r="D1940" s="11">
        <v>2348.5</v>
      </c>
      <c r="E1940" s="11">
        <v>2324.3000489999999</v>
      </c>
      <c r="F1940" s="11">
        <v>2331.1499020000001</v>
      </c>
      <c r="G1940" s="11">
        <v>2264.9201659999999</v>
      </c>
      <c r="H1940" s="11">
        <v>2308813</v>
      </c>
      <c r="I1940" s="11">
        <f>(Data!$F1940-Data!$C1940)/Data!$C1940</f>
        <v>-1.6488642398286462E-3</v>
      </c>
      <c r="J1940">
        <f t="shared" si="90"/>
        <v>2020</v>
      </c>
      <c r="K1940" s="4" t="str">
        <f t="shared" si="91"/>
        <v>Sep</v>
      </c>
      <c r="L1940">
        <f t="shared" si="92"/>
        <v>10</v>
      </c>
    </row>
    <row r="1941" spans="1:12" x14ac:dyDescent="0.25">
      <c r="A1941" s="9" t="s">
        <v>9</v>
      </c>
      <c r="B1941" s="10">
        <v>44085</v>
      </c>
      <c r="C1941" s="11">
        <v>2330.9499510000001</v>
      </c>
      <c r="D1941" s="11">
        <v>2383</v>
      </c>
      <c r="E1941" s="11">
        <v>2330.1499020000001</v>
      </c>
      <c r="F1941" s="11">
        <v>2374.1000979999999</v>
      </c>
      <c r="G1941" s="11">
        <v>2306.6501459999999</v>
      </c>
      <c r="H1941" s="11">
        <v>4145424</v>
      </c>
      <c r="I1941" s="11">
        <f>(Data!$F1941-Data!$C1941)/Data!$C1941</f>
        <v>1.8511829042699095E-2</v>
      </c>
      <c r="J1941">
        <f t="shared" si="90"/>
        <v>2020</v>
      </c>
      <c r="K1941" s="4" t="str">
        <f t="shared" si="91"/>
        <v>Sep</v>
      </c>
      <c r="L1941">
        <f t="shared" si="92"/>
        <v>11</v>
      </c>
    </row>
    <row r="1942" spans="1:12" x14ac:dyDescent="0.25">
      <c r="A1942" s="9" t="s">
        <v>9</v>
      </c>
      <c r="B1942" s="10">
        <v>44088</v>
      </c>
      <c r="C1942" s="11">
        <v>2384.1000979999999</v>
      </c>
      <c r="D1942" s="11">
        <v>2505.75</v>
      </c>
      <c r="E1942" s="11">
        <v>2381.8500979999999</v>
      </c>
      <c r="F1942" s="11">
        <v>2491.3999020000001</v>
      </c>
      <c r="G1942" s="11">
        <v>2420.6171880000002</v>
      </c>
      <c r="H1942" s="11">
        <v>7512131</v>
      </c>
      <c r="I1942" s="11">
        <f>(Data!$F1942-Data!$C1942)/Data!$C1942</f>
        <v>4.5006417343807441E-2</v>
      </c>
      <c r="J1942">
        <f t="shared" si="90"/>
        <v>2020</v>
      </c>
      <c r="K1942" s="4" t="str">
        <f t="shared" si="91"/>
        <v>Sep</v>
      </c>
      <c r="L1942">
        <f t="shared" si="92"/>
        <v>14</v>
      </c>
    </row>
    <row r="1943" spans="1:12" x14ac:dyDescent="0.25">
      <c r="A1943" s="9" t="s">
        <v>9</v>
      </c>
      <c r="B1943" s="10">
        <v>44089</v>
      </c>
      <c r="C1943" s="11">
        <v>2491.3999020000001</v>
      </c>
      <c r="D1943" s="11">
        <v>2538</v>
      </c>
      <c r="E1943" s="11">
        <v>2464.6000979999999</v>
      </c>
      <c r="F1943" s="11">
        <v>2491.3999020000001</v>
      </c>
      <c r="G1943" s="11">
        <v>2420.6171880000002</v>
      </c>
      <c r="H1943" s="11">
        <v>7318770</v>
      </c>
      <c r="I1943" s="11">
        <f>(Data!$F1943-Data!$C1943)/Data!$C1943</f>
        <v>0</v>
      </c>
      <c r="J1943">
        <f t="shared" si="90"/>
        <v>2020</v>
      </c>
      <c r="K1943" s="4" t="str">
        <f t="shared" si="91"/>
        <v>Sep</v>
      </c>
      <c r="L1943">
        <f t="shared" si="92"/>
        <v>15</v>
      </c>
    </row>
    <row r="1944" spans="1:12" x14ac:dyDescent="0.25">
      <c r="A1944" s="9" t="s">
        <v>9</v>
      </c>
      <c r="B1944" s="10">
        <v>44090</v>
      </c>
      <c r="C1944" s="11">
        <v>2488.9499510000001</v>
      </c>
      <c r="D1944" s="11">
        <v>2507.6000979999999</v>
      </c>
      <c r="E1944" s="11">
        <v>2477.3000489999999</v>
      </c>
      <c r="F1944" s="11">
        <v>2503</v>
      </c>
      <c r="G1944" s="11">
        <v>2431.8881839999999</v>
      </c>
      <c r="H1944" s="11">
        <v>3074003</v>
      </c>
      <c r="I1944" s="11">
        <f>(Data!$F1944-Data!$C1944)/Data!$C1944</f>
        <v>5.644970480163723E-3</v>
      </c>
      <c r="J1944">
        <f t="shared" si="90"/>
        <v>2020</v>
      </c>
      <c r="K1944" s="4" t="str">
        <f t="shared" si="91"/>
        <v>Sep</v>
      </c>
      <c r="L1944">
        <f t="shared" si="92"/>
        <v>16</v>
      </c>
    </row>
    <row r="1945" spans="1:12" x14ac:dyDescent="0.25">
      <c r="A1945" s="9" t="s">
        <v>9</v>
      </c>
      <c r="B1945" s="10">
        <v>44091</v>
      </c>
      <c r="C1945" s="11">
        <v>2480</v>
      </c>
      <c r="D1945" s="11">
        <v>2495.75</v>
      </c>
      <c r="E1945" s="11">
        <v>2450.6000979999999</v>
      </c>
      <c r="F1945" s="11">
        <v>2460.9499510000001</v>
      </c>
      <c r="G1945" s="11">
        <v>2391.0329590000001</v>
      </c>
      <c r="H1945" s="11">
        <v>4828176</v>
      </c>
      <c r="I1945" s="11">
        <f>(Data!$F1945-Data!$C1945)/Data!$C1945</f>
        <v>-7.6814713709677197E-3</v>
      </c>
      <c r="J1945">
        <f t="shared" si="90"/>
        <v>2020</v>
      </c>
      <c r="K1945" s="4" t="str">
        <f t="shared" si="91"/>
        <v>Sep</v>
      </c>
      <c r="L1945">
        <f t="shared" si="92"/>
        <v>17</v>
      </c>
    </row>
    <row r="1946" spans="1:12" x14ac:dyDescent="0.25">
      <c r="A1946" s="9" t="s">
        <v>9</v>
      </c>
      <c r="B1946" s="10">
        <v>44092</v>
      </c>
      <c r="C1946" s="11">
        <v>2485</v>
      </c>
      <c r="D1946" s="11">
        <v>2500.3999020000001</v>
      </c>
      <c r="E1946" s="11">
        <v>2436.3999020000001</v>
      </c>
      <c r="F1946" s="11">
        <v>2449.8999020000001</v>
      </c>
      <c r="G1946" s="11">
        <v>2380.2963869999999</v>
      </c>
      <c r="H1946" s="11">
        <v>4183256</v>
      </c>
      <c r="I1946" s="11">
        <f>(Data!$F1946-Data!$C1946)/Data!$C1946</f>
        <v>-1.4124787927565347E-2</v>
      </c>
      <c r="J1946">
        <f t="shared" si="90"/>
        <v>2020</v>
      </c>
      <c r="K1946" s="4" t="str">
        <f t="shared" si="91"/>
        <v>Sep</v>
      </c>
      <c r="L1946">
        <f t="shared" si="92"/>
        <v>18</v>
      </c>
    </row>
    <row r="1947" spans="1:12" x14ac:dyDescent="0.25">
      <c r="A1947" s="9" t="s">
        <v>9</v>
      </c>
      <c r="B1947" s="10">
        <v>44095</v>
      </c>
      <c r="C1947" s="11">
        <v>2465</v>
      </c>
      <c r="D1947" s="11">
        <v>2504.8999020000001</v>
      </c>
      <c r="E1947" s="11">
        <v>2452.1499020000001</v>
      </c>
      <c r="F1947" s="11">
        <v>2465.3000489999999</v>
      </c>
      <c r="G1947" s="11">
        <v>2395.258789</v>
      </c>
      <c r="H1947" s="11">
        <v>4598809</v>
      </c>
      <c r="I1947" s="11">
        <f>(Data!$F1947-Data!$C1947)/Data!$C1947</f>
        <v>1.2172373225149879E-4</v>
      </c>
      <c r="J1947">
        <f t="shared" si="90"/>
        <v>2020</v>
      </c>
      <c r="K1947" s="4" t="str">
        <f t="shared" si="91"/>
        <v>Sep</v>
      </c>
      <c r="L1947">
        <f t="shared" si="92"/>
        <v>21</v>
      </c>
    </row>
    <row r="1948" spans="1:12" x14ac:dyDescent="0.25">
      <c r="A1948" s="9" t="s">
        <v>9</v>
      </c>
      <c r="B1948" s="10">
        <v>44096</v>
      </c>
      <c r="C1948" s="11">
        <v>2485</v>
      </c>
      <c r="D1948" s="11">
        <v>2555</v>
      </c>
      <c r="E1948" s="11">
        <v>2458</v>
      </c>
      <c r="F1948" s="11">
        <v>2522.9499510000001</v>
      </c>
      <c r="G1948" s="11">
        <v>2451.2709960000002</v>
      </c>
      <c r="H1948" s="11">
        <v>7499613</v>
      </c>
      <c r="I1948" s="11">
        <f>(Data!$F1948-Data!$C1948)/Data!$C1948</f>
        <v>1.5271610060362196E-2</v>
      </c>
      <c r="J1948">
        <f t="shared" si="90"/>
        <v>2020</v>
      </c>
      <c r="K1948" s="4" t="str">
        <f t="shared" si="91"/>
        <v>Sep</v>
      </c>
      <c r="L1948">
        <f t="shared" si="92"/>
        <v>22</v>
      </c>
    </row>
    <row r="1949" spans="1:12" x14ac:dyDescent="0.25">
      <c r="A1949" s="9" t="s">
        <v>9</v>
      </c>
      <c r="B1949" s="10">
        <v>44097</v>
      </c>
      <c r="C1949" s="11">
        <v>2510</v>
      </c>
      <c r="D1949" s="11">
        <v>2519.8500979999999</v>
      </c>
      <c r="E1949" s="11">
        <v>2409</v>
      </c>
      <c r="F1949" s="11">
        <v>2467.4499510000001</v>
      </c>
      <c r="G1949" s="11">
        <v>2397.3479000000002</v>
      </c>
      <c r="H1949" s="11">
        <v>7502280</v>
      </c>
      <c r="I1949" s="11">
        <f>(Data!$F1949-Data!$C1949)/Data!$C1949</f>
        <v>-1.6952210756972088E-2</v>
      </c>
      <c r="J1949">
        <f t="shared" si="90"/>
        <v>2020</v>
      </c>
      <c r="K1949" s="4" t="str">
        <f t="shared" si="91"/>
        <v>Sep</v>
      </c>
      <c r="L1949">
        <f t="shared" si="92"/>
        <v>23</v>
      </c>
    </row>
    <row r="1950" spans="1:12" x14ac:dyDescent="0.25">
      <c r="A1950" s="9" t="s">
        <v>9</v>
      </c>
      <c r="B1950" s="10">
        <v>44098</v>
      </c>
      <c r="C1950" s="11">
        <v>2450</v>
      </c>
      <c r="D1950" s="11">
        <v>2450</v>
      </c>
      <c r="E1950" s="11">
        <v>2302.6000979999999</v>
      </c>
      <c r="F1950" s="11">
        <v>2332.25</v>
      </c>
      <c r="G1950" s="11">
        <v>2265.9890140000002</v>
      </c>
      <c r="H1950" s="11">
        <v>8424708</v>
      </c>
      <c r="I1950" s="11">
        <f>(Data!$F1950-Data!$C1950)/Data!$C1950</f>
        <v>-4.8061224489795919E-2</v>
      </c>
      <c r="J1950">
        <f t="shared" si="90"/>
        <v>2020</v>
      </c>
      <c r="K1950" s="4" t="str">
        <f t="shared" si="91"/>
        <v>Sep</v>
      </c>
      <c r="L1950">
        <f t="shared" si="92"/>
        <v>24</v>
      </c>
    </row>
    <row r="1951" spans="1:12" x14ac:dyDescent="0.25">
      <c r="A1951" s="9" t="s">
        <v>9</v>
      </c>
      <c r="B1951" s="10">
        <v>44099</v>
      </c>
      <c r="C1951" s="11">
        <v>2368</v>
      </c>
      <c r="D1951" s="11">
        <v>2440</v>
      </c>
      <c r="E1951" s="11">
        <v>2352.1000979999999</v>
      </c>
      <c r="F1951" s="11">
        <v>2422.3000489999999</v>
      </c>
      <c r="G1951" s="11">
        <v>2353.4807129999999</v>
      </c>
      <c r="H1951" s="11">
        <v>8228267</v>
      </c>
      <c r="I1951" s="11">
        <f>(Data!$F1951-Data!$C1951)/Data!$C1951</f>
        <v>2.2930763935810786E-2</v>
      </c>
      <c r="J1951">
        <f t="shared" si="90"/>
        <v>2020</v>
      </c>
      <c r="K1951" s="4" t="str">
        <f t="shared" si="91"/>
        <v>Sep</v>
      </c>
      <c r="L1951">
        <f t="shared" si="92"/>
        <v>25</v>
      </c>
    </row>
    <row r="1952" spans="1:12" x14ac:dyDescent="0.25">
      <c r="A1952" s="9" t="s">
        <v>9</v>
      </c>
      <c r="B1952" s="10">
        <v>44102</v>
      </c>
      <c r="C1952" s="11">
        <v>2440</v>
      </c>
      <c r="D1952" s="11">
        <v>2444</v>
      </c>
      <c r="E1952" s="11">
        <v>2366</v>
      </c>
      <c r="F1952" s="11">
        <v>2426.3000489999999</v>
      </c>
      <c r="G1952" s="11">
        <v>2357.366943</v>
      </c>
      <c r="H1952" s="11">
        <v>4347166</v>
      </c>
      <c r="I1952" s="11">
        <f>(Data!$F1952-Data!$C1952)/Data!$C1952</f>
        <v>-5.6147340163934653E-3</v>
      </c>
      <c r="J1952">
        <f t="shared" si="90"/>
        <v>2020</v>
      </c>
      <c r="K1952" s="4" t="str">
        <f t="shared" si="91"/>
        <v>Sep</v>
      </c>
      <c r="L1952">
        <f t="shared" si="92"/>
        <v>28</v>
      </c>
    </row>
    <row r="1953" spans="1:12" x14ac:dyDescent="0.25">
      <c r="A1953" s="9" t="s">
        <v>9</v>
      </c>
      <c r="B1953" s="10">
        <v>44103</v>
      </c>
      <c r="C1953" s="11">
        <v>2434.8500979999999</v>
      </c>
      <c r="D1953" s="11">
        <v>2511.0500489999999</v>
      </c>
      <c r="E1953" s="11">
        <v>2426.3000489999999</v>
      </c>
      <c r="F1953" s="11">
        <v>2488.3999020000001</v>
      </c>
      <c r="G1953" s="11">
        <v>2417.7026369999999</v>
      </c>
      <c r="H1953" s="11">
        <v>6995811</v>
      </c>
      <c r="I1953" s="11">
        <f>(Data!$F1953-Data!$C1953)/Data!$C1953</f>
        <v>2.1993059878300657E-2</v>
      </c>
      <c r="J1953">
        <f t="shared" si="90"/>
        <v>2020</v>
      </c>
      <c r="K1953" s="4" t="str">
        <f t="shared" si="91"/>
        <v>Sep</v>
      </c>
      <c r="L1953">
        <f t="shared" si="92"/>
        <v>29</v>
      </c>
    </row>
    <row r="1954" spans="1:12" x14ac:dyDescent="0.25">
      <c r="A1954" s="9" t="s">
        <v>9</v>
      </c>
      <c r="B1954" s="10">
        <v>44104</v>
      </c>
      <c r="C1954" s="11">
        <v>2489</v>
      </c>
      <c r="D1954" s="11">
        <v>2505</v>
      </c>
      <c r="E1954" s="11">
        <v>2460</v>
      </c>
      <c r="F1954" s="11">
        <v>2492.3000489999999</v>
      </c>
      <c r="G1954" s="11">
        <v>2421.491943</v>
      </c>
      <c r="H1954" s="11">
        <v>3917166</v>
      </c>
      <c r="I1954" s="11">
        <f>(Data!$F1954-Data!$C1954)/Data!$C1954</f>
        <v>1.3258533547609258E-3</v>
      </c>
      <c r="J1954">
        <f t="shared" si="90"/>
        <v>2020</v>
      </c>
      <c r="K1954" s="4" t="str">
        <f t="shared" si="91"/>
        <v>Sep</v>
      </c>
      <c r="L1954">
        <f t="shared" si="92"/>
        <v>30</v>
      </c>
    </row>
    <row r="1955" spans="1:12" x14ac:dyDescent="0.25">
      <c r="A1955" s="9" t="s">
        <v>9</v>
      </c>
      <c r="B1955" s="10">
        <v>44105</v>
      </c>
      <c r="C1955" s="11">
        <v>2510</v>
      </c>
      <c r="D1955" s="11">
        <v>2540</v>
      </c>
      <c r="E1955" s="11">
        <v>2492.3000489999999</v>
      </c>
      <c r="F1955" s="11">
        <v>2523.4499510000001</v>
      </c>
      <c r="G1955" s="11">
        <v>2451.756836</v>
      </c>
      <c r="H1955" s="11">
        <v>2610337</v>
      </c>
      <c r="I1955" s="11">
        <f>(Data!$F1955-Data!$C1955)/Data!$C1955</f>
        <v>5.358546215139464E-3</v>
      </c>
      <c r="J1955">
        <f t="shared" si="90"/>
        <v>2020</v>
      </c>
      <c r="K1955" s="4" t="str">
        <f t="shared" si="91"/>
        <v>Oct</v>
      </c>
      <c r="L1955">
        <f t="shared" si="92"/>
        <v>1</v>
      </c>
    </row>
    <row r="1956" spans="1:12" x14ac:dyDescent="0.25">
      <c r="A1956" s="9" t="s">
        <v>9</v>
      </c>
      <c r="B1956" s="10">
        <v>44109</v>
      </c>
      <c r="C1956" s="11">
        <v>2620</v>
      </c>
      <c r="D1956" s="11">
        <v>2728.1000979999999</v>
      </c>
      <c r="E1956" s="11">
        <v>2603.0500489999999</v>
      </c>
      <c r="F1956" s="11">
        <v>2705.8000489999999</v>
      </c>
      <c r="G1956" s="11">
        <v>2628.9260250000002</v>
      </c>
      <c r="H1956" s="11">
        <v>17412105</v>
      </c>
      <c r="I1956" s="11">
        <f>(Data!$F1956-Data!$C1956)/Data!$C1956</f>
        <v>3.274811030534349E-2</v>
      </c>
      <c r="J1956">
        <f t="shared" si="90"/>
        <v>2020</v>
      </c>
      <c r="K1956" s="4" t="str">
        <f t="shared" si="91"/>
        <v>Oct</v>
      </c>
      <c r="L1956">
        <f t="shared" si="92"/>
        <v>5</v>
      </c>
    </row>
    <row r="1957" spans="1:12" x14ac:dyDescent="0.25">
      <c r="A1957" s="9" t="s">
        <v>9</v>
      </c>
      <c r="B1957" s="10">
        <v>44110</v>
      </c>
      <c r="C1957" s="11">
        <v>2736</v>
      </c>
      <c r="D1957" s="11">
        <v>2736</v>
      </c>
      <c r="E1957" s="11">
        <v>2650.1000979999999</v>
      </c>
      <c r="F1957" s="11">
        <v>2714.3000489999999</v>
      </c>
      <c r="G1957" s="11">
        <v>2637.1843260000001</v>
      </c>
      <c r="H1957" s="11">
        <v>9846367</v>
      </c>
      <c r="I1957" s="11">
        <f>(Data!$F1957-Data!$C1957)/Data!$C1957</f>
        <v>-7.9312686403508973E-3</v>
      </c>
      <c r="J1957">
        <f t="shared" si="90"/>
        <v>2020</v>
      </c>
      <c r="K1957" s="4" t="str">
        <f t="shared" si="91"/>
        <v>Oct</v>
      </c>
      <c r="L1957">
        <f t="shared" si="92"/>
        <v>6</v>
      </c>
    </row>
    <row r="1958" spans="1:12" x14ac:dyDescent="0.25">
      <c r="A1958" s="9" t="s">
        <v>9</v>
      </c>
      <c r="B1958" s="10">
        <v>44111</v>
      </c>
      <c r="C1958" s="11">
        <v>2742</v>
      </c>
      <c r="D1958" s="11">
        <v>2770</v>
      </c>
      <c r="E1958" s="11">
        <v>2703</v>
      </c>
      <c r="F1958" s="11">
        <v>2735.9499510000001</v>
      </c>
      <c r="G1958" s="11">
        <v>2658.219482</v>
      </c>
      <c r="H1958" s="11">
        <v>9656101</v>
      </c>
      <c r="I1958" s="11">
        <f>(Data!$F1958-Data!$C1958)/Data!$C1958</f>
        <v>-2.2064365426695642E-3</v>
      </c>
      <c r="J1958">
        <f t="shared" si="90"/>
        <v>2020</v>
      </c>
      <c r="K1958" s="4" t="str">
        <f t="shared" si="91"/>
        <v>Oct</v>
      </c>
      <c r="L1958">
        <f t="shared" si="92"/>
        <v>7</v>
      </c>
    </row>
    <row r="1959" spans="1:12" x14ac:dyDescent="0.25">
      <c r="A1959" s="9" t="s">
        <v>9</v>
      </c>
      <c r="B1959" s="10">
        <v>44112</v>
      </c>
      <c r="C1959" s="11">
        <v>2800</v>
      </c>
      <c r="D1959" s="11">
        <v>2885</v>
      </c>
      <c r="E1959" s="11">
        <v>2800</v>
      </c>
      <c r="F1959" s="11">
        <v>2825.6999510000001</v>
      </c>
      <c r="G1959" s="11">
        <v>2745.4196780000002</v>
      </c>
      <c r="H1959" s="11">
        <v>19839329</v>
      </c>
      <c r="I1959" s="11">
        <f>(Data!$F1959-Data!$C1959)/Data!$C1959</f>
        <v>9.1785539285714479E-3</v>
      </c>
      <c r="J1959">
        <f t="shared" si="90"/>
        <v>2020</v>
      </c>
      <c r="K1959" s="4" t="str">
        <f t="shared" si="91"/>
        <v>Oct</v>
      </c>
      <c r="L1959">
        <f t="shared" si="92"/>
        <v>8</v>
      </c>
    </row>
    <row r="1960" spans="1:12" x14ac:dyDescent="0.25">
      <c r="A1960" s="9" t="s">
        <v>9</v>
      </c>
      <c r="B1960" s="10">
        <v>44113</v>
      </c>
      <c r="C1960" s="11">
        <v>2810</v>
      </c>
      <c r="D1960" s="11">
        <v>2829.8500979999999</v>
      </c>
      <c r="E1960" s="11">
        <v>2780</v>
      </c>
      <c r="F1960" s="11">
        <v>2812.9499510000001</v>
      </c>
      <c r="G1960" s="11">
        <v>2733.0317380000001</v>
      </c>
      <c r="H1960" s="11">
        <v>7739245</v>
      </c>
      <c r="I1960" s="11">
        <f>(Data!$F1960-Data!$C1960)/Data!$C1960</f>
        <v>1.0498046263345392E-3</v>
      </c>
      <c r="J1960">
        <f t="shared" si="90"/>
        <v>2020</v>
      </c>
      <c r="K1960" s="4" t="str">
        <f t="shared" si="91"/>
        <v>Oct</v>
      </c>
      <c r="L1960">
        <f t="shared" si="92"/>
        <v>9</v>
      </c>
    </row>
    <row r="1961" spans="1:12" x14ac:dyDescent="0.25">
      <c r="A1961" s="9" t="s">
        <v>9</v>
      </c>
      <c r="B1961" s="10">
        <v>44116</v>
      </c>
      <c r="C1961" s="11">
        <v>2815.5</v>
      </c>
      <c r="D1961" s="11">
        <v>2854</v>
      </c>
      <c r="E1961" s="11">
        <v>2800.75</v>
      </c>
      <c r="F1961" s="11">
        <v>2830</v>
      </c>
      <c r="G1961" s="11">
        <v>2749.5976559999999</v>
      </c>
      <c r="H1961" s="11">
        <v>4623203</v>
      </c>
      <c r="I1961" s="11">
        <f>(Data!$F1961-Data!$C1961)/Data!$C1961</f>
        <v>5.1500621559225713E-3</v>
      </c>
      <c r="J1961">
        <f t="shared" si="90"/>
        <v>2020</v>
      </c>
      <c r="K1961" s="4" t="str">
        <f t="shared" si="91"/>
        <v>Oct</v>
      </c>
      <c r="L1961">
        <f t="shared" si="92"/>
        <v>12</v>
      </c>
    </row>
    <row r="1962" spans="1:12" x14ac:dyDescent="0.25">
      <c r="A1962" s="9" t="s">
        <v>9</v>
      </c>
      <c r="B1962" s="10">
        <v>44117</v>
      </c>
      <c r="C1962" s="11">
        <v>2845</v>
      </c>
      <c r="D1962" s="11">
        <v>2854.8999020000001</v>
      </c>
      <c r="E1962" s="11">
        <v>2812.1999510000001</v>
      </c>
      <c r="F1962" s="11">
        <v>2826.5500489999999</v>
      </c>
      <c r="G1962" s="11">
        <v>2746.2458499999998</v>
      </c>
      <c r="H1962" s="11">
        <v>4209878</v>
      </c>
      <c r="I1962" s="11">
        <f>(Data!$F1962-Data!$C1962)/Data!$C1962</f>
        <v>-6.4850442882249757E-3</v>
      </c>
      <c r="J1962">
        <f t="shared" si="90"/>
        <v>2020</v>
      </c>
      <c r="K1962" s="4" t="str">
        <f t="shared" si="91"/>
        <v>Oct</v>
      </c>
      <c r="L1962">
        <f t="shared" si="92"/>
        <v>13</v>
      </c>
    </row>
    <row r="1963" spans="1:12" x14ac:dyDescent="0.25">
      <c r="A1963" s="9" t="s">
        <v>9</v>
      </c>
      <c r="B1963" s="10">
        <v>44118</v>
      </c>
      <c r="C1963" s="11">
        <v>2842</v>
      </c>
      <c r="D1963" s="11">
        <v>2842</v>
      </c>
      <c r="E1963" s="11">
        <v>2787.5500489999999</v>
      </c>
      <c r="F1963" s="11">
        <v>2809.6000979999999</v>
      </c>
      <c r="G1963" s="11">
        <v>2741.4160160000001</v>
      </c>
      <c r="H1963" s="11">
        <v>4395936</v>
      </c>
      <c r="I1963" s="11">
        <f>(Data!$F1963-Data!$C1963)/Data!$C1963</f>
        <v>-1.1400387755102079E-2</v>
      </c>
      <c r="J1963">
        <f t="shared" si="90"/>
        <v>2020</v>
      </c>
      <c r="K1963" s="4" t="str">
        <f t="shared" si="91"/>
        <v>Oct</v>
      </c>
      <c r="L1963">
        <f t="shared" si="92"/>
        <v>14</v>
      </c>
    </row>
    <row r="1964" spans="1:12" x14ac:dyDescent="0.25">
      <c r="A1964" s="9" t="s">
        <v>9</v>
      </c>
      <c r="B1964" s="10">
        <v>44119</v>
      </c>
      <c r="C1964" s="11">
        <v>2811</v>
      </c>
      <c r="D1964" s="11">
        <v>2827.75</v>
      </c>
      <c r="E1964" s="11">
        <v>2727</v>
      </c>
      <c r="F1964" s="11">
        <v>2740.6000979999999</v>
      </c>
      <c r="G1964" s="11">
        <v>2674.0900879999999</v>
      </c>
      <c r="H1964" s="11">
        <v>6629355</v>
      </c>
      <c r="I1964" s="11">
        <f>(Data!$F1964-Data!$C1964)/Data!$C1964</f>
        <v>-2.5044433297758843E-2</v>
      </c>
      <c r="J1964">
        <f t="shared" si="90"/>
        <v>2020</v>
      </c>
      <c r="K1964" s="4" t="str">
        <f t="shared" si="91"/>
        <v>Oct</v>
      </c>
      <c r="L1964">
        <f t="shared" si="92"/>
        <v>15</v>
      </c>
    </row>
    <row r="1965" spans="1:12" x14ac:dyDescent="0.25">
      <c r="A1965" s="9" t="s">
        <v>9</v>
      </c>
      <c r="B1965" s="10">
        <v>44120</v>
      </c>
      <c r="C1965" s="11">
        <v>2750.1000979999999</v>
      </c>
      <c r="D1965" s="11">
        <v>2771.6499020000001</v>
      </c>
      <c r="E1965" s="11">
        <v>2731.3000489999999</v>
      </c>
      <c r="F1965" s="11">
        <v>2763.3000489999999</v>
      </c>
      <c r="G1965" s="11">
        <v>2696.2392580000001</v>
      </c>
      <c r="H1965" s="11">
        <v>5273773</v>
      </c>
      <c r="I1965" s="11">
        <f>(Data!$F1965-Data!$C1965)/Data!$C1965</f>
        <v>4.7998074723169786E-3</v>
      </c>
      <c r="J1965">
        <f t="shared" si="90"/>
        <v>2020</v>
      </c>
      <c r="K1965" s="4" t="str">
        <f t="shared" si="91"/>
        <v>Oct</v>
      </c>
      <c r="L1965">
        <f t="shared" si="92"/>
        <v>16</v>
      </c>
    </row>
    <row r="1966" spans="1:12" x14ac:dyDescent="0.25">
      <c r="A1966" s="9" t="s">
        <v>9</v>
      </c>
      <c r="B1966" s="10">
        <v>44123</v>
      </c>
      <c r="C1966" s="11">
        <v>2774</v>
      </c>
      <c r="D1966" s="11">
        <v>2774</v>
      </c>
      <c r="E1966" s="11">
        <v>2706.6000979999999</v>
      </c>
      <c r="F1966" s="11">
        <v>2711.5500489999999</v>
      </c>
      <c r="G1966" s="11">
        <v>2645.7451169999999</v>
      </c>
      <c r="H1966" s="11">
        <v>3331194</v>
      </c>
      <c r="I1966" s="11">
        <f>(Data!$F1966-Data!$C1966)/Data!$C1966</f>
        <v>-2.2512599495313645E-2</v>
      </c>
      <c r="J1966">
        <f t="shared" si="90"/>
        <v>2020</v>
      </c>
      <c r="K1966" s="4" t="str">
        <f t="shared" si="91"/>
        <v>Oct</v>
      </c>
      <c r="L1966">
        <f t="shared" si="92"/>
        <v>19</v>
      </c>
    </row>
    <row r="1967" spans="1:12" x14ac:dyDescent="0.25">
      <c r="A1967" s="9" t="s">
        <v>9</v>
      </c>
      <c r="B1967" s="10">
        <v>44124</v>
      </c>
      <c r="C1967" s="11">
        <v>2725</v>
      </c>
      <c r="D1967" s="11">
        <v>2759.8999020000001</v>
      </c>
      <c r="E1967" s="11">
        <v>2717.9499510000001</v>
      </c>
      <c r="F1967" s="11">
        <v>2739</v>
      </c>
      <c r="G1967" s="11">
        <v>2672.529297</v>
      </c>
      <c r="H1967" s="11">
        <v>3406273</v>
      </c>
      <c r="I1967" s="11">
        <f>(Data!$F1967-Data!$C1967)/Data!$C1967</f>
        <v>5.1376146788990823E-3</v>
      </c>
      <c r="J1967">
        <f t="shared" si="90"/>
        <v>2020</v>
      </c>
      <c r="K1967" s="4" t="str">
        <f t="shared" si="91"/>
        <v>Oct</v>
      </c>
      <c r="L1967">
        <f t="shared" si="92"/>
        <v>20</v>
      </c>
    </row>
    <row r="1968" spans="1:12" x14ac:dyDescent="0.25">
      <c r="A1968" s="9" t="s">
        <v>9</v>
      </c>
      <c r="B1968" s="10">
        <v>44125</v>
      </c>
      <c r="C1968" s="11">
        <v>2739</v>
      </c>
      <c r="D1968" s="11">
        <v>2749</v>
      </c>
      <c r="E1968" s="11">
        <v>2663.0500489999999</v>
      </c>
      <c r="F1968" s="11">
        <v>2675.3999020000001</v>
      </c>
      <c r="G1968" s="11">
        <v>2610.4724120000001</v>
      </c>
      <c r="H1968" s="11">
        <v>4570143</v>
      </c>
      <c r="I1968" s="11">
        <f>(Data!$F1968-Data!$C1968)/Data!$C1968</f>
        <v>-2.322018912011679E-2</v>
      </c>
      <c r="J1968">
        <f t="shared" si="90"/>
        <v>2020</v>
      </c>
      <c r="K1968" s="4" t="str">
        <f t="shared" si="91"/>
        <v>Oct</v>
      </c>
      <c r="L1968">
        <f t="shared" si="92"/>
        <v>21</v>
      </c>
    </row>
    <row r="1969" spans="1:12" x14ac:dyDescent="0.25">
      <c r="A1969" s="9" t="s">
        <v>9</v>
      </c>
      <c r="B1969" s="10">
        <v>44126</v>
      </c>
      <c r="C1969" s="11">
        <v>2661</v>
      </c>
      <c r="D1969" s="11">
        <v>2686.6499020000001</v>
      </c>
      <c r="E1969" s="11">
        <v>2638.1000979999999</v>
      </c>
      <c r="F1969" s="11">
        <v>2671.1499020000001</v>
      </c>
      <c r="G1969" s="11">
        <v>2606.3254390000002</v>
      </c>
      <c r="H1969" s="11">
        <v>5262294</v>
      </c>
      <c r="I1969" s="11">
        <f>(Data!$F1969-Data!$C1969)/Data!$C1969</f>
        <v>3.8143186771890684E-3</v>
      </c>
      <c r="J1969">
        <f t="shared" si="90"/>
        <v>2020</v>
      </c>
      <c r="K1969" s="4" t="str">
        <f t="shared" si="91"/>
        <v>Oct</v>
      </c>
      <c r="L1969">
        <f t="shared" si="92"/>
        <v>22</v>
      </c>
    </row>
    <row r="1970" spans="1:12" x14ac:dyDescent="0.25">
      <c r="A1970" s="9" t="s">
        <v>9</v>
      </c>
      <c r="B1970" s="10">
        <v>44127</v>
      </c>
      <c r="C1970" s="11">
        <v>2687.8000489999999</v>
      </c>
      <c r="D1970" s="11">
        <v>2702</v>
      </c>
      <c r="E1970" s="11">
        <v>2670.1000979999999</v>
      </c>
      <c r="F1970" s="11">
        <v>2686.8000489999999</v>
      </c>
      <c r="G1970" s="11">
        <v>2621.595703</v>
      </c>
      <c r="H1970" s="11">
        <v>3499091</v>
      </c>
      <c r="I1970" s="11">
        <f>(Data!$F1970-Data!$C1970)/Data!$C1970</f>
        <v>-3.7205148514378943E-4</v>
      </c>
      <c r="J1970">
        <f t="shared" si="90"/>
        <v>2020</v>
      </c>
      <c r="K1970" s="4" t="str">
        <f t="shared" si="91"/>
        <v>Oct</v>
      </c>
      <c r="L1970">
        <f t="shared" si="92"/>
        <v>23</v>
      </c>
    </row>
    <row r="1971" spans="1:12" x14ac:dyDescent="0.25">
      <c r="A1971" s="9" t="s">
        <v>9</v>
      </c>
      <c r="B1971" s="10">
        <v>44130</v>
      </c>
      <c r="C1971" s="11">
        <v>2689.9499510000001</v>
      </c>
      <c r="D1971" s="11">
        <v>2709.9499510000001</v>
      </c>
      <c r="E1971" s="11">
        <v>2670.5</v>
      </c>
      <c r="F1971" s="11">
        <v>2688.1999510000001</v>
      </c>
      <c r="G1971" s="11">
        <v>2622.9621579999998</v>
      </c>
      <c r="H1971" s="11">
        <v>2672752</v>
      </c>
      <c r="I1971" s="11">
        <f>(Data!$F1971-Data!$C1971)/Data!$C1971</f>
        <v>-6.5056972504244181E-4</v>
      </c>
      <c r="J1971">
        <f t="shared" si="90"/>
        <v>2020</v>
      </c>
      <c r="K1971" s="4" t="str">
        <f t="shared" si="91"/>
        <v>Oct</v>
      </c>
      <c r="L1971">
        <f t="shared" si="92"/>
        <v>26</v>
      </c>
    </row>
    <row r="1972" spans="1:12" x14ac:dyDescent="0.25">
      <c r="A1972" s="9" t="s">
        <v>9</v>
      </c>
      <c r="B1972" s="10">
        <v>44131</v>
      </c>
      <c r="C1972" s="11">
        <v>2699.75</v>
      </c>
      <c r="D1972" s="11">
        <v>2718.1499020000001</v>
      </c>
      <c r="E1972" s="11">
        <v>2624.1000979999999</v>
      </c>
      <c r="F1972" s="11">
        <v>2630.1499020000001</v>
      </c>
      <c r="G1972" s="11">
        <v>2566.320557</v>
      </c>
      <c r="H1972" s="11">
        <v>3537502</v>
      </c>
      <c r="I1972" s="11">
        <f>(Data!$F1972-Data!$C1972)/Data!$C1972</f>
        <v>-2.5780201129734195E-2</v>
      </c>
      <c r="J1972">
        <f t="shared" si="90"/>
        <v>2020</v>
      </c>
      <c r="K1972" s="4" t="str">
        <f t="shared" si="91"/>
        <v>Oct</v>
      </c>
      <c r="L1972">
        <f t="shared" si="92"/>
        <v>27</v>
      </c>
    </row>
    <row r="1973" spans="1:12" x14ac:dyDescent="0.25">
      <c r="A1973" s="9" t="s">
        <v>9</v>
      </c>
      <c r="B1973" s="10">
        <v>44132</v>
      </c>
      <c r="C1973" s="11">
        <v>2650</v>
      </c>
      <c r="D1973" s="11">
        <v>2655.9499510000001</v>
      </c>
      <c r="E1973" s="11">
        <v>2606</v>
      </c>
      <c r="F1973" s="11">
        <v>2622.1999510000001</v>
      </c>
      <c r="G1973" s="11">
        <v>2558.5634770000001</v>
      </c>
      <c r="H1973" s="11">
        <v>3569445</v>
      </c>
      <c r="I1973" s="11">
        <f>(Data!$F1973-Data!$C1973)/Data!$C1973</f>
        <v>-1.0490584528301867E-2</v>
      </c>
      <c r="J1973">
        <f t="shared" si="90"/>
        <v>2020</v>
      </c>
      <c r="K1973" s="4" t="str">
        <f t="shared" si="91"/>
        <v>Oct</v>
      </c>
      <c r="L1973">
        <f t="shared" si="92"/>
        <v>28</v>
      </c>
    </row>
    <row r="1974" spans="1:12" x14ac:dyDescent="0.25">
      <c r="A1974" s="9" t="s">
        <v>9</v>
      </c>
      <c r="B1974" s="10">
        <v>44133</v>
      </c>
      <c r="C1974" s="11">
        <v>2608</v>
      </c>
      <c r="D1974" s="11">
        <v>2655</v>
      </c>
      <c r="E1974" s="11">
        <v>2600.25</v>
      </c>
      <c r="F1974" s="11">
        <v>2632.6499020000001</v>
      </c>
      <c r="G1974" s="11">
        <v>2568.7597660000001</v>
      </c>
      <c r="H1974" s="11">
        <v>3105968</v>
      </c>
      <c r="I1974" s="11">
        <f>(Data!$F1974-Data!$C1974)/Data!$C1974</f>
        <v>9.4516495398773437E-3</v>
      </c>
      <c r="J1974">
        <f t="shared" si="90"/>
        <v>2020</v>
      </c>
      <c r="K1974" s="4" t="str">
        <f t="shared" si="91"/>
        <v>Oct</v>
      </c>
      <c r="L1974">
        <f t="shared" si="92"/>
        <v>29</v>
      </c>
    </row>
    <row r="1975" spans="1:12" x14ac:dyDescent="0.25">
      <c r="A1975" s="9" t="s">
        <v>9</v>
      </c>
      <c r="B1975" s="10">
        <v>44134</v>
      </c>
      <c r="C1975" s="11">
        <v>2636.1000979999999</v>
      </c>
      <c r="D1975" s="11">
        <v>2674.3500979999999</v>
      </c>
      <c r="E1975" s="11">
        <v>2621.6000979999999</v>
      </c>
      <c r="F1975" s="11">
        <v>2664.8500979999999</v>
      </c>
      <c r="G1975" s="11">
        <v>2600.1789549999999</v>
      </c>
      <c r="H1975" s="11">
        <v>3427003</v>
      </c>
      <c r="I1975" s="11">
        <f>(Data!$F1975-Data!$C1975)/Data!$C1975</f>
        <v>1.090626263464446E-2</v>
      </c>
      <c r="J1975">
        <f t="shared" si="90"/>
        <v>2020</v>
      </c>
      <c r="K1975" s="4" t="str">
        <f t="shared" si="91"/>
        <v>Oct</v>
      </c>
      <c r="L1975">
        <f t="shared" si="92"/>
        <v>30</v>
      </c>
    </row>
    <row r="1976" spans="1:12" x14ac:dyDescent="0.25">
      <c r="A1976" s="9" t="s">
        <v>9</v>
      </c>
      <c r="B1976" s="10">
        <v>44137</v>
      </c>
      <c r="C1976" s="11">
        <v>2660</v>
      </c>
      <c r="D1976" s="11">
        <v>2664.8500979999999</v>
      </c>
      <c r="E1976" s="11">
        <v>2600.0500489999999</v>
      </c>
      <c r="F1976" s="11">
        <v>2604.6000979999999</v>
      </c>
      <c r="G1976" s="11">
        <v>2541.3908689999998</v>
      </c>
      <c r="H1976" s="11">
        <v>2571196</v>
      </c>
      <c r="I1976" s="11">
        <f>(Data!$F1976-Data!$C1976)/Data!$C1976</f>
        <v>-2.0827030827067709E-2</v>
      </c>
      <c r="J1976">
        <f t="shared" si="90"/>
        <v>2020</v>
      </c>
      <c r="K1976" s="4" t="str">
        <f t="shared" si="91"/>
        <v>Nov</v>
      </c>
      <c r="L1976">
        <f t="shared" si="92"/>
        <v>2</v>
      </c>
    </row>
    <row r="1977" spans="1:12" x14ac:dyDescent="0.25">
      <c r="A1977" s="9" t="s">
        <v>9</v>
      </c>
      <c r="B1977" s="10">
        <v>44138</v>
      </c>
      <c r="C1977" s="11">
        <v>2604</v>
      </c>
      <c r="D1977" s="11">
        <v>2665</v>
      </c>
      <c r="E1977" s="11">
        <v>2601.0500489999999</v>
      </c>
      <c r="F1977" s="11">
        <v>2633.6000979999999</v>
      </c>
      <c r="G1977" s="11">
        <v>2569.6870119999999</v>
      </c>
      <c r="H1977" s="11">
        <v>2879269</v>
      </c>
      <c r="I1977" s="11">
        <f>(Data!$F1977-Data!$C1977)/Data!$C1977</f>
        <v>1.1367165130568313E-2</v>
      </c>
      <c r="J1977">
        <f t="shared" si="90"/>
        <v>2020</v>
      </c>
      <c r="K1977" s="4" t="str">
        <f t="shared" si="91"/>
        <v>Nov</v>
      </c>
      <c r="L1977">
        <f t="shared" si="92"/>
        <v>3</v>
      </c>
    </row>
    <row r="1978" spans="1:12" x14ac:dyDescent="0.25">
      <c r="A1978" s="9" t="s">
        <v>9</v>
      </c>
      <c r="B1978" s="10">
        <v>44139</v>
      </c>
      <c r="C1978" s="11">
        <v>2610</v>
      </c>
      <c r="D1978" s="11">
        <v>2721.8500979999999</v>
      </c>
      <c r="E1978" s="11">
        <v>2610</v>
      </c>
      <c r="F1978" s="11">
        <v>2653.1499020000001</v>
      </c>
      <c r="G1978" s="11">
        <v>2588.7629390000002</v>
      </c>
      <c r="H1978" s="11">
        <v>4893928</v>
      </c>
      <c r="I1978" s="11">
        <f>(Data!$F1978-Data!$C1978)/Data!$C1978</f>
        <v>1.6532529501915753E-2</v>
      </c>
      <c r="J1978">
        <f t="shared" si="90"/>
        <v>2020</v>
      </c>
      <c r="K1978" s="4" t="str">
        <f t="shared" si="91"/>
        <v>Nov</v>
      </c>
      <c r="L1978">
        <f t="shared" si="92"/>
        <v>4</v>
      </c>
    </row>
    <row r="1979" spans="1:12" x14ac:dyDescent="0.25">
      <c r="A1979" s="9" t="s">
        <v>9</v>
      </c>
      <c r="B1979" s="10">
        <v>44140</v>
      </c>
      <c r="C1979" s="11">
        <v>2685</v>
      </c>
      <c r="D1979" s="11">
        <v>2710</v>
      </c>
      <c r="E1979" s="11">
        <v>2667</v>
      </c>
      <c r="F1979" s="11">
        <v>2685.6999510000001</v>
      </c>
      <c r="G1979" s="11">
        <v>2620.522461</v>
      </c>
      <c r="H1979" s="11">
        <v>2816502</v>
      </c>
      <c r="I1979" s="11">
        <f>(Data!$F1979-Data!$C1979)/Data!$C1979</f>
        <v>2.60689385474881E-4</v>
      </c>
      <c r="J1979">
        <f t="shared" si="90"/>
        <v>2020</v>
      </c>
      <c r="K1979" s="4" t="str">
        <f t="shared" si="91"/>
        <v>Nov</v>
      </c>
      <c r="L1979">
        <f t="shared" si="92"/>
        <v>5</v>
      </c>
    </row>
    <row r="1980" spans="1:12" x14ac:dyDescent="0.25">
      <c r="A1980" s="9" t="s">
        <v>9</v>
      </c>
      <c r="B1980" s="10">
        <v>44141</v>
      </c>
      <c r="C1980" s="11">
        <v>2699</v>
      </c>
      <c r="D1980" s="11">
        <v>2713.25</v>
      </c>
      <c r="E1980" s="11">
        <v>2681.3000489999999</v>
      </c>
      <c r="F1980" s="11">
        <v>2707.4499510000001</v>
      </c>
      <c r="G1980" s="11">
        <v>2641.744385</v>
      </c>
      <c r="H1980" s="11">
        <v>3884421</v>
      </c>
      <c r="I1980" s="11">
        <f>(Data!$F1980-Data!$C1980)/Data!$C1980</f>
        <v>3.1307710263060598E-3</v>
      </c>
      <c r="J1980">
        <f t="shared" si="90"/>
        <v>2020</v>
      </c>
      <c r="K1980" s="4" t="str">
        <f t="shared" si="91"/>
        <v>Nov</v>
      </c>
      <c r="L1980">
        <f t="shared" si="92"/>
        <v>6</v>
      </c>
    </row>
    <row r="1981" spans="1:12" x14ac:dyDescent="0.25">
      <c r="A1981" s="9" t="s">
        <v>9</v>
      </c>
      <c r="B1981" s="10">
        <v>44144</v>
      </c>
      <c r="C1981" s="11">
        <v>2731.1000979999999</v>
      </c>
      <c r="D1981" s="11">
        <v>2744</v>
      </c>
      <c r="E1981" s="11">
        <v>2695.1000979999999</v>
      </c>
      <c r="F1981" s="11">
        <v>2726.6000979999999</v>
      </c>
      <c r="G1981" s="11">
        <v>2660.4301759999998</v>
      </c>
      <c r="H1981" s="11">
        <v>3646592</v>
      </c>
      <c r="I1981" s="11">
        <f>(Data!$F1981-Data!$C1981)/Data!$C1981</f>
        <v>-1.6476876857407664E-3</v>
      </c>
      <c r="J1981">
        <f t="shared" si="90"/>
        <v>2020</v>
      </c>
      <c r="K1981" s="4" t="str">
        <f t="shared" si="91"/>
        <v>Nov</v>
      </c>
      <c r="L1981">
        <f t="shared" si="92"/>
        <v>9</v>
      </c>
    </row>
    <row r="1982" spans="1:12" x14ac:dyDescent="0.25">
      <c r="A1982" s="9" t="s">
        <v>9</v>
      </c>
      <c r="B1982" s="10">
        <v>44145</v>
      </c>
      <c r="C1982" s="11">
        <v>2697.1999510000001</v>
      </c>
      <c r="D1982" s="11">
        <v>2713.1499020000001</v>
      </c>
      <c r="E1982" s="11">
        <v>2638.3500979999999</v>
      </c>
      <c r="F1982" s="11">
        <v>2649.6000979999999</v>
      </c>
      <c r="G1982" s="11">
        <v>2585.298828</v>
      </c>
      <c r="H1982" s="11">
        <v>4760020</v>
      </c>
      <c r="I1982" s="11">
        <f>(Data!$F1982-Data!$C1982)/Data!$C1982</f>
        <v>-1.764787700754343E-2</v>
      </c>
      <c r="J1982">
        <f t="shared" si="90"/>
        <v>2020</v>
      </c>
      <c r="K1982" s="4" t="str">
        <f t="shared" si="91"/>
        <v>Nov</v>
      </c>
      <c r="L1982">
        <f t="shared" si="92"/>
        <v>10</v>
      </c>
    </row>
    <row r="1983" spans="1:12" x14ac:dyDescent="0.25">
      <c r="A1983" s="9" t="s">
        <v>9</v>
      </c>
      <c r="B1983" s="10">
        <v>44146</v>
      </c>
      <c r="C1983" s="11">
        <v>2667.9499510000001</v>
      </c>
      <c r="D1983" s="11">
        <v>2692.8000489999999</v>
      </c>
      <c r="E1983" s="11">
        <v>2643.3999020000001</v>
      </c>
      <c r="F1983" s="11">
        <v>2687.8000489999999</v>
      </c>
      <c r="G1983" s="11">
        <v>2622.5717770000001</v>
      </c>
      <c r="H1983" s="11">
        <v>3242441</v>
      </c>
      <c r="I1983" s="11">
        <f>(Data!$F1983-Data!$C1983)/Data!$C1983</f>
        <v>7.4402062874379194E-3</v>
      </c>
      <c r="J1983">
        <f t="shared" si="90"/>
        <v>2020</v>
      </c>
      <c r="K1983" s="4" t="str">
        <f t="shared" si="91"/>
        <v>Nov</v>
      </c>
      <c r="L1983">
        <f t="shared" si="92"/>
        <v>11</v>
      </c>
    </row>
    <row r="1984" spans="1:12" x14ac:dyDescent="0.25">
      <c r="A1984" s="9" t="s">
        <v>9</v>
      </c>
      <c r="B1984" s="10">
        <v>44147</v>
      </c>
      <c r="C1984" s="11">
        <v>2686</v>
      </c>
      <c r="D1984" s="11">
        <v>2713</v>
      </c>
      <c r="E1984" s="11">
        <v>2661.75</v>
      </c>
      <c r="F1984" s="11">
        <v>2671.0500489999999</v>
      </c>
      <c r="G1984" s="11">
        <v>2606.2282709999999</v>
      </c>
      <c r="H1984" s="11">
        <v>2437505</v>
      </c>
      <c r="I1984" s="11">
        <f>(Data!$F1984-Data!$C1984)/Data!$C1984</f>
        <v>-5.5658790022338252E-3</v>
      </c>
      <c r="J1984">
        <f t="shared" si="90"/>
        <v>2020</v>
      </c>
      <c r="K1984" s="4" t="str">
        <f t="shared" si="91"/>
        <v>Nov</v>
      </c>
      <c r="L1984">
        <f t="shared" si="92"/>
        <v>12</v>
      </c>
    </row>
    <row r="1985" spans="1:12" x14ac:dyDescent="0.25">
      <c r="A1985" s="9" t="s">
        <v>9</v>
      </c>
      <c r="B1985" s="10">
        <v>44148</v>
      </c>
      <c r="C1985" s="11">
        <v>2655.75</v>
      </c>
      <c r="D1985" s="11">
        <v>2664.8999020000001</v>
      </c>
      <c r="E1985" s="11">
        <v>2636</v>
      </c>
      <c r="F1985" s="11">
        <v>2656.8500979999999</v>
      </c>
      <c r="G1985" s="11">
        <v>2592.3725589999999</v>
      </c>
      <c r="H1985" s="11">
        <v>2548093</v>
      </c>
      <c r="I1985" s="11">
        <f>(Data!$F1985-Data!$C1985)/Data!$C1985</f>
        <v>4.1423251435560162E-4</v>
      </c>
      <c r="J1985">
        <f t="shared" si="90"/>
        <v>2020</v>
      </c>
      <c r="K1985" s="4" t="str">
        <f t="shared" si="91"/>
        <v>Nov</v>
      </c>
      <c r="L1985">
        <f t="shared" si="92"/>
        <v>13</v>
      </c>
    </row>
    <row r="1986" spans="1:12" x14ac:dyDescent="0.25">
      <c r="A1986" s="9" t="s">
        <v>9</v>
      </c>
      <c r="B1986" s="10">
        <v>44149</v>
      </c>
      <c r="C1986" s="11">
        <v>2677.9499510000001</v>
      </c>
      <c r="D1986" s="11">
        <v>2689</v>
      </c>
      <c r="E1986" s="11">
        <v>2660.0500489999999</v>
      </c>
      <c r="F1986" s="11">
        <v>2670.3500979999999</v>
      </c>
      <c r="G1986" s="11">
        <v>2605.5451659999999</v>
      </c>
      <c r="H1986" s="11">
        <v>298819</v>
      </c>
      <c r="I1986" s="11">
        <f>(Data!$F1986-Data!$C1986)/Data!$C1986</f>
        <v>-2.837936906611055E-3</v>
      </c>
      <c r="J1986">
        <f t="shared" si="90"/>
        <v>2020</v>
      </c>
      <c r="K1986" s="4" t="str">
        <f t="shared" si="91"/>
        <v>Nov</v>
      </c>
      <c r="L1986">
        <f t="shared" si="92"/>
        <v>14</v>
      </c>
    </row>
    <row r="1987" spans="1:12" x14ac:dyDescent="0.25">
      <c r="A1987" s="9" t="s">
        <v>9</v>
      </c>
      <c r="B1987" s="10">
        <v>44152</v>
      </c>
      <c r="C1987" s="11">
        <v>2695</v>
      </c>
      <c r="D1987" s="11">
        <v>2695</v>
      </c>
      <c r="E1987" s="11">
        <v>2650.0500489999999</v>
      </c>
      <c r="F1987" s="11">
        <v>2666.0500489999999</v>
      </c>
      <c r="G1987" s="11">
        <v>2601.3496089999999</v>
      </c>
      <c r="H1987" s="11">
        <v>2827273</v>
      </c>
      <c r="I1987" s="11">
        <f>(Data!$F1987-Data!$C1987)/Data!$C1987</f>
        <v>-1.0742096846011153E-2</v>
      </c>
      <c r="J1987">
        <f t="shared" ref="J1987:J2050" si="93">YEAR(B1987)</f>
        <v>2020</v>
      </c>
      <c r="K1987" s="4" t="str">
        <f t="shared" ref="K1987:K2050" si="94">TEXT(B1987,"mmm")</f>
        <v>Nov</v>
      </c>
      <c r="L1987">
        <f t="shared" ref="L1987:L2050" si="95">DAY(B1987)</f>
        <v>17</v>
      </c>
    </row>
    <row r="1988" spans="1:12" x14ac:dyDescent="0.25">
      <c r="A1988" s="9" t="s">
        <v>9</v>
      </c>
      <c r="B1988" s="10">
        <v>44153</v>
      </c>
      <c r="C1988" s="11">
        <v>2661</v>
      </c>
      <c r="D1988" s="11">
        <v>2664.1999510000001</v>
      </c>
      <c r="E1988" s="11">
        <v>2607.0500489999999</v>
      </c>
      <c r="F1988" s="11">
        <v>2626.6499020000001</v>
      </c>
      <c r="G1988" s="11">
        <v>2562.905518</v>
      </c>
      <c r="H1988" s="11">
        <v>2893762</v>
      </c>
      <c r="I1988" s="11">
        <f>(Data!$F1988-Data!$C1988)/Data!$C1988</f>
        <v>-1.2908717775272412E-2</v>
      </c>
      <c r="J1988">
        <f t="shared" si="93"/>
        <v>2020</v>
      </c>
      <c r="K1988" s="4" t="str">
        <f t="shared" si="94"/>
        <v>Nov</v>
      </c>
      <c r="L1988">
        <f t="shared" si="95"/>
        <v>18</v>
      </c>
    </row>
    <row r="1989" spans="1:12" x14ac:dyDescent="0.25">
      <c r="A1989" s="9" t="s">
        <v>9</v>
      </c>
      <c r="B1989" s="10">
        <v>44154</v>
      </c>
      <c r="C1989" s="11">
        <v>2637</v>
      </c>
      <c r="D1989" s="11">
        <v>2676.1499020000001</v>
      </c>
      <c r="E1989" s="11">
        <v>2630.8500979999999</v>
      </c>
      <c r="F1989" s="11">
        <v>2636.8999020000001</v>
      </c>
      <c r="G1989" s="11">
        <v>2572.9067380000001</v>
      </c>
      <c r="H1989" s="11">
        <v>4167501</v>
      </c>
      <c r="I1989" s="11">
        <f>(Data!$F1989-Data!$C1989)/Data!$C1989</f>
        <v>-3.7959044368558591E-5</v>
      </c>
      <c r="J1989">
        <f t="shared" si="93"/>
        <v>2020</v>
      </c>
      <c r="K1989" s="4" t="str">
        <f t="shared" si="94"/>
        <v>Nov</v>
      </c>
      <c r="L1989">
        <f t="shared" si="95"/>
        <v>19</v>
      </c>
    </row>
    <row r="1990" spans="1:12" x14ac:dyDescent="0.25">
      <c r="A1990" s="9" t="s">
        <v>9</v>
      </c>
      <c r="B1990" s="10">
        <v>44155</v>
      </c>
      <c r="C1990" s="11">
        <v>2655</v>
      </c>
      <c r="D1990" s="11">
        <v>2676</v>
      </c>
      <c r="E1990" s="11">
        <v>2627.5500489999999</v>
      </c>
      <c r="F1990" s="11">
        <v>2660.25</v>
      </c>
      <c r="G1990" s="11">
        <v>2595.6901859999998</v>
      </c>
      <c r="H1990" s="11">
        <v>2711471</v>
      </c>
      <c r="I1990" s="11">
        <f>(Data!$F1990-Data!$C1990)/Data!$C1990</f>
        <v>1.9774011299435027E-3</v>
      </c>
      <c r="J1990">
        <f t="shared" si="93"/>
        <v>2020</v>
      </c>
      <c r="K1990" s="4" t="str">
        <f t="shared" si="94"/>
        <v>Nov</v>
      </c>
      <c r="L1990">
        <f t="shared" si="95"/>
        <v>20</v>
      </c>
    </row>
    <row r="1991" spans="1:12" x14ac:dyDescent="0.25">
      <c r="A1991" s="9" t="s">
        <v>9</v>
      </c>
      <c r="B1991" s="10">
        <v>44158</v>
      </c>
      <c r="C1991" s="11">
        <v>2690</v>
      </c>
      <c r="D1991" s="11">
        <v>2730</v>
      </c>
      <c r="E1991" s="11">
        <v>2665</v>
      </c>
      <c r="F1991" s="11">
        <v>2724.25</v>
      </c>
      <c r="G1991" s="11">
        <v>2658.1372070000002</v>
      </c>
      <c r="H1991" s="11">
        <v>3706418</v>
      </c>
      <c r="I1991" s="11">
        <f>(Data!$F1991-Data!$C1991)/Data!$C1991</f>
        <v>1.2732342007434944E-2</v>
      </c>
      <c r="J1991">
        <f t="shared" si="93"/>
        <v>2020</v>
      </c>
      <c r="K1991" s="4" t="str">
        <f t="shared" si="94"/>
        <v>Nov</v>
      </c>
      <c r="L1991">
        <f t="shared" si="95"/>
        <v>23</v>
      </c>
    </row>
    <row r="1992" spans="1:12" x14ac:dyDescent="0.25">
      <c r="A1992" s="9" t="s">
        <v>9</v>
      </c>
      <c r="B1992" s="10">
        <v>44159</v>
      </c>
      <c r="C1992" s="11">
        <v>2734.3999020000001</v>
      </c>
      <c r="D1992" s="11">
        <v>2743</v>
      </c>
      <c r="E1992" s="11">
        <v>2705</v>
      </c>
      <c r="F1992" s="11">
        <v>2722.0500489999999</v>
      </c>
      <c r="G1992" s="11">
        <v>2655.9904790000001</v>
      </c>
      <c r="H1992" s="11">
        <v>3120516</v>
      </c>
      <c r="I1992" s="11">
        <f>(Data!$F1992-Data!$C1992)/Data!$C1992</f>
        <v>-4.5164765369422417E-3</v>
      </c>
      <c r="J1992">
        <f t="shared" si="93"/>
        <v>2020</v>
      </c>
      <c r="K1992" s="4" t="str">
        <f t="shared" si="94"/>
        <v>Nov</v>
      </c>
      <c r="L1992">
        <f t="shared" si="95"/>
        <v>24</v>
      </c>
    </row>
    <row r="1993" spans="1:12" x14ac:dyDescent="0.25">
      <c r="A1993" s="9" t="s">
        <v>9</v>
      </c>
      <c r="B1993" s="10">
        <v>44160</v>
      </c>
      <c r="C1993" s="11">
        <v>2729</v>
      </c>
      <c r="D1993" s="11">
        <v>2732.9499510000001</v>
      </c>
      <c r="E1993" s="11">
        <v>2688.1999510000001</v>
      </c>
      <c r="F1993" s="11">
        <v>2701.3000489999999</v>
      </c>
      <c r="G1993" s="11">
        <v>2635.7441410000001</v>
      </c>
      <c r="H1993" s="11">
        <v>3302249</v>
      </c>
      <c r="I1993" s="11">
        <f>(Data!$F1993-Data!$C1993)/Data!$C1993</f>
        <v>-1.0150220227189467E-2</v>
      </c>
      <c r="J1993">
        <f t="shared" si="93"/>
        <v>2020</v>
      </c>
      <c r="K1993" s="4" t="str">
        <f t="shared" si="94"/>
        <v>Nov</v>
      </c>
      <c r="L1993">
        <f t="shared" si="95"/>
        <v>25</v>
      </c>
    </row>
    <row r="1994" spans="1:12" x14ac:dyDescent="0.25">
      <c r="A1994" s="9" t="s">
        <v>9</v>
      </c>
      <c r="B1994" s="10">
        <v>44161</v>
      </c>
      <c r="C1994" s="11">
        <v>2686</v>
      </c>
      <c r="D1994" s="11">
        <v>2730.9499510000001</v>
      </c>
      <c r="E1994" s="11">
        <v>2680</v>
      </c>
      <c r="F1994" s="11">
        <v>2720.6000979999999</v>
      </c>
      <c r="G1994" s="11">
        <v>2654.5756839999999</v>
      </c>
      <c r="H1994" s="11">
        <v>2341099</v>
      </c>
      <c r="I1994" s="11">
        <f>(Data!$F1994-Data!$C1994)/Data!$C1994</f>
        <v>1.2881644825018574E-2</v>
      </c>
      <c r="J1994">
        <f t="shared" si="93"/>
        <v>2020</v>
      </c>
      <c r="K1994" s="4" t="str">
        <f t="shared" si="94"/>
        <v>Nov</v>
      </c>
      <c r="L1994">
        <f t="shared" si="95"/>
        <v>26</v>
      </c>
    </row>
    <row r="1995" spans="1:12" x14ac:dyDescent="0.25">
      <c r="A1995" s="9" t="s">
        <v>9</v>
      </c>
      <c r="B1995" s="10">
        <v>44162</v>
      </c>
      <c r="C1995" s="11">
        <v>2705</v>
      </c>
      <c r="D1995" s="11">
        <v>2717.6999510000001</v>
      </c>
      <c r="E1995" s="11">
        <v>2669.0500489999999</v>
      </c>
      <c r="F1995" s="11">
        <v>2679.6499020000001</v>
      </c>
      <c r="G1995" s="11">
        <v>2614.6188959999999</v>
      </c>
      <c r="H1995" s="11">
        <v>6086808</v>
      </c>
      <c r="I1995" s="11">
        <f>(Data!$F1995-Data!$C1995)/Data!$C1995</f>
        <v>-9.3715704251385919E-3</v>
      </c>
      <c r="J1995">
        <f t="shared" si="93"/>
        <v>2020</v>
      </c>
      <c r="K1995" s="4" t="str">
        <f t="shared" si="94"/>
        <v>Nov</v>
      </c>
      <c r="L1995">
        <f t="shared" si="95"/>
        <v>27</v>
      </c>
    </row>
    <row r="1996" spans="1:12" x14ac:dyDescent="0.25">
      <c r="A1996" s="9" t="s">
        <v>9</v>
      </c>
      <c r="B1996" s="10">
        <v>44166</v>
      </c>
      <c r="C1996" s="11">
        <v>2679</v>
      </c>
      <c r="D1996" s="11">
        <v>2735.8999020000001</v>
      </c>
      <c r="E1996" s="11">
        <v>2624.4499510000001</v>
      </c>
      <c r="F1996" s="11">
        <v>2726.8000489999999</v>
      </c>
      <c r="G1996" s="11">
        <v>2660.625</v>
      </c>
      <c r="H1996" s="11">
        <v>3605017</v>
      </c>
      <c r="I1996" s="11">
        <f>(Data!$F1996-Data!$C1996)/Data!$C1996</f>
        <v>1.7842496827174297E-2</v>
      </c>
      <c r="J1996">
        <f t="shared" si="93"/>
        <v>2020</v>
      </c>
      <c r="K1996" s="4" t="str">
        <f t="shared" si="94"/>
        <v>Dec</v>
      </c>
      <c r="L1996">
        <f t="shared" si="95"/>
        <v>1</v>
      </c>
    </row>
    <row r="1997" spans="1:12" x14ac:dyDescent="0.25">
      <c r="A1997" s="9" t="s">
        <v>9</v>
      </c>
      <c r="B1997" s="10">
        <v>44167</v>
      </c>
      <c r="C1997" s="11">
        <v>2719</v>
      </c>
      <c r="D1997" s="11">
        <v>2754.6999510000001</v>
      </c>
      <c r="E1997" s="11">
        <v>2702.4499510000001</v>
      </c>
      <c r="F1997" s="11">
        <v>2749.5500489999999</v>
      </c>
      <c r="G1997" s="11">
        <v>2682.8229980000001</v>
      </c>
      <c r="H1997" s="11">
        <v>2509032</v>
      </c>
      <c r="I1997" s="11">
        <f>(Data!$F1997-Data!$C1997)/Data!$C1997</f>
        <v>1.1235766458256692E-2</v>
      </c>
      <c r="J1997">
        <f t="shared" si="93"/>
        <v>2020</v>
      </c>
      <c r="K1997" s="4" t="str">
        <f t="shared" si="94"/>
        <v>Dec</v>
      </c>
      <c r="L1997">
        <f t="shared" si="95"/>
        <v>2</v>
      </c>
    </row>
    <row r="1998" spans="1:12" x14ac:dyDescent="0.25">
      <c r="A1998" s="9" t="s">
        <v>9</v>
      </c>
      <c r="B1998" s="10">
        <v>44168</v>
      </c>
      <c r="C1998" s="11">
        <v>2773.8999020000001</v>
      </c>
      <c r="D1998" s="11">
        <v>2773.8999020000001</v>
      </c>
      <c r="E1998" s="11">
        <v>2700.8000489999999</v>
      </c>
      <c r="F1998" s="11">
        <v>2709.4499510000001</v>
      </c>
      <c r="G1998" s="11">
        <v>2643.696289</v>
      </c>
      <c r="H1998" s="11">
        <v>2852548</v>
      </c>
      <c r="I1998" s="11">
        <f>(Data!$F1998-Data!$C1998)/Data!$C1998</f>
        <v>-2.3234418427835558E-2</v>
      </c>
      <c r="J1998">
        <f t="shared" si="93"/>
        <v>2020</v>
      </c>
      <c r="K1998" s="4" t="str">
        <f t="shared" si="94"/>
        <v>Dec</v>
      </c>
      <c r="L1998">
        <f t="shared" si="95"/>
        <v>3</v>
      </c>
    </row>
    <row r="1999" spans="1:12" x14ac:dyDescent="0.25">
      <c r="A1999" s="9" t="s">
        <v>9</v>
      </c>
      <c r="B1999" s="10">
        <v>44169</v>
      </c>
      <c r="C1999" s="11">
        <v>2710.8000489999999</v>
      </c>
      <c r="D1999" s="11">
        <v>2738.8500979999999</v>
      </c>
      <c r="E1999" s="11">
        <v>2699</v>
      </c>
      <c r="F1999" s="11">
        <v>2727.5500489999999</v>
      </c>
      <c r="G1999" s="11">
        <v>2661.3569339999999</v>
      </c>
      <c r="H1999" s="11">
        <v>2686527</v>
      </c>
      <c r="I1999" s="11">
        <f>(Data!$F1999-Data!$C1999)/Data!$C1999</f>
        <v>6.178987641002511E-3</v>
      </c>
      <c r="J1999">
        <f t="shared" si="93"/>
        <v>2020</v>
      </c>
      <c r="K1999" s="4" t="str">
        <f t="shared" si="94"/>
        <v>Dec</v>
      </c>
      <c r="L1999">
        <f t="shared" si="95"/>
        <v>4</v>
      </c>
    </row>
    <row r="2000" spans="1:12" x14ac:dyDescent="0.25">
      <c r="A2000" s="9" t="s">
        <v>9</v>
      </c>
      <c r="B2000" s="10">
        <v>44172</v>
      </c>
      <c r="C2000" s="11">
        <v>2715</v>
      </c>
      <c r="D2000" s="11">
        <v>2744</v>
      </c>
      <c r="E2000" s="11">
        <v>2706.1499020000001</v>
      </c>
      <c r="F2000" s="11">
        <v>2737.6999510000001</v>
      </c>
      <c r="G2000" s="11">
        <v>2671.2604980000001</v>
      </c>
      <c r="H2000" s="11">
        <v>1996400</v>
      </c>
      <c r="I2000" s="11">
        <f>(Data!$F2000-Data!$C2000)/Data!$C2000</f>
        <v>8.360939594843483E-3</v>
      </c>
      <c r="J2000">
        <f t="shared" si="93"/>
        <v>2020</v>
      </c>
      <c r="K2000" s="4" t="str">
        <f t="shared" si="94"/>
        <v>Dec</v>
      </c>
      <c r="L2000">
        <f t="shared" si="95"/>
        <v>7</v>
      </c>
    </row>
    <row r="2001" spans="1:12" x14ac:dyDescent="0.25">
      <c r="A2001" s="9" t="s">
        <v>9</v>
      </c>
      <c r="B2001" s="10">
        <v>44173</v>
      </c>
      <c r="C2001" s="11">
        <v>2740</v>
      </c>
      <c r="D2001" s="11">
        <v>2805.5500489999999</v>
      </c>
      <c r="E2001" s="11">
        <v>2732.4499510000001</v>
      </c>
      <c r="F2001" s="11">
        <v>2797.3000489999999</v>
      </c>
      <c r="G2001" s="11">
        <v>2729.414307</v>
      </c>
      <c r="H2001" s="11">
        <v>4277818</v>
      </c>
      <c r="I2001" s="11">
        <f>(Data!$F2001-Data!$C2001)/Data!$C2001</f>
        <v>2.0912426642335745E-2</v>
      </c>
      <c r="J2001">
        <f t="shared" si="93"/>
        <v>2020</v>
      </c>
      <c r="K2001" s="4" t="str">
        <f t="shared" si="94"/>
        <v>Dec</v>
      </c>
      <c r="L2001">
        <f t="shared" si="95"/>
        <v>8</v>
      </c>
    </row>
    <row r="2002" spans="1:12" x14ac:dyDescent="0.25">
      <c r="A2002" s="9" t="s">
        <v>9</v>
      </c>
      <c r="B2002" s="10">
        <v>44174</v>
      </c>
      <c r="C2002" s="11">
        <v>2815</v>
      </c>
      <c r="D2002" s="11">
        <v>2840</v>
      </c>
      <c r="E2002" s="11">
        <v>2793.1499020000001</v>
      </c>
      <c r="F2002" s="11">
        <v>2810.8000489999999</v>
      </c>
      <c r="G2002" s="11">
        <v>2742.5864259999998</v>
      </c>
      <c r="H2002" s="11">
        <v>3659996</v>
      </c>
      <c r="I2002" s="11">
        <f>(Data!$F2002-Data!$C2002)/Data!$C2002</f>
        <v>-1.4919896980462009E-3</v>
      </c>
      <c r="J2002">
        <f t="shared" si="93"/>
        <v>2020</v>
      </c>
      <c r="K2002" s="4" t="str">
        <f t="shared" si="94"/>
        <v>Dec</v>
      </c>
      <c r="L2002">
        <f t="shared" si="95"/>
        <v>9</v>
      </c>
    </row>
    <row r="2003" spans="1:12" x14ac:dyDescent="0.25">
      <c r="A2003" s="9" t="s">
        <v>9</v>
      </c>
      <c r="B2003" s="10">
        <v>44175</v>
      </c>
      <c r="C2003" s="11">
        <v>2818</v>
      </c>
      <c r="D2003" s="11">
        <v>2827.3000489999999</v>
      </c>
      <c r="E2003" s="11">
        <v>2780.25</v>
      </c>
      <c r="F2003" s="11">
        <v>2784.3000489999999</v>
      </c>
      <c r="G2003" s="11">
        <v>2716.7297359999998</v>
      </c>
      <c r="H2003" s="11">
        <v>2127801</v>
      </c>
      <c r="I2003" s="11">
        <f>(Data!$F2003-Data!$C2003)/Data!$C2003</f>
        <v>-1.1958818665720388E-2</v>
      </c>
      <c r="J2003">
        <f t="shared" si="93"/>
        <v>2020</v>
      </c>
      <c r="K2003" s="4" t="str">
        <f t="shared" si="94"/>
        <v>Dec</v>
      </c>
      <c r="L2003">
        <f t="shared" si="95"/>
        <v>10</v>
      </c>
    </row>
    <row r="2004" spans="1:12" x14ac:dyDescent="0.25">
      <c r="A2004" s="9" t="s">
        <v>9</v>
      </c>
      <c r="B2004" s="10">
        <v>44176</v>
      </c>
      <c r="C2004" s="11">
        <v>2792.6999510000001</v>
      </c>
      <c r="D2004" s="11">
        <v>2807.6999510000001</v>
      </c>
      <c r="E2004" s="11">
        <v>2764.5500489999999</v>
      </c>
      <c r="F2004" s="11">
        <v>2783.6000979999999</v>
      </c>
      <c r="G2004" s="11">
        <v>2716.046875</v>
      </c>
      <c r="H2004" s="11">
        <v>1795408</v>
      </c>
      <c r="I2004" s="11">
        <f>(Data!$F2004-Data!$C2004)/Data!$C2004</f>
        <v>-3.2584427828495229E-3</v>
      </c>
      <c r="J2004">
        <f t="shared" si="93"/>
        <v>2020</v>
      </c>
      <c r="K2004" s="4" t="str">
        <f t="shared" si="94"/>
        <v>Dec</v>
      </c>
      <c r="L2004">
        <f t="shared" si="95"/>
        <v>11</v>
      </c>
    </row>
    <row r="2005" spans="1:12" x14ac:dyDescent="0.25">
      <c r="A2005" s="9" t="s">
        <v>9</v>
      </c>
      <c r="B2005" s="10">
        <v>44179</v>
      </c>
      <c r="C2005" s="11">
        <v>2802</v>
      </c>
      <c r="D2005" s="11">
        <v>2804</v>
      </c>
      <c r="E2005" s="11">
        <v>2756.25</v>
      </c>
      <c r="F2005" s="11">
        <v>2797.6999510000001</v>
      </c>
      <c r="G2005" s="11">
        <v>2729.804443</v>
      </c>
      <c r="H2005" s="11">
        <v>2483658</v>
      </c>
      <c r="I2005" s="11">
        <f>(Data!$F2005-Data!$C2005)/Data!$C2005</f>
        <v>-1.5346356174161116E-3</v>
      </c>
      <c r="J2005">
        <f t="shared" si="93"/>
        <v>2020</v>
      </c>
      <c r="K2005" s="4" t="str">
        <f t="shared" si="94"/>
        <v>Dec</v>
      </c>
      <c r="L2005">
        <f t="shared" si="95"/>
        <v>14</v>
      </c>
    </row>
    <row r="2006" spans="1:12" x14ac:dyDescent="0.25">
      <c r="A2006" s="9" t="s">
        <v>9</v>
      </c>
      <c r="B2006" s="10">
        <v>44180</v>
      </c>
      <c r="C2006" s="11">
        <v>2786</v>
      </c>
      <c r="D2006" s="11">
        <v>2794.6999510000001</v>
      </c>
      <c r="E2006" s="11">
        <v>2755</v>
      </c>
      <c r="F2006" s="11">
        <v>2761.5500489999999</v>
      </c>
      <c r="G2006" s="11">
        <v>2694.531982</v>
      </c>
      <c r="H2006" s="11">
        <v>2365509</v>
      </c>
      <c r="I2006" s="11">
        <f>(Data!$F2006-Data!$C2006)/Data!$C2006</f>
        <v>-8.7760053840631926E-3</v>
      </c>
      <c r="J2006">
        <f t="shared" si="93"/>
        <v>2020</v>
      </c>
      <c r="K2006" s="4" t="str">
        <f t="shared" si="94"/>
        <v>Dec</v>
      </c>
      <c r="L2006">
        <f t="shared" si="95"/>
        <v>15</v>
      </c>
    </row>
    <row r="2007" spans="1:12" x14ac:dyDescent="0.25">
      <c r="A2007" s="9" t="s">
        <v>9</v>
      </c>
      <c r="B2007" s="10">
        <v>44181</v>
      </c>
      <c r="C2007" s="11">
        <v>2779</v>
      </c>
      <c r="D2007" s="11">
        <v>2819.8000489999999</v>
      </c>
      <c r="E2007" s="11">
        <v>2760.4499510000001</v>
      </c>
      <c r="F2007" s="11">
        <v>2814.1999510000001</v>
      </c>
      <c r="G2007" s="11">
        <v>2745.9038089999999</v>
      </c>
      <c r="H2007" s="11">
        <v>2565149</v>
      </c>
      <c r="I2007" s="11">
        <f>(Data!$F2007-Data!$C2007)/Data!$C2007</f>
        <v>1.266640913997843E-2</v>
      </c>
      <c r="J2007">
        <f t="shared" si="93"/>
        <v>2020</v>
      </c>
      <c r="K2007" s="4" t="str">
        <f t="shared" si="94"/>
        <v>Dec</v>
      </c>
      <c r="L2007">
        <f t="shared" si="95"/>
        <v>16</v>
      </c>
    </row>
    <row r="2008" spans="1:12" x14ac:dyDescent="0.25">
      <c r="A2008" s="9" t="s">
        <v>9</v>
      </c>
      <c r="B2008" s="10">
        <v>44182</v>
      </c>
      <c r="C2008" s="11">
        <v>2811</v>
      </c>
      <c r="D2008" s="11">
        <v>2853.6999510000001</v>
      </c>
      <c r="E2008" s="11">
        <v>2805</v>
      </c>
      <c r="F2008" s="11">
        <v>2838.1999510000001</v>
      </c>
      <c r="G2008" s="11">
        <v>2769.3217770000001</v>
      </c>
      <c r="H2008" s="11">
        <v>2863460</v>
      </c>
      <c r="I2008" s="11">
        <f>(Data!$F2008-Data!$C2008)/Data!$C2008</f>
        <v>9.6762543578797783E-3</v>
      </c>
      <c r="J2008">
        <f t="shared" si="93"/>
        <v>2020</v>
      </c>
      <c r="K2008" s="4" t="str">
        <f t="shared" si="94"/>
        <v>Dec</v>
      </c>
      <c r="L2008">
        <f t="shared" si="95"/>
        <v>17</v>
      </c>
    </row>
    <row r="2009" spans="1:12" x14ac:dyDescent="0.25">
      <c r="A2009" s="9" t="s">
        <v>9</v>
      </c>
      <c r="B2009" s="10">
        <v>44183</v>
      </c>
      <c r="C2009" s="11">
        <v>2868</v>
      </c>
      <c r="D2009" s="11">
        <v>2898</v>
      </c>
      <c r="E2009" s="11">
        <v>2846.1999510000001</v>
      </c>
      <c r="F2009" s="11">
        <v>2861</v>
      </c>
      <c r="G2009" s="11">
        <v>2791.5683589999999</v>
      </c>
      <c r="H2009" s="11">
        <v>6076692</v>
      </c>
      <c r="I2009" s="11">
        <f>(Data!$F2009-Data!$C2009)/Data!$C2009</f>
        <v>-2.4407252440725243E-3</v>
      </c>
      <c r="J2009">
        <f t="shared" si="93"/>
        <v>2020</v>
      </c>
      <c r="K2009" s="4" t="str">
        <f t="shared" si="94"/>
        <v>Dec</v>
      </c>
      <c r="L2009">
        <f t="shared" si="95"/>
        <v>18</v>
      </c>
    </row>
    <row r="2010" spans="1:12" x14ac:dyDescent="0.25">
      <c r="A2010" s="9" t="s">
        <v>9</v>
      </c>
      <c r="B2010" s="10">
        <v>44186</v>
      </c>
      <c r="C2010" s="11">
        <v>2861</v>
      </c>
      <c r="D2010" s="11">
        <v>2886.5</v>
      </c>
      <c r="E2010" s="11">
        <v>2785</v>
      </c>
      <c r="F2010" s="11">
        <v>2820.1499020000001</v>
      </c>
      <c r="G2010" s="11">
        <v>2751.709961</v>
      </c>
      <c r="H2010" s="11">
        <v>2705195</v>
      </c>
      <c r="I2010" s="11">
        <f>(Data!$F2010-Data!$C2010)/Data!$C2010</f>
        <v>-1.4278258650821352E-2</v>
      </c>
      <c r="J2010">
        <f t="shared" si="93"/>
        <v>2020</v>
      </c>
      <c r="K2010" s="4" t="str">
        <f t="shared" si="94"/>
        <v>Dec</v>
      </c>
      <c r="L2010">
        <f t="shared" si="95"/>
        <v>21</v>
      </c>
    </row>
    <row r="2011" spans="1:12" x14ac:dyDescent="0.25">
      <c r="A2011" s="9" t="s">
        <v>9</v>
      </c>
      <c r="B2011" s="10">
        <v>44187</v>
      </c>
      <c r="C2011" s="11">
        <v>2834</v>
      </c>
      <c r="D2011" s="11">
        <v>2883.6499020000001</v>
      </c>
      <c r="E2011" s="11">
        <v>2818.6499020000001</v>
      </c>
      <c r="F2011" s="11">
        <v>2872.5</v>
      </c>
      <c r="G2011" s="11">
        <v>2802.7895509999998</v>
      </c>
      <c r="H2011" s="11">
        <v>2881737</v>
      </c>
      <c r="I2011" s="11">
        <f>(Data!$F2011-Data!$C2011)/Data!$C2011</f>
        <v>1.3585038814396613E-2</v>
      </c>
      <c r="J2011">
        <f t="shared" si="93"/>
        <v>2020</v>
      </c>
      <c r="K2011" s="4" t="str">
        <f t="shared" si="94"/>
        <v>Dec</v>
      </c>
      <c r="L2011">
        <f t="shared" si="95"/>
        <v>22</v>
      </c>
    </row>
    <row r="2012" spans="1:12" x14ac:dyDescent="0.25">
      <c r="A2012" s="9" t="s">
        <v>9</v>
      </c>
      <c r="B2012" s="10">
        <v>44188</v>
      </c>
      <c r="C2012" s="11">
        <v>2876.0500489999999</v>
      </c>
      <c r="D2012" s="11">
        <v>2919</v>
      </c>
      <c r="E2012" s="11">
        <v>2865.4499510000001</v>
      </c>
      <c r="F2012" s="11">
        <v>2908.75</v>
      </c>
      <c r="G2012" s="11">
        <v>2838.1594239999999</v>
      </c>
      <c r="H2012" s="11">
        <v>2790988</v>
      </c>
      <c r="I2012" s="11">
        <f>(Data!$F2012-Data!$C2012)/Data!$C2012</f>
        <v>1.1369743378203657E-2</v>
      </c>
      <c r="J2012">
        <f t="shared" si="93"/>
        <v>2020</v>
      </c>
      <c r="K2012" s="4" t="str">
        <f t="shared" si="94"/>
        <v>Dec</v>
      </c>
      <c r="L2012">
        <f t="shared" si="95"/>
        <v>23</v>
      </c>
    </row>
    <row r="2013" spans="1:12" x14ac:dyDescent="0.25">
      <c r="A2013" s="9" t="s">
        <v>9</v>
      </c>
      <c r="B2013" s="10">
        <v>44189</v>
      </c>
      <c r="C2013" s="11">
        <v>2909</v>
      </c>
      <c r="D2013" s="11">
        <v>2921.3500979999999</v>
      </c>
      <c r="E2013" s="11">
        <v>2883.1999510000001</v>
      </c>
      <c r="F2013" s="11">
        <v>2909.3500979999999</v>
      </c>
      <c r="G2013" s="11">
        <v>2838.7453609999998</v>
      </c>
      <c r="H2013" s="11">
        <v>1807144</v>
      </c>
      <c r="I2013" s="11">
        <f>(Data!$F2013-Data!$C2013)/Data!$C2013</f>
        <v>1.2034994843585047E-4</v>
      </c>
      <c r="J2013">
        <f t="shared" si="93"/>
        <v>2020</v>
      </c>
      <c r="K2013" s="4" t="str">
        <f t="shared" si="94"/>
        <v>Dec</v>
      </c>
      <c r="L2013">
        <f t="shared" si="95"/>
        <v>24</v>
      </c>
    </row>
    <row r="2014" spans="1:12" x14ac:dyDescent="0.25">
      <c r="A2014" s="9" t="s">
        <v>9</v>
      </c>
      <c r="B2014" s="10">
        <v>44193</v>
      </c>
      <c r="C2014" s="11">
        <v>2910</v>
      </c>
      <c r="D2014" s="11">
        <v>2949.6999510000001</v>
      </c>
      <c r="E2014" s="11">
        <v>2902</v>
      </c>
      <c r="F2014" s="11">
        <v>2929.3999020000001</v>
      </c>
      <c r="G2014" s="11">
        <v>2858.3083499999998</v>
      </c>
      <c r="H2014" s="11">
        <v>2108994</v>
      </c>
      <c r="I2014" s="11">
        <f>(Data!$F2014-Data!$C2014)/Data!$C2014</f>
        <v>6.6666329896907595E-3</v>
      </c>
      <c r="J2014">
        <f t="shared" si="93"/>
        <v>2020</v>
      </c>
      <c r="K2014" s="4" t="str">
        <f t="shared" si="94"/>
        <v>Dec</v>
      </c>
      <c r="L2014">
        <f t="shared" si="95"/>
        <v>28</v>
      </c>
    </row>
    <row r="2015" spans="1:12" x14ac:dyDescent="0.25">
      <c r="A2015" s="9" t="s">
        <v>9</v>
      </c>
      <c r="B2015" s="10">
        <v>44194</v>
      </c>
      <c r="C2015" s="11">
        <v>2920</v>
      </c>
      <c r="D2015" s="11">
        <v>2952</v>
      </c>
      <c r="E2015" s="11">
        <v>2920</v>
      </c>
      <c r="F2015" s="11">
        <v>2930.5</v>
      </c>
      <c r="G2015" s="11">
        <v>2859.3815920000002</v>
      </c>
      <c r="H2015" s="11">
        <v>1994151</v>
      </c>
      <c r="I2015" s="11">
        <f>(Data!$F2015-Data!$C2015)/Data!$C2015</f>
        <v>3.5958904109589041E-3</v>
      </c>
      <c r="J2015">
        <f t="shared" si="93"/>
        <v>2020</v>
      </c>
      <c r="K2015" s="4" t="str">
        <f t="shared" si="94"/>
        <v>Dec</v>
      </c>
      <c r="L2015">
        <f t="shared" si="95"/>
        <v>29</v>
      </c>
    </row>
    <row r="2016" spans="1:12" x14ac:dyDescent="0.25">
      <c r="A2016" s="9" t="s">
        <v>9</v>
      </c>
      <c r="B2016" s="10">
        <v>44195</v>
      </c>
      <c r="C2016" s="11">
        <v>2934.3999020000001</v>
      </c>
      <c r="D2016" s="11">
        <v>2947.6999510000001</v>
      </c>
      <c r="E2016" s="11">
        <v>2902</v>
      </c>
      <c r="F2016" s="11">
        <v>2909.3000489999999</v>
      </c>
      <c r="G2016" s="11">
        <v>2838.6960450000001</v>
      </c>
      <c r="H2016" s="11">
        <v>2637968</v>
      </c>
      <c r="I2016" s="11">
        <f>(Data!$F2016-Data!$C2016)/Data!$C2016</f>
        <v>-8.5536579328853064E-3</v>
      </c>
      <c r="J2016">
        <f t="shared" si="93"/>
        <v>2020</v>
      </c>
      <c r="K2016" s="4" t="str">
        <f t="shared" si="94"/>
        <v>Dec</v>
      </c>
      <c r="L2016">
        <f t="shared" si="95"/>
        <v>30</v>
      </c>
    </row>
    <row r="2017" spans="1:12" x14ac:dyDescent="0.25">
      <c r="A2017" s="9" t="s">
        <v>9</v>
      </c>
      <c r="B2017" s="10">
        <v>44196</v>
      </c>
      <c r="C2017" s="11">
        <v>2900</v>
      </c>
      <c r="D2017" s="11">
        <v>2905</v>
      </c>
      <c r="E2017" s="11">
        <v>2845</v>
      </c>
      <c r="F2017" s="11">
        <v>2862.75</v>
      </c>
      <c r="G2017" s="11">
        <v>2793.2758789999998</v>
      </c>
      <c r="H2017" s="11">
        <v>4040956</v>
      </c>
      <c r="I2017" s="11">
        <f>(Data!$F2017-Data!$C2017)/Data!$C2017</f>
        <v>-1.2844827586206897E-2</v>
      </c>
      <c r="J2017">
        <f t="shared" si="93"/>
        <v>2020</v>
      </c>
      <c r="K2017" s="4" t="str">
        <f t="shared" si="94"/>
        <v>Dec</v>
      </c>
      <c r="L2017">
        <f t="shared" si="95"/>
        <v>31</v>
      </c>
    </row>
    <row r="2018" spans="1:12" x14ac:dyDescent="0.25">
      <c r="A2018" s="9" t="s">
        <v>9</v>
      </c>
      <c r="B2018" s="10">
        <v>44197</v>
      </c>
      <c r="C2018" s="11">
        <v>2880</v>
      </c>
      <c r="D2018" s="11">
        <v>2940</v>
      </c>
      <c r="E2018" s="11">
        <v>2879</v>
      </c>
      <c r="F2018" s="11">
        <v>2928.25</v>
      </c>
      <c r="G2018" s="11">
        <v>2857.1860350000002</v>
      </c>
      <c r="H2018" s="11">
        <v>2681440</v>
      </c>
      <c r="I2018" s="11">
        <f>(Data!$F2018-Data!$C2018)/Data!$C2018</f>
        <v>1.6753472222222222E-2</v>
      </c>
      <c r="J2018">
        <f t="shared" si="93"/>
        <v>2021</v>
      </c>
      <c r="K2018" s="4" t="str">
        <f t="shared" si="94"/>
        <v>Jan</v>
      </c>
      <c r="L2018">
        <f t="shared" si="95"/>
        <v>1</v>
      </c>
    </row>
    <row r="2019" spans="1:12" x14ac:dyDescent="0.25">
      <c r="A2019" s="9" t="s">
        <v>9</v>
      </c>
      <c r="B2019" s="10">
        <v>44200</v>
      </c>
      <c r="C2019" s="11">
        <v>2950</v>
      </c>
      <c r="D2019" s="11">
        <v>3050.75</v>
      </c>
      <c r="E2019" s="11">
        <v>2940.9499510000001</v>
      </c>
      <c r="F2019" s="11">
        <v>3039.4499510000001</v>
      </c>
      <c r="G2019" s="11">
        <v>2965.6872560000002</v>
      </c>
      <c r="H2019" s="11">
        <v>5113293</v>
      </c>
      <c r="I2019" s="11">
        <f>(Data!$F2019-Data!$C2019)/Data!$C2019</f>
        <v>3.0322017288135612E-2</v>
      </c>
      <c r="J2019">
        <f t="shared" si="93"/>
        <v>2021</v>
      </c>
      <c r="K2019" s="4" t="str">
        <f t="shared" si="94"/>
        <v>Jan</v>
      </c>
      <c r="L2019">
        <f t="shared" si="95"/>
        <v>4</v>
      </c>
    </row>
    <row r="2020" spans="1:12" x14ac:dyDescent="0.25">
      <c r="A2020" s="9" t="s">
        <v>9</v>
      </c>
      <c r="B2020" s="10">
        <v>44201</v>
      </c>
      <c r="C2020" s="11">
        <v>3039.6000979999999</v>
      </c>
      <c r="D2020" s="11">
        <v>3114.25</v>
      </c>
      <c r="E2020" s="11">
        <v>3039.6000979999999</v>
      </c>
      <c r="F2020" s="11">
        <v>3093</v>
      </c>
      <c r="G2020" s="11">
        <v>3017.9379880000001</v>
      </c>
      <c r="H2020" s="11">
        <v>5801309</v>
      </c>
      <c r="I2020" s="11">
        <f>(Data!$F2020-Data!$C2020)/Data!$C2020</f>
        <v>1.7568068258431841E-2</v>
      </c>
      <c r="J2020">
        <f t="shared" si="93"/>
        <v>2021</v>
      </c>
      <c r="K2020" s="4" t="str">
        <f t="shared" si="94"/>
        <v>Jan</v>
      </c>
      <c r="L2020">
        <f t="shared" si="95"/>
        <v>5</v>
      </c>
    </row>
    <row r="2021" spans="1:12" x14ac:dyDescent="0.25">
      <c r="A2021" s="9" t="s">
        <v>9</v>
      </c>
      <c r="B2021" s="10">
        <v>44202</v>
      </c>
      <c r="C2021" s="11">
        <v>3100</v>
      </c>
      <c r="D2021" s="11">
        <v>3113.5</v>
      </c>
      <c r="E2021" s="11">
        <v>3037.1999510000001</v>
      </c>
      <c r="F2021" s="11">
        <v>3051.5</v>
      </c>
      <c r="G2021" s="11">
        <v>2977.445068</v>
      </c>
      <c r="H2021" s="11">
        <v>3726716</v>
      </c>
      <c r="I2021" s="11">
        <f>(Data!$F2021-Data!$C2021)/Data!$C2021</f>
        <v>-1.564516129032258E-2</v>
      </c>
      <c r="J2021">
        <f t="shared" si="93"/>
        <v>2021</v>
      </c>
      <c r="K2021" s="4" t="str">
        <f t="shared" si="94"/>
        <v>Jan</v>
      </c>
      <c r="L2021">
        <f t="shared" si="95"/>
        <v>6</v>
      </c>
    </row>
    <row r="2022" spans="1:12" x14ac:dyDescent="0.25">
      <c r="A2022" s="9" t="s">
        <v>9</v>
      </c>
      <c r="B2022" s="10">
        <v>44203</v>
      </c>
      <c r="C2022" s="11">
        <v>3075</v>
      </c>
      <c r="D2022" s="11">
        <v>3080.8500979999999</v>
      </c>
      <c r="E2022" s="11">
        <v>3000.25</v>
      </c>
      <c r="F2022" s="11">
        <v>3032.8000489999999</v>
      </c>
      <c r="G2022" s="11">
        <v>2959.1994629999999</v>
      </c>
      <c r="H2022" s="11">
        <v>3717827</v>
      </c>
      <c r="I2022" s="11">
        <f>(Data!$F2022-Data!$C2022)/Data!$C2022</f>
        <v>-1.3723561300813026E-2</v>
      </c>
      <c r="J2022">
        <f t="shared" si="93"/>
        <v>2021</v>
      </c>
      <c r="K2022" s="4" t="str">
        <f t="shared" si="94"/>
        <v>Jan</v>
      </c>
      <c r="L2022">
        <f t="shared" si="95"/>
        <v>7</v>
      </c>
    </row>
    <row r="2023" spans="1:12" x14ac:dyDescent="0.25">
      <c r="A2023" s="9" t="s">
        <v>9</v>
      </c>
      <c r="B2023" s="10">
        <v>44204</v>
      </c>
      <c r="C2023" s="11">
        <v>3090</v>
      </c>
      <c r="D2023" s="11">
        <v>3128</v>
      </c>
      <c r="E2023" s="11">
        <v>3060</v>
      </c>
      <c r="F2023" s="11">
        <v>3120.8999020000001</v>
      </c>
      <c r="G2023" s="11">
        <v>3045.1608890000002</v>
      </c>
      <c r="H2023" s="11">
        <v>5879039</v>
      </c>
      <c r="I2023" s="11">
        <f>(Data!$F2023-Data!$C2023)/Data!$C2023</f>
        <v>9.9999682847896794E-3</v>
      </c>
      <c r="J2023">
        <f t="shared" si="93"/>
        <v>2021</v>
      </c>
      <c r="K2023" s="4" t="str">
        <f t="shared" si="94"/>
        <v>Jan</v>
      </c>
      <c r="L2023">
        <f t="shared" si="95"/>
        <v>8</v>
      </c>
    </row>
    <row r="2024" spans="1:12" x14ac:dyDescent="0.25">
      <c r="A2024" s="9" t="s">
        <v>9</v>
      </c>
      <c r="B2024" s="10">
        <v>44207</v>
      </c>
      <c r="C2024" s="11">
        <v>3230</v>
      </c>
      <c r="D2024" s="11">
        <v>3230</v>
      </c>
      <c r="E2024" s="11">
        <v>3146.5500489999999</v>
      </c>
      <c r="F2024" s="11">
        <v>3176.4499510000001</v>
      </c>
      <c r="G2024" s="11">
        <v>3099.3630370000001</v>
      </c>
      <c r="H2024" s="11">
        <v>9508039</v>
      </c>
      <c r="I2024" s="11">
        <f>(Data!$F2024-Data!$C2024)/Data!$C2024</f>
        <v>-1.6578962538699674E-2</v>
      </c>
      <c r="J2024">
        <f t="shared" si="93"/>
        <v>2021</v>
      </c>
      <c r="K2024" s="4" t="str">
        <f t="shared" si="94"/>
        <v>Jan</v>
      </c>
      <c r="L2024">
        <f t="shared" si="95"/>
        <v>11</v>
      </c>
    </row>
    <row r="2025" spans="1:12" x14ac:dyDescent="0.25">
      <c r="A2025" s="9" t="s">
        <v>9</v>
      </c>
      <c r="B2025" s="10">
        <v>44208</v>
      </c>
      <c r="C2025" s="11">
        <v>3176.4499510000001</v>
      </c>
      <c r="D2025" s="11">
        <v>3210</v>
      </c>
      <c r="E2025" s="11">
        <v>3150</v>
      </c>
      <c r="F2025" s="11">
        <v>3174.8500979999999</v>
      </c>
      <c r="G2025" s="11">
        <v>3097.8017580000001</v>
      </c>
      <c r="H2025" s="11">
        <v>3611458</v>
      </c>
      <c r="I2025" s="11">
        <f>(Data!$F2025-Data!$C2025)/Data!$C2025</f>
        <v>-5.0366069816289909E-4</v>
      </c>
      <c r="J2025">
        <f t="shared" si="93"/>
        <v>2021</v>
      </c>
      <c r="K2025" s="4" t="str">
        <f t="shared" si="94"/>
        <v>Jan</v>
      </c>
      <c r="L2025">
        <f t="shared" si="95"/>
        <v>12</v>
      </c>
    </row>
    <row r="2026" spans="1:12" x14ac:dyDescent="0.25">
      <c r="A2026" s="9" t="s">
        <v>9</v>
      </c>
      <c r="B2026" s="10">
        <v>44209</v>
      </c>
      <c r="C2026" s="11">
        <v>3175</v>
      </c>
      <c r="D2026" s="11">
        <v>3177</v>
      </c>
      <c r="E2026" s="11">
        <v>3126.25</v>
      </c>
      <c r="F2026" s="11">
        <v>3158.9499510000001</v>
      </c>
      <c r="G2026" s="11">
        <v>3082.2875979999999</v>
      </c>
      <c r="H2026" s="11">
        <v>3572801</v>
      </c>
      <c r="I2026" s="11">
        <f>(Data!$F2026-Data!$C2026)/Data!$C2026</f>
        <v>-5.0551335433070693E-3</v>
      </c>
      <c r="J2026">
        <f t="shared" si="93"/>
        <v>2021</v>
      </c>
      <c r="K2026" s="4" t="str">
        <f t="shared" si="94"/>
        <v>Jan</v>
      </c>
      <c r="L2026">
        <f t="shared" si="95"/>
        <v>13</v>
      </c>
    </row>
    <row r="2027" spans="1:12" x14ac:dyDescent="0.25">
      <c r="A2027" s="9" t="s">
        <v>9</v>
      </c>
      <c r="B2027" s="10">
        <v>44210</v>
      </c>
      <c r="C2027" s="11">
        <v>3155</v>
      </c>
      <c r="D2027" s="11">
        <v>3266.5</v>
      </c>
      <c r="E2027" s="11">
        <v>3120.3999020000001</v>
      </c>
      <c r="F2027" s="11">
        <v>3250.6999510000001</v>
      </c>
      <c r="G2027" s="11">
        <v>3177.8464359999998</v>
      </c>
      <c r="H2027" s="11">
        <v>6931542</v>
      </c>
      <c r="I2027" s="11">
        <f>(Data!$F2027-Data!$C2027)/Data!$C2027</f>
        <v>3.0332789540412061E-2</v>
      </c>
      <c r="J2027">
        <f t="shared" si="93"/>
        <v>2021</v>
      </c>
      <c r="K2027" s="4" t="str">
        <f t="shared" si="94"/>
        <v>Jan</v>
      </c>
      <c r="L2027">
        <f t="shared" si="95"/>
        <v>14</v>
      </c>
    </row>
    <row r="2028" spans="1:12" x14ac:dyDescent="0.25">
      <c r="A2028" s="9" t="s">
        <v>9</v>
      </c>
      <c r="B2028" s="10">
        <v>44211</v>
      </c>
      <c r="C2028" s="11">
        <v>3235</v>
      </c>
      <c r="D2028" s="11">
        <v>3274</v>
      </c>
      <c r="E2028" s="11">
        <v>3210</v>
      </c>
      <c r="F2028" s="11">
        <v>3233.3500979999999</v>
      </c>
      <c r="G2028" s="11">
        <v>3160.8859859999998</v>
      </c>
      <c r="H2028" s="11">
        <v>4131692</v>
      </c>
      <c r="I2028" s="11">
        <f>(Data!$F2028-Data!$C2028)/Data!$C2028</f>
        <v>-5.1001607418859696E-4</v>
      </c>
      <c r="J2028">
        <f t="shared" si="93"/>
        <v>2021</v>
      </c>
      <c r="K2028" s="4" t="str">
        <f t="shared" si="94"/>
        <v>Jan</v>
      </c>
      <c r="L2028">
        <f t="shared" si="95"/>
        <v>15</v>
      </c>
    </row>
    <row r="2029" spans="1:12" x14ac:dyDescent="0.25">
      <c r="A2029" s="9" t="s">
        <v>9</v>
      </c>
      <c r="B2029" s="10">
        <v>44214</v>
      </c>
      <c r="C2029" s="11">
        <v>3250</v>
      </c>
      <c r="D2029" s="11">
        <v>3256.75</v>
      </c>
      <c r="E2029" s="11">
        <v>3187.3999020000001</v>
      </c>
      <c r="F2029" s="11">
        <v>3221.75</v>
      </c>
      <c r="G2029" s="11">
        <v>3149.545654</v>
      </c>
      <c r="H2029" s="11">
        <v>4160906</v>
      </c>
      <c r="I2029" s="11">
        <f>(Data!$F2029-Data!$C2029)/Data!$C2029</f>
        <v>-8.6923076923076919E-3</v>
      </c>
      <c r="J2029">
        <f t="shared" si="93"/>
        <v>2021</v>
      </c>
      <c r="K2029" s="4" t="str">
        <f t="shared" si="94"/>
        <v>Jan</v>
      </c>
      <c r="L2029">
        <f t="shared" si="95"/>
        <v>18</v>
      </c>
    </row>
    <row r="2030" spans="1:12" x14ac:dyDescent="0.25">
      <c r="A2030" s="9" t="s">
        <v>9</v>
      </c>
      <c r="B2030" s="10">
        <v>44215</v>
      </c>
      <c r="C2030" s="11">
        <v>3233</v>
      </c>
      <c r="D2030" s="11">
        <v>3279</v>
      </c>
      <c r="E2030" s="11">
        <v>3232</v>
      </c>
      <c r="F2030" s="11">
        <v>3260.6999510000001</v>
      </c>
      <c r="G2030" s="11">
        <v>3187.6223140000002</v>
      </c>
      <c r="H2030" s="11">
        <v>2975735</v>
      </c>
      <c r="I2030" s="11">
        <f>(Data!$F2030-Data!$C2030)/Data!$C2030</f>
        <v>8.567878441076416E-3</v>
      </c>
      <c r="J2030">
        <f t="shared" si="93"/>
        <v>2021</v>
      </c>
      <c r="K2030" s="4" t="str">
        <f t="shared" si="94"/>
        <v>Jan</v>
      </c>
      <c r="L2030">
        <f t="shared" si="95"/>
        <v>19</v>
      </c>
    </row>
    <row r="2031" spans="1:12" x14ac:dyDescent="0.25">
      <c r="A2031" s="9" t="s">
        <v>9</v>
      </c>
      <c r="B2031" s="10">
        <v>44216</v>
      </c>
      <c r="C2031" s="11">
        <v>3270</v>
      </c>
      <c r="D2031" s="11">
        <v>3327.9499510000001</v>
      </c>
      <c r="E2031" s="11">
        <v>3267.1000979999999</v>
      </c>
      <c r="F2031" s="11">
        <v>3308.8000489999999</v>
      </c>
      <c r="G2031" s="11">
        <v>3234.6447750000002</v>
      </c>
      <c r="H2031" s="11">
        <v>3453446</v>
      </c>
      <c r="I2031" s="11">
        <f>(Data!$F2031-Data!$C2031)/Data!$C2031</f>
        <v>1.1865458409785916E-2</v>
      </c>
      <c r="J2031">
        <f t="shared" si="93"/>
        <v>2021</v>
      </c>
      <c r="K2031" s="4" t="str">
        <f t="shared" si="94"/>
        <v>Jan</v>
      </c>
      <c r="L2031">
        <f t="shared" si="95"/>
        <v>20</v>
      </c>
    </row>
    <row r="2032" spans="1:12" x14ac:dyDescent="0.25">
      <c r="A2032" s="9" t="s">
        <v>9</v>
      </c>
      <c r="B2032" s="10">
        <v>44217</v>
      </c>
      <c r="C2032" s="11">
        <v>3305</v>
      </c>
      <c r="D2032" s="11">
        <v>3309.1499020000001</v>
      </c>
      <c r="E2032" s="11">
        <v>3262.1000979999999</v>
      </c>
      <c r="F2032" s="11">
        <v>3273.8500979999999</v>
      </c>
      <c r="G2032" s="11">
        <v>3200.4780270000001</v>
      </c>
      <c r="H2032" s="11">
        <v>2778546</v>
      </c>
      <c r="I2032" s="11">
        <f>(Data!$F2032-Data!$C2032)/Data!$C2032</f>
        <v>-9.4250838124054805E-3</v>
      </c>
      <c r="J2032">
        <f t="shared" si="93"/>
        <v>2021</v>
      </c>
      <c r="K2032" s="4" t="str">
        <f t="shared" si="94"/>
        <v>Jan</v>
      </c>
      <c r="L2032">
        <f t="shared" si="95"/>
        <v>21</v>
      </c>
    </row>
    <row r="2033" spans="1:12" x14ac:dyDescent="0.25">
      <c r="A2033" s="9" t="s">
        <v>9</v>
      </c>
      <c r="B2033" s="10">
        <v>44218</v>
      </c>
      <c r="C2033" s="11">
        <v>3241.8999020000001</v>
      </c>
      <c r="D2033" s="11">
        <v>3325</v>
      </c>
      <c r="E2033" s="11">
        <v>3241.8999020000001</v>
      </c>
      <c r="F2033" s="11">
        <v>3303.1000979999999</v>
      </c>
      <c r="G2033" s="11">
        <v>3229.0727539999998</v>
      </c>
      <c r="H2033" s="11">
        <v>3052459</v>
      </c>
      <c r="I2033" s="11">
        <f>(Data!$F2033-Data!$C2033)/Data!$C2033</f>
        <v>1.8877879592224305E-2</v>
      </c>
      <c r="J2033">
        <f t="shared" si="93"/>
        <v>2021</v>
      </c>
      <c r="K2033" s="4" t="str">
        <f t="shared" si="94"/>
        <v>Jan</v>
      </c>
      <c r="L2033">
        <f t="shared" si="95"/>
        <v>22</v>
      </c>
    </row>
    <row r="2034" spans="1:12" x14ac:dyDescent="0.25">
      <c r="A2034" s="9" t="s">
        <v>9</v>
      </c>
      <c r="B2034" s="10">
        <v>44221</v>
      </c>
      <c r="C2034" s="11">
        <v>3308.9499510000001</v>
      </c>
      <c r="D2034" s="11">
        <v>3339.8000489999999</v>
      </c>
      <c r="E2034" s="11">
        <v>3278.6499020000001</v>
      </c>
      <c r="F2034" s="11">
        <v>3291.3000489999999</v>
      </c>
      <c r="G2034" s="11">
        <v>3217.536865</v>
      </c>
      <c r="H2034" s="11">
        <v>2272887</v>
      </c>
      <c r="I2034" s="11">
        <f>(Data!$F2034-Data!$C2034)/Data!$C2034</f>
        <v>-5.3339888065294314E-3</v>
      </c>
      <c r="J2034">
        <f t="shared" si="93"/>
        <v>2021</v>
      </c>
      <c r="K2034" s="4" t="str">
        <f t="shared" si="94"/>
        <v>Jan</v>
      </c>
      <c r="L2034">
        <f t="shared" si="95"/>
        <v>25</v>
      </c>
    </row>
    <row r="2035" spans="1:12" x14ac:dyDescent="0.25">
      <c r="A2035" s="9" t="s">
        <v>9</v>
      </c>
      <c r="B2035" s="10">
        <v>44223</v>
      </c>
      <c r="C2035" s="11">
        <v>3300</v>
      </c>
      <c r="D2035" s="11">
        <v>3306.4499510000001</v>
      </c>
      <c r="E2035" s="11">
        <v>3227</v>
      </c>
      <c r="F2035" s="11">
        <v>3261.0500489999999</v>
      </c>
      <c r="G2035" s="11">
        <v>3187.9648440000001</v>
      </c>
      <c r="H2035" s="11">
        <v>2786662</v>
      </c>
      <c r="I2035" s="11">
        <f>(Data!$F2035-Data!$C2035)/Data!$C2035</f>
        <v>-1.1803015454545471E-2</v>
      </c>
      <c r="J2035">
        <f t="shared" si="93"/>
        <v>2021</v>
      </c>
      <c r="K2035" s="4" t="str">
        <f t="shared" si="94"/>
        <v>Jan</v>
      </c>
      <c r="L2035">
        <f t="shared" si="95"/>
        <v>27</v>
      </c>
    </row>
    <row r="2036" spans="1:12" x14ac:dyDescent="0.25">
      <c r="A2036" s="9" t="s">
        <v>9</v>
      </c>
      <c r="B2036" s="10">
        <v>44224</v>
      </c>
      <c r="C2036" s="11">
        <v>3230</v>
      </c>
      <c r="D2036" s="11">
        <v>3275</v>
      </c>
      <c r="E2036" s="11">
        <v>3183.8000489999999</v>
      </c>
      <c r="F2036" s="11">
        <v>3196.5500489999999</v>
      </c>
      <c r="G2036" s="11">
        <v>3124.9106449999999</v>
      </c>
      <c r="H2036" s="11">
        <v>3083938</v>
      </c>
      <c r="I2036" s="11">
        <f>(Data!$F2036-Data!$C2036)/Data!$C2036</f>
        <v>-1.0356021981424166E-2</v>
      </c>
      <c r="J2036">
        <f t="shared" si="93"/>
        <v>2021</v>
      </c>
      <c r="K2036" s="4" t="str">
        <f t="shared" si="94"/>
        <v>Jan</v>
      </c>
      <c r="L2036">
        <f t="shared" si="95"/>
        <v>28</v>
      </c>
    </row>
    <row r="2037" spans="1:12" x14ac:dyDescent="0.25">
      <c r="A2037" s="9" t="s">
        <v>9</v>
      </c>
      <c r="B2037" s="10">
        <v>44225</v>
      </c>
      <c r="C2037" s="11">
        <v>3210.0500489999999</v>
      </c>
      <c r="D2037" s="11">
        <v>3216.8500979999999</v>
      </c>
      <c r="E2037" s="11">
        <v>3100</v>
      </c>
      <c r="F2037" s="11">
        <v>3111.3500979999999</v>
      </c>
      <c r="G2037" s="11">
        <v>3041.6198730000001</v>
      </c>
      <c r="H2037" s="11">
        <v>5445659</v>
      </c>
      <c r="I2037" s="11">
        <f>(Data!$F2037-Data!$C2037)/Data!$C2037</f>
        <v>-3.074716888939075E-2</v>
      </c>
      <c r="J2037">
        <f t="shared" si="93"/>
        <v>2021</v>
      </c>
      <c r="K2037" s="4" t="str">
        <f t="shared" si="94"/>
        <v>Jan</v>
      </c>
      <c r="L2037">
        <f t="shared" si="95"/>
        <v>29</v>
      </c>
    </row>
    <row r="2038" spans="1:12" x14ac:dyDescent="0.25">
      <c r="A2038" s="9" t="s">
        <v>9</v>
      </c>
      <c r="B2038" s="10">
        <v>44228</v>
      </c>
      <c r="C2038" s="11">
        <v>3100</v>
      </c>
      <c r="D2038" s="11">
        <v>3165</v>
      </c>
      <c r="E2038" s="11">
        <v>3044.1000979999999</v>
      </c>
      <c r="F2038" s="11">
        <v>3139.3500979999999</v>
      </c>
      <c r="G2038" s="11">
        <v>3068.992432</v>
      </c>
      <c r="H2038" s="11">
        <v>3985846</v>
      </c>
      <c r="I2038" s="11">
        <f>(Data!$F2038-Data!$C2038)/Data!$C2038</f>
        <v>1.2693579999999965E-2</v>
      </c>
      <c r="J2038">
        <f t="shared" si="93"/>
        <v>2021</v>
      </c>
      <c r="K2038" s="4" t="str">
        <f t="shared" si="94"/>
        <v>Feb</v>
      </c>
      <c r="L2038">
        <f t="shared" si="95"/>
        <v>1</v>
      </c>
    </row>
    <row r="2039" spans="1:12" x14ac:dyDescent="0.25">
      <c r="A2039" s="9" t="s">
        <v>9</v>
      </c>
      <c r="B2039" s="10">
        <v>44229</v>
      </c>
      <c r="C2039" s="11">
        <v>3174</v>
      </c>
      <c r="D2039" s="11">
        <v>3224</v>
      </c>
      <c r="E2039" s="11">
        <v>3150</v>
      </c>
      <c r="F2039" s="11">
        <v>3203.4499510000001</v>
      </c>
      <c r="G2039" s="11">
        <v>3131.6557619999999</v>
      </c>
      <c r="H2039" s="11">
        <v>2881837</v>
      </c>
      <c r="I2039" s="11">
        <f>(Data!$F2039-Data!$C2039)/Data!$C2039</f>
        <v>9.2784974795211261E-3</v>
      </c>
      <c r="J2039">
        <f t="shared" si="93"/>
        <v>2021</v>
      </c>
      <c r="K2039" s="4" t="str">
        <f t="shared" si="94"/>
        <v>Feb</v>
      </c>
      <c r="L2039">
        <f t="shared" si="95"/>
        <v>2</v>
      </c>
    </row>
    <row r="2040" spans="1:12" x14ac:dyDescent="0.25">
      <c r="A2040" s="9" t="s">
        <v>9</v>
      </c>
      <c r="B2040" s="10">
        <v>44230</v>
      </c>
      <c r="C2040" s="11">
        <v>3213</v>
      </c>
      <c r="D2040" s="11">
        <v>3236</v>
      </c>
      <c r="E2040" s="11">
        <v>3162.6499020000001</v>
      </c>
      <c r="F2040" s="11">
        <v>3200.0500489999999</v>
      </c>
      <c r="G2040" s="11">
        <v>3128.3320309999999</v>
      </c>
      <c r="H2040" s="11">
        <v>2505866</v>
      </c>
      <c r="I2040" s="11">
        <f>(Data!$F2040-Data!$C2040)/Data!$C2040</f>
        <v>-4.0304858387799737E-3</v>
      </c>
      <c r="J2040">
        <f t="shared" si="93"/>
        <v>2021</v>
      </c>
      <c r="K2040" s="4" t="str">
        <f t="shared" si="94"/>
        <v>Feb</v>
      </c>
      <c r="L2040">
        <f t="shared" si="95"/>
        <v>3</v>
      </c>
    </row>
    <row r="2041" spans="1:12" x14ac:dyDescent="0.25">
      <c r="A2041" s="9" t="s">
        <v>9</v>
      </c>
      <c r="B2041" s="10">
        <v>44231</v>
      </c>
      <c r="C2041" s="11">
        <v>3216.0500489999999</v>
      </c>
      <c r="D2041" s="11">
        <v>3237.8500979999999</v>
      </c>
      <c r="E2041" s="11">
        <v>3176</v>
      </c>
      <c r="F2041" s="11">
        <v>3188.4499510000001</v>
      </c>
      <c r="G2041" s="11">
        <v>3116.991943</v>
      </c>
      <c r="H2041" s="11">
        <v>2057261</v>
      </c>
      <c r="I2041" s="11">
        <f>(Data!$F2041-Data!$C2041)/Data!$C2041</f>
        <v>-8.5819864677111838E-3</v>
      </c>
      <c r="J2041">
        <f t="shared" si="93"/>
        <v>2021</v>
      </c>
      <c r="K2041" s="4" t="str">
        <f t="shared" si="94"/>
        <v>Feb</v>
      </c>
      <c r="L2041">
        <f t="shared" si="95"/>
        <v>4</v>
      </c>
    </row>
    <row r="2042" spans="1:12" x14ac:dyDescent="0.25">
      <c r="A2042" s="9" t="s">
        <v>9</v>
      </c>
      <c r="B2042" s="10">
        <v>44232</v>
      </c>
      <c r="C2042" s="11">
        <v>3198.9499510000001</v>
      </c>
      <c r="D2042" s="11">
        <v>3205.8500979999999</v>
      </c>
      <c r="E2042" s="11">
        <v>3129</v>
      </c>
      <c r="F2042" s="11">
        <v>3157.9499510000001</v>
      </c>
      <c r="G2042" s="11">
        <v>3087.1752929999998</v>
      </c>
      <c r="H2042" s="11">
        <v>2366135</v>
      </c>
      <c r="I2042" s="11">
        <f>(Data!$F2042-Data!$C2042)/Data!$C2042</f>
        <v>-1.2816705677806337E-2</v>
      </c>
      <c r="J2042">
        <f t="shared" si="93"/>
        <v>2021</v>
      </c>
      <c r="K2042" s="4" t="str">
        <f t="shared" si="94"/>
        <v>Feb</v>
      </c>
      <c r="L2042">
        <f t="shared" si="95"/>
        <v>5</v>
      </c>
    </row>
    <row r="2043" spans="1:12" x14ac:dyDescent="0.25">
      <c r="A2043" s="9" t="s">
        <v>9</v>
      </c>
      <c r="B2043" s="10">
        <v>44235</v>
      </c>
      <c r="C2043" s="11">
        <v>3189.5</v>
      </c>
      <c r="D2043" s="11">
        <v>3226</v>
      </c>
      <c r="E2043" s="11">
        <v>3155.1499020000001</v>
      </c>
      <c r="F2043" s="11">
        <v>3214.1000979999999</v>
      </c>
      <c r="G2043" s="11">
        <v>3142.0671390000002</v>
      </c>
      <c r="H2043" s="11">
        <v>2526592</v>
      </c>
      <c r="I2043" s="11">
        <f>(Data!$F2043-Data!$C2043)/Data!$C2043</f>
        <v>7.7128383759209563E-3</v>
      </c>
      <c r="J2043">
        <f t="shared" si="93"/>
        <v>2021</v>
      </c>
      <c r="K2043" s="4" t="str">
        <f t="shared" si="94"/>
        <v>Feb</v>
      </c>
      <c r="L2043">
        <f t="shared" si="95"/>
        <v>8</v>
      </c>
    </row>
    <row r="2044" spans="1:12" x14ac:dyDescent="0.25">
      <c r="A2044" s="9" t="s">
        <v>9</v>
      </c>
      <c r="B2044" s="10">
        <v>44236</v>
      </c>
      <c r="C2044" s="11">
        <v>3195</v>
      </c>
      <c r="D2044" s="11">
        <v>3245.8000489999999</v>
      </c>
      <c r="E2044" s="11">
        <v>3164</v>
      </c>
      <c r="F2044" s="11">
        <v>3176.8999020000001</v>
      </c>
      <c r="G2044" s="11">
        <v>3105.7009280000002</v>
      </c>
      <c r="H2044" s="11">
        <v>2658751</v>
      </c>
      <c r="I2044" s="11">
        <f>(Data!$F2044-Data!$C2044)/Data!$C2044</f>
        <v>-5.6651323943661628E-3</v>
      </c>
      <c r="J2044">
        <f t="shared" si="93"/>
        <v>2021</v>
      </c>
      <c r="K2044" s="4" t="str">
        <f t="shared" si="94"/>
        <v>Feb</v>
      </c>
      <c r="L2044">
        <f t="shared" si="95"/>
        <v>9</v>
      </c>
    </row>
    <row r="2045" spans="1:12" x14ac:dyDescent="0.25">
      <c r="A2045" s="9" t="s">
        <v>9</v>
      </c>
      <c r="B2045" s="10">
        <v>44237</v>
      </c>
      <c r="C2045" s="11">
        <v>3185</v>
      </c>
      <c r="D2045" s="11">
        <v>3219.3999020000001</v>
      </c>
      <c r="E2045" s="11">
        <v>3157.3000489999999</v>
      </c>
      <c r="F2045" s="11">
        <v>3213.3000489999999</v>
      </c>
      <c r="G2045" s="11">
        <v>3141.2846679999998</v>
      </c>
      <c r="H2045" s="11">
        <v>2127983</v>
      </c>
      <c r="I2045" s="11">
        <f>(Data!$F2045-Data!$C2045)/Data!$C2045</f>
        <v>8.885415698587109E-3</v>
      </c>
      <c r="J2045">
        <f t="shared" si="93"/>
        <v>2021</v>
      </c>
      <c r="K2045" s="4" t="str">
        <f t="shared" si="94"/>
        <v>Feb</v>
      </c>
      <c r="L2045">
        <f t="shared" si="95"/>
        <v>10</v>
      </c>
    </row>
    <row r="2046" spans="1:12" x14ac:dyDescent="0.25">
      <c r="A2046" s="9" t="s">
        <v>9</v>
      </c>
      <c r="B2046" s="10">
        <v>44238</v>
      </c>
      <c r="C2046" s="11">
        <v>3215</v>
      </c>
      <c r="D2046" s="11">
        <v>3219.3000489999999</v>
      </c>
      <c r="E2046" s="11">
        <v>3185.0500489999999</v>
      </c>
      <c r="F2046" s="11">
        <v>3206</v>
      </c>
      <c r="G2046" s="11">
        <v>3134.1484380000002</v>
      </c>
      <c r="H2046" s="11">
        <v>1165882</v>
      </c>
      <c r="I2046" s="11">
        <f>(Data!$F2046-Data!$C2046)/Data!$C2046</f>
        <v>-2.7993779160186624E-3</v>
      </c>
      <c r="J2046">
        <f t="shared" si="93"/>
        <v>2021</v>
      </c>
      <c r="K2046" s="4" t="str">
        <f t="shared" si="94"/>
        <v>Feb</v>
      </c>
      <c r="L2046">
        <f t="shared" si="95"/>
        <v>11</v>
      </c>
    </row>
    <row r="2047" spans="1:12" x14ac:dyDescent="0.25">
      <c r="A2047" s="9" t="s">
        <v>9</v>
      </c>
      <c r="B2047" s="10">
        <v>44239</v>
      </c>
      <c r="C2047" s="11">
        <v>3184.1999510000001</v>
      </c>
      <c r="D2047" s="11">
        <v>3245.5</v>
      </c>
      <c r="E2047" s="11">
        <v>3182</v>
      </c>
      <c r="F2047" s="11">
        <v>3190.8000489999999</v>
      </c>
      <c r="G2047" s="11">
        <v>3119.2895509999998</v>
      </c>
      <c r="H2047" s="11">
        <v>2777404</v>
      </c>
      <c r="I2047" s="11">
        <f>(Data!$F2047-Data!$C2047)/Data!$C2047</f>
        <v>2.0727649335988223E-3</v>
      </c>
      <c r="J2047">
        <f t="shared" si="93"/>
        <v>2021</v>
      </c>
      <c r="K2047" s="4" t="str">
        <f t="shared" si="94"/>
        <v>Feb</v>
      </c>
      <c r="L2047">
        <f t="shared" si="95"/>
        <v>12</v>
      </c>
    </row>
    <row r="2048" spans="1:12" x14ac:dyDescent="0.25">
      <c r="A2048" s="9" t="s">
        <v>9</v>
      </c>
      <c r="B2048" s="10">
        <v>44242</v>
      </c>
      <c r="C2048" s="11">
        <v>3209</v>
      </c>
      <c r="D2048" s="11">
        <v>3209</v>
      </c>
      <c r="E2048" s="11">
        <v>3131.5500489999999</v>
      </c>
      <c r="F2048" s="11">
        <v>3139.8500979999999</v>
      </c>
      <c r="G2048" s="11">
        <v>3069.4812010000001</v>
      </c>
      <c r="H2048" s="11">
        <v>2630853</v>
      </c>
      <c r="I2048" s="11">
        <f>(Data!$F2048-Data!$C2048)/Data!$C2048</f>
        <v>-2.1548738547834251E-2</v>
      </c>
      <c r="J2048">
        <f t="shared" si="93"/>
        <v>2021</v>
      </c>
      <c r="K2048" s="4" t="str">
        <f t="shared" si="94"/>
        <v>Feb</v>
      </c>
      <c r="L2048">
        <f t="shared" si="95"/>
        <v>15</v>
      </c>
    </row>
    <row r="2049" spans="1:12" x14ac:dyDescent="0.25">
      <c r="A2049" s="9" t="s">
        <v>9</v>
      </c>
      <c r="B2049" s="10">
        <v>44243</v>
      </c>
      <c r="C2049" s="11">
        <v>3150</v>
      </c>
      <c r="D2049" s="11">
        <v>3167.6499020000001</v>
      </c>
      <c r="E2049" s="11">
        <v>3100</v>
      </c>
      <c r="F2049" s="11">
        <v>3108.8000489999999</v>
      </c>
      <c r="G2049" s="11">
        <v>3039.1271969999998</v>
      </c>
      <c r="H2049" s="11">
        <v>3435770</v>
      </c>
      <c r="I2049" s="11">
        <f>(Data!$F2049-Data!$C2049)/Data!$C2049</f>
        <v>-1.3079349523809541E-2</v>
      </c>
      <c r="J2049">
        <f t="shared" si="93"/>
        <v>2021</v>
      </c>
      <c r="K2049" s="4" t="str">
        <f t="shared" si="94"/>
        <v>Feb</v>
      </c>
      <c r="L2049">
        <f t="shared" si="95"/>
        <v>16</v>
      </c>
    </row>
    <row r="2050" spans="1:12" x14ac:dyDescent="0.25">
      <c r="A2050" s="9" t="s">
        <v>9</v>
      </c>
      <c r="B2050" s="10">
        <v>44244</v>
      </c>
      <c r="C2050" s="11">
        <v>3105.1000979999999</v>
      </c>
      <c r="D2050" s="11">
        <v>3132.8500979999999</v>
      </c>
      <c r="E2050" s="11">
        <v>3045.5500489999999</v>
      </c>
      <c r="F2050" s="11">
        <v>3073.1000979999999</v>
      </c>
      <c r="G2050" s="11">
        <v>3004.2272950000001</v>
      </c>
      <c r="H2050" s="11">
        <v>3678426</v>
      </c>
      <c r="I2050" s="11">
        <f>(Data!$F2050-Data!$C2050)/Data!$C2050</f>
        <v>-1.0305625902563094E-2</v>
      </c>
      <c r="J2050">
        <f t="shared" si="93"/>
        <v>2021</v>
      </c>
      <c r="K2050" s="4" t="str">
        <f t="shared" si="94"/>
        <v>Feb</v>
      </c>
      <c r="L2050">
        <f t="shared" si="95"/>
        <v>17</v>
      </c>
    </row>
    <row r="2051" spans="1:12" x14ac:dyDescent="0.25">
      <c r="A2051" s="9" t="s">
        <v>9</v>
      </c>
      <c r="B2051" s="10">
        <v>44245</v>
      </c>
      <c r="C2051" s="11">
        <v>3065</v>
      </c>
      <c r="D2051" s="11">
        <v>3097.8999020000001</v>
      </c>
      <c r="E2051" s="11">
        <v>3031</v>
      </c>
      <c r="F2051" s="11">
        <v>3057.3500979999999</v>
      </c>
      <c r="G2051" s="11">
        <v>2988.8305660000001</v>
      </c>
      <c r="H2051" s="11">
        <v>4189909</v>
      </c>
      <c r="I2051" s="11">
        <f>(Data!$F2051-Data!$C2051)/Data!$C2051</f>
        <v>-2.4958897226754033E-3</v>
      </c>
      <c r="J2051">
        <f t="shared" ref="J2051:J2114" si="96">YEAR(B2051)</f>
        <v>2021</v>
      </c>
      <c r="K2051" s="4" t="str">
        <f t="shared" ref="K2051:K2114" si="97">TEXT(B2051,"mmm")</f>
        <v>Feb</v>
      </c>
      <c r="L2051">
        <f t="shared" ref="L2051:L2114" si="98">DAY(B2051)</f>
        <v>18</v>
      </c>
    </row>
    <row r="2052" spans="1:12" x14ac:dyDescent="0.25">
      <c r="A2052" s="9" t="s">
        <v>9</v>
      </c>
      <c r="B2052" s="10">
        <v>44246</v>
      </c>
      <c r="C2052" s="11">
        <v>3058</v>
      </c>
      <c r="D2052" s="11">
        <v>3087.1499020000001</v>
      </c>
      <c r="E2052" s="11">
        <v>3016.1499020000001</v>
      </c>
      <c r="F2052" s="11">
        <v>3071.8500979999999</v>
      </c>
      <c r="G2052" s="11">
        <v>3003.0051269999999</v>
      </c>
      <c r="H2052" s="11">
        <v>3725028</v>
      </c>
      <c r="I2052" s="11">
        <f>(Data!$F2052-Data!$C2052)/Data!$C2052</f>
        <v>4.5291360366252094E-3</v>
      </c>
      <c r="J2052">
        <f t="shared" si="96"/>
        <v>2021</v>
      </c>
      <c r="K2052" s="4" t="str">
        <f t="shared" si="97"/>
        <v>Feb</v>
      </c>
      <c r="L2052">
        <f t="shared" si="98"/>
        <v>19</v>
      </c>
    </row>
    <row r="2053" spans="1:12" x14ac:dyDescent="0.25">
      <c r="A2053" s="9" t="s">
        <v>9</v>
      </c>
      <c r="B2053" s="10">
        <v>44249</v>
      </c>
      <c r="C2053" s="11">
        <v>3096</v>
      </c>
      <c r="D2053" s="11">
        <v>3096</v>
      </c>
      <c r="E2053" s="11">
        <v>2943.1499020000001</v>
      </c>
      <c r="F2053" s="11">
        <v>2958.4499510000001</v>
      </c>
      <c r="G2053" s="11">
        <v>2892.1464839999999</v>
      </c>
      <c r="H2053" s="11">
        <v>5366696</v>
      </c>
      <c r="I2053" s="11">
        <f>(Data!$F2053-Data!$C2053)/Data!$C2053</f>
        <v>-4.4428310400516778E-2</v>
      </c>
      <c r="J2053">
        <f t="shared" si="96"/>
        <v>2021</v>
      </c>
      <c r="K2053" s="4" t="str">
        <f t="shared" si="97"/>
        <v>Feb</v>
      </c>
      <c r="L2053">
        <f t="shared" si="98"/>
        <v>22</v>
      </c>
    </row>
    <row r="2054" spans="1:12" x14ac:dyDescent="0.25">
      <c r="A2054" s="9" t="s">
        <v>9</v>
      </c>
      <c r="B2054" s="10">
        <v>44250</v>
      </c>
      <c r="C2054" s="11">
        <v>2970</v>
      </c>
      <c r="D2054" s="11">
        <v>3028</v>
      </c>
      <c r="E2054" s="11">
        <v>2968</v>
      </c>
      <c r="F2054" s="11">
        <v>2980.1999510000001</v>
      </c>
      <c r="G2054" s="11">
        <v>2913.4089359999998</v>
      </c>
      <c r="H2054" s="11">
        <v>3832829</v>
      </c>
      <c r="I2054" s="11">
        <f>(Data!$F2054-Data!$C2054)/Data!$C2054</f>
        <v>3.4343269360269549E-3</v>
      </c>
      <c r="J2054">
        <f t="shared" si="96"/>
        <v>2021</v>
      </c>
      <c r="K2054" s="4" t="str">
        <f t="shared" si="97"/>
        <v>Feb</v>
      </c>
      <c r="L2054">
        <f t="shared" si="98"/>
        <v>23</v>
      </c>
    </row>
    <row r="2055" spans="1:12" x14ac:dyDescent="0.25">
      <c r="A2055" s="9" t="s">
        <v>9</v>
      </c>
      <c r="B2055" s="10">
        <v>44251</v>
      </c>
      <c r="C2055" s="11">
        <v>2972</v>
      </c>
      <c r="D2055" s="11">
        <v>3003.3500979999999</v>
      </c>
      <c r="E2055" s="11">
        <v>2921.1499020000001</v>
      </c>
      <c r="F2055" s="11">
        <v>2948.1000979999999</v>
      </c>
      <c r="G2055" s="11">
        <v>2882.0288089999999</v>
      </c>
      <c r="H2055" s="11">
        <v>3774549</v>
      </c>
      <c r="I2055" s="11">
        <f>(Data!$F2055-Data!$C2055)/Data!$C2055</f>
        <v>-8.0416897711978845E-3</v>
      </c>
      <c r="J2055">
        <f t="shared" si="96"/>
        <v>2021</v>
      </c>
      <c r="K2055" s="4" t="str">
        <f t="shared" si="97"/>
        <v>Feb</v>
      </c>
      <c r="L2055">
        <f t="shared" si="98"/>
        <v>24</v>
      </c>
    </row>
    <row r="2056" spans="1:12" x14ac:dyDescent="0.25">
      <c r="A2056" s="9" t="s">
        <v>9</v>
      </c>
      <c r="B2056" s="10">
        <v>44252</v>
      </c>
      <c r="C2056" s="11">
        <v>2974</v>
      </c>
      <c r="D2056" s="11">
        <v>3029.8999020000001</v>
      </c>
      <c r="E2056" s="11">
        <v>2968.4499510000001</v>
      </c>
      <c r="F2056" s="11">
        <v>2995.3000489999999</v>
      </c>
      <c r="G2056" s="11">
        <v>2928.1708979999999</v>
      </c>
      <c r="H2056" s="11">
        <v>4224073</v>
      </c>
      <c r="I2056" s="11">
        <f>(Data!$F2056-Data!$C2056)/Data!$C2056</f>
        <v>7.1620877605917772E-3</v>
      </c>
      <c r="J2056">
        <f t="shared" si="96"/>
        <v>2021</v>
      </c>
      <c r="K2056" s="4" t="str">
        <f t="shared" si="97"/>
        <v>Feb</v>
      </c>
      <c r="L2056">
        <f t="shared" si="98"/>
        <v>25</v>
      </c>
    </row>
    <row r="2057" spans="1:12" x14ac:dyDescent="0.25">
      <c r="A2057" s="9" t="s">
        <v>9</v>
      </c>
      <c r="B2057" s="10">
        <v>44253</v>
      </c>
      <c r="C2057" s="11">
        <v>2960</v>
      </c>
      <c r="D2057" s="11">
        <v>2972.3500979999999</v>
      </c>
      <c r="E2057" s="11">
        <v>2880</v>
      </c>
      <c r="F2057" s="11">
        <v>2894.3000489999999</v>
      </c>
      <c r="G2057" s="11">
        <v>2829.4343260000001</v>
      </c>
      <c r="H2057" s="11">
        <v>5553153</v>
      </c>
      <c r="I2057" s="11">
        <f>(Data!$F2057-Data!$C2057)/Data!$C2057</f>
        <v>-2.2195929391891911E-2</v>
      </c>
      <c r="J2057">
        <f t="shared" si="96"/>
        <v>2021</v>
      </c>
      <c r="K2057" s="4" t="str">
        <f t="shared" si="97"/>
        <v>Feb</v>
      </c>
      <c r="L2057">
        <f t="shared" si="98"/>
        <v>26</v>
      </c>
    </row>
    <row r="2058" spans="1:12" x14ac:dyDescent="0.25">
      <c r="A2058" s="9" t="s">
        <v>9</v>
      </c>
      <c r="B2058" s="10">
        <v>44256</v>
      </c>
      <c r="C2058" s="11">
        <v>2926</v>
      </c>
      <c r="D2058" s="11">
        <v>2965</v>
      </c>
      <c r="E2058" s="11">
        <v>2901.8000489999999</v>
      </c>
      <c r="F2058" s="11">
        <v>2924.1999510000001</v>
      </c>
      <c r="G2058" s="11">
        <v>2858.6640630000002</v>
      </c>
      <c r="H2058" s="11">
        <v>3265871</v>
      </c>
      <c r="I2058" s="11">
        <f>(Data!$F2058-Data!$C2058)/Data!$C2058</f>
        <v>-6.1519104579629E-4</v>
      </c>
      <c r="J2058">
        <f t="shared" si="96"/>
        <v>2021</v>
      </c>
      <c r="K2058" s="4" t="str">
        <f t="shared" si="97"/>
        <v>Mar</v>
      </c>
      <c r="L2058">
        <f t="shared" si="98"/>
        <v>1</v>
      </c>
    </row>
    <row r="2059" spans="1:12" x14ac:dyDescent="0.25">
      <c r="A2059" s="9" t="s">
        <v>9</v>
      </c>
      <c r="B2059" s="10">
        <v>44257</v>
      </c>
      <c r="C2059" s="11">
        <v>2960</v>
      </c>
      <c r="D2059" s="11">
        <v>3025</v>
      </c>
      <c r="E2059" s="11">
        <v>2948</v>
      </c>
      <c r="F2059" s="11">
        <v>3006.3500979999999</v>
      </c>
      <c r="G2059" s="11">
        <v>2938.9733890000002</v>
      </c>
      <c r="H2059" s="11">
        <v>3306469</v>
      </c>
      <c r="I2059" s="11">
        <f>(Data!$F2059-Data!$C2059)/Data!$C2059</f>
        <v>1.5658816891891855E-2</v>
      </c>
      <c r="J2059">
        <f t="shared" si="96"/>
        <v>2021</v>
      </c>
      <c r="K2059" s="4" t="str">
        <f t="shared" si="97"/>
        <v>Mar</v>
      </c>
      <c r="L2059">
        <f t="shared" si="98"/>
        <v>2</v>
      </c>
    </row>
    <row r="2060" spans="1:12" x14ac:dyDescent="0.25">
      <c r="A2060" s="9" t="s">
        <v>9</v>
      </c>
      <c r="B2060" s="10">
        <v>44258</v>
      </c>
      <c r="C2060" s="11">
        <v>3035</v>
      </c>
      <c r="D2060" s="11">
        <v>3064</v>
      </c>
      <c r="E2060" s="11">
        <v>2996.8999020000001</v>
      </c>
      <c r="F2060" s="11">
        <v>3059.1000979999999</v>
      </c>
      <c r="G2060" s="11">
        <v>2990.5410160000001</v>
      </c>
      <c r="H2060" s="11">
        <v>3509857</v>
      </c>
      <c r="I2060" s="11">
        <f>(Data!$F2060-Data!$C2060)/Data!$C2060</f>
        <v>7.9407242174628963E-3</v>
      </c>
      <c r="J2060">
        <f t="shared" si="96"/>
        <v>2021</v>
      </c>
      <c r="K2060" s="4" t="str">
        <f t="shared" si="97"/>
        <v>Mar</v>
      </c>
      <c r="L2060">
        <f t="shared" si="98"/>
        <v>3</v>
      </c>
    </row>
    <row r="2061" spans="1:12" x14ac:dyDescent="0.25">
      <c r="A2061" s="9" t="s">
        <v>9</v>
      </c>
      <c r="B2061" s="10">
        <v>44259</v>
      </c>
      <c r="C2061" s="11">
        <v>3023</v>
      </c>
      <c r="D2061" s="11">
        <v>3081.4499510000001</v>
      </c>
      <c r="E2061" s="11">
        <v>3016.0500489999999</v>
      </c>
      <c r="F2061" s="11">
        <v>3049.6999510000001</v>
      </c>
      <c r="G2061" s="11">
        <v>2981.3510740000002</v>
      </c>
      <c r="H2061" s="11">
        <v>3916760</v>
      </c>
      <c r="I2061" s="11">
        <f>(Data!$F2061-Data!$C2061)/Data!$C2061</f>
        <v>8.8322695997353814E-3</v>
      </c>
      <c r="J2061">
        <f t="shared" si="96"/>
        <v>2021</v>
      </c>
      <c r="K2061" s="4" t="str">
        <f t="shared" si="97"/>
        <v>Mar</v>
      </c>
      <c r="L2061">
        <f t="shared" si="98"/>
        <v>4</v>
      </c>
    </row>
    <row r="2062" spans="1:12" x14ac:dyDescent="0.25">
      <c r="A2062" s="9" t="s">
        <v>9</v>
      </c>
      <c r="B2062" s="10">
        <v>44260</v>
      </c>
      <c r="C2062" s="11">
        <v>3016.1000979999999</v>
      </c>
      <c r="D2062" s="11">
        <v>3063.1999510000001</v>
      </c>
      <c r="E2062" s="11">
        <v>2996.6000979999999</v>
      </c>
      <c r="F2062" s="11">
        <v>3008.0500489999999</v>
      </c>
      <c r="G2062" s="11">
        <v>2940.63501</v>
      </c>
      <c r="H2062" s="11">
        <v>3203686</v>
      </c>
      <c r="I2062" s="11">
        <f>(Data!$F2062-Data!$C2062)/Data!$C2062</f>
        <v>-2.669025807644115E-3</v>
      </c>
      <c r="J2062">
        <f t="shared" si="96"/>
        <v>2021</v>
      </c>
      <c r="K2062" s="4" t="str">
        <f t="shared" si="97"/>
        <v>Mar</v>
      </c>
      <c r="L2062">
        <f t="shared" si="98"/>
        <v>5</v>
      </c>
    </row>
    <row r="2063" spans="1:12" x14ac:dyDescent="0.25">
      <c r="A2063" s="9" t="s">
        <v>9</v>
      </c>
      <c r="B2063" s="10">
        <v>44263</v>
      </c>
      <c r="C2063" s="11">
        <v>3016</v>
      </c>
      <c r="D2063" s="11">
        <v>3033</v>
      </c>
      <c r="E2063" s="11">
        <v>2996</v>
      </c>
      <c r="F2063" s="11">
        <v>3006.9499510000001</v>
      </c>
      <c r="G2063" s="11">
        <v>2939.5595699999999</v>
      </c>
      <c r="H2063" s="11">
        <v>2003125</v>
      </c>
      <c r="I2063" s="11">
        <f>(Data!$F2063-Data!$C2063)/Data!$C2063</f>
        <v>-3.0006793766578065E-3</v>
      </c>
      <c r="J2063">
        <f t="shared" si="96"/>
        <v>2021</v>
      </c>
      <c r="K2063" s="4" t="str">
        <f t="shared" si="97"/>
        <v>Mar</v>
      </c>
      <c r="L2063">
        <f t="shared" si="98"/>
        <v>8</v>
      </c>
    </row>
    <row r="2064" spans="1:12" x14ac:dyDescent="0.25">
      <c r="A2064" s="9" t="s">
        <v>9</v>
      </c>
      <c r="B2064" s="10">
        <v>44264</v>
      </c>
      <c r="C2064" s="11">
        <v>3006.9499510000001</v>
      </c>
      <c r="D2064" s="11">
        <v>3066.8999020000001</v>
      </c>
      <c r="E2064" s="11">
        <v>2992.1000979999999</v>
      </c>
      <c r="F2064" s="11">
        <v>3050.9499510000001</v>
      </c>
      <c r="G2064" s="11">
        <v>2982.5732419999999</v>
      </c>
      <c r="H2064" s="11">
        <v>1942397</v>
      </c>
      <c r="I2064" s="11">
        <f>(Data!$F2064-Data!$C2064)/Data!$C2064</f>
        <v>1.4632767660588176E-2</v>
      </c>
      <c r="J2064">
        <f t="shared" si="96"/>
        <v>2021</v>
      </c>
      <c r="K2064" s="4" t="str">
        <f t="shared" si="97"/>
        <v>Mar</v>
      </c>
      <c r="L2064">
        <f t="shared" si="98"/>
        <v>9</v>
      </c>
    </row>
    <row r="2065" spans="1:12" x14ac:dyDescent="0.25">
      <c r="A2065" s="9" t="s">
        <v>9</v>
      </c>
      <c r="B2065" s="10">
        <v>44265</v>
      </c>
      <c r="C2065" s="11">
        <v>3075</v>
      </c>
      <c r="D2065" s="11">
        <v>3093.1999510000001</v>
      </c>
      <c r="E2065" s="11">
        <v>3060</v>
      </c>
      <c r="F2065" s="11">
        <v>3070.9499510000001</v>
      </c>
      <c r="G2065" s="11">
        <v>3002.1252439999998</v>
      </c>
      <c r="H2065" s="11">
        <v>3053778</v>
      </c>
      <c r="I2065" s="11">
        <f>(Data!$F2065-Data!$C2065)/Data!$C2065</f>
        <v>-1.3170891056910388E-3</v>
      </c>
      <c r="J2065">
        <f t="shared" si="96"/>
        <v>2021</v>
      </c>
      <c r="K2065" s="4" t="str">
        <f t="shared" si="97"/>
        <v>Mar</v>
      </c>
      <c r="L2065">
        <f t="shared" si="98"/>
        <v>10</v>
      </c>
    </row>
    <row r="2066" spans="1:12" x14ac:dyDescent="0.25">
      <c r="A2066" s="9" t="s">
        <v>9</v>
      </c>
      <c r="B2066" s="10">
        <v>44267</v>
      </c>
      <c r="C2066" s="11">
        <v>3075</v>
      </c>
      <c r="D2066" s="11">
        <v>3117</v>
      </c>
      <c r="E2066" s="11">
        <v>3041.3500979999999</v>
      </c>
      <c r="F2066" s="11">
        <v>3057.9499510000001</v>
      </c>
      <c r="G2066" s="11">
        <v>2989.4167480000001</v>
      </c>
      <c r="H2066" s="11">
        <v>2938317</v>
      </c>
      <c r="I2066" s="11">
        <f>(Data!$F2066-Data!$C2066)/Data!$C2066</f>
        <v>-5.5447313821138031E-3</v>
      </c>
      <c r="J2066">
        <f t="shared" si="96"/>
        <v>2021</v>
      </c>
      <c r="K2066" s="4" t="str">
        <f t="shared" si="97"/>
        <v>Mar</v>
      </c>
      <c r="L2066">
        <f t="shared" si="98"/>
        <v>12</v>
      </c>
    </row>
    <row r="2067" spans="1:12" x14ac:dyDescent="0.25">
      <c r="A2067" s="9" t="s">
        <v>9</v>
      </c>
      <c r="B2067" s="10">
        <v>44270</v>
      </c>
      <c r="C2067" s="11">
        <v>3041</v>
      </c>
      <c r="D2067" s="11">
        <v>3099</v>
      </c>
      <c r="E2067" s="11">
        <v>3041</v>
      </c>
      <c r="F2067" s="11">
        <v>3066.1499020000001</v>
      </c>
      <c r="G2067" s="11">
        <v>2997.4326169999999</v>
      </c>
      <c r="H2067" s="11">
        <v>3097083</v>
      </c>
      <c r="I2067" s="11">
        <f>(Data!$F2067-Data!$C2067)/Data!$C2067</f>
        <v>8.2702735942124673E-3</v>
      </c>
      <c r="J2067">
        <f t="shared" si="96"/>
        <v>2021</v>
      </c>
      <c r="K2067" s="4" t="str">
        <f t="shared" si="97"/>
        <v>Mar</v>
      </c>
      <c r="L2067">
        <f t="shared" si="98"/>
        <v>15</v>
      </c>
    </row>
    <row r="2068" spans="1:12" x14ac:dyDescent="0.25">
      <c r="A2068" s="9" t="s">
        <v>9</v>
      </c>
      <c r="B2068" s="10">
        <v>44271</v>
      </c>
      <c r="C2068" s="11">
        <v>3060</v>
      </c>
      <c r="D2068" s="11">
        <v>3141</v>
      </c>
      <c r="E2068" s="11">
        <v>3060</v>
      </c>
      <c r="F2068" s="11">
        <v>3110.0500489999999</v>
      </c>
      <c r="G2068" s="11">
        <v>3040.3491210000002</v>
      </c>
      <c r="H2068" s="11">
        <v>4894756</v>
      </c>
      <c r="I2068" s="11">
        <f>(Data!$F2068-Data!$C2068)/Data!$C2068</f>
        <v>1.6356225163398675E-2</v>
      </c>
      <c r="J2068">
        <f t="shared" si="96"/>
        <v>2021</v>
      </c>
      <c r="K2068" s="4" t="str">
        <f t="shared" si="97"/>
        <v>Mar</v>
      </c>
      <c r="L2068">
        <f t="shared" si="98"/>
        <v>16</v>
      </c>
    </row>
    <row r="2069" spans="1:12" x14ac:dyDescent="0.25">
      <c r="A2069" s="9" t="s">
        <v>9</v>
      </c>
      <c r="B2069" s="10">
        <v>44272</v>
      </c>
      <c r="C2069" s="11">
        <v>3105</v>
      </c>
      <c r="D2069" s="11">
        <v>3155</v>
      </c>
      <c r="E2069" s="11">
        <v>3085.3000489999999</v>
      </c>
      <c r="F2069" s="11">
        <v>3112.9499510000001</v>
      </c>
      <c r="G2069" s="11">
        <v>3043.1840820000002</v>
      </c>
      <c r="H2069" s="11">
        <v>3838390</v>
      </c>
      <c r="I2069" s="11">
        <f>(Data!$F2069-Data!$C2069)/Data!$C2069</f>
        <v>2.5603706924315797E-3</v>
      </c>
      <c r="J2069">
        <f t="shared" si="96"/>
        <v>2021</v>
      </c>
      <c r="K2069" s="4" t="str">
        <f t="shared" si="97"/>
        <v>Mar</v>
      </c>
      <c r="L2069">
        <f t="shared" si="98"/>
        <v>17</v>
      </c>
    </row>
    <row r="2070" spans="1:12" x14ac:dyDescent="0.25">
      <c r="A2070" s="9" t="s">
        <v>9</v>
      </c>
      <c r="B2070" s="10">
        <v>44273</v>
      </c>
      <c r="C2070" s="11">
        <v>3125.9499510000001</v>
      </c>
      <c r="D2070" s="11">
        <v>3146.4499510000001</v>
      </c>
      <c r="E2070" s="11">
        <v>2987.0500489999999</v>
      </c>
      <c r="F2070" s="11">
        <v>3036.5</v>
      </c>
      <c r="G2070" s="11">
        <v>2968.4477539999998</v>
      </c>
      <c r="H2070" s="11">
        <v>3656306</v>
      </c>
      <c r="I2070" s="11">
        <f>(Data!$F2070-Data!$C2070)/Data!$C2070</f>
        <v>-2.8615285721828261E-2</v>
      </c>
      <c r="J2070">
        <f t="shared" si="96"/>
        <v>2021</v>
      </c>
      <c r="K2070" s="4" t="str">
        <f t="shared" si="97"/>
        <v>Mar</v>
      </c>
      <c r="L2070">
        <f t="shared" si="98"/>
        <v>18</v>
      </c>
    </row>
    <row r="2071" spans="1:12" x14ac:dyDescent="0.25">
      <c r="A2071" s="9" t="s">
        <v>9</v>
      </c>
      <c r="B2071" s="10">
        <v>44274</v>
      </c>
      <c r="C2071" s="11">
        <v>3030</v>
      </c>
      <c r="D2071" s="11">
        <v>3099</v>
      </c>
      <c r="E2071" s="11">
        <v>3005</v>
      </c>
      <c r="F2071" s="11">
        <v>3050.1999510000001</v>
      </c>
      <c r="G2071" s="11">
        <v>2981.8405760000001</v>
      </c>
      <c r="H2071" s="11">
        <v>5776626</v>
      </c>
      <c r="I2071" s="11">
        <f>(Data!$F2071-Data!$C2071)/Data!$C2071</f>
        <v>6.6666504950495236E-3</v>
      </c>
      <c r="J2071">
        <f t="shared" si="96"/>
        <v>2021</v>
      </c>
      <c r="K2071" s="4" t="str">
        <f t="shared" si="97"/>
        <v>Mar</v>
      </c>
      <c r="L2071">
        <f t="shared" si="98"/>
        <v>19</v>
      </c>
    </row>
    <row r="2072" spans="1:12" x14ac:dyDescent="0.25">
      <c r="A2072" s="9" t="s">
        <v>9</v>
      </c>
      <c r="B2072" s="10">
        <v>44277</v>
      </c>
      <c r="C2072" s="11">
        <v>3048.6999510000001</v>
      </c>
      <c r="D2072" s="11">
        <v>3139.4499510000001</v>
      </c>
      <c r="E2072" s="11">
        <v>3018.6499020000001</v>
      </c>
      <c r="F2072" s="11">
        <v>3129.6499020000001</v>
      </c>
      <c r="G2072" s="11">
        <v>3059.5095209999999</v>
      </c>
      <c r="H2072" s="11">
        <v>2821646</v>
      </c>
      <c r="I2072" s="11">
        <f>(Data!$F2072-Data!$C2072)/Data!$C2072</f>
        <v>2.6552285335081194E-2</v>
      </c>
      <c r="J2072">
        <f t="shared" si="96"/>
        <v>2021</v>
      </c>
      <c r="K2072" s="4" t="str">
        <f t="shared" si="97"/>
        <v>Mar</v>
      </c>
      <c r="L2072">
        <f t="shared" si="98"/>
        <v>22</v>
      </c>
    </row>
    <row r="2073" spans="1:12" x14ac:dyDescent="0.25">
      <c r="A2073" s="9" t="s">
        <v>9</v>
      </c>
      <c r="B2073" s="10">
        <v>44278</v>
      </c>
      <c r="C2073" s="11">
        <v>3140</v>
      </c>
      <c r="D2073" s="11">
        <v>3169</v>
      </c>
      <c r="E2073" s="11">
        <v>3122.8500979999999</v>
      </c>
      <c r="F2073" s="11">
        <v>3142.6000979999999</v>
      </c>
      <c r="G2073" s="11">
        <v>3072.1694339999999</v>
      </c>
      <c r="H2073" s="11">
        <v>3305973</v>
      </c>
      <c r="I2073" s="11">
        <f>(Data!$F2073-Data!$C2073)/Data!$C2073</f>
        <v>8.2805668789805381E-4</v>
      </c>
      <c r="J2073">
        <f t="shared" si="96"/>
        <v>2021</v>
      </c>
      <c r="K2073" s="4" t="str">
        <f t="shared" si="97"/>
        <v>Mar</v>
      </c>
      <c r="L2073">
        <f t="shared" si="98"/>
        <v>23</v>
      </c>
    </row>
    <row r="2074" spans="1:12" x14ac:dyDescent="0.25">
      <c r="A2074" s="9" t="s">
        <v>9</v>
      </c>
      <c r="B2074" s="10">
        <v>44279</v>
      </c>
      <c r="C2074" s="11">
        <v>3111.1999510000001</v>
      </c>
      <c r="D2074" s="11">
        <v>3152.3000489999999</v>
      </c>
      <c r="E2074" s="11">
        <v>3111.1499020000001</v>
      </c>
      <c r="F2074" s="11">
        <v>3121.1000979999999</v>
      </c>
      <c r="G2074" s="11">
        <v>3051.1511230000001</v>
      </c>
      <c r="H2074" s="11">
        <v>2207104</v>
      </c>
      <c r="I2074" s="11">
        <f>(Data!$F2074-Data!$C2074)/Data!$C2074</f>
        <v>3.1820992401397196E-3</v>
      </c>
      <c r="J2074">
        <f t="shared" si="96"/>
        <v>2021</v>
      </c>
      <c r="K2074" s="4" t="str">
        <f t="shared" si="97"/>
        <v>Mar</v>
      </c>
      <c r="L2074">
        <f t="shared" si="98"/>
        <v>24</v>
      </c>
    </row>
    <row r="2075" spans="1:12" x14ac:dyDescent="0.25">
      <c r="A2075" s="9" t="s">
        <v>9</v>
      </c>
      <c r="B2075" s="10">
        <v>44280</v>
      </c>
      <c r="C2075" s="11">
        <v>3112.1999510000001</v>
      </c>
      <c r="D2075" s="11">
        <v>3130.8500979999999</v>
      </c>
      <c r="E2075" s="11">
        <v>3050</v>
      </c>
      <c r="F2075" s="11">
        <v>3064.8500979999999</v>
      </c>
      <c r="G2075" s="11">
        <v>2996.1623540000001</v>
      </c>
      <c r="H2075" s="11">
        <v>3179786</v>
      </c>
      <c r="I2075" s="11">
        <f>(Data!$F2075-Data!$C2075)/Data!$C2075</f>
        <v>-1.5214270851969487E-2</v>
      </c>
      <c r="J2075">
        <f t="shared" si="96"/>
        <v>2021</v>
      </c>
      <c r="K2075" s="4" t="str">
        <f t="shared" si="97"/>
        <v>Mar</v>
      </c>
      <c r="L2075">
        <f t="shared" si="98"/>
        <v>25</v>
      </c>
    </row>
    <row r="2076" spans="1:12" x14ac:dyDescent="0.25">
      <c r="A2076" s="9" t="s">
        <v>9</v>
      </c>
      <c r="B2076" s="10">
        <v>44281</v>
      </c>
      <c r="C2076" s="11">
        <v>3090.6499020000001</v>
      </c>
      <c r="D2076" s="11">
        <v>3118</v>
      </c>
      <c r="E2076" s="11">
        <v>3043.0500489999999</v>
      </c>
      <c r="F2076" s="11">
        <v>3066.8000489999999</v>
      </c>
      <c r="G2076" s="11">
        <v>2998.0686040000001</v>
      </c>
      <c r="H2076" s="11">
        <v>3697370</v>
      </c>
      <c r="I2076" s="11">
        <f>(Data!$F2076-Data!$C2076)/Data!$C2076</f>
        <v>-7.7167760038322729E-3</v>
      </c>
      <c r="J2076">
        <f t="shared" si="96"/>
        <v>2021</v>
      </c>
      <c r="K2076" s="4" t="str">
        <f t="shared" si="97"/>
        <v>Mar</v>
      </c>
      <c r="L2076">
        <f t="shared" si="98"/>
        <v>26</v>
      </c>
    </row>
    <row r="2077" spans="1:12" x14ac:dyDescent="0.25">
      <c r="A2077" s="9" t="s">
        <v>9</v>
      </c>
      <c r="B2077" s="10">
        <v>44285</v>
      </c>
      <c r="C2077" s="11">
        <v>3083</v>
      </c>
      <c r="D2077" s="11">
        <v>3188.4499510000001</v>
      </c>
      <c r="E2077" s="11">
        <v>3060.8999020000001</v>
      </c>
      <c r="F2077" s="11">
        <v>3158.5500489999999</v>
      </c>
      <c r="G2077" s="11">
        <v>3087.7622070000002</v>
      </c>
      <c r="H2077" s="11">
        <v>4694008</v>
      </c>
      <c r="I2077" s="11">
        <f>(Data!$F2077-Data!$C2077)/Data!$C2077</f>
        <v>2.4505367823548473E-2</v>
      </c>
      <c r="J2077">
        <f t="shared" si="96"/>
        <v>2021</v>
      </c>
      <c r="K2077" s="4" t="str">
        <f t="shared" si="97"/>
        <v>Mar</v>
      </c>
      <c r="L2077">
        <f t="shared" si="98"/>
        <v>30</v>
      </c>
    </row>
    <row r="2078" spans="1:12" x14ac:dyDescent="0.25">
      <c r="A2078" s="9" t="s">
        <v>9</v>
      </c>
      <c r="B2078" s="10">
        <v>44286</v>
      </c>
      <c r="C2078" s="11">
        <v>3155</v>
      </c>
      <c r="D2078" s="11">
        <v>3205</v>
      </c>
      <c r="E2078" s="11">
        <v>3132</v>
      </c>
      <c r="F2078" s="11">
        <v>3177.8500979999999</v>
      </c>
      <c r="G2078" s="11">
        <v>3106.6296390000002</v>
      </c>
      <c r="H2078" s="11">
        <v>3530069</v>
      </c>
      <c r="I2078" s="11">
        <f>(Data!$F2078-Data!$C2078)/Data!$C2078</f>
        <v>7.2425033280506777E-3</v>
      </c>
      <c r="J2078">
        <f t="shared" si="96"/>
        <v>2021</v>
      </c>
      <c r="K2078" s="4" t="str">
        <f t="shared" si="97"/>
        <v>Mar</v>
      </c>
      <c r="L2078">
        <f t="shared" si="98"/>
        <v>31</v>
      </c>
    </row>
    <row r="2079" spans="1:12" x14ac:dyDescent="0.25">
      <c r="A2079" s="9" t="s">
        <v>9</v>
      </c>
      <c r="B2079" s="10">
        <v>44287</v>
      </c>
      <c r="C2079" s="11">
        <v>3191.1000979999999</v>
      </c>
      <c r="D2079" s="11">
        <v>3215</v>
      </c>
      <c r="E2079" s="11">
        <v>3145</v>
      </c>
      <c r="F2079" s="11">
        <v>3165</v>
      </c>
      <c r="G2079" s="11">
        <v>3094.0676269999999</v>
      </c>
      <c r="H2079" s="11">
        <v>4285076</v>
      </c>
      <c r="I2079" s="11">
        <f>(Data!$F2079-Data!$C2079)/Data!$C2079</f>
        <v>-8.1790282969681667E-3</v>
      </c>
      <c r="J2079">
        <f t="shared" si="96"/>
        <v>2021</v>
      </c>
      <c r="K2079" s="4" t="str">
        <f t="shared" si="97"/>
        <v>Apr</v>
      </c>
      <c r="L2079">
        <f t="shared" si="98"/>
        <v>1</v>
      </c>
    </row>
    <row r="2080" spans="1:12" x14ac:dyDescent="0.25">
      <c r="A2080" s="9" t="s">
        <v>9</v>
      </c>
      <c r="B2080" s="10">
        <v>44291</v>
      </c>
      <c r="C2080" s="11">
        <v>3171</v>
      </c>
      <c r="D2080" s="11">
        <v>3263</v>
      </c>
      <c r="E2080" s="11">
        <v>3151</v>
      </c>
      <c r="F2080" s="11">
        <v>3238.8999020000001</v>
      </c>
      <c r="G2080" s="11">
        <v>3166.3115229999999</v>
      </c>
      <c r="H2080" s="11">
        <v>5317862</v>
      </c>
      <c r="I2080" s="11">
        <f>(Data!$F2080-Data!$C2080)/Data!$C2080</f>
        <v>2.1412772626931604E-2</v>
      </c>
      <c r="J2080">
        <f t="shared" si="96"/>
        <v>2021</v>
      </c>
      <c r="K2080" s="4" t="str">
        <f t="shared" si="97"/>
        <v>Apr</v>
      </c>
      <c r="L2080">
        <f t="shared" si="98"/>
        <v>5</v>
      </c>
    </row>
    <row r="2081" spans="1:12" x14ac:dyDescent="0.25">
      <c r="A2081" s="9" t="s">
        <v>9</v>
      </c>
      <c r="B2081" s="10">
        <v>44292</v>
      </c>
      <c r="C2081" s="11">
        <v>3275</v>
      </c>
      <c r="D2081" s="11">
        <v>3275</v>
      </c>
      <c r="E2081" s="11">
        <v>3230</v>
      </c>
      <c r="F2081" s="11">
        <v>3264.6999510000001</v>
      </c>
      <c r="G2081" s="11">
        <v>3191.533203</v>
      </c>
      <c r="H2081" s="11">
        <v>2291562</v>
      </c>
      <c r="I2081" s="11">
        <f>(Data!$F2081-Data!$C2081)/Data!$C2081</f>
        <v>-3.1450531297709753E-3</v>
      </c>
      <c r="J2081">
        <f t="shared" si="96"/>
        <v>2021</v>
      </c>
      <c r="K2081" s="4" t="str">
        <f t="shared" si="97"/>
        <v>Apr</v>
      </c>
      <c r="L2081">
        <f t="shared" si="98"/>
        <v>6</v>
      </c>
    </row>
    <row r="2082" spans="1:12" x14ac:dyDescent="0.25">
      <c r="A2082" s="9" t="s">
        <v>9</v>
      </c>
      <c r="B2082" s="10">
        <v>44293</v>
      </c>
      <c r="C2082" s="11">
        <v>3259</v>
      </c>
      <c r="D2082" s="11">
        <v>3277.5500489999999</v>
      </c>
      <c r="E2082" s="11">
        <v>3234.8000489999999</v>
      </c>
      <c r="F2082" s="11">
        <v>3271.3999020000001</v>
      </c>
      <c r="G2082" s="11">
        <v>3198.0827640000002</v>
      </c>
      <c r="H2082" s="11">
        <v>2491268</v>
      </c>
      <c r="I2082" s="11">
        <f>(Data!$F2082-Data!$C2082)/Data!$C2082</f>
        <v>3.8048180423443114E-3</v>
      </c>
      <c r="J2082">
        <f t="shared" si="96"/>
        <v>2021</v>
      </c>
      <c r="K2082" s="4" t="str">
        <f t="shared" si="97"/>
        <v>Apr</v>
      </c>
      <c r="L2082">
        <f t="shared" si="98"/>
        <v>7</v>
      </c>
    </row>
    <row r="2083" spans="1:12" x14ac:dyDescent="0.25">
      <c r="A2083" s="9" t="s">
        <v>9</v>
      </c>
      <c r="B2083" s="10">
        <v>44294</v>
      </c>
      <c r="C2083" s="11">
        <v>3270</v>
      </c>
      <c r="D2083" s="11">
        <v>3335</v>
      </c>
      <c r="E2083" s="11">
        <v>3266.0500489999999</v>
      </c>
      <c r="F2083" s="11">
        <v>3317.3500979999999</v>
      </c>
      <c r="G2083" s="11">
        <v>3243.0031739999999</v>
      </c>
      <c r="H2083" s="11">
        <v>2578118</v>
      </c>
      <c r="I2083" s="11">
        <f>(Data!$F2083-Data!$C2083)/Data!$C2083</f>
        <v>1.4480152293577948E-2</v>
      </c>
      <c r="J2083">
        <f t="shared" si="96"/>
        <v>2021</v>
      </c>
      <c r="K2083" s="4" t="str">
        <f t="shared" si="97"/>
        <v>Apr</v>
      </c>
      <c r="L2083">
        <f t="shared" si="98"/>
        <v>8</v>
      </c>
    </row>
    <row r="2084" spans="1:12" x14ac:dyDescent="0.25">
      <c r="A2084" s="9" t="s">
        <v>9</v>
      </c>
      <c r="B2084" s="10">
        <v>44295</v>
      </c>
      <c r="C2084" s="11">
        <v>3354</v>
      </c>
      <c r="D2084" s="11">
        <v>3354.3500979999999</v>
      </c>
      <c r="E2084" s="11">
        <v>3308</v>
      </c>
      <c r="F2084" s="11">
        <v>3322.25</v>
      </c>
      <c r="G2084" s="11">
        <v>3247.7932129999999</v>
      </c>
      <c r="H2084" s="11">
        <v>2911129</v>
      </c>
      <c r="I2084" s="11">
        <f>(Data!$F2084-Data!$C2084)/Data!$C2084</f>
        <v>-9.4663088849135362E-3</v>
      </c>
      <c r="J2084">
        <f t="shared" si="96"/>
        <v>2021</v>
      </c>
      <c r="K2084" s="4" t="str">
        <f t="shared" si="97"/>
        <v>Apr</v>
      </c>
      <c r="L2084">
        <f t="shared" si="98"/>
        <v>9</v>
      </c>
    </row>
    <row r="2085" spans="1:12" x14ac:dyDescent="0.25">
      <c r="A2085" s="9" t="s">
        <v>9</v>
      </c>
      <c r="B2085" s="10">
        <v>44298</v>
      </c>
      <c r="C2085" s="11">
        <v>3322.25</v>
      </c>
      <c r="D2085" s="11">
        <v>3338.1000979999999</v>
      </c>
      <c r="E2085" s="11">
        <v>3213.1999510000001</v>
      </c>
      <c r="F2085" s="11">
        <v>3246.5500489999999</v>
      </c>
      <c r="G2085" s="11">
        <v>3173.7897950000001</v>
      </c>
      <c r="H2085" s="11">
        <v>3791828</v>
      </c>
      <c r="I2085" s="11">
        <f>(Data!$F2085-Data!$C2085)/Data!$C2085</f>
        <v>-2.2785747911806774E-2</v>
      </c>
      <c r="J2085">
        <f t="shared" si="96"/>
        <v>2021</v>
      </c>
      <c r="K2085" s="4" t="str">
        <f t="shared" si="97"/>
        <v>Apr</v>
      </c>
      <c r="L2085">
        <f t="shared" si="98"/>
        <v>12</v>
      </c>
    </row>
    <row r="2086" spans="1:12" x14ac:dyDescent="0.25">
      <c r="A2086" s="9" t="s">
        <v>9</v>
      </c>
      <c r="B2086" s="10">
        <v>44299</v>
      </c>
      <c r="C2086" s="11">
        <v>3214</v>
      </c>
      <c r="D2086" s="11">
        <v>3214</v>
      </c>
      <c r="E2086" s="11">
        <v>3073.0500489999999</v>
      </c>
      <c r="F2086" s="11">
        <v>3104.0500489999999</v>
      </c>
      <c r="G2086" s="11">
        <v>3034.4833979999999</v>
      </c>
      <c r="H2086" s="11">
        <v>8654596</v>
      </c>
      <c r="I2086" s="11">
        <f>(Data!$F2086-Data!$C2086)/Data!$C2086</f>
        <v>-3.4209692283758572E-2</v>
      </c>
      <c r="J2086">
        <f t="shared" si="96"/>
        <v>2021</v>
      </c>
      <c r="K2086" s="4" t="str">
        <f t="shared" si="97"/>
        <v>Apr</v>
      </c>
      <c r="L2086">
        <f t="shared" si="98"/>
        <v>13</v>
      </c>
    </row>
    <row r="2087" spans="1:12" x14ac:dyDescent="0.25">
      <c r="A2087" s="9" t="s">
        <v>9</v>
      </c>
      <c r="B2087" s="10">
        <v>44301</v>
      </c>
      <c r="C2087" s="11">
        <v>3160.3000489999999</v>
      </c>
      <c r="D2087" s="11">
        <v>3237.25</v>
      </c>
      <c r="E2087" s="11">
        <v>3087.4499510000001</v>
      </c>
      <c r="F2087" s="11">
        <v>3218.9499510000001</v>
      </c>
      <c r="G2087" s="11">
        <v>3146.8081050000001</v>
      </c>
      <c r="H2087" s="11">
        <v>6062760</v>
      </c>
      <c r="I2087" s="11">
        <f>(Data!$F2087-Data!$C2087)/Data!$C2087</f>
        <v>1.8558333414752326E-2</v>
      </c>
      <c r="J2087">
        <f t="shared" si="96"/>
        <v>2021</v>
      </c>
      <c r="K2087" s="4" t="str">
        <f t="shared" si="97"/>
        <v>Apr</v>
      </c>
      <c r="L2087">
        <f t="shared" si="98"/>
        <v>15</v>
      </c>
    </row>
    <row r="2088" spans="1:12" x14ac:dyDescent="0.25">
      <c r="A2088" s="9" t="s">
        <v>9</v>
      </c>
      <c r="B2088" s="10">
        <v>44302</v>
      </c>
      <c r="C2088" s="11">
        <v>3229</v>
      </c>
      <c r="D2088" s="11">
        <v>3247</v>
      </c>
      <c r="E2088" s="11">
        <v>3182.6000979999999</v>
      </c>
      <c r="F2088" s="11">
        <v>3195.1499020000001</v>
      </c>
      <c r="G2088" s="11">
        <v>3123.5417480000001</v>
      </c>
      <c r="H2088" s="11">
        <v>3224657</v>
      </c>
      <c r="I2088" s="11">
        <f>(Data!$F2088-Data!$C2088)/Data!$C2088</f>
        <v>-1.0483152059461098E-2</v>
      </c>
      <c r="J2088">
        <f t="shared" si="96"/>
        <v>2021</v>
      </c>
      <c r="K2088" s="4" t="str">
        <f t="shared" si="97"/>
        <v>Apr</v>
      </c>
      <c r="L2088">
        <f t="shared" si="98"/>
        <v>16</v>
      </c>
    </row>
    <row r="2089" spans="1:12" x14ac:dyDescent="0.25">
      <c r="A2089" s="9" t="s">
        <v>9</v>
      </c>
      <c r="B2089" s="10">
        <v>44305</v>
      </c>
      <c r="C2089" s="11">
        <v>3169</v>
      </c>
      <c r="D2089" s="11">
        <v>3189</v>
      </c>
      <c r="E2089" s="11">
        <v>3135.1000979999999</v>
      </c>
      <c r="F2089" s="11">
        <v>3161.8000489999999</v>
      </c>
      <c r="G2089" s="11">
        <v>3090.9392090000001</v>
      </c>
      <c r="H2089" s="11">
        <v>2679106</v>
      </c>
      <c r="I2089" s="11">
        <f>(Data!$F2089-Data!$C2089)/Data!$C2089</f>
        <v>-2.2719946355317308E-3</v>
      </c>
      <c r="J2089">
        <f t="shared" si="96"/>
        <v>2021</v>
      </c>
      <c r="K2089" s="4" t="str">
        <f t="shared" si="97"/>
        <v>Apr</v>
      </c>
      <c r="L2089">
        <f t="shared" si="98"/>
        <v>19</v>
      </c>
    </row>
    <row r="2090" spans="1:12" x14ac:dyDescent="0.25">
      <c r="A2090" s="9" t="s">
        <v>9</v>
      </c>
      <c r="B2090" s="10">
        <v>44306</v>
      </c>
      <c r="C2090" s="11">
        <v>3225</v>
      </c>
      <c r="D2090" s="11">
        <v>3225.3500979999999</v>
      </c>
      <c r="E2090" s="11">
        <v>3126.3500979999999</v>
      </c>
      <c r="F2090" s="11">
        <v>3144.5500489999999</v>
      </c>
      <c r="G2090" s="11">
        <v>3074.0756839999999</v>
      </c>
      <c r="H2090" s="11">
        <v>3141893</v>
      </c>
      <c r="I2090" s="11">
        <f>(Data!$F2090-Data!$C2090)/Data!$C2090</f>
        <v>-2.4945721240310095E-2</v>
      </c>
      <c r="J2090">
        <f t="shared" si="96"/>
        <v>2021</v>
      </c>
      <c r="K2090" s="4" t="str">
        <f t="shared" si="97"/>
        <v>Apr</v>
      </c>
      <c r="L2090">
        <f t="shared" si="98"/>
        <v>20</v>
      </c>
    </row>
    <row r="2091" spans="1:12" x14ac:dyDescent="0.25">
      <c r="A2091" s="9" t="s">
        <v>9</v>
      </c>
      <c r="B2091" s="10">
        <v>44308</v>
      </c>
      <c r="C2091" s="11">
        <v>3148</v>
      </c>
      <c r="D2091" s="11">
        <v>3148</v>
      </c>
      <c r="E2091" s="11">
        <v>3105.25</v>
      </c>
      <c r="F2091" s="11">
        <v>3118.8000489999999</v>
      </c>
      <c r="G2091" s="11">
        <v>3048.9030760000001</v>
      </c>
      <c r="H2091" s="11">
        <v>1988980</v>
      </c>
      <c r="I2091" s="11">
        <f>(Data!$F2091-Data!$C2091)/Data!$C2091</f>
        <v>-9.2757150571791784E-3</v>
      </c>
      <c r="J2091">
        <f t="shared" si="96"/>
        <v>2021</v>
      </c>
      <c r="K2091" s="4" t="str">
        <f t="shared" si="97"/>
        <v>Apr</v>
      </c>
      <c r="L2091">
        <f t="shared" si="98"/>
        <v>22</v>
      </c>
    </row>
    <row r="2092" spans="1:12" x14ac:dyDescent="0.25">
      <c r="A2092" s="9" t="s">
        <v>9</v>
      </c>
      <c r="B2092" s="10">
        <v>44309</v>
      </c>
      <c r="C2092" s="11">
        <v>3105</v>
      </c>
      <c r="D2092" s="11">
        <v>3119</v>
      </c>
      <c r="E2092" s="11">
        <v>3091.0500489999999</v>
      </c>
      <c r="F2092" s="11">
        <v>3109.5</v>
      </c>
      <c r="G2092" s="11">
        <v>3039.8115229999999</v>
      </c>
      <c r="H2092" s="11">
        <v>1615309</v>
      </c>
      <c r="I2092" s="11">
        <f>(Data!$F2092-Data!$C2092)/Data!$C2092</f>
        <v>1.4492753623188406E-3</v>
      </c>
      <c r="J2092">
        <f t="shared" si="96"/>
        <v>2021</v>
      </c>
      <c r="K2092" s="4" t="str">
        <f t="shared" si="97"/>
        <v>Apr</v>
      </c>
      <c r="L2092">
        <f t="shared" si="98"/>
        <v>23</v>
      </c>
    </row>
    <row r="2093" spans="1:12" x14ac:dyDescent="0.25">
      <c r="A2093" s="9" t="s">
        <v>9</v>
      </c>
      <c r="B2093" s="10">
        <v>44312</v>
      </c>
      <c r="C2093" s="11">
        <v>3102.0500489999999</v>
      </c>
      <c r="D2093" s="11">
        <v>3153</v>
      </c>
      <c r="E2093" s="11">
        <v>3088.0500489999999</v>
      </c>
      <c r="F2093" s="11">
        <v>3100.8000489999999</v>
      </c>
      <c r="G2093" s="11">
        <v>3031.3059079999998</v>
      </c>
      <c r="H2093" s="11">
        <v>2490260</v>
      </c>
      <c r="I2093" s="11">
        <f>(Data!$F2093-Data!$C2093)/Data!$C2093</f>
        <v>-4.0295932697893101E-4</v>
      </c>
      <c r="J2093">
        <f t="shared" si="96"/>
        <v>2021</v>
      </c>
      <c r="K2093" s="4" t="str">
        <f t="shared" si="97"/>
        <v>Apr</v>
      </c>
      <c r="L2093">
        <f t="shared" si="98"/>
        <v>26</v>
      </c>
    </row>
    <row r="2094" spans="1:12" x14ac:dyDescent="0.25">
      <c r="A2094" s="9" t="s">
        <v>9</v>
      </c>
      <c r="B2094" s="10">
        <v>44313</v>
      </c>
      <c r="C2094" s="11">
        <v>3106</v>
      </c>
      <c r="D2094" s="11">
        <v>3136.1000979999999</v>
      </c>
      <c r="E2094" s="11">
        <v>3103</v>
      </c>
      <c r="F2094" s="11">
        <v>3132</v>
      </c>
      <c r="G2094" s="11">
        <v>3061.8071289999998</v>
      </c>
      <c r="H2094" s="11">
        <v>1471417</v>
      </c>
      <c r="I2094" s="11">
        <f>(Data!$F2094-Data!$C2094)/Data!$C2094</f>
        <v>8.3708950418544745E-3</v>
      </c>
      <c r="J2094">
        <f t="shared" si="96"/>
        <v>2021</v>
      </c>
      <c r="K2094" s="4" t="str">
        <f t="shared" si="97"/>
        <v>Apr</v>
      </c>
      <c r="L2094">
        <f t="shared" si="98"/>
        <v>27</v>
      </c>
    </row>
    <row r="2095" spans="1:12" x14ac:dyDescent="0.25">
      <c r="A2095" s="9" t="s">
        <v>9</v>
      </c>
      <c r="B2095" s="10">
        <v>44314</v>
      </c>
      <c r="C2095" s="11">
        <v>3149.9499510000001</v>
      </c>
      <c r="D2095" s="11">
        <v>3151</v>
      </c>
      <c r="E2095" s="11">
        <v>3112</v>
      </c>
      <c r="F2095" s="11">
        <v>3124.1000979999999</v>
      </c>
      <c r="G2095" s="11">
        <v>3054.0844729999999</v>
      </c>
      <c r="H2095" s="11">
        <v>1639037</v>
      </c>
      <c r="I2095" s="11">
        <f>(Data!$F2095-Data!$C2095)/Data!$C2095</f>
        <v>-8.2064329281783463E-3</v>
      </c>
      <c r="J2095">
        <f t="shared" si="96"/>
        <v>2021</v>
      </c>
      <c r="K2095" s="4" t="str">
        <f t="shared" si="97"/>
        <v>Apr</v>
      </c>
      <c r="L2095">
        <f t="shared" si="98"/>
        <v>28</v>
      </c>
    </row>
    <row r="2096" spans="1:12" x14ac:dyDescent="0.25">
      <c r="A2096" s="9" t="s">
        <v>9</v>
      </c>
      <c r="B2096" s="10">
        <v>44315</v>
      </c>
      <c r="C2096" s="11">
        <v>3145.6000979999999</v>
      </c>
      <c r="D2096" s="11">
        <v>3157.3500979999999</v>
      </c>
      <c r="E2096" s="11">
        <v>3105.5</v>
      </c>
      <c r="F2096" s="11">
        <v>3115.25</v>
      </c>
      <c r="G2096" s="11">
        <v>3045.4323730000001</v>
      </c>
      <c r="H2096" s="11">
        <v>1621395</v>
      </c>
      <c r="I2096" s="11">
        <f>(Data!$F2096-Data!$C2096)/Data!$C2096</f>
        <v>-9.6484286159886461E-3</v>
      </c>
      <c r="J2096">
        <f t="shared" si="96"/>
        <v>2021</v>
      </c>
      <c r="K2096" s="4" t="str">
        <f t="shared" si="97"/>
        <v>Apr</v>
      </c>
      <c r="L2096">
        <f t="shared" si="98"/>
        <v>29</v>
      </c>
    </row>
    <row r="2097" spans="1:12" x14ac:dyDescent="0.25">
      <c r="A2097" s="9" t="s">
        <v>9</v>
      </c>
      <c r="B2097" s="10">
        <v>44316</v>
      </c>
      <c r="C2097" s="11">
        <v>3099</v>
      </c>
      <c r="D2097" s="11">
        <v>3132.0500489999999</v>
      </c>
      <c r="E2097" s="11">
        <v>3020</v>
      </c>
      <c r="F2097" s="11">
        <v>3035.6499020000001</v>
      </c>
      <c r="G2097" s="11">
        <v>2967.616211</v>
      </c>
      <c r="H2097" s="11">
        <v>3072305</v>
      </c>
      <c r="I2097" s="11">
        <f>(Data!$F2097-Data!$C2097)/Data!$C2097</f>
        <v>-2.0442109712810547E-2</v>
      </c>
      <c r="J2097">
        <f t="shared" si="96"/>
        <v>2021</v>
      </c>
      <c r="K2097" s="4" t="str">
        <f t="shared" si="97"/>
        <v>Apr</v>
      </c>
      <c r="L2097">
        <f t="shared" si="98"/>
        <v>30</v>
      </c>
    </row>
    <row r="2098" spans="1:12" x14ac:dyDescent="0.25">
      <c r="A2098" s="9" t="s">
        <v>9</v>
      </c>
      <c r="B2098" s="10">
        <v>44319</v>
      </c>
      <c r="C2098" s="11">
        <v>3024.8999020000001</v>
      </c>
      <c r="D2098" s="11">
        <v>3055</v>
      </c>
      <c r="E2098" s="11">
        <v>3004</v>
      </c>
      <c r="F2098" s="11">
        <v>3037</v>
      </c>
      <c r="G2098" s="11">
        <v>2968.9360350000002</v>
      </c>
      <c r="H2098" s="11">
        <v>1545831</v>
      </c>
      <c r="I2098" s="11">
        <f>(Data!$F2098-Data!$C2098)/Data!$C2098</f>
        <v>4.0001647631379665E-3</v>
      </c>
      <c r="J2098">
        <f t="shared" si="96"/>
        <v>2021</v>
      </c>
      <c r="K2098" s="4" t="str">
        <f t="shared" si="97"/>
        <v>May</v>
      </c>
      <c r="L2098">
        <f t="shared" si="98"/>
        <v>3</v>
      </c>
    </row>
    <row r="2099" spans="1:12" x14ac:dyDescent="0.25">
      <c r="A2099" s="9" t="s">
        <v>9</v>
      </c>
      <c r="B2099" s="10">
        <v>44320</v>
      </c>
      <c r="C2099" s="11">
        <v>3062.8000489999999</v>
      </c>
      <c r="D2099" s="11">
        <v>3090</v>
      </c>
      <c r="E2099" s="11">
        <v>3035</v>
      </c>
      <c r="F2099" s="11">
        <v>3049.75</v>
      </c>
      <c r="G2099" s="11">
        <v>2981.4003910000001</v>
      </c>
      <c r="H2099" s="11">
        <v>1990777</v>
      </c>
      <c r="I2099" s="11">
        <f>(Data!$F2099-Data!$C2099)/Data!$C2099</f>
        <v>-4.260823034876458E-3</v>
      </c>
      <c r="J2099">
        <f t="shared" si="96"/>
        <v>2021</v>
      </c>
      <c r="K2099" s="4" t="str">
        <f t="shared" si="97"/>
        <v>May</v>
      </c>
      <c r="L2099">
        <f t="shared" si="98"/>
        <v>4</v>
      </c>
    </row>
    <row r="2100" spans="1:12" x14ac:dyDescent="0.25">
      <c r="A2100" s="9" t="s">
        <v>9</v>
      </c>
      <c r="B2100" s="10">
        <v>44321</v>
      </c>
      <c r="C2100" s="11">
        <v>3070</v>
      </c>
      <c r="D2100" s="11">
        <v>3099.3999020000001</v>
      </c>
      <c r="E2100" s="11">
        <v>3052.3999020000001</v>
      </c>
      <c r="F2100" s="11">
        <v>3095.6999510000001</v>
      </c>
      <c r="G2100" s="11">
        <v>3026.3208009999998</v>
      </c>
      <c r="H2100" s="11">
        <v>1939289</v>
      </c>
      <c r="I2100" s="11">
        <f>(Data!$F2100-Data!$C2100)/Data!$C2100</f>
        <v>8.37131954397396E-3</v>
      </c>
      <c r="J2100">
        <f t="shared" si="96"/>
        <v>2021</v>
      </c>
      <c r="K2100" s="4" t="str">
        <f t="shared" si="97"/>
        <v>May</v>
      </c>
      <c r="L2100">
        <f t="shared" si="98"/>
        <v>5</v>
      </c>
    </row>
    <row r="2101" spans="1:12" x14ac:dyDescent="0.25">
      <c r="A2101" s="9" t="s">
        <v>9</v>
      </c>
      <c r="B2101" s="10">
        <v>44322</v>
      </c>
      <c r="C2101" s="11">
        <v>3105.5</v>
      </c>
      <c r="D2101" s="11">
        <v>3134</v>
      </c>
      <c r="E2101" s="11">
        <v>3074</v>
      </c>
      <c r="F2101" s="11">
        <v>3111.4499510000001</v>
      </c>
      <c r="G2101" s="11">
        <v>3041.717529</v>
      </c>
      <c r="H2101" s="11">
        <v>1791671</v>
      </c>
      <c r="I2101" s="11">
        <f>(Data!$F2101-Data!$C2101)/Data!$C2101</f>
        <v>1.9159397842537613E-3</v>
      </c>
      <c r="J2101">
        <f t="shared" si="96"/>
        <v>2021</v>
      </c>
      <c r="K2101" s="4" t="str">
        <f t="shared" si="97"/>
        <v>May</v>
      </c>
      <c r="L2101">
        <f t="shared" si="98"/>
        <v>6</v>
      </c>
    </row>
    <row r="2102" spans="1:12" x14ac:dyDescent="0.25">
      <c r="A2102" s="9" t="s">
        <v>9</v>
      </c>
      <c r="B2102" s="10">
        <v>44323</v>
      </c>
      <c r="C2102" s="11">
        <v>3133</v>
      </c>
      <c r="D2102" s="11">
        <v>3159.8500979999999</v>
      </c>
      <c r="E2102" s="11">
        <v>3111.8000489999999</v>
      </c>
      <c r="F2102" s="11">
        <v>3132.8999020000001</v>
      </c>
      <c r="G2102" s="11">
        <v>3062.686768</v>
      </c>
      <c r="H2102" s="11">
        <v>1912540</v>
      </c>
      <c r="I2102" s="11">
        <f>(Data!$F2102-Data!$C2102)/Data!$C2102</f>
        <v>-3.1949569103060645E-5</v>
      </c>
      <c r="J2102">
        <f t="shared" si="96"/>
        <v>2021</v>
      </c>
      <c r="K2102" s="4" t="str">
        <f t="shared" si="97"/>
        <v>May</v>
      </c>
      <c r="L2102">
        <f t="shared" si="98"/>
        <v>7</v>
      </c>
    </row>
    <row r="2103" spans="1:12" x14ac:dyDescent="0.25">
      <c r="A2103" s="9" t="s">
        <v>9</v>
      </c>
      <c r="B2103" s="10">
        <v>44326</v>
      </c>
      <c r="C2103" s="11">
        <v>3145.9499510000001</v>
      </c>
      <c r="D2103" s="11">
        <v>3164.1999510000001</v>
      </c>
      <c r="E2103" s="11">
        <v>3125</v>
      </c>
      <c r="F2103" s="11">
        <v>3145.5</v>
      </c>
      <c r="G2103" s="11">
        <v>3075.0043949999999</v>
      </c>
      <c r="H2103" s="11">
        <v>2137153</v>
      </c>
      <c r="I2103" s="11">
        <f>(Data!$F2103-Data!$C2103)/Data!$C2103</f>
        <v>-1.4302547942856815E-4</v>
      </c>
      <c r="J2103">
        <f t="shared" si="96"/>
        <v>2021</v>
      </c>
      <c r="K2103" s="4" t="str">
        <f t="shared" si="97"/>
        <v>May</v>
      </c>
      <c r="L2103">
        <f t="shared" si="98"/>
        <v>10</v>
      </c>
    </row>
    <row r="2104" spans="1:12" x14ac:dyDescent="0.25">
      <c r="A2104" s="9" t="s">
        <v>9</v>
      </c>
      <c r="B2104" s="10">
        <v>44327</v>
      </c>
      <c r="C2104" s="11">
        <v>3125</v>
      </c>
      <c r="D2104" s="11">
        <v>3128.1000979999999</v>
      </c>
      <c r="E2104" s="11">
        <v>3091.1499020000001</v>
      </c>
      <c r="F2104" s="11">
        <v>3122.6000979999999</v>
      </c>
      <c r="G2104" s="11">
        <v>3052.6176759999998</v>
      </c>
      <c r="H2104" s="11">
        <v>2415625</v>
      </c>
      <c r="I2104" s="11">
        <f>(Data!$F2104-Data!$C2104)/Data!$C2104</f>
        <v>-7.6796864000003556E-4</v>
      </c>
      <c r="J2104">
        <f t="shared" si="96"/>
        <v>2021</v>
      </c>
      <c r="K2104" s="4" t="str">
        <f t="shared" si="97"/>
        <v>May</v>
      </c>
      <c r="L2104">
        <f t="shared" si="98"/>
        <v>11</v>
      </c>
    </row>
    <row r="2105" spans="1:12" x14ac:dyDescent="0.25">
      <c r="A2105" s="9" t="s">
        <v>9</v>
      </c>
      <c r="B2105" s="10">
        <v>44328</v>
      </c>
      <c r="C2105" s="11">
        <v>3120</v>
      </c>
      <c r="D2105" s="11">
        <v>3120</v>
      </c>
      <c r="E2105" s="11">
        <v>3070.6000979999999</v>
      </c>
      <c r="F2105" s="11">
        <v>3087.6000979999999</v>
      </c>
      <c r="G2105" s="11">
        <v>3018.4023440000001</v>
      </c>
      <c r="H2105" s="11">
        <v>1978558</v>
      </c>
      <c r="I2105" s="11">
        <f>(Data!$F2105-Data!$C2105)/Data!$C2105</f>
        <v>-1.0384583974359009E-2</v>
      </c>
      <c r="J2105">
        <f t="shared" si="96"/>
        <v>2021</v>
      </c>
      <c r="K2105" s="4" t="str">
        <f t="shared" si="97"/>
        <v>May</v>
      </c>
      <c r="L2105">
        <f t="shared" si="98"/>
        <v>12</v>
      </c>
    </row>
    <row r="2106" spans="1:12" x14ac:dyDescent="0.25">
      <c r="A2106" s="9" t="s">
        <v>9</v>
      </c>
      <c r="B2106" s="10">
        <v>44330</v>
      </c>
      <c r="C2106" s="11">
        <v>3098.5</v>
      </c>
      <c r="D2106" s="11">
        <v>3098.5</v>
      </c>
      <c r="E2106" s="11">
        <v>3040</v>
      </c>
      <c r="F2106" s="11">
        <v>3051.5</v>
      </c>
      <c r="G2106" s="11">
        <v>2983.1110840000001</v>
      </c>
      <c r="H2106" s="11">
        <v>2043935</v>
      </c>
      <c r="I2106" s="11">
        <f>(Data!$F2106-Data!$C2106)/Data!$C2106</f>
        <v>-1.5168629982249476E-2</v>
      </c>
      <c r="J2106">
        <f t="shared" si="96"/>
        <v>2021</v>
      </c>
      <c r="K2106" s="4" t="str">
        <f t="shared" si="97"/>
        <v>May</v>
      </c>
      <c r="L2106">
        <f t="shared" si="98"/>
        <v>14</v>
      </c>
    </row>
    <row r="2107" spans="1:12" x14ac:dyDescent="0.25">
      <c r="A2107" s="9" t="s">
        <v>9</v>
      </c>
      <c r="B2107" s="10">
        <v>44333</v>
      </c>
      <c r="C2107" s="11">
        <v>3055</v>
      </c>
      <c r="D2107" s="11">
        <v>3075.1999510000001</v>
      </c>
      <c r="E2107" s="11">
        <v>3036</v>
      </c>
      <c r="F2107" s="11">
        <v>3069.75</v>
      </c>
      <c r="G2107" s="11">
        <v>3000.952393</v>
      </c>
      <c r="H2107" s="11">
        <v>2890462</v>
      </c>
      <c r="I2107" s="11">
        <f>(Data!$F2107-Data!$C2107)/Data!$C2107</f>
        <v>4.8281505728314236E-3</v>
      </c>
      <c r="J2107">
        <f t="shared" si="96"/>
        <v>2021</v>
      </c>
      <c r="K2107" s="4" t="str">
        <f t="shared" si="97"/>
        <v>May</v>
      </c>
      <c r="L2107">
        <f t="shared" si="98"/>
        <v>17</v>
      </c>
    </row>
    <row r="2108" spans="1:12" x14ac:dyDescent="0.25">
      <c r="A2108" s="9" t="s">
        <v>9</v>
      </c>
      <c r="B2108" s="10">
        <v>44334</v>
      </c>
      <c r="C2108" s="11">
        <v>3100</v>
      </c>
      <c r="D2108" s="11">
        <v>3124</v>
      </c>
      <c r="E2108" s="11">
        <v>3078</v>
      </c>
      <c r="F2108" s="11">
        <v>3088.8000489999999</v>
      </c>
      <c r="G2108" s="11">
        <v>3019.5754390000002</v>
      </c>
      <c r="H2108" s="11">
        <v>2098538</v>
      </c>
      <c r="I2108" s="11">
        <f>(Data!$F2108-Data!$C2108)/Data!$C2108</f>
        <v>-3.6128874193548568E-3</v>
      </c>
      <c r="J2108">
        <f t="shared" si="96"/>
        <v>2021</v>
      </c>
      <c r="K2108" s="4" t="str">
        <f t="shared" si="97"/>
        <v>May</v>
      </c>
      <c r="L2108">
        <f t="shared" si="98"/>
        <v>18</v>
      </c>
    </row>
    <row r="2109" spans="1:12" x14ac:dyDescent="0.25">
      <c r="A2109" s="9" t="s">
        <v>9</v>
      </c>
      <c r="B2109" s="10">
        <v>44335</v>
      </c>
      <c r="C2109" s="11">
        <v>3084</v>
      </c>
      <c r="D2109" s="11">
        <v>3118</v>
      </c>
      <c r="E2109" s="11">
        <v>3067.1000979999999</v>
      </c>
      <c r="F2109" s="11">
        <v>3082</v>
      </c>
      <c r="G2109" s="11">
        <v>3012.9277339999999</v>
      </c>
      <c r="H2109" s="11">
        <v>1986041</v>
      </c>
      <c r="I2109" s="11">
        <f>(Data!$F2109-Data!$C2109)/Data!$C2109</f>
        <v>-6.485084306095979E-4</v>
      </c>
      <c r="J2109">
        <f t="shared" si="96"/>
        <v>2021</v>
      </c>
      <c r="K2109" s="4" t="str">
        <f t="shared" si="97"/>
        <v>May</v>
      </c>
      <c r="L2109">
        <f t="shared" si="98"/>
        <v>19</v>
      </c>
    </row>
    <row r="2110" spans="1:12" x14ac:dyDescent="0.25">
      <c r="A2110" s="9" t="s">
        <v>9</v>
      </c>
      <c r="B2110" s="10">
        <v>44336</v>
      </c>
      <c r="C2110" s="11">
        <v>3067.1000979999999</v>
      </c>
      <c r="D2110" s="11">
        <v>3088.8000489999999</v>
      </c>
      <c r="E2110" s="11">
        <v>3052.1000979999999</v>
      </c>
      <c r="F2110" s="11">
        <v>3060</v>
      </c>
      <c r="G2110" s="11">
        <v>2991.4204100000002</v>
      </c>
      <c r="H2110" s="11">
        <v>2329027</v>
      </c>
      <c r="I2110" s="11">
        <f>(Data!$F2110-Data!$C2110)/Data!$C2110</f>
        <v>-2.3149221652823569E-3</v>
      </c>
      <c r="J2110">
        <f t="shared" si="96"/>
        <v>2021</v>
      </c>
      <c r="K2110" s="4" t="str">
        <f t="shared" si="97"/>
        <v>May</v>
      </c>
      <c r="L2110">
        <f t="shared" si="98"/>
        <v>20</v>
      </c>
    </row>
    <row r="2111" spans="1:12" x14ac:dyDescent="0.25">
      <c r="A2111" s="9" t="s">
        <v>9</v>
      </c>
      <c r="B2111" s="10">
        <v>44337</v>
      </c>
      <c r="C2111" s="11">
        <v>3061</v>
      </c>
      <c r="D2111" s="11">
        <v>3088.1999510000001</v>
      </c>
      <c r="E2111" s="11">
        <v>3055.1000979999999</v>
      </c>
      <c r="F2111" s="11">
        <v>3080.5</v>
      </c>
      <c r="G2111" s="11">
        <v>3011.4614259999998</v>
      </c>
      <c r="H2111" s="11">
        <v>1685566</v>
      </c>
      <c r="I2111" s="11">
        <f>(Data!$F2111-Data!$C2111)/Data!$C2111</f>
        <v>6.3704671675922902E-3</v>
      </c>
      <c r="J2111">
        <f t="shared" si="96"/>
        <v>2021</v>
      </c>
      <c r="K2111" s="4" t="str">
        <f t="shared" si="97"/>
        <v>May</v>
      </c>
      <c r="L2111">
        <f t="shared" si="98"/>
        <v>21</v>
      </c>
    </row>
    <row r="2112" spans="1:12" x14ac:dyDescent="0.25">
      <c r="A2112" s="9" t="s">
        <v>9</v>
      </c>
      <c r="B2112" s="10">
        <v>44340</v>
      </c>
      <c r="C2112" s="11">
        <v>3081.5</v>
      </c>
      <c r="D2112" s="11">
        <v>3105</v>
      </c>
      <c r="E2112" s="11">
        <v>3072</v>
      </c>
      <c r="F2112" s="11">
        <v>3081.5</v>
      </c>
      <c r="G2112" s="11">
        <v>3012.438721</v>
      </c>
      <c r="H2112" s="11">
        <v>1652260</v>
      </c>
      <c r="I2112" s="11">
        <f>(Data!$F2112-Data!$C2112)/Data!$C2112</f>
        <v>0</v>
      </c>
      <c r="J2112">
        <f t="shared" si="96"/>
        <v>2021</v>
      </c>
      <c r="K2112" s="4" t="str">
        <f t="shared" si="97"/>
        <v>May</v>
      </c>
      <c r="L2112">
        <f t="shared" si="98"/>
        <v>24</v>
      </c>
    </row>
    <row r="2113" spans="1:12" x14ac:dyDescent="0.25">
      <c r="A2113" s="9" t="s">
        <v>9</v>
      </c>
      <c r="B2113" s="10">
        <v>44341</v>
      </c>
      <c r="C2113" s="11">
        <v>3092</v>
      </c>
      <c r="D2113" s="11">
        <v>3128.25</v>
      </c>
      <c r="E2113" s="11">
        <v>3082.1000979999999</v>
      </c>
      <c r="F2113" s="11">
        <v>3114</v>
      </c>
      <c r="G2113" s="11">
        <v>3059.101318</v>
      </c>
      <c r="H2113" s="11">
        <v>1841613</v>
      </c>
      <c r="I2113" s="11">
        <f>(Data!$F2113-Data!$C2113)/Data!$C2113</f>
        <v>7.1151358344113845E-3</v>
      </c>
      <c r="J2113">
        <f t="shared" si="96"/>
        <v>2021</v>
      </c>
      <c r="K2113" s="4" t="str">
        <f t="shared" si="97"/>
        <v>May</v>
      </c>
      <c r="L2113">
        <f t="shared" si="98"/>
        <v>25</v>
      </c>
    </row>
    <row r="2114" spans="1:12" x14ac:dyDescent="0.25">
      <c r="A2114" s="9" t="s">
        <v>9</v>
      </c>
      <c r="B2114" s="10">
        <v>44342</v>
      </c>
      <c r="C2114" s="11">
        <v>3120</v>
      </c>
      <c r="D2114" s="11">
        <v>3165</v>
      </c>
      <c r="E2114" s="11">
        <v>3103.8000489999999</v>
      </c>
      <c r="F2114" s="11">
        <v>3158.5</v>
      </c>
      <c r="G2114" s="11">
        <v>3102.8166500000002</v>
      </c>
      <c r="H2114" s="11">
        <v>1923753</v>
      </c>
      <c r="I2114" s="11">
        <f>(Data!$F2114-Data!$C2114)/Data!$C2114</f>
        <v>1.2339743589743589E-2</v>
      </c>
      <c r="J2114">
        <f t="shared" si="96"/>
        <v>2021</v>
      </c>
      <c r="K2114" s="4" t="str">
        <f t="shared" si="97"/>
        <v>May</v>
      </c>
      <c r="L2114">
        <f t="shared" si="98"/>
        <v>26</v>
      </c>
    </row>
    <row r="2115" spans="1:12" x14ac:dyDescent="0.25">
      <c r="A2115" s="9" t="s">
        <v>9</v>
      </c>
      <c r="B2115" s="10">
        <v>44343</v>
      </c>
      <c r="C2115" s="11">
        <v>3161.9499510000001</v>
      </c>
      <c r="D2115" s="11">
        <v>3217.75</v>
      </c>
      <c r="E2115" s="11">
        <v>3161.8000489999999</v>
      </c>
      <c r="F2115" s="11">
        <v>3180</v>
      </c>
      <c r="G2115" s="11">
        <v>3123.9377439999998</v>
      </c>
      <c r="H2115" s="11">
        <v>5959785</v>
      </c>
      <c r="I2115" s="11">
        <f>(Data!$F2115-Data!$C2115)/Data!$C2115</f>
        <v>5.7085182497248026E-3</v>
      </c>
      <c r="J2115">
        <f t="shared" ref="J2115:J2178" si="99">YEAR(B2115)</f>
        <v>2021</v>
      </c>
      <c r="K2115" s="4" t="str">
        <f t="shared" ref="K2115:K2178" si="100">TEXT(B2115,"mmm")</f>
        <v>May</v>
      </c>
      <c r="L2115">
        <f t="shared" ref="L2115:L2178" si="101">DAY(B2115)</f>
        <v>27</v>
      </c>
    </row>
    <row r="2116" spans="1:12" x14ac:dyDescent="0.25">
      <c r="A2116" s="9" t="s">
        <v>9</v>
      </c>
      <c r="B2116" s="10">
        <v>44344</v>
      </c>
      <c r="C2116" s="11">
        <v>3189.5</v>
      </c>
      <c r="D2116" s="11">
        <v>3198</v>
      </c>
      <c r="E2116" s="11">
        <v>3135.6499020000001</v>
      </c>
      <c r="F2116" s="11">
        <v>3143.6000979999999</v>
      </c>
      <c r="G2116" s="11">
        <v>3088.179443</v>
      </c>
      <c r="H2116" s="11">
        <v>1763701</v>
      </c>
      <c r="I2116" s="11">
        <f>(Data!$F2116-Data!$C2116)/Data!$C2116</f>
        <v>-1.4390939645712529E-2</v>
      </c>
      <c r="J2116">
        <f t="shared" si="99"/>
        <v>2021</v>
      </c>
      <c r="K2116" s="4" t="str">
        <f t="shared" si="100"/>
        <v>May</v>
      </c>
      <c r="L2116">
        <f t="shared" si="101"/>
        <v>28</v>
      </c>
    </row>
    <row r="2117" spans="1:12" x14ac:dyDescent="0.25">
      <c r="A2117" s="9" t="s">
        <v>9</v>
      </c>
      <c r="B2117" s="10">
        <v>44347</v>
      </c>
      <c r="C2117" s="11">
        <v>3150</v>
      </c>
      <c r="D2117" s="11">
        <v>3170.3500979999999</v>
      </c>
      <c r="E2117" s="11">
        <v>3128.6000979999999</v>
      </c>
      <c r="F2117" s="11">
        <v>3159.1499020000001</v>
      </c>
      <c r="G2117" s="11">
        <v>3103.4553219999998</v>
      </c>
      <c r="H2117" s="11">
        <v>1652799</v>
      </c>
      <c r="I2117" s="11">
        <f>(Data!$F2117-Data!$C2117)/Data!$C2117</f>
        <v>2.904730793650829E-3</v>
      </c>
      <c r="J2117">
        <f t="shared" si="99"/>
        <v>2021</v>
      </c>
      <c r="K2117" s="4" t="str">
        <f t="shared" si="100"/>
        <v>May</v>
      </c>
      <c r="L2117">
        <f t="shared" si="101"/>
        <v>31</v>
      </c>
    </row>
    <row r="2118" spans="1:12" x14ac:dyDescent="0.25">
      <c r="A2118" s="9" t="s">
        <v>9</v>
      </c>
      <c r="B2118" s="10">
        <v>44348</v>
      </c>
      <c r="C2118" s="11">
        <v>3168.6000979999999</v>
      </c>
      <c r="D2118" s="11">
        <v>3169.9499510000001</v>
      </c>
      <c r="E2118" s="11">
        <v>3132</v>
      </c>
      <c r="F2118" s="11">
        <v>3153</v>
      </c>
      <c r="G2118" s="11">
        <v>3097.4140630000002</v>
      </c>
      <c r="H2118" s="11">
        <v>1377441</v>
      </c>
      <c r="I2118" s="11">
        <f>(Data!$F2118-Data!$C2118)/Data!$C2118</f>
        <v>-4.9233407553848692E-3</v>
      </c>
      <c r="J2118">
        <f t="shared" si="99"/>
        <v>2021</v>
      </c>
      <c r="K2118" s="4" t="str">
        <f t="shared" si="100"/>
        <v>Jun</v>
      </c>
      <c r="L2118">
        <f t="shared" si="101"/>
        <v>1</v>
      </c>
    </row>
    <row r="2119" spans="1:12" x14ac:dyDescent="0.25">
      <c r="A2119" s="9" t="s">
        <v>9</v>
      </c>
      <c r="B2119" s="10">
        <v>44349</v>
      </c>
      <c r="C2119" s="11">
        <v>3150.8500979999999</v>
      </c>
      <c r="D2119" s="11">
        <v>3159.4499510000001</v>
      </c>
      <c r="E2119" s="11">
        <v>3115</v>
      </c>
      <c r="F2119" s="11">
        <v>3129.4499510000001</v>
      </c>
      <c r="G2119" s="11">
        <v>3074.2788089999999</v>
      </c>
      <c r="H2119" s="11">
        <v>2240078</v>
      </c>
      <c r="I2119" s="11">
        <f>(Data!$F2119-Data!$C2119)/Data!$C2119</f>
        <v>-6.7918645236672995E-3</v>
      </c>
      <c r="J2119">
        <f t="shared" si="99"/>
        <v>2021</v>
      </c>
      <c r="K2119" s="4" t="str">
        <f t="shared" si="100"/>
        <v>Jun</v>
      </c>
      <c r="L2119">
        <f t="shared" si="101"/>
        <v>2</v>
      </c>
    </row>
    <row r="2120" spans="1:12" x14ac:dyDescent="0.25">
      <c r="A2120" s="9" t="s">
        <v>9</v>
      </c>
      <c r="B2120" s="10">
        <v>44350</v>
      </c>
      <c r="C2120" s="11">
        <v>3154.5500489999999</v>
      </c>
      <c r="D2120" s="11">
        <v>3154.5500489999999</v>
      </c>
      <c r="E2120" s="11">
        <v>3122.6499020000001</v>
      </c>
      <c r="F2120" s="11">
        <v>3141.25</v>
      </c>
      <c r="G2120" s="11">
        <v>3085.8708499999998</v>
      </c>
      <c r="H2120" s="11">
        <v>1281706</v>
      </c>
      <c r="I2120" s="11">
        <f>(Data!$F2120-Data!$C2120)/Data!$C2120</f>
        <v>-4.2161477210406256E-3</v>
      </c>
      <c r="J2120">
        <f t="shared" si="99"/>
        <v>2021</v>
      </c>
      <c r="K2120" s="4" t="str">
        <f t="shared" si="100"/>
        <v>Jun</v>
      </c>
      <c r="L2120">
        <f t="shared" si="101"/>
        <v>3</v>
      </c>
    </row>
    <row r="2121" spans="1:12" x14ac:dyDescent="0.25">
      <c r="A2121" s="9" t="s">
        <v>9</v>
      </c>
      <c r="B2121" s="10">
        <v>44351</v>
      </c>
      <c r="C2121" s="11">
        <v>3128</v>
      </c>
      <c r="D2121" s="11">
        <v>3156.8500979999999</v>
      </c>
      <c r="E2121" s="11">
        <v>3125</v>
      </c>
      <c r="F2121" s="11">
        <v>3143.75</v>
      </c>
      <c r="G2121" s="11">
        <v>3088.3271479999999</v>
      </c>
      <c r="H2121" s="11">
        <v>1836060</v>
      </c>
      <c r="I2121" s="11">
        <f>(Data!$F2121-Data!$C2121)/Data!$C2121</f>
        <v>5.0351662404092071E-3</v>
      </c>
      <c r="J2121">
        <f t="shared" si="99"/>
        <v>2021</v>
      </c>
      <c r="K2121" s="4" t="str">
        <f t="shared" si="100"/>
        <v>Jun</v>
      </c>
      <c r="L2121">
        <f t="shared" si="101"/>
        <v>4</v>
      </c>
    </row>
    <row r="2122" spans="1:12" x14ac:dyDescent="0.25">
      <c r="A2122" s="9" t="s">
        <v>9</v>
      </c>
      <c r="B2122" s="10">
        <v>44354</v>
      </c>
      <c r="C2122" s="11">
        <v>3145</v>
      </c>
      <c r="D2122" s="11">
        <v>3190.4499510000001</v>
      </c>
      <c r="E2122" s="11">
        <v>3133.6000979999999</v>
      </c>
      <c r="F2122" s="11">
        <v>3183.1999510000001</v>
      </c>
      <c r="G2122" s="11">
        <v>3127.0812989999999</v>
      </c>
      <c r="H2122" s="11">
        <v>2559821</v>
      </c>
      <c r="I2122" s="11">
        <f>(Data!$F2122-Data!$C2122)/Data!$C2122</f>
        <v>1.2146248330683642E-2</v>
      </c>
      <c r="J2122">
        <f t="shared" si="99"/>
        <v>2021</v>
      </c>
      <c r="K2122" s="4" t="str">
        <f t="shared" si="100"/>
        <v>Jun</v>
      </c>
      <c r="L2122">
        <f t="shared" si="101"/>
        <v>7</v>
      </c>
    </row>
    <row r="2123" spans="1:12" x14ac:dyDescent="0.25">
      <c r="A2123" s="9" t="s">
        <v>9</v>
      </c>
      <c r="B2123" s="10">
        <v>44355</v>
      </c>
      <c r="C2123" s="11">
        <v>3198</v>
      </c>
      <c r="D2123" s="11">
        <v>3231</v>
      </c>
      <c r="E2123" s="11">
        <v>3187.1999510000001</v>
      </c>
      <c r="F2123" s="11">
        <v>3200.1499020000001</v>
      </c>
      <c r="G2123" s="11">
        <v>3143.7329100000002</v>
      </c>
      <c r="H2123" s="11">
        <v>2574057</v>
      </c>
      <c r="I2123" s="11">
        <f>(Data!$F2123-Data!$C2123)/Data!$C2123</f>
        <v>6.7226454033774579E-4</v>
      </c>
      <c r="J2123">
        <f t="shared" si="99"/>
        <v>2021</v>
      </c>
      <c r="K2123" s="4" t="str">
        <f t="shared" si="100"/>
        <v>Jun</v>
      </c>
      <c r="L2123">
        <f t="shared" si="101"/>
        <v>8</v>
      </c>
    </row>
    <row r="2124" spans="1:12" x14ac:dyDescent="0.25">
      <c r="A2124" s="9" t="s">
        <v>9</v>
      </c>
      <c r="B2124" s="10">
        <v>44356</v>
      </c>
      <c r="C2124" s="11">
        <v>3202</v>
      </c>
      <c r="D2124" s="11">
        <v>3220</v>
      </c>
      <c r="E2124" s="11">
        <v>3186.1999510000001</v>
      </c>
      <c r="F2124" s="11">
        <v>3200.25</v>
      </c>
      <c r="G2124" s="11">
        <v>3143.8310550000001</v>
      </c>
      <c r="H2124" s="11">
        <v>1710925</v>
      </c>
      <c r="I2124" s="11">
        <f>(Data!$F2124-Data!$C2124)/Data!$C2124</f>
        <v>-5.4653341661461583E-4</v>
      </c>
      <c r="J2124">
        <f t="shared" si="99"/>
        <v>2021</v>
      </c>
      <c r="K2124" s="4" t="str">
        <f t="shared" si="100"/>
        <v>Jun</v>
      </c>
      <c r="L2124">
        <f t="shared" si="101"/>
        <v>9</v>
      </c>
    </row>
    <row r="2125" spans="1:12" x14ac:dyDescent="0.25">
      <c r="A2125" s="9" t="s">
        <v>9</v>
      </c>
      <c r="B2125" s="10">
        <v>44357</v>
      </c>
      <c r="C2125" s="11">
        <v>3210</v>
      </c>
      <c r="D2125" s="11">
        <v>3224</v>
      </c>
      <c r="E2125" s="11">
        <v>3193</v>
      </c>
      <c r="F2125" s="11">
        <v>3216.8000489999999</v>
      </c>
      <c r="G2125" s="11">
        <v>3160.0891109999998</v>
      </c>
      <c r="H2125" s="11">
        <v>1874324</v>
      </c>
      <c r="I2125" s="11">
        <f>(Data!$F2125-Data!$C2125)/Data!$C2125</f>
        <v>2.1183953271027866E-3</v>
      </c>
      <c r="J2125">
        <f t="shared" si="99"/>
        <v>2021</v>
      </c>
      <c r="K2125" s="4" t="str">
        <f t="shared" si="100"/>
        <v>Jun</v>
      </c>
      <c r="L2125">
        <f t="shared" si="101"/>
        <v>10</v>
      </c>
    </row>
    <row r="2126" spans="1:12" x14ac:dyDescent="0.25">
      <c r="A2126" s="9" t="s">
        <v>9</v>
      </c>
      <c r="B2126" s="10">
        <v>44358</v>
      </c>
      <c r="C2126" s="11">
        <v>3211.5500489999999</v>
      </c>
      <c r="D2126" s="11">
        <v>3309</v>
      </c>
      <c r="E2126" s="11">
        <v>3211</v>
      </c>
      <c r="F2126" s="11">
        <v>3273.8000489999999</v>
      </c>
      <c r="G2126" s="11">
        <v>3216.0842290000001</v>
      </c>
      <c r="H2126" s="11">
        <v>3452954</v>
      </c>
      <c r="I2126" s="11">
        <f>(Data!$F2126-Data!$C2126)/Data!$C2126</f>
        <v>1.9383163597087073E-2</v>
      </c>
      <c r="J2126">
        <f t="shared" si="99"/>
        <v>2021</v>
      </c>
      <c r="K2126" s="4" t="str">
        <f t="shared" si="100"/>
        <v>Jun</v>
      </c>
      <c r="L2126">
        <f t="shared" si="101"/>
        <v>11</v>
      </c>
    </row>
    <row r="2127" spans="1:12" x14ac:dyDescent="0.25">
      <c r="A2127" s="9" t="s">
        <v>9</v>
      </c>
      <c r="B2127" s="10">
        <v>44361</v>
      </c>
      <c r="C2127" s="11">
        <v>3279</v>
      </c>
      <c r="D2127" s="11">
        <v>3308.6999510000001</v>
      </c>
      <c r="E2127" s="11">
        <v>3270.3500979999999</v>
      </c>
      <c r="F2127" s="11">
        <v>3276.3500979999999</v>
      </c>
      <c r="G2127" s="11">
        <v>3218.5893550000001</v>
      </c>
      <c r="H2127" s="11">
        <v>1847360</v>
      </c>
      <c r="I2127" s="11">
        <f>(Data!$F2127-Data!$C2127)/Data!$C2127</f>
        <v>-8.0814333638307742E-4</v>
      </c>
      <c r="J2127">
        <f t="shared" si="99"/>
        <v>2021</v>
      </c>
      <c r="K2127" s="4" t="str">
        <f t="shared" si="100"/>
        <v>Jun</v>
      </c>
      <c r="L2127">
        <f t="shared" si="101"/>
        <v>14</v>
      </c>
    </row>
    <row r="2128" spans="1:12" x14ac:dyDescent="0.25">
      <c r="A2128" s="9" t="s">
        <v>9</v>
      </c>
      <c r="B2128" s="10">
        <v>44362</v>
      </c>
      <c r="C2128" s="11">
        <v>3298</v>
      </c>
      <c r="D2128" s="11">
        <v>3298</v>
      </c>
      <c r="E2128" s="11">
        <v>3251.5500489999999</v>
      </c>
      <c r="F2128" s="11">
        <v>3262.75</v>
      </c>
      <c r="G2128" s="11">
        <v>3205.2290039999998</v>
      </c>
      <c r="H2128" s="11">
        <v>1304985</v>
      </c>
      <c r="I2128" s="11">
        <f>(Data!$F2128-Data!$C2128)/Data!$C2128</f>
        <v>-1.0688295936931474E-2</v>
      </c>
      <c r="J2128">
        <f t="shared" si="99"/>
        <v>2021</v>
      </c>
      <c r="K2128" s="4" t="str">
        <f t="shared" si="100"/>
        <v>Jun</v>
      </c>
      <c r="L2128">
        <f t="shared" si="101"/>
        <v>15</v>
      </c>
    </row>
    <row r="2129" spans="1:12" x14ac:dyDescent="0.25">
      <c r="A2129" s="9" t="s">
        <v>9</v>
      </c>
      <c r="B2129" s="10">
        <v>44363</v>
      </c>
      <c r="C2129" s="11">
        <v>3262.1000979999999</v>
      </c>
      <c r="D2129" s="11">
        <v>3294.6999510000001</v>
      </c>
      <c r="E2129" s="11">
        <v>3253</v>
      </c>
      <c r="F2129" s="11">
        <v>3274.3500979999999</v>
      </c>
      <c r="G2129" s="11">
        <v>3216.6245119999999</v>
      </c>
      <c r="H2129" s="11">
        <v>1635552</v>
      </c>
      <c r="I2129" s="11">
        <f>(Data!$F2129-Data!$C2129)/Data!$C2129</f>
        <v>3.7552495729700321E-3</v>
      </c>
      <c r="J2129">
        <f t="shared" si="99"/>
        <v>2021</v>
      </c>
      <c r="K2129" s="4" t="str">
        <f t="shared" si="100"/>
        <v>Jun</v>
      </c>
      <c r="L2129">
        <f t="shared" si="101"/>
        <v>16</v>
      </c>
    </row>
    <row r="2130" spans="1:12" x14ac:dyDescent="0.25">
      <c r="A2130" s="9" t="s">
        <v>9</v>
      </c>
      <c r="B2130" s="10">
        <v>44364</v>
      </c>
      <c r="C2130" s="11">
        <v>3265.5</v>
      </c>
      <c r="D2130" s="11">
        <v>3336.0500489999999</v>
      </c>
      <c r="E2130" s="11">
        <v>3260</v>
      </c>
      <c r="F2130" s="11">
        <v>3317.75</v>
      </c>
      <c r="G2130" s="11">
        <v>3259.2592770000001</v>
      </c>
      <c r="H2130" s="11">
        <v>2273413</v>
      </c>
      <c r="I2130" s="11">
        <f>(Data!$F2130-Data!$C2130)/Data!$C2130</f>
        <v>1.6000612463634972E-2</v>
      </c>
      <c r="J2130">
        <f t="shared" si="99"/>
        <v>2021</v>
      </c>
      <c r="K2130" s="4" t="str">
        <f t="shared" si="100"/>
        <v>Jun</v>
      </c>
      <c r="L2130">
        <f t="shared" si="101"/>
        <v>17</v>
      </c>
    </row>
    <row r="2131" spans="1:12" x14ac:dyDescent="0.25">
      <c r="A2131" s="9" t="s">
        <v>9</v>
      </c>
      <c r="B2131" s="10">
        <v>44365</v>
      </c>
      <c r="C2131" s="11">
        <v>3350.8999020000001</v>
      </c>
      <c r="D2131" s="11">
        <v>3358</v>
      </c>
      <c r="E2131" s="11">
        <v>3275</v>
      </c>
      <c r="F2131" s="11">
        <v>3297.3000489999999</v>
      </c>
      <c r="G2131" s="11">
        <v>3239.1701659999999</v>
      </c>
      <c r="H2131" s="11">
        <v>3380431</v>
      </c>
      <c r="I2131" s="11">
        <f>(Data!$F2131-Data!$C2131)/Data!$C2131</f>
        <v>-1.5995659246045769E-2</v>
      </c>
      <c r="J2131">
        <f t="shared" si="99"/>
        <v>2021</v>
      </c>
      <c r="K2131" s="4" t="str">
        <f t="shared" si="100"/>
        <v>Jun</v>
      </c>
      <c r="L2131">
        <f t="shared" si="101"/>
        <v>18</v>
      </c>
    </row>
    <row r="2132" spans="1:12" x14ac:dyDescent="0.25">
      <c r="A2132" s="9" t="s">
        <v>9</v>
      </c>
      <c r="B2132" s="10">
        <v>44368</v>
      </c>
      <c r="C2132" s="11">
        <v>3265</v>
      </c>
      <c r="D2132" s="11">
        <v>3286</v>
      </c>
      <c r="E2132" s="11">
        <v>3251.6999510000001</v>
      </c>
      <c r="F2132" s="11">
        <v>3273.1000979999999</v>
      </c>
      <c r="G2132" s="11">
        <v>3215.3967290000001</v>
      </c>
      <c r="H2132" s="11">
        <v>1130569</v>
      </c>
      <c r="I2132" s="11">
        <f>(Data!$F2132-Data!$C2132)/Data!$C2132</f>
        <v>2.4808875957120641E-3</v>
      </c>
      <c r="J2132">
        <f t="shared" si="99"/>
        <v>2021</v>
      </c>
      <c r="K2132" s="4" t="str">
        <f t="shared" si="100"/>
        <v>Jun</v>
      </c>
      <c r="L2132">
        <f t="shared" si="101"/>
        <v>21</v>
      </c>
    </row>
    <row r="2133" spans="1:12" x14ac:dyDescent="0.25">
      <c r="A2133" s="9" t="s">
        <v>9</v>
      </c>
      <c r="B2133" s="10">
        <v>44369</v>
      </c>
      <c r="C2133" s="11">
        <v>3304</v>
      </c>
      <c r="D2133" s="11">
        <v>3327.0500489999999</v>
      </c>
      <c r="E2133" s="11">
        <v>3285</v>
      </c>
      <c r="F2133" s="11">
        <v>3301.1999510000001</v>
      </c>
      <c r="G2133" s="11">
        <v>3243.0009770000001</v>
      </c>
      <c r="H2133" s="11">
        <v>1708688</v>
      </c>
      <c r="I2133" s="11">
        <f>(Data!$F2133-Data!$C2133)/Data!$C2133</f>
        <v>-8.4747245762710184E-4</v>
      </c>
      <c r="J2133">
        <f t="shared" si="99"/>
        <v>2021</v>
      </c>
      <c r="K2133" s="4" t="str">
        <f t="shared" si="100"/>
        <v>Jun</v>
      </c>
      <c r="L2133">
        <f t="shared" si="101"/>
        <v>22</v>
      </c>
    </row>
    <row r="2134" spans="1:12" x14ac:dyDescent="0.25">
      <c r="A2134" s="9" t="s">
        <v>9</v>
      </c>
      <c r="B2134" s="10">
        <v>44370</v>
      </c>
      <c r="C2134" s="11">
        <v>3329</v>
      </c>
      <c r="D2134" s="11">
        <v>3329</v>
      </c>
      <c r="E2134" s="11">
        <v>3256.3999020000001</v>
      </c>
      <c r="F2134" s="11">
        <v>3261.3999020000001</v>
      </c>
      <c r="G2134" s="11">
        <v>3203.9023440000001</v>
      </c>
      <c r="H2134" s="11">
        <v>1467104</v>
      </c>
      <c r="I2134" s="11">
        <f>(Data!$F2134-Data!$C2134)/Data!$C2134</f>
        <v>-2.0306427756082875E-2</v>
      </c>
      <c r="J2134">
        <f t="shared" si="99"/>
        <v>2021</v>
      </c>
      <c r="K2134" s="4" t="str">
        <f t="shared" si="100"/>
        <v>Jun</v>
      </c>
      <c r="L2134">
        <f t="shared" si="101"/>
        <v>23</v>
      </c>
    </row>
    <row r="2135" spans="1:12" x14ac:dyDescent="0.25">
      <c r="A2135" s="9" t="s">
        <v>9</v>
      </c>
      <c r="B2135" s="10">
        <v>44371</v>
      </c>
      <c r="C2135" s="11">
        <v>3284</v>
      </c>
      <c r="D2135" s="11">
        <v>3383</v>
      </c>
      <c r="E2135" s="11">
        <v>3278.5</v>
      </c>
      <c r="F2135" s="11">
        <v>3373.6000979999999</v>
      </c>
      <c r="G2135" s="11">
        <v>3314.1245119999999</v>
      </c>
      <c r="H2135" s="11">
        <v>4155204</v>
      </c>
      <c r="I2135" s="11">
        <f>(Data!$F2135-Data!$C2135)/Data!$C2135</f>
        <v>2.7283830085261841E-2</v>
      </c>
      <c r="J2135">
        <f t="shared" si="99"/>
        <v>2021</v>
      </c>
      <c r="K2135" s="4" t="str">
        <f t="shared" si="100"/>
        <v>Jun</v>
      </c>
      <c r="L2135">
        <f t="shared" si="101"/>
        <v>24</v>
      </c>
    </row>
    <row r="2136" spans="1:12" x14ac:dyDescent="0.25">
      <c r="A2136" s="9" t="s">
        <v>9</v>
      </c>
      <c r="B2136" s="10">
        <v>44372</v>
      </c>
      <c r="C2136" s="11">
        <v>3375.25</v>
      </c>
      <c r="D2136" s="11">
        <v>3399.6499020000001</v>
      </c>
      <c r="E2136" s="11">
        <v>3350</v>
      </c>
      <c r="F2136" s="11">
        <v>3380.8000489999999</v>
      </c>
      <c r="G2136" s="11">
        <v>3321.1977539999998</v>
      </c>
      <c r="H2136" s="11">
        <v>2722861</v>
      </c>
      <c r="I2136" s="11">
        <f>(Data!$F2136-Data!$C2136)/Data!$C2136</f>
        <v>1.6443371602103383E-3</v>
      </c>
      <c r="J2136">
        <f t="shared" si="99"/>
        <v>2021</v>
      </c>
      <c r="K2136" s="4" t="str">
        <f t="shared" si="100"/>
        <v>Jun</v>
      </c>
      <c r="L2136">
        <f t="shared" si="101"/>
        <v>25</v>
      </c>
    </row>
    <row r="2137" spans="1:12" x14ac:dyDescent="0.25">
      <c r="A2137" s="9" t="s">
        <v>9</v>
      </c>
      <c r="B2137" s="10">
        <v>44375</v>
      </c>
      <c r="C2137" s="11">
        <v>3391.5</v>
      </c>
      <c r="D2137" s="11">
        <v>3391.5</v>
      </c>
      <c r="E2137" s="11">
        <v>3333</v>
      </c>
      <c r="F2137" s="11">
        <v>3336.75</v>
      </c>
      <c r="G2137" s="11">
        <v>3277.9240719999998</v>
      </c>
      <c r="H2137" s="11">
        <v>1355238</v>
      </c>
      <c r="I2137" s="11">
        <f>(Data!$F2137-Data!$C2137)/Data!$C2137</f>
        <v>-1.6143299425033172E-2</v>
      </c>
      <c r="J2137">
        <f t="shared" si="99"/>
        <v>2021</v>
      </c>
      <c r="K2137" s="4" t="str">
        <f t="shared" si="100"/>
        <v>Jun</v>
      </c>
      <c r="L2137">
        <f t="shared" si="101"/>
        <v>28</v>
      </c>
    </row>
    <row r="2138" spans="1:12" x14ac:dyDescent="0.25">
      <c r="A2138" s="9" t="s">
        <v>9</v>
      </c>
      <c r="B2138" s="10">
        <v>44376</v>
      </c>
      <c r="C2138" s="11">
        <v>3342</v>
      </c>
      <c r="D2138" s="11">
        <v>3366.3000489999999</v>
      </c>
      <c r="E2138" s="11">
        <v>3326.5</v>
      </c>
      <c r="F2138" s="11">
        <v>3340.8500979999999</v>
      </c>
      <c r="G2138" s="11">
        <v>3281.9521479999999</v>
      </c>
      <c r="H2138" s="11">
        <v>1497322</v>
      </c>
      <c r="I2138" s="11">
        <f>(Data!$F2138-Data!$C2138)/Data!$C2138</f>
        <v>-3.440760023938094E-4</v>
      </c>
      <c r="J2138">
        <f t="shared" si="99"/>
        <v>2021</v>
      </c>
      <c r="K2138" s="4" t="str">
        <f t="shared" si="100"/>
        <v>Jun</v>
      </c>
      <c r="L2138">
        <f t="shared" si="101"/>
        <v>29</v>
      </c>
    </row>
    <row r="2139" spans="1:12" x14ac:dyDescent="0.25">
      <c r="A2139" s="9" t="s">
        <v>9</v>
      </c>
      <c r="B2139" s="10">
        <v>44377</v>
      </c>
      <c r="C2139" s="11">
        <v>3346</v>
      </c>
      <c r="D2139" s="11">
        <v>3382</v>
      </c>
      <c r="E2139" s="11">
        <v>3338.5</v>
      </c>
      <c r="F2139" s="11">
        <v>3345.75</v>
      </c>
      <c r="G2139" s="11">
        <v>3286.765625</v>
      </c>
      <c r="H2139" s="11">
        <v>1693146</v>
      </c>
      <c r="I2139" s="11">
        <f>(Data!$F2139-Data!$C2139)/Data!$C2139</f>
        <v>-7.4716078900179312E-5</v>
      </c>
      <c r="J2139">
        <f t="shared" si="99"/>
        <v>2021</v>
      </c>
      <c r="K2139" s="4" t="str">
        <f t="shared" si="100"/>
        <v>Jun</v>
      </c>
      <c r="L2139">
        <f t="shared" si="101"/>
        <v>30</v>
      </c>
    </row>
    <row r="2140" spans="1:12" x14ac:dyDescent="0.25">
      <c r="A2140" s="9" t="s">
        <v>9</v>
      </c>
      <c r="B2140" s="10">
        <v>44378</v>
      </c>
      <c r="C2140" s="11">
        <v>3358</v>
      </c>
      <c r="D2140" s="11">
        <v>3362</v>
      </c>
      <c r="E2140" s="11">
        <v>3332.3500979999999</v>
      </c>
      <c r="F2140" s="11">
        <v>3341.5</v>
      </c>
      <c r="G2140" s="11">
        <v>3282.5908199999999</v>
      </c>
      <c r="H2140" s="11">
        <v>990310</v>
      </c>
      <c r="I2140" s="11">
        <f>(Data!$F2140-Data!$C2140)/Data!$C2140</f>
        <v>-4.9136390708755208E-3</v>
      </c>
      <c r="J2140">
        <f t="shared" si="99"/>
        <v>2021</v>
      </c>
      <c r="K2140" s="4" t="str">
        <f t="shared" si="100"/>
        <v>Jul</v>
      </c>
      <c r="L2140">
        <f t="shared" si="101"/>
        <v>1</v>
      </c>
    </row>
    <row r="2141" spans="1:12" x14ac:dyDescent="0.25">
      <c r="A2141" s="9" t="s">
        <v>9</v>
      </c>
      <c r="B2141" s="10">
        <v>44379</v>
      </c>
      <c r="C2141" s="11">
        <v>3331</v>
      </c>
      <c r="D2141" s="11">
        <v>3339.6999510000001</v>
      </c>
      <c r="E2141" s="11">
        <v>3295.1999510000001</v>
      </c>
      <c r="F2141" s="11">
        <v>3325.4499510000001</v>
      </c>
      <c r="G2141" s="11">
        <v>3266.8237300000001</v>
      </c>
      <c r="H2141" s="11">
        <v>1682274</v>
      </c>
      <c r="I2141" s="11">
        <f>(Data!$F2141-Data!$C2141)/Data!$C2141</f>
        <v>-1.6661810267186864E-3</v>
      </c>
      <c r="J2141">
        <f t="shared" si="99"/>
        <v>2021</v>
      </c>
      <c r="K2141" s="4" t="str">
        <f t="shared" si="100"/>
        <v>Jul</v>
      </c>
      <c r="L2141">
        <f t="shared" si="101"/>
        <v>2</v>
      </c>
    </row>
    <row r="2142" spans="1:12" x14ac:dyDescent="0.25">
      <c r="A2142" s="9" t="s">
        <v>9</v>
      </c>
      <c r="B2142" s="10">
        <v>44382</v>
      </c>
      <c r="C2142" s="11">
        <v>3342</v>
      </c>
      <c r="D2142" s="11">
        <v>3374</v>
      </c>
      <c r="E2142" s="11">
        <v>3302</v>
      </c>
      <c r="F2142" s="11">
        <v>3321</v>
      </c>
      <c r="G2142" s="11">
        <v>3262.4521479999999</v>
      </c>
      <c r="H2142" s="11">
        <v>1972858</v>
      </c>
      <c r="I2142" s="11">
        <f>(Data!$F2142-Data!$C2142)/Data!$C2142</f>
        <v>-6.2836624775583485E-3</v>
      </c>
      <c r="J2142">
        <f t="shared" si="99"/>
        <v>2021</v>
      </c>
      <c r="K2142" s="4" t="str">
        <f t="shared" si="100"/>
        <v>Jul</v>
      </c>
      <c r="L2142">
        <f t="shared" si="101"/>
        <v>5</v>
      </c>
    </row>
    <row r="2143" spans="1:12" x14ac:dyDescent="0.25">
      <c r="A2143" s="9" t="s">
        <v>9</v>
      </c>
      <c r="B2143" s="10">
        <v>44383</v>
      </c>
      <c r="C2143" s="11">
        <v>3313</v>
      </c>
      <c r="D2143" s="11">
        <v>3328</v>
      </c>
      <c r="E2143" s="11">
        <v>3256.1000979999999</v>
      </c>
      <c r="F2143" s="11">
        <v>3262.3000489999999</v>
      </c>
      <c r="G2143" s="11">
        <v>3204.786865</v>
      </c>
      <c r="H2143" s="11">
        <v>2159420</v>
      </c>
      <c r="I2143" s="11">
        <f>(Data!$F2143-Data!$C2143)/Data!$C2143</f>
        <v>-1.5303335647449458E-2</v>
      </c>
      <c r="J2143">
        <f t="shared" si="99"/>
        <v>2021</v>
      </c>
      <c r="K2143" s="4" t="str">
        <f t="shared" si="100"/>
        <v>Jul</v>
      </c>
      <c r="L2143">
        <f t="shared" si="101"/>
        <v>6</v>
      </c>
    </row>
    <row r="2144" spans="1:12" x14ac:dyDescent="0.25">
      <c r="A2144" s="9" t="s">
        <v>9</v>
      </c>
      <c r="B2144" s="10">
        <v>44384</v>
      </c>
      <c r="C2144" s="11">
        <v>3275</v>
      </c>
      <c r="D2144" s="11">
        <v>3282.6999510000001</v>
      </c>
      <c r="E2144" s="11">
        <v>3241.6000979999999</v>
      </c>
      <c r="F2144" s="11">
        <v>3274.9499510000001</v>
      </c>
      <c r="G2144" s="11">
        <v>3217.2141109999998</v>
      </c>
      <c r="H2144" s="11">
        <v>2640710</v>
      </c>
      <c r="I2144" s="11">
        <f>(Data!$F2144-Data!$C2144)/Data!$C2144</f>
        <v>-1.5282137404563205E-5</v>
      </c>
      <c r="J2144">
        <f t="shared" si="99"/>
        <v>2021</v>
      </c>
      <c r="K2144" s="4" t="str">
        <f t="shared" si="100"/>
        <v>Jul</v>
      </c>
      <c r="L2144">
        <f t="shared" si="101"/>
        <v>7</v>
      </c>
    </row>
    <row r="2145" spans="1:12" x14ac:dyDescent="0.25">
      <c r="A2145" s="9" t="s">
        <v>9</v>
      </c>
      <c r="B2145" s="10">
        <v>44385</v>
      </c>
      <c r="C2145" s="11">
        <v>3298</v>
      </c>
      <c r="D2145" s="11">
        <v>3298</v>
      </c>
      <c r="E2145" s="11">
        <v>3231.8999020000001</v>
      </c>
      <c r="F2145" s="11">
        <v>3258.5</v>
      </c>
      <c r="G2145" s="11">
        <v>3201.0539549999999</v>
      </c>
      <c r="H2145" s="11">
        <v>2485811</v>
      </c>
      <c r="I2145" s="11">
        <f>(Data!$F2145-Data!$C2145)/Data!$C2145</f>
        <v>-1.1976955730745907E-2</v>
      </c>
      <c r="J2145">
        <f t="shared" si="99"/>
        <v>2021</v>
      </c>
      <c r="K2145" s="4" t="str">
        <f t="shared" si="100"/>
        <v>Jul</v>
      </c>
      <c r="L2145">
        <f t="shared" si="101"/>
        <v>8</v>
      </c>
    </row>
    <row r="2146" spans="1:12" x14ac:dyDescent="0.25">
      <c r="A2146" s="9" t="s">
        <v>9</v>
      </c>
      <c r="B2146" s="10">
        <v>44386</v>
      </c>
      <c r="C2146" s="11">
        <v>3250</v>
      </c>
      <c r="D2146" s="11">
        <v>3282</v>
      </c>
      <c r="E2146" s="11">
        <v>3201</v>
      </c>
      <c r="F2146" s="11">
        <v>3208.1499020000001</v>
      </c>
      <c r="G2146" s="11">
        <v>3151.5915530000002</v>
      </c>
      <c r="H2146" s="11">
        <v>6365067</v>
      </c>
      <c r="I2146" s="11">
        <f>(Data!$F2146-Data!$C2146)/Data!$C2146</f>
        <v>-1.2876953230769197E-2</v>
      </c>
      <c r="J2146">
        <f t="shared" si="99"/>
        <v>2021</v>
      </c>
      <c r="K2146" s="4" t="str">
        <f t="shared" si="100"/>
        <v>Jul</v>
      </c>
      <c r="L2146">
        <f t="shared" si="101"/>
        <v>9</v>
      </c>
    </row>
    <row r="2147" spans="1:12" x14ac:dyDescent="0.25">
      <c r="A2147" s="9" t="s">
        <v>9</v>
      </c>
      <c r="B2147" s="10">
        <v>44389</v>
      </c>
      <c r="C2147" s="11">
        <v>3235</v>
      </c>
      <c r="D2147" s="11">
        <v>3236</v>
      </c>
      <c r="E2147" s="11">
        <v>3188.3500979999999</v>
      </c>
      <c r="F2147" s="11">
        <v>3193.1000979999999</v>
      </c>
      <c r="G2147" s="11">
        <v>3136.806885</v>
      </c>
      <c r="H2147" s="11">
        <v>1892226</v>
      </c>
      <c r="I2147" s="11">
        <f>(Data!$F2147-Data!$C2147)/Data!$C2147</f>
        <v>-1.2952056259660004E-2</v>
      </c>
      <c r="J2147">
        <f t="shared" si="99"/>
        <v>2021</v>
      </c>
      <c r="K2147" s="4" t="str">
        <f t="shared" si="100"/>
        <v>Jul</v>
      </c>
      <c r="L2147">
        <f t="shared" si="101"/>
        <v>12</v>
      </c>
    </row>
    <row r="2148" spans="1:12" x14ac:dyDescent="0.25">
      <c r="A2148" s="9" t="s">
        <v>9</v>
      </c>
      <c r="B2148" s="10">
        <v>44390</v>
      </c>
      <c r="C2148" s="11">
        <v>3214</v>
      </c>
      <c r="D2148" s="11">
        <v>3214</v>
      </c>
      <c r="E2148" s="11">
        <v>3175</v>
      </c>
      <c r="F2148" s="11">
        <v>3187.5500489999999</v>
      </c>
      <c r="G2148" s="11">
        <v>3131.3547359999998</v>
      </c>
      <c r="H2148" s="11">
        <v>1809339</v>
      </c>
      <c r="I2148" s="11">
        <f>(Data!$F2148-Data!$C2148)/Data!$C2148</f>
        <v>-8.229605164903564E-3</v>
      </c>
      <c r="J2148">
        <f t="shared" si="99"/>
        <v>2021</v>
      </c>
      <c r="K2148" s="4" t="str">
        <f t="shared" si="100"/>
        <v>Jul</v>
      </c>
      <c r="L2148">
        <f t="shared" si="101"/>
        <v>13</v>
      </c>
    </row>
    <row r="2149" spans="1:12" x14ac:dyDescent="0.25">
      <c r="A2149" s="9" t="s">
        <v>9</v>
      </c>
      <c r="B2149" s="10">
        <v>44391</v>
      </c>
      <c r="C2149" s="11">
        <v>3187</v>
      </c>
      <c r="D2149" s="11">
        <v>3222</v>
      </c>
      <c r="E2149" s="11">
        <v>3185</v>
      </c>
      <c r="F2149" s="11">
        <v>3214.5500489999999</v>
      </c>
      <c r="G2149" s="11">
        <v>3157.8786620000001</v>
      </c>
      <c r="H2149" s="11">
        <v>2044279</v>
      </c>
      <c r="I2149" s="11">
        <f>(Data!$F2149-Data!$C2149)/Data!$C2149</f>
        <v>8.6445086288045002E-3</v>
      </c>
      <c r="J2149">
        <f t="shared" si="99"/>
        <v>2021</v>
      </c>
      <c r="K2149" s="4" t="str">
        <f t="shared" si="100"/>
        <v>Jul</v>
      </c>
      <c r="L2149">
        <f t="shared" si="101"/>
        <v>14</v>
      </c>
    </row>
    <row r="2150" spans="1:12" x14ac:dyDescent="0.25">
      <c r="A2150" s="9" t="s">
        <v>9</v>
      </c>
      <c r="B2150" s="10">
        <v>44392</v>
      </c>
      <c r="C2150" s="11">
        <v>3227.6000979999999</v>
      </c>
      <c r="D2150" s="11">
        <v>3231.8500979999999</v>
      </c>
      <c r="E2150" s="11">
        <v>3194</v>
      </c>
      <c r="F2150" s="11">
        <v>3202.9499510000001</v>
      </c>
      <c r="G2150" s="11">
        <v>3153.3498540000001</v>
      </c>
      <c r="H2150" s="11">
        <v>2232968</v>
      </c>
      <c r="I2150" s="11">
        <f>(Data!$F2150-Data!$C2150)/Data!$C2150</f>
        <v>-7.6372989997349526E-3</v>
      </c>
      <c r="J2150">
        <f t="shared" si="99"/>
        <v>2021</v>
      </c>
      <c r="K2150" s="4" t="str">
        <f t="shared" si="100"/>
        <v>Jul</v>
      </c>
      <c r="L2150">
        <f t="shared" si="101"/>
        <v>15</v>
      </c>
    </row>
    <row r="2151" spans="1:12" x14ac:dyDescent="0.25">
      <c r="A2151" s="9" t="s">
        <v>9</v>
      </c>
      <c r="B2151" s="10">
        <v>44393</v>
      </c>
      <c r="C2151" s="11">
        <v>3213</v>
      </c>
      <c r="D2151" s="11">
        <v>3219.8500979999999</v>
      </c>
      <c r="E2151" s="11">
        <v>3192</v>
      </c>
      <c r="F2151" s="11">
        <v>3194.8000489999999</v>
      </c>
      <c r="G2151" s="11">
        <v>3145.3264159999999</v>
      </c>
      <c r="H2151" s="11">
        <v>1256526</v>
      </c>
      <c r="I2151" s="11">
        <f>(Data!$F2151-Data!$C2151)/Data!$C2151</f>
        <v>-5.6644727668845492E-3</v>
      </c>
      <c r="J2151">
        <f t="shared" si="99"/>
        <v>2021</v>
      </c>
      <c r="K2151" s="4" t="str">
        <f t="shared" si="100"/>
        <v>Jul</v>
      </c>
      <c r="L2151">
        <f t="shared" si="101"/>
        <v>16</v>
      </c>
    </row>
    <row r="2152" spans="1:12" x14ac:dyDescent="0.25">
      <c r="A2152" s="9" t="s">
        <v>9</v>
      </c>
      <c r="B2152" s="10">
        <v>44396</v>
      </c>
      <c r="C2152" s="11">
        <v>3180</v>
      </c>
      <c r="D2152" s="11">
        <v>3199.8000489999999</v>
      </c>
      <c r="E2152" s="11">
        <v>3176</v>
      </c>
      <c r="F2152" s="11">
        <v>3184.6000979999999</v>
      </c>
      <c r="G2152" s="11">
        <v>3135.2841800000001</v>
      </c>
      <c r="H2152" s="11">
        <v>1597058</v>
      </c>
      <c r="I2152" s="11">
        <f>(Data!$F2152-Data!$C2152)/Data!$C2152</f>
        <v>1.4465716981131725E-3</v>
      </c>
      <c r="J2152">
        <f t="shared" si="99"/>
        <v>2021</v>
      </c>
      <c r="K2152" s="4" t="str">
        <f t="shared" si="100"/>
        <v>Jul</v>
      </c>
      <c r="L2152">
        <f t="shared" si="101"/>
        <v>19</v>
      </c>
    </row>
    <row r="2153" spans="1:12" x14ac:dyDescent="0.25">
      <c r="A2153" s="9" t="s">
        <v>9</v>
      </c>
      <c r="B2153" s="10">
        <v>44397</v>
      </c>
      <c r="C2153" s="11">
        <v>3184.6000979999999</v>
      </c>
      <c r="D2153" s="11">
        <v>3215</v>
      </c>
      <c r="E2153" s="11">
        <v>3156.1499020000001</v>
      </c>
      <c r="F2153" s="11">
        <v>3205.8000489999999</v>
      </c>
      <c r="G2153" s="11">
        <v>3156.1560060000002</v>
      </c>
      <c r="H2153" s="11">
        <v>1811945</v>
      </c>
      <c r="I2153" s="11">
        <f>(Data!$F2153-Data!$C2153)/Data!$C2153</f>
        <v>6.6570213991119639E-3</v>
      </c>
      <c r="J2153">
        <f t="shared" si="99"/>
        <v>2021</v>
      </c>
      <c r="K2153" s="4" t="str">
        <f t="shared" si="100"/>
        <v>Jul</v>
      </c>
      <c r="L2153">
        <f t="shared" si="101"/>
        <v>20</v>
      </c>
    </row>
    <row r="2154" spans="1:12" x14ac:dyDescent="0.25">
      <c r="A2154" s="9" t="s">
        <v>9</v>
      </c>
      <c r="B2154" s="10">
        <v>44399</v>
      </c>
      <c r="C2154" s="11">
        <v>3190</v>
      </c>
      <c r="D2154" s="11">
        <v>3224.9499510000001</v>
      </c>
      <c r="E2154" s="11">
        <v>3190</v>
      </c>
      <c r="F2154" s="11">
        <v>3216.3500979999999</v>
      </c>
      <c r="G2154" s="11">
        <v>3166.5427249999998</v>
      </c>
      <c r="H2154" s="11">
        <v>2859334</v>
      </c>
      <c r="I2154" s="11">
        <f>(Data!$F2154-Data!$C2154)/Data!$C2154</f>
        <v>8.2602188087773955E-3</v>
      </c>
      <c r="J2154">
        <f t="shared" si="99"/>
        <v>2021</v>
      </c>
      <c r="K2154" s="4" t="str">
        <f t="shared" si="100"/>
        <v>Jul</v>
      </c>
      <c r="L2154">
        <f t="shared" si="101"/>
        <v>22</v>
      </c>
    </row>
    <row r="2155" spans="1:12" x14ac:dyDescent="0.25">
      <c r="A2155" s="9" t="s">
        <v>9</v>
      </c>
      <c r="B2155" s="10">
        <v>44400</v>
      </c>
      <c r="C2155" s="11">
        <v>3230</v>
      </c>
      <c r="D2155" s="11">
        <v>3241.5500489999999</v>
      </c>
      <c r="E2155" s="11">
        <v>3206.6499020000001</v>
      </c>
      <c r="F2155" s="11">
        <v>3212.8500979999999</v>
      </c>
      <c r="G2155" s="11">
        <v>3163.0966800000001</v>
      </c>
      <c r="H2155" s="11">
        <v>1776193</v>
      </c>
      <c r="I2155" s="11">
        <f>(Data!$F2155-Data!$C2155)/Data!$C2155</f>
        <v>-5.3095671826625728E-3</v>
      </c>
      <c r="J2155">
        <f t="shared" si="99"/>
        <v>2021</v>
      </c>
      <c r="K2155" s="4" t="str">
        <f t="shared" si="100"/>
        <v>Jul</v>
      </c>
      <c r="L2155">
        <f t="shared" si="101"/>
        <v>23</v>
      </c>
    </row>
    <row r="2156" spans="1:12" x14ac:dyDescent="0.25">
      <c r="A2156" s="9" t="s">
        <v>9</v>
      </c>
      <c r="B2156" s="10">
        <v>44403</v>
      </c>
      <c r="C2156" s="11">
        <v>3200</v>
      </c>
      <c r="D2156" s="11">
        <v>3224.25</v>
      </c>
      <c r="E2156" s="11">
        <v>3190.8500979999999</v>
      </c>
      <c r="F2156" s="11">
        <v>3197.5500489999999</v>
      </c>
      <c r="G2156" s="11">
        <v>3148.0336910000001</v>
      </c>
      <c r="H2156" s="11">
        <v>1259611</v>
      </c>
      <c r="I2156" s="11">
        <f>(Data!$F2156-Data!$C2156)/Data!$C2156</f>
        <v>-7.6560968750001731E-4</v>
      </c>
      <c r="J2156">
        <f t="shared" si="99"/>
        <v>2021</v>
      </c>
      <c r="K2156" s="4" t="str">
        <f t="shared" si="100"/>
        <v>Jul</v>
      </c>
      <c r="L2156">
        <f t="shared" si="101"/>
        <v>26</v>
      </c>
    </row>
    <row r="2157" spans="1:12" x14ac:dyDescent="0.25">
      <c r="A2157" s="9" t="s">
        <v>9</v>
      </c>
      <c r="B2157" s="10">
        <v>44404</v>
      </c>
      <c r="C2157" s="11">
        <v>3200</v>
      </c>
      <c r="D2157" s="11">
        <v>3210</v>
      </c>
      <c r="E2157" s="11">
        <v>3161.1499020000001</v>
      </c>
      <c r="F2157" s="11">
        <v>3182.9499510000001</v>
      </c>
      <c r="G2157" s="11">
        <v>3133.6594239999999</v>
      </c>
      <c r="H2157" s="11">
        <v>1121367</v>
      </c>
      <c r="I2157" s="11">
        <f>(Data!$F2157-Data!$C2157)/Data!$C2157</f>
        <v>-5.3281403124999828E-3</v>
      </c>
      <c r="J2157">
        <f t="shared" si="99"/>
        <v>2021</v>
      </c>
      <c r="K2157" s="4" t="str">
        <f t="shared" si="100"/>
        <v>Jul</v>
      </c>
      <c r="L2157">
        <f t="shared" si="101"/>
        <v>27</v>
      </c>
    </row>
    <row r="2158" spans="1:12" x14ac:dyDescent="0.25">
      <c r="A2158" s="9" t="s">
        <v>9</v>
      </c>
      <c r="B2158" s="10">
        <v>44405</v>
      </c>
      <c r="C2158" s="11">
        <v>3188</v>
      </c>
      <c r="D2158" s="11">
        <v>3204.4499510000001</v>
      </c>
      <c r="E2158" s="11">
        <v>3132.3999020000001</v>
      </c>
      <c r="F2158" s="11">
        <v>3197.8000489999999</v>
      </c>
      <c r="G2158" s="11">
        <v>3148.2797850000002</v>
      </c>
      <c r="H2158" s="11">
        <v>1660654</v>
      </c>
      <c r="I2158" s="11">
        <f>(Data!$F2158-Data!$C2158)/Data!$C2158</f>
        <v>3.0740429736511744E-3</v>
      </c>
      <c r="J2158">
        <f t="shared" si="99"/>
        <v>2021</v>
      </c>
      <c r="K2158" s="4" t="str">
        <f t="shared" si="100"/>
        <v>Jul</v>
      </c>
      <c r="L2158">
        <f t="shared" si="101"/>
        <v>28</v>
      </c>
    </row>
    <row r="2159" spans="1:12" x14ac:dyDescent="0.25">
      <c r="A2159" s="9" t="s">
        <v>9</v>
      </c>
      <c r="B2159" s="10">
        <v>44406</v>
      </c>
      <c r="C2159" s="11">
        <v>3200.25</v>
      </c>
      <c r="D2159" s="11">
        <v>3225.4499510000001</v>
      </c>
      <c r="E2159" s="11">
        <v>3190.3000489999999</v>
      </c>
      <c r="F2159" s="11">
        <v>3195.8000489999999</v>
      </c>
      <c r="G2159" s="11">
        <v>3146.3107909999999</v>
      </c>
      <c r="H2159" s="11">
        <v>1731997</v>
      </c>
      <c r="I2159" s="11">
        <f>(Data!$F2159-Data!$C2159)/Data!$C2159</f>
        <v>-1.3905010546051263E-3</v>
      </c>
      <c r="J2159">
        <f t="shared" si="99"/>
        <v>2021</v>
      </c>
      <c r="K2159" s="4" t="str">
        <f t="shared" si="100"/>
        <v>Jul</v>
      </c>
      <c r="L2159">
        <f t="shared" si="101"/>
        <v>29</v>
      </c>
    </row>
    <row r="2160" spans="1:12" x14ac:dyDescent="0.25">
      <c r="A2160" s="9" t="s">
        <v>9</v>
      </c>
      <c r="B2160" s="10">
        <v>44407</v>
      </c>
      <c r="C2160" s="11">
        <v>3219</v>
      </c>
      <c r="D2160" s="11">
        <v>3223.5</v>
      </c>
      <c r="E2160" s="11">
        <v>3162.3500979999999</v>
      </c>
      <c r="F2160" s="11">
        <v>3167.4499510000001</v>
      </c>
      <c r="G2160" s="11">
        <v>3118.399414</v>
      </c>
      <c r="H2160" s="11">
        <v>2999943</v>
      </c>
      <c r="I2160" s="11">
        <f>(Data!$F2160-Data!$C2160)/Data!$C2160</f>
        <v>-1.601430537433984E-2</v>
      </c>
      <c r="J2160">
        <f t="shared" si="99"/>
        <v>2021</v>
      </c>
      <c r="K2160" s="4" t="str">
        <f t="shared" si="100"/>
        <v>Jul</v>
      </c>
      <c r="L2160">
        <f t="shared" si="101"/>
        <v>30</v>
      </c>
    </row>
    <row r="2161" spans="1:12" x14ac:dyDescent="0.25">
      <c r="A2161" s="9" t="s">
        <v>9</v>
      </c>
      <c r="B2161" s="10">
        <v>44410</v>
      </c>
      <c r="C2161" s="11">
        <v>3180</v>
      </c>
      <c r="D2161" s="11">
        <v>3224.8999020000001</v>
      </c>
      <c r="E2161" s="11">
        <v>3167</v>
      </c>
      <c r="F2161" s="11">
        <v>3219.3999020000001</v>
      </c>
      <c r="G2161" s="11">
        <v>3169.5451659999999</v>
      </c>
      <c r="H2161" s="11">
        <v>2608669</v>
      </c>
      <c r="I2161" s="11">
        <f>(Data!$F2161-Data!$C2161)/Data!$C2161</f>
        <v>1.238990628930821E-2</v>
      </c>
      <c r="J2161">
        <f t="shared" si="99"/>
        <v>2021</v>
      </c>
      <c r="K2161" s="4" t="str">
        <f t="shared" si="100"/>
        <v>Aug</v>
      </c>
      <c r="L2161">
        <f t="shared" si="101"/>
        <v>2</v>
      </c>
    </row>
    <row r="2162" spans="1:12" x14ac:dyDescent="0.25">
      <c r="A2162" s="9" t="s">
        <v>9</v>
      </c>
      <c r="B2162" s="10">
        <v>44411</v>
      </c>
      <c r="C2162" s="11">
        <v>3229</v>
      </c>
      <c r="D2162" s="11">
        <v>3290</v>
      </c>
      <c r="E2162" s="11">
        <v>3218.9499510000001</v>
      </c>
      <c r="F2162" s="11">
        <v>3284.8999020000001</v>
      </c>
      <c r="G2162" s="11">
        <v>3234.0307619999999</v>
      </c>
      <c r="H2162" s="11">
        <v>3804735</v>
      </c>
      <c r="I2162" s="11">
        <f>(Data!$F2162-Data!$C2162)/Data!$C2162</f>
        <v>1.7311830907401706E-2</v>
      </c>
      <c r="J2162">
        <f t="shared" si="99"/>
        <v>2021</v>
      </c>
      <c r="K2162" s="4" t="str">
        <f t="shared" si="100"/>
        <v>Aug</v>
      </c>
      <c r="L2162">
        <f t="shared" si="101"/>
        <v>3</v>
      </c>
    </row>
    <row r="2163" spans="1:12" x14ac:dyDescent="0.25">
      <c r="A2163" s="9" t="s">
        <v>9</v>
      </c>
      <c r="B2163" s="10">
        <v>44412</v>
      </c>
      <c r="C2163" s="11">
        <v>3300</v>
      </c>
      <c r="D2163" s="11">
        <v>3305.1999510000001</v>
      </c>
      <c r="E2163" s="11">
        <v>3261.1999510000001</v>
      </c>
      <c r="F2163" s="11">
        <v>3273.9499510000001</v>
      </c>
      <c r="G2163" s="11">
        <v>3223.2504880000001</v>
      </c>
      <c r="H2163" s="11">
        <v>2929598</v>
      </c>
      <c r="I2163" s="11">
        <f>(Data!$F2163-Data!$C2163)/Data!$C2163</f>
        <v>-7.8939542424242264E-3</v>
      </c>
      <c r="J2163">
        <f t="shared" si="99"/>
        <v>2021</v>
      </c>
      <c r="K2163" s="4" t="str">
        <f t="shared" si="100"/>
        <v>Aug</v>
      </c>
      <c r="L2163">
        <f t="shared" si="101"/>
        <v>4</v>
      </c>
    </row>
    <row r="2164" spans="1:12" x14ac:dyDescent="0.25">
      <c r="A2164" s="9" t="s">
        <v>9</v>
      </c>
      <c r="B2164" s="10">
        <v>44413</v>
      </c>
      <c r="C2164" s="11">
        <v>3275</v>
      </c>
      <c r="D2164" s="11">
        <v>3315</v>
      </c>
      <c r="E2164" s="11">
        <v>3262.5</v>
      </c>
      <c r="F2164" s="11">
        <v>3283.9499510000001</v>
      </c>
      <c r="G2164" s="11">
        <v>3233.0952149999998</v>
      </c>
      <c r="H2164" s="11">
        <v>2534521</v>
      </c>
      <c r="I2164" s="11">
        <f>(Data!$F2164-Data!$C2164)/Data!$C2164</f>
        <v>2.732809465648872E-3</v>
      </c>
      <c r="J2164">
        <f t="shared" si="99"/>
        <v>2021</v>
      </c>
      <c r="K2164" s="4" t="str">
        <f t="shared" si="100"/>
        <v>Aug</v>
      </c>
      <c r="L2164">
        <f t="shared" si="101"/>
        <v>5</v>
      </c>
    </row>
    <row r="2165" spans="1:12" x14ac:dyDescent="0.25">
      <c r="A2165" s="9" t="s">
        <v>9</v>
      </c>
      <c r="B2165" s="10">
        <v>44414</v>
      </c>
      <c r="C2165" s="11">
        <v>3272.5500489999999</v>
      </c>
      <c r="D2165" s="11">
        <v>3324</v>
      </c>
      <c r="E2165" s="11">
        <v>3265</v>
      </c>
      <c r="F2165" s="11">
        <v>3309.8000489999999</v>
      </c>
      <c r="G2165" s="11">
        <v>3258.5454100000002</v>
      </c>
      <c r="H2165" s="11">
        <v>2292362</v>
      </c>
      <c r="I2165" s="11">
        <f>(Data!$F2165-Data!$C2165)/Data!$C2165</f>
        <v>1.1382560829400474E-2</v>
      </c>
      <c r="J2165">
        <f t="shared" si="99"/>
        <v>2021</v>
      </c>
      <c r="K2165" s="4" t="str">
        <f t="shared" si="100"/>
        <v>Aug</v>
      </c>
      <c r="L2165">
        <f t="shared" si="101"/>
        <v>6</v>
      </c>
    </row>
    <row r="2166" spans="1:12" x14ac:dyDescent="0.25">
      <c r="A2166" s="9" t="s">
        <v>9</v>
      </c>
      <c r="B2166" s="10">
        <v>44417</v>
      </c>
      <c r="C2166" s="11">
        <v>3323.8999020000001</v>
      </c>
      <c r="D2166" s="11">
        <v>3337</v>
      </c>
      <c r="E2166" s="11">
        <v>3310</v>
      </c>
      <c r="F2166" s="11">
        <v>3322.6999510000001</v>
      </c>
      <c r="G2166" s="11">
        <v>3271.2456050000001</v>
      </c>
      <c r="H2166" s="11">
        <v>1510489</v>
      </c>
      <c r="I2166" s="11">
        <f>(Data!$F2166-Data!$C2166)/Data!$C2166</f>
        <v>-3.6100696031130225E-4</v>
      </c>
      <c r="J2166">
        <f t="shared" si="99"/>
        <v>2021</v>
      </c>
      <c r="K2166" s="4" t="str">
        <f t="shared" si="100"/>
        <v>Aug</v>
      </c>
      <c r="L2166">
        <f t="shared" si="101"/>
        <v>9</v>
      </c>
    </row>
    <row r="2167" spans="1:12" x14ac:dyDescent="0.25">
      <c r="A2167" s="9" t="s">
        <v>9</v>
      </c>
      <c r="B2167" s="10">
        <v>44418</v>
      </c>
      <c r="C2167" s="11">
        <v>3315.6000979999999</v>
      </c>
      <c r="D2167" s="11">
        <v>3349.8999020000001</v>
      </c>
      <c r="E2167" s="11">
        <v>3315.6000979999999</v>
      </c>
      <c r="F2167" s="11">
        <v>3333.8999020000001</v>
      </c>
      <c r="G2167" s="11">
        <v>3282.2722170000002</v>
      </c>
      <c r="H2167" s="11">
        <v>2040777</v>
      </c>
      <c r="I2167" s="11">
        <f>(Data!$F2167-Data!$C2167)/Data!$C2167</f>
        <v>5.5193037335952641E-3</v>
      </c>
      <c r="J2167">
        <f t="shared" si="99"/>
        <v>2021</v>
      </c>
      <c r="K2167" s="4" t="str">
        <f t="shared" si="100"/>
        <v>Aug</v>
      </c>
      <c r="L2167">
        <f t="shared" si="101"/>
        <v>10</v>
      </c>
    </row>
    <row r="2168" spans="1:12" x14ac:dyDescent="0.25">
      <c r="A2168" s="9" t="s">
        <v>9</v>
      </c>
      <c r="B2168" s="10">
        <v>44419</v>
      </c>
      <c r="C2168" s="11">
        <v>3350</v>
      </c>
      <c r="D2168" s="11">
        <v>3360</v>
      </c>
      <c r="E2168" s="11">
        <v>3327.1000979999999</v>
      </c>
      <c r="F2168" s="11">
        <v>3344.1999510000001</v>
      </c>
      <c r="G2168" s="11">
        <v>3292.4125979999999</v>
      </c>
      <c r="H2168" s="11">
        <v>1929707</v>
      </c>
      <c r="I2168" s="11">
        <f>(Data!$F2168-Data!$C2168)/Data!$C2168</f>
        <v>-1.7313579104477445E-3</v>
      </c>
      <c r="J2168">
        <f t="shared" si="99"/>
        <v>2021</v>
      </c>
      <c r="K2168" s="4" t="str">
        <f t="shared" si="100"/>
        <v>Aug</v>
      </c>
      <c r="L2168">
        <f t="shared" si="101"/>
        <v>11</v>
      </c>
    </row>
    <row r="2169" spans="1:12" x14ac:dyDescent="0.25">
      <c r="A2169" s="9" t="s">
        <v>9</v>
      </c>
      <c r="B2169" s="10">
        <v>44420</v>
      </c>
      <c r="C2169" s="11">
        <v>3326</v>
      </c>
      <c r="D2169" s="11">
        <v>3368</v>
      </c>
      <c r="E2169" s="11">
        <v>3326</v>
      </c>
      <c r="F2169" s="11">
        <v>3351.75</v>
      </c>
      <c r="G2169" s="11">
        <v>3299.8454590000001</v>
      </c>
      <c r="H2169" s="11">
        <v>1310205</v>
      </c>
      <c r="I2169" s="11">
        <f>(Data!$F2169-Data!$C2169)/Data!$C2169</f>
        <v>7.7420324714371621E-3</v>
      </c>
      <c r="J2169">
        <f t="shared" si="99"/>
        <v>2021</v>
      </c>
      <c r="K2169" s="4" t="str">
        <f t="shared" si="100"/>
        <v>Aug</v>
      </c>
      <c r="L2169">
        <f t="shared" si="101"/>
        <v>12</v>
      </c>
    </row>
    <row r="2170" spans="1:12" x14ac:dyDescent="0.25">
      <c r="A2170" s="9" t="s">
        <v>9</v>
      </c>
      <c r="B2170" s="10">
        <v>44421</v>
      </c>
      <c r="C2170" s="11">
        <v>3360.75</v>
      </c>
      <c r="D2170" s="11">
        <v>3480</v>
      </c>
      <c r="E2170" s="11">
        <v>3357.5</v>
      </c>
      <c r="F2170" s="11">
        <v>3463.3999020000001</v>
      </c>
      <c r="G2170" s="11">
        <v>3409.7666020000001</v>
      </c>
      <c r="H2170" s="11">
        <v>4363584</v>
      </c>
      <c r="I2170" s="11">
        <f>(Data!$F2170-Data!$C2170)/Data!$C2170</f>
        <v>3.0543748270475374E-2</v>
      </c>
      <c r="J2170">
        <f t="shared" si="99"/>
        <v>2021</v>
      </c>
      <c r="K2170" s="4" t="str">
        <f t="shared" si="100"/>
        <v>Aug</v>
      </c>
      <c r="L2170">
        <f t="shared" si="101"/>
        <v>13</v>
      </c>
    </row>
    <row r="2171" spans="1:12" x14ac:dyDescent="0.25">
      <c r="A2171" s="9" t="s">
        <v>9</v>
      </c>
      <c r="B2171" s="10">
        <v>44424</v>
      </c>
      <c r="C2171" s="11">
        <v>3460</v>
      </c>
      <c r="D2171" s="11">
        <v>3494.3500979999999</v>
      </c>
      <c r="E2171" s="11">
        <v>3436.5</v>
      </c>
      <c r="F2171" s="11">
        <v>3472.9499510000001</v>
      </c>
      <c r="G2171" s="11">
        <v>3419.1684570000002</v>
      </c>
      <c r="H2171" s="11">
        <v>2083489</v>
      </c>
      <c r="I2171" s="11">
        <f>(Data!$F2171-Data!$C2171)/Data!$C2171</f>
        <v>3.7427604046242936E-3</v>
      </c>
      <c r="J2171">
        <f t="shared" si="99"/>
        <v>2021</v>
      </c>
      <c r="K2171" s="4" t="str">
        <f t="shared" si="100"/>
        <v>Aug</v>
      </c>
      <c r="L2171">
        <f t="shared" si="101"/>
        <v>16</v>
      </c>
    </row>
    <row r="2172" spans="1:12" x14ac:dyDescent="0.25">
      <c r="A2172" s="9" t="s">
        <v>9</v>
      </c>
      <c r="B2172" s="10">
        <v>44425</v>
      </c>
      <c r="C2172" s="11">
        <v>3482.1000979999999</v>
      </c>
      <c r="D2172" s="11">
        <v>3560.8000489999999</v>
      </c>
      <c r="E2172" s="11">
        <v>3463</v>
      </c>
      <c r="F2172" s="11">
        <v>3553.0500489999999</v>
      </c>
      <c r="G2172" s="11">
        <v>3498.0285640000002</v>
      </c>
      <c r="H2172" s="11">
        <v>4336019</v>
      </c>
      <c r="I2172" s="11">
        <f>(Data!$F2172-Data!$C2172)/Data!$C2172</f>
        <v>2.0375620747017383E-2</v>
      </c>
      <c r="J2172">
        <f t="shared" si="99"/>
        <v>2021</v>
      </c>
      <c r="K2172" s="4" t="str">
        <f t="shared" si="100"/>
        <v>Aug</v>
      </c>
      <c r="L2172">
        <f t="shared" si="101"/>
        <v>17</v>
      </c>
    </row>
    <row r="2173" spans="1:12" x14ac:dyDescent="0.25">
      <c r="A2173" s="9" t="s">
        <v>9</v>
      </c>
      <c r="B2173" s="10">
        <v>44426</v>
      </c>
      <c r="C2173" s="11">
        <v>3573.8500979999999</v>
      </c>
      <c r="D2173" s="11">
        <v>3595</v>
      </c>
      <c r="E2173" s="11">
        <v>3536.6000979999999</v>
      </c>
      <c r="F2173" s="11">
        <v>3560.5500489999999</v>
      </c>
      <c r="G2173" s="11">
        <v>3505.4125979999999</v>
      </c>
      <c r="H2173" s="11">
        <v>2631309</v>
      </c>
      <c r="I2173" s="11">
        <f>(Data!$F2173-Data!$C2173)/Data!$C2173</f>
        <v>-3.7214904473589772E-3</v>
      </c>
      <c r="J2173">
        <f t="shared" si="99"/>
        <v>2021</v>
      </c>
      <c r="K2173" s="4" t="str">
        <f t="shared" si="100"/>
        <v>Aug</v>
      </c>
      <c r="L2173">
        <f t="shared" si="101"/>
        <v>18</v>
      </c>
    </row>
    <row r="2174" spans="1:12" x14ac:dyDescent="0.25">
      <c r="A2174" s="9" t="s">
        <v>9</v>
      </c>
      <c r="B2174" s="10">
        <v>44428</v>
      </c>
      <c r="C2174" s="11">
        <v>3506</v>
      </c>
      <c r="D2174" s="11">
        <v>3575</v>
      </c>
      <c r="E2174" s="11">
        <v>3500</v>
      </c>
      <c r="F2174" s="11">
        <v>3559.5</v>
      </c>
      <c r="G2174" s="11">
        <v>3504.3786620000001</v>
      </c>
      <c r="H2174" s="11">
        <v>2836148</v>
      </c>
      <c r="I2174" s="11">
        <f>(Data!$F2174-Data!$C2174)/Data!$C2174</f>
        <v>1.5259555048488306E-2</v>
      </c>
      <c r="J2174">
        <f t="shared" si="99"/>
        <v>2021</v>
      </c>
      <c r="K2174" s="4" t="str">
        <f t="shared" si="100"/>
        <v>Aug</v>
      </c>
      <c r="L2174">
        <f t="shared" si="101"/>
        <v>20</v>
      </c>
    </row>
    <row r="2175" spans="1:12" x14ac:dyDescent="0.25">
      <c r="A2175" s="9" t="s">
        <v>9</v>
      </c>
      <c r="B2175" s="10">
        <v>44431</v>
      </c>
      <c r="C2175" s="11">
        <v>3580</v>
      </c>
      <c r="D2175" s="11">
        <v>3673</v>
      </c>
      <c r="E2175" s="11">
        <v>3561.8999020000001</v>
      </c>
      <c r="F2175" s="11">
        <v>3637.3999020000001</v>
      </c>
      <c r="G2175" s="11">
        <v>3581.0717770000001</v>
      </c>
      <c r="H2175" s="11">
        <v>3744176</v>
      </c>
      <c r="I2175" s="11">
        <f>(Data!$F2175-Data!$C2175)/Data!$C2175</f>
        <v>1.6033492178770981E-2</v>
      </c>
      <c r="J2175">
        <f t="shared" si="99"/>
        <v>2021</v>
      </c>
      <c r="K2175" s="4" t="str">
        <f t="shared" si="100"/>
        <v>Aug</v>
      </c>
      <c r="L2175">
        <f t="shared" si="101"/>
        <v>23</v>
      </c>
    </row>
    <row r="2176" spans="1:12" x14ac:dyDescent="0.25">
      <c r="A2176" s="9" t="s">
        <v>9</v>
      </c>
      <c r="B2176" s="10">
        <v>44432</v>
      </c>
      <c r="C2176" s="11">
        <v>3657</v>
      </c>
      <c r="D2176" s="11">
        <v>3667.3500979999999</v>
      </c>
      <c r="E2176" s="11">
        <v>3594.3999020000001</v>
      </c>
      <c r="F2176" s="11">
        <v>3613.1999510000001</v>
      </c>
      <c r="G2176" s="11">
        <v>3557.2468260000001</v>
      </c>
      <c r="H2176" s="11">
        <v>2511141</v>
      </c>
      <c r="I2176" s="11">
        <f>(Data!$F2176-Data!$C2176)/Data!$C2176</f>
        <v>-1.1977043751709037E-2</v>
      </c>
      <c r="J2176">
        <f t="shared" si="99"/>
        <v>2021</v>
      </c>
      <c r="K2176" s="4" t="str">
        <f t="shared" si="100"/>
        <v>Aug</v>
      </c>
      <c r="L2176">
        <f t="shared" si="101"/>
        <v>24</v>
      </c>
    </row>
    <row r="2177" spans="1:12" x14ac:dyDescent="0.25">
      <c r="A2177" s="9" t="s">
        <v>9</v>
      </c>
      <c r="B2177" s="10">
        <v>44433</v>
      </c>
      <c r="C2177" s="11">
        <v>3610</v>
      </c>
      <c r="D2177" s="11">
        <v>3697.75</v>
      </c>
      <c r="E2177" s="11">
        <v>3607.0500489999999</v>
      </c>
      <c r="F2177" s="11">
        <v>3659</v>
      </c>
      <c r="G2177" s="11">
        <v>3602.3376459999999</v>
      </c>
      <c r="H2177" s="11">
        <v>2123263</v>
      </c>
      <c r="I2177" s="11">
        <f>(Data!$F2177-Data!$C2177)/Data!$C2177</f>
        <v>1.3573407202216066E-2</v>
      </c>
      <c r="J2177">
        <f t="shared" si="99"/>
        <v>2021</v>
      </c>
      <c r="K2177" s="4" t="str">
        <f t="shared" si="100"/>
        <v>Aug</v>
      </c>
      <c r="L2177">
        <f t="shared" si="101"/>
        <v>25</v>
      </c>
    </row>
    <row r="2178" spans="1:12" x14ac:dyDescent="0.25">
      <c r="A2178" s="9" t="s">
        <v>9</v>
      </c>
      <c r="B2178" s="10">
        <v>44434</v>
      </c>
      <c r="C2178" s="11">
        <v>3660</v>
      </c>
      <c r="D2178" s="11">
        <v>3687.6000979999999</v>
      </c>
      <c r="E2178" s="11">
        <v>3647.8999020000001</v>
      </c>
      <c r="F2178" s="11">
        <v>3671.8500979999999</v>
      </c>
      <c r="G2178" s="11">
        <v>3614.9887699999999</v>
      </c>
      <c r="H2178" s="11">
        <v>1902533</v>
      </c>
      <c r="I2178" s="11">
        <f>(Data!$F2178-Data!$C2178)/Data!$C2178</f>
        <v>3.2377316939890409E-3</v>
      </c>
      <c r="J2178">
        <f t="shared" si="99"/>
        <v>2021</v>
      </c>
      <c r="K2178" s="4" t="str">
        <f t="shared" si="100"/>
        <v>Aug</v>
      </c>
      <c r="L2178">
        <f t="shared" si="101"/>
        <v>26</v>
      </c>
    </row>
    <row r="2179" spans="1:12" x14ac:dyDescent="0.25">
      <c r="A2179" s="9" t="s">
        <v>9</v>
      </c>
      <c r="B2179" s="10">
        <v>44435</v>
      </c>
      <c r="C2179" s="11">
        <v>3666</v>
      </c>
      <c r="D2179" s="11">
        <v>3729.5</v>
      </c>
      <c r="E2179" s="11">
        <v>3651.1000979999999</v>
      </c>
      <c r="F2179" s="11">
        <v>3720.1499020000001</v>
      </c>
      <c r="G2179" s="11">
        <v>3662.5405270000001</v>
      </c>
      <c r="H2179" s="11">
        <v>3944728</v>
      </c>
      <c r="I2179" s="11">
        <f>(Data!$F2179-Data!$C2179)/Data!$C2179</f>
        <v>1.4770840698308814E-2</v>
      </c>
      <c r="J2179">
        <f t="shared" ref="J2179:J2242" si="102">YEAR(B2179)</f>
        <v>2021</v>
      </c>
      <c r="K2179" s="4" t="str">
        <f t="shared" ref="K2179:K2242" si="103">TEXT(B2179,"mmm")</f>
        <v>Aug</v>
      </c>
      <c r="L2179">
        <f t="shared" ref="L2179:L2242" si="104">DAY(B2179)</f>
        <v>27</v>
      </c>
    </row>
    <row r="2180" spans="1:12" x14ac:dyDescent="0.25">
      <c r="A2180" s="9" t="s">
        <v>9</v>
      </c>
      <c r="B2180" s="10">
        <v>44438</v>
      </c>
      <c r="C2180" s="11">
        <v>3715</v>
      </c>
      <c r="D2180" s="11">
        <v>3740.3500979999999</v>
      </c>
      <c r="E2180" s="11">
        <v>3687.6000979999999</v>
      </c>
      <c r="F2180" s="11">
        <v>3701.3000489999999</v>
      </c>
      <c r="G2180" s="11">
        <v>3643.9829100000002</v>
      </c>
      <c r="H2180" s="11">
        <v>2033114</v>
      </c>
      <c r="I2180" s="11">
        <f>(Data!$F2180-Data!$C2180)/Data!$C2180</f>
        <v>-3.6877391655451026E-3</v>
      </c>
      <c r="J2180">
        <f t="shared" si="102"/>
        <v>2021</v>
      </c>
      <c r="K2180" s="4" t="str">
        <f t="shared" si="103"/>
        <v>Aug</v>
      </c>
      <c r="L2180">
        <f t="shared" si="104"/>
        <v>30</v>
      </c>
    </row>
    <row r="2181" spans="1:12" x14ac:dyDescent="0.25">
      <c r="A2181" s="9" t="s">
        <v>9</v>
      </c>
      <c r="B2181" s="10">
        <v>44439</v>
      </c>
      <c r="C2181" s="11">
        <v>3709.3999020000001</v>
      </c>
      <c r="D2181" s="11">
        <v>3804.1000979999999</v>
      </c>
      <c r="E2181" s="11">
        <v>3703.4499510000001</v>
      </c>
      <c r="F2181" s="11">
        <v>3786.4499510000001</v>
      </c>
      <c r="G2181" s="11">
        <v>3727.8139649999998</v>
      </c>
      <c r="H2181" s="11">
        <v>3207480</v>
      </c>
      <c r="I2181" s="11">
        <f>(Data!$F2181-Data!$C2181)/Data!$C2181</f>
        <v>2.0771567109401392E-2</v>
      </c>
      <c r="J2181">
        <f t="shared" si="102"/>
        <v>2021</v>
      </c>
      <c r="K2181" s="4" t="str">
        <f t="shared" si="103"/>
        <v>Aug</v>
      </c>
      <c r="L2181">
        <f t="shared" si="104"/>
        <v>31</v>
      </c>
    </row>
    <row r="2182" spans="1:12" x14ac:dyDescent="0.25">
      <c r="A2182" s="9" t="s">
        <v>9</v>
      </c>
      <c r="B2182" s="10">
        <v>44440</v>
      </c>
      <c r="C2182" s="11">
        <v>3796</v>
      </c>
      <c r="D2182" s="11">
        <v>3816.6999510000001</v>
      </c>
      <c r="E2182" s="11">
        <v>3707</v>
      </c>
      <c r="F2182" s="11">
        <v>3714.9499510000001</v>
      </c>
      <c r="G2182" s="11">
        <v>3657.4213869999999</v>
      </c>
      <c r="H2182" s="11">
        <v>2643336</v>
      </c>
      <c r="I2182" s="11">
        <f>(Data!$F2182-Data!$C2182)/Data!$C2182</f>
        <v>-2.1351435458377224E-2</v>
      </c>
      <c r="J2182">
        <f t="shared" si="102"/>
        <v>2021</v>
      </c>
      <c r="K2182" s="4" t="str">
        <f t="shared" si="103"/>
        <v>Sep</v>
      </c>
      <c r="L2182">
        <f t="shared" si="104"/>
        <v>1</v>
      </c>
    </row>
    <row r="2183" spans="1:12" x14ac:dyDescent="0.25">
      <c r="A2183" s="9" t="s">
        <v>9</v>
      </c>
      <c r="B2183" s="10">
        <v>44441</v>
      </c>
      <c r="C2183" s="11">
        <v>3734</v>
      </c>
      <c r="D2183" s="11">
        <v>3859.1499020000001</v>
      </c>
      <c r="E2183" s="11">
        <v>3722</v>
      </c>
      <c r="F2183" s="11">
        <v>3836.75</v>
      </c>
      <c r="G2183" s="11">
        <v>3777.3354490000002</v>
      </c>
      <c r="H2183" s="11">
        <v>3403717</v>
      </c>
      <c r="I2183" s="11">
        <f>(Data!$F2183-Data!$C2183)/Data!$C2183</f>
        <v>2.751740760578468E-2</v>
      </c>
      <c r="J2183">
        <f t="shared" si="102"/>
        <v>2021</v>
      </c>
      <c r="K2183" s="4" t="str">
        <f t="shared" si="103"/>
        <v>Sep</v>
      </c>
      <c r="L2183">
        <f t="shared" si="104"/>
        <v>2</v>
      </c>
    </row>
    <row r="2184" spans="1:12" x14ac:dyDescent="0.25">
      <c r="A2184" s="9" t="s">
        <v>9</v>
      </c>
      <c r="B2184" s="10">
        <v>44442</v>
      </c>
      <c r="C2184" s="11">
        <v>3825</v>
      </c>
      <c r="D2184" s="11">
        <v>3856.8999020000001</v>
      </c>
      <c r="E2184" s="11">
        <v>3804.5500489999999</v>
      </c>
      <c r="F2184" s="11">
        <v>3842.0500489999999</v>
      </c>
      <c r="G2184" s="11">
        <v>3782.5534670000002</v>
      </c>
      <c r="H2184" s="11">
        <v>1746812</v>
      </c>
      <c r="I2184" s="11">
        <f>(Data!$F2184-Data!$C2184)/Data!$C2184</f>
        <v>4.4575291503267831E-3</v>
      </c>
      <c r="J2184">
        <f t="shared" si="102"/>
        <v>2021</v>
      </c>
      <c r="K2184" s="4" t="str">
        <f t="shared" si="103"/>
        <v>Sep</v>
      </c>
      <c r="L2184">
        <f t="shared" si="104"/>
        <v>3</v>
      </c>
    </row>
    <row r="2185" spans="1:12" x14ac:dyDescent="0.25">
      <c r="A2185" s="9" t="s">
        <v>9</v>
      </c>
      <c r="B2185" s="10">
        <v>44445</v>
      </c>
      <c r="C2185" s="11">
        <v>3849.6999510000001</v>
      </c>
      <c r="D2185" s="11">
        <v>3877.6000979999999</v>
      </c>
      <c r="E2185" s="11">
        <v>3814</v>
      </c>
      <c r="F2185" s="11">
        <v>3852</v>
      </c>
      <c r="G2185" s="11">
        <v>3792.3488769999999</v>
      </c>
      <c r="H2185" s="11">
        <v>1723693</v>
      </c>
      <c r="I2185" s="11">
        <f>(Data!$F2185-Data!$C2185)/Data!$C2185</f>
        <v>5.9746188775114341E-4</v>
      </c>
      <c r="J2185">
        <f t="shared" si="102"/>
        <v>2021</v>
      </c>
      <c r="K2185" s="4" t="str">
        <f t="shared" si="103"/>
        <v>Sep</v>
      </c>
      <c r="L2185">
        <f t="shared" si="104"/>
        <v>6</v>
      </c>
    </row>
    <row r="2186" spans="1:12" x14ac:dyDescent="0.25">
      <c r="A2186" s="9" t="s">
        <v>9</v>
      </c>
      <c r="B2186" s="10">
        <v>44446</v>
      </c>
      <c r="C2186" s="11">
        <v>3864</v>
      </c>
      <c r="D2186" s="11">
        <v>3869.9499510000001</v>
      </c>
      <c r="E2186" s="11">
        <v>3808.25</v>
      </c>
      <c r="F2186" s="11">
        <v>3815.8999020000001</v>
      </c>
      <c r="G2186" s="11">
        <v>3756.8078609999998</v>
      </c>
      <c r="H2186" s="11">
        <v>1585039</v>
      </c>
      <c r="I2186" s="11">
        <f>(Data!$F2186-Data!$C2186)/Data!$C2186</f>
        <v>-1.2448265527950282E-2</v>
      </c>
      <c r="J2186">
        <f t="shared" si="102"/>
        <v>2021</v>
      </c>
      <c r="K2186" s="4" t="str">
        <f t="shared" si="103"/>
        <v>Sep</v>
      </c>
      <c r="L2186">
        <f t="shared" si="104"/>
        <v>7</v>
      </c>
    </row>
    <row r="2187" spans="1:12" x14ac:dyDescent="0.25">
      <c r="A2187" s="9" t="s">
        <v>9</v>
      </c>
      <c r="B2187" s="10">
        <v>44447</v>
      </c>
      <c r="C2187" s="11">
        <v>3810</v>
      </c>
      <c r="D2187" s="11">
        <v>3815</v>
      </c>
      <c r="E2187" s="11">
        <v>3756</v>
      </c>
      <c r="F2187" s="11">
        <v>3774.1499020000001</v>
      </c>
      <c r="G2187" s="11">
        <v>3715.704346</v>
      </c>
      <c r="H2187" s="11">
        <v>4147175</v>
      </c>
      <c r="I2187" s="11">
        <f>(Data!$F2187-Data!$C2187)/Data!$C2187</f>
        <v>-9.4094745406823853E-3</v>
      </c>
      <c r="J2187">
        <f t="shared" si="102"/>
        <v>2021</v>
      </c>
      <c r="K2187" s="4" t="str">
        <f t="shared" si="103"/>
        <v>Sep</v>
      </c>
      <c r="L2187">
        <f t="shared" si="104"/>
        <v>8</v>
      </c>
    </row>
    <row r="2188" spans="1:12" x14ac:dyDescent="0.25">
      <c r="A2188" s="9" t="s">
        <v>9</v>
      </c>
      <c r="B2188" s="10">
        <v>44448</v>
      </c>
      <c r="C2188" s="11">
        <v>3789.6999510000001</v>
      </c>
      <c r="D2188" s="11">
        <v>3808.6999510000001</v>
      </c>
      <c r="E2188" s="11">
        <v>3765</v>
      </c>
      <c r="F2188" s="11">
        <v>3791.3999020000001</v>
      </c>
      <c r="G2188" s="11">
        <v>3732.6870119999999</v>
      </c>
      <c r="H2188" s="11">
        <v>1441148</v>
      </c>
      <c r="I2188" s="11">
        <f>(Data!$F2188-Data!$C2188)/Data!$C2188</f>
        <v>4.4857139667521279E-4</v>
      </c>
      <c r="J2188">
        <f t="shared" si="102"/>
        <v>2021</v>
      </c>
      <c r="K2188" s="4" t="str">
        <f t="shared" si="103"/>
        <v>Sep</v>
      </c>
      <c r="L2188">
        <f t="shared" si="104"/>
        <v>9</v>
      </c>
    </row>
    <row r="2189" spans="1:12" x14ac:dyDescent="0.25">
      <c r="A2189" s="9" t="s">
        <v>9</v>
      </c>
      <c r="B2189" s="10">
        <v>44452</v>
      </c>
      <c r="C2189" s="11">
        <v>3767</v>
      </c>
      <c r="D2189" s="11">
        <v>3852.3999020000001</v>
      </c>
      <c r="E2189" s="11">
        <v>3767</v>
      </c>
      <c r="F2189" s="11">
        <v>3845.3500979999999</v>
      </c>
      <c r="G2189" s="11">
        <v>3785.8020019999999</v>
      </c>
      <c r="H2189" s="11">
        <v>1691473</v>
      </c>
      <c r="I2189" s="11">
        <f>(Data!$F2189-Data!$C2189)/Data!$C2189</f>
        <v>2.0799070347756805E-2</v>
      </c>
      <c r="J2189">
        <f t="shared" si="102"/>
        <v>2021</v>
      </c>
      <c r="K2189" s="4" t="str">
        <f t="shared" si="103"/>
        <v>Sep</v>
      </c>
      <c r="L2189">
        <f t="shared" si="104"/>
        <v>13</v>
      </c>
    </row>
    <row r="2190" spans="1:12" x14ac:dyDescent="0.25">
      <c r="A2190" s="9" t="s">
        <v>9</v>
      </c>
      <c r="B2190" s="10">
        <v>44453</v>
      </c>
      <c r="C2190" s="11">
        <v>3849.9499510000001</v>
      </c>
      <c r="D2190" s="11">
        <v>3896.5</v>
      </c>
      <c r="E2190" s="11">
        <v>3825</v>
      </c>
      <c r="F2190" s="11">
        <v>3885.8999020000001</v>
      </c>
      <c r="G2190" s="11">
        <v>3825.7241210000002</v>
      </c>
      <c r="H2190" s="11">
        <v>1991188</v>
      </c>
      <c r="I2190" s="11">
        <f>(Data!$F2190-Data!$C2190)/Data!$C2190</f>
        <v>9.3377709989872163E-3</v>
      </c>
      <c r="J2190">
        <f t="shared" si="102"/>
        <v>2021</v>
      </c>
      <c r="K2190" s="4" t="str">
        <f t="shared" si="103"/>
        <v>Sep</v>
      </c>
      <c r="L2190">
        <f t="shared" si="104"/>
        <v>14</v>
      </c>
    </row>
    <row r="2191" spans="1:12" x14ac:dyDescent="0.25">
      <c r="A2191" s="9" t="s">
        <v>9</v>
      </c>
      <c r="B2191" s="10">
        <v>44454</v>
      </c>
      <c r="C2191" s="11">
        <v>3882.1000979999999</v>
      </c>
      <c r="D2191" s="11">
        <v>3980</v>
      </c>
      <c r="E2191" s="11">
        <v>3866</v>
      </c>
      <c r="F2191" s="11">
        <v>3954.5500489999999</v>
      </c>
      <c r="G2191" s="11">
        <v>3893.3110350000002</v>
      </c>
      <c r="H2191" s="11">
        <v>2461369</v>
      </c>
      <c r="I2191" s="11">
        <f>(Data!$F2191-Data!$C2191)/Data!$C2191</f>
        <v>1.8662566438543197E-2</v>
      </c>
      <c r="J2191">
        <f t="shared" si="102"/>
        <v>2021</v>
      </c>
      <c r="K2191" s="4" t="str">
        <f t="shared" si="103"/>
        <v>Sep</v>
      </c>
      <c r="L2191">
        <f t="shared" si="104"/>
        <v>15</v>
      </c>
    </row>
    <row r="2192" spans="1:12" x14ac:dyDescent="0.25">
      <c r="A2192" s="9" t="s">
        <v>9</v>
      </c>
      <c r="B2192" s="10">
        <v>44455</v>
      </c>
      <c r="C2192" s="11">
        <v>3930</v>
      </c>
      <c r="D2192" s="11">
        <v>3981.75</v>
      </c>
      <c r="E2192" s="11">
        <v>3892.1000979999999</v>
      </c>
      <c r="F2192" s="11">
        <v>3903.3000489999999</v>
      </c>
      <c r="G2192" s="11">
        <v>3842.8547359999998</v>
      </c>
      <c r="H2192" s="11">
        <v>2946666</v>
      </c>
      <c r="I2192" s="11">
        <f>(Data!$F2192-Data!$C2192)/Data!$C2192</f>
        <v>-6.7938806615776221E-3</v>
      </c>
      <c r="J2192">
        <f t="shared" si="102"/>
        <v>2021</v>
      </c>
      <c r="K2192" s="4" t="str">
        <f t="shared" si="103"/>
        <v>Sep</v>
      </c>
      <c r="L2192">
        <f t="shared" si="104"/>
        <v>16</v>
      </c>
    </row>
    <row r="2193" spans="1:12" x14ac:dyDescent="0.25">
      <c r="A2193" s="9" t="s">
        <v>9</v>
      </c>
      <c r="B2193" s="10">
        <v>44456</v>
      </c>
      <c r="C2193" s="11">
        <v>3920</v>
      </c>
      <c r="D2193" s="11">
        <v>3945</v>
      </c>
      <c r="E2193" s="11">
        <v>3805</v>
      </c>
      <c r="F2193" s="11">
        <v>3827.8500979999999</v>
      </c>
      <c r="G2193" s="11">
        <v>3768.5732419999999</v>
      </c>
      <c r="H2193" s="11">
        <v>6477148</v>
      </c>
      <c r="I2193" s="11">
        <f>(Data!$F2193-Data!$C2193)/Data!$C2193</f>
        <v>-2.3507628061224518E-2</v>
      </c>
      <c r="J2193">
        <f t="shared" si="102"/>
        <v>2021</v>
      </c>
      <c r="K2193" s="4" t="str">
        <f t="shared" si="103"/>
        <v>Sep</v>
      </c>
      <c r="L2193">
        <f t="shared" si="104"/>
        <v>17</v>
      </c>
    </row>
    <row r="2194" spans="1:12" x14ac:dyDescent="0.25">
      <c r="A2194" s="9" t="s">
        <v>9</v>
      </c>
      <c r="B2194" s="10">
        <v>44459</v>
      </c>
      <c r="C2194" s="11">
        <v>3809</v>
      </c>
      <c r="D2194" s="11">
        <v>3871</v>
      </c>
      <c r="E2194" s="11">
        <v>3807.8500979999999</v>
      </c>
      <c r="F2194" s="11">
        <v>3823.5</v>
      </c>
      <c r="G2194" s="11">
        <v>3764.2902829999998</v>
      </c>
      <c r="H2194" s="11">
        <v>2002008</v>
      </c>
      <c r="I2194" s="11">
        <f>(Data!$F2194-Data!$C2194)/Data!$C2194</f>
        <v>3.8067734313468101E-3</v>
      </c>
      <c r="J2194">
        <f t="shared" si="102"/>
        <v>2021</v>
      </c>
      <c r="K2194" s="4" t="str">
        <f t="shared" si="103"/>
        <v>Sep</v>
      </c>
      <c r="L2194">
        <f t="shared" si="104"/>
        <v>20</v>
      </c>
    </row>
    <row r="2195" spans="1:12" x14ac:dyDescent="0.25">
      <c r="A2195" s="9" t="s">
        <v>9</v>
      </c>
      <c r="B2195" s="10">
        <v>44460</v>
      </c>
      <c r="C2195" s="11">
        <v>3858</v>
      </c>
      <c r="D2195" s="11">
        <v>3871.5500489999999</v>
      </c>
      <c r="E2195" s="11">
        <v>3821.6499020000001</v>
      </c>
      <c r="F2195" s="11">
        <v>3862.9499510000001</v>
      </c>
      <c r="G2195" s="11">
        <v>3803.1293949999999</v>
      </c>
      <c r="H2195" s="11">
        <v>1568129</v>
      </c>
      <c r="I2195" s="11">
        <f>(Data!$F2195-Data!$C2195)/Data!$C2195</f>
        <v>1.2830355106272825E-3</v>
      </c>
      <c r="J2195">
        <f t="shared" si="102"/>
        <v>2021</v>
      </c>
      <c r="K2195" s="4" t="str">
        <f t="shared" si="103"/>
        <v>Sep</v>
      </c>
      <c r="L2195">
        <f t="shared" si="104"/>
        <v>21</v>
      </c>
    </row>
    <row r="2196" spans="1:12" x14ac:dyDescent="0.25">
      <c r="A2196" s="9" t="s">
        <v>9</v>
      </c>
      <c r="B2196" s="10">
        <v>44461</v>
      </c>
      <c r="C2196" s="11">
        <v>3862.5</v>
      </c>
      <c r="D2196" s="11">
        <v>3896.8500979999999</v>
      </c>
      <c r="E2196" s="11">
        <v>3852.4499510000001</v>
      </c>
      <c r="F2196" s="11">
        <v>3862.1499020000001</v>
      </c>
      <c r="G2196" s="11">
        <v>3802.341797</v>
      </c>
      <c r="H2196" s="11">
        <v>1744067</v>
      </c>
      <c r="I2196" s="11">
        <f>(Data!$F2196-Data!$C2196)/Data!$C2196</f>
        <v>-9.0640258899647637E-5</v>
      </c>
      <c r="J2196">
        <f t="shared" si="102"/>
        <v>2021</v>
      </c>
      <c r="K2196" s="4" t="str">
        <f t="shared" si="103"/>
        <v>Sep</v>
      </c>
      <c r="L2196">
        <f t="shared" si="104"/>
        <v>22</v>
      </c>
    </row>
    <row r="2197" spans="1:12" x14ac:dyDescent="0.25">
      <c r="A2197" s="9" t="s">
        <v>9</v>
      </c>
      <c r="B2197" s="10">
        <v>44462</v>
      </c>
      <c r="C2197" s="11">
        <v>3870</v>
      </c>
      <c r="D2197" s="11">
        <v>3879</v>
      </c>
      <c r="E2197" s="11">
        <v>3835</v>
      </c>
      <c r="F2197" s="11">
        <v>3869.25</v>
      </c>
      <c r="G2197" s="11">
        <v>3809.3317870000001</v>
      </c>
      <c r="H2197" s="11">
        <v>2003869</v>
      </c>
      <c r="I2197" s="11">
        <f>(Data!$F2197-Data!$C2197)/Data!$C2197</f>
        <v>-1.937984496124031E-4</v>
      </c>
      <c r="J2197">
        <f t="shared" si="102"/>
        <v>2021</v>
      </c>
      <c r="K2197" s="4" t="str">
        <f t="shared" si="103"/>
        <v>Sep</v>
      </c>
      <c r="L2197">
        <f t="shared" si="104"/>
        <v>23</v>
      </c>
    </row>
    <row r="2198" spans="1:12" x14ac:dyDescent="0.25">
      <c r="A2198" s="9" t="s">
        <v>9</v>
      </c>
      <c r="B2198" s="10">
        <v>44463</v>
      </c>
      <c r="C2198" s="11">
        <v>3890</v>
      </c>
      <c r="D2198" s="11">
        <v>3944.3999020000001</v>
      </c>
      <c r="E2198" s="11">
        <v>3855</v>
      </c>
      <c r="F2198" s="11">
        <v>3871.3000489999999</v>
      </c>
      <c r="G2198" s="11">
        <v>3811.3498540000001</v>
      </c>
      <c r="H2198" s="11">
        <v>2320754</v>
      </c>
      <c r="I2198" s="11">
        <f>(Data!$F2198-Data!$C2198)/Data!$C2198</f>
        <v>-4.8071853470437161E-3</v>
      </c>
      <c r="J2198">
        <f t="shared" si="102"/>
        <v>2021</v>
      </c>
      <c r="K2198" s="4" t="str">
        <f t="shared" si="103"/>
        <v>Sep</v>
      </c>
      <c r="L2198">
        <f t="shared" si="104"/>
        <v>24</v>
      </c>
    </row>
    <row r="2199" spans="1:12" x14ac:dyDescent="0.25">
      <c r="A2199" s="9" t="s">
        <v>9</v>
      </c>
      <c r="B2199" s="10">
        <v>44466</v>
      </c>
      <c r="C2199" s="11">
        <v>3900</v>
      </c>
      <c r="D2199" s="11">
        <v>3904</v>
      </c>
      <c r="E2199" s="11">
        <v>3802.8999020000001</v>
      </c>
      <c r="F2199" s="11">
        <v>3836.9499510000001</v>
      </c>
      <c r="G2199" s="11">
        <v>3777.5317380000001</v>
      </c>
      <c r="H2199" s="11">
        <v>1673362</v>
      </c>
      <c r="I2199" s="11">
        <f>(Data!$F2199-Data!$C2199)/Data!$C2199</f>
        <v>-1.6166679230769216E-2</v>
      </c>
      <c r="J2199">
        <f t="shared" si="102"/>
        <v>2021</v>
      </c>
      <c r="K2199" s="4" t="str">
        <f t="shared" si="103"/>
        <v>Sep</v>
      </c>
      <c r="L2199">
        <f t="shared" si="104"/>
        <v>27</v>
      </c>
    </row>
    <row r="2200" spans="1:12" x14ac:dyDescent="0.25">
      <c r="A2200" s="9" t="s">
        <v>9</v>
      </c>
      <c r="B2200" s="10">
        <v>44467</v>
      </c>
      <c r="C2200" s="11">
        <v>3850</v>
      </c>
      <c r="D2200" s="11">
        <v>3850</v>
      </c>
      <c r="E2200" s="11">
        <v>3751.25</v>
      </c>
      <c r="F2200" s="11">
        <v>3779.1499020000001</v>
      </c>
      <c r="G2200" s="11">
        <v>3720.626953</v>
      </c>
      <c r="H2200" s="11">
        <v>2253075</v>
      </c>
      <c r="I2200" s="11">
        <f>(Data!$F2200-Data!$C2200)/Data!$C2200</f>
        <v>-1.8402622857142829E-2</v>
      </c>
      <c r="J2200">
        <f t="shared" si="102"/>
        <v>2021</v>
      </c>
      <c r="K2200" s="4" t="str">
        <f t="shared" si="103"/>
        <v>Sep</v>
      </c>
      <c r="L2200">
        <f t="shared" si="104"/>
        <v>28</v>
      </c>
    </row>
    <row r="2201" spans="1:12" x14ac:dyDescent="0.25">
      <c r="A2201" s="9" t="s">
        <v>9</v>
      </c>
      <c r="B2201" s="10">
        <v>44468</v>
      </c>
      <c r="C2201" s="11">
        <v>3759.8000489999999</v>
      </c>
      <c r="D2201" s="11">
        <v>3806</v>
      </c>
      <c r="E2201" s="11">
        <v>3722.1499020000001</v>
      </c>
      <c r="F2201" s="11">
        <v>3791.8999020000001</v>
      </c>
      <c r="G2201" s="11">
        <v>3733.1796880000002</v>
      </c>
      <c r="H2201" s="11">
        <v>2489161</v>
      </c>
      <c r="I2201" s="11">
        <f>(Data!$F2201-Data!$C2201)/Data!$C2201</f>
        <v>8.5376489658107787E-3</v>
      </c>
      <c r="J2201">
        <f t="shared" si="102"/>
        <v>2021</v>
      </c>
      <c r="K2201" s="4" t="str">
        <f t="shared" si="103"/>
        <v>Sep</v>
      </c>
      <c r="L2201">
        <f t="shared" si="104"/>
        <v>29</v>
      </c>
    </row>
    <row r="2202" spans="1:12" x14ac:dyDescent="0.25">
      <c r="A2202" s="9" t="s">
        <v>9</v>
      </c>
      <c r="B2202" s="10">
        <v>44469</v>
      </c>
      <c r="C2202" s="11">
        <v>3805</v>
      </c>
      <c r="D2202" s="11">
        <v>3805</v>
      </c>
      <c r="E2202" s="11">
        <v>3750.1000979999999</v>
      </c>
      <c r="F2202" s="11">
        <v>3775.5500489999999</v>
      </c>
      <c r="G2202" s="11">
        <v>3717.0830080000001</v>
      </c>
      <c r="H2202" s="11">
        <v>2252412</v>
      </c>
      <c r="I2202" s="11">
        <f>(Data!$F2202-Data!$C2202)/Data!$C2202</f>
        <v>-7.7398031537450869E-3</v>
      </c>
      <c r="J2202">
        <f t="shared" si="102"/>
        <v>2021</v>
      </c>
      <c r="K2202" s="4" t="str">
        <f t="shared" si="103"/>
        <v>Sep</v>
      </c>
      <c r="L2202">
        <f t="shared" si="104"/>
        <v>30</v>
      </c>
    </row>
    <row r="2203" spans="1:12" x14ac:dyDescent="0.25">
      <c r="A2203" s="9" t="s">
        <v>9</v>
      </c>
      <c r="B2203" s="10">
        <v>44470</v>
      </c>
      <c r="C2203" s="11">
        <v>3781.75</v>
      </c>
      <c r="D2203" s="11">
        <v>3810</v>
      </c>
      <c r="E2203" s="11">
        <v>3725</v>
      </c>
      <c r="F2203" s="11">
        <v>3730.1999510000001</v>
      </c>
      <c r="G2203" s="11">
        <v>3672.4353030000002</v>
      </c>
      <c r="H2203" s="11">
        <v>1578374</v>
      </c>
      <c r="I2203" s="11">
        <f>(Data!$F2203-Data!$C2203)/Data!$C2203</f>
        <v>-1.3631268328154939E-2</v>
      </c>
      <c r="J2203">
        <f t="shared" si="102"/>
        <v>2021</v>
      </c>
      <c r="K2203" s="4" t="str">
        <f t="shared" si="103"/>
        <v>Oct</v>
      </c>
      <c r="L2203">
        <f t="shared" si="104"/>
        <v>1</v>
      </c>
    </row>
    <row r="2204" spans="1:12" x14ac:dyDescent="0.25">
      <c r="A2204" s="9" t="s">
        <v>9</v>
      </c>
      <c r="B2204" s="10">
        <v>44473</v>
      </c>
      <c r="C2204" s="11">
        <v>3724.8000489999999</v>
      </c>
      <c r="D2204" s="11">
        <v>3783.6499020000001</v>
      </c>
      <c r="E2204" s="11">
        <v>3707.4499510000001</v>
      </c>
      <c r="F2204" s="11">
        <v>3773.3000489999999</v>
      </c>
      <c r="G2204" s="11">
        <v>3714.8676759999998</v>
      </c>
      <c r="H2204" s="11">
        <v>1356860</v>
      </c>
      <c r="I2204" s="11">
        <f>(Data!$F2204-Data!$C2204)/Data!$C2204</f>
        <v>1.3020833162043378E-2</v>
      </c>
      <c r="J2204">
        <f t="shared" si="102"/>
        <v>2021</v>
      </c>
      <c r="K2204" s="4" t="str">
        <f t="shared" si="103"/>
        <v>Oct</v>
      </c>
      <c r="L2204">
        <f t="shared" si="104"/>
        <v>4</v>
      </c>
    </row>
    <row r="2205" spans="1:12" x14ac:dyDescent="0.25">
      <c r="A2205" s="9" t="s">
        <v>9</v>
      </c>
      <c r="B2205" s="10">
        <v>44474</v>
      </c>
      <c r="C2205" s="11">
        <v>3754</v>
      </c>
      <c r="D2205" s="11">
        <v>3840</v>
      </c>
      <c r="E2205" s="11">
        <v>3741.6000979999999</v>
      </c>
      <c r="F2205" s="11">
        <v>3833.3000489999999</v>
      </c>
      <c r="G2205" s="11">
        <v>3773.9384770000001</v>
      </c>
      <c r="H2205" s="11">
        <v>1877966</v>
      </c>
      <c r="I2205" s="11">
        <f>(Data!$F2205-Data!$C2205)/Data!$C2205</f>
        <v>2.1124147309536479E-2</v>
      </c>
      <c r="J2205">
        <f t="shared" si="102"/>
        <v>2021</v>
      </c>
      <c r="K2205" s="4" t="str">
        <f t="shared" si="103"/>
        <v>Oct</v>
      </c>
      <c r="L2205">
        <f t="shared" si="104"/>
        <v>5</v>
      </c>
    </row>
    <row r="2206" spans="1:12" x14ac:dyDescent="0.25">
      <c r="A2206" s="9" t="s">
        <v>9</v>
      </c>
      <c r="B2206" s="10">
        <v>44475</v>
      </c>
      <c r="C2206" s="11">
        <v>3836</v>
      </c>
      <c r="D2206" s="11">
        <v>3857.4499510000001</v>
      </c>
      <c r="E2206" s="11">
        <v>3795</v>
      </c>
      <c r="F2206" s="11">
        <v>3810.8999020000001</v>
      </c>
      <c r="G2206" s="11">
        <v>3751.8854980000001</v>
      </c>
      <c r="H2206" s="11">
        <v>1678154</v>
      </c>
      <c r="I2206" s="11">
        <f>(Data!$F2206-Data!$C2206)/Data!$C2206</f>
        <v>-6.5432997914493972E-3</v>
      </c>
      <c r="J2206">
        <f t="shared" si="102"/>
        <v>2021</v>
      </c>
      <c r="K2206" s="4" t="str">
        <f t="shared" si="103"/>
        <v>Oct</v>
      </c>
      <c r="L2206">
        <f t="shared" si="104"/>
        <v>6</v>
      </c>
    </row>
    <row r="2207" spans="1:12" x14ac:dyDescent="0.25">
      <c r="A2207" s="9" t="s">
        <v>9</v>
      </c>
      <c r="B2207" s="10">
        <v>44476</v>
      </c>
      <c r="C2207" s="11">
        <v>3830</v>
      </c>
      <c r="D2207" s="11">
        <v>3899</v>
      </c>
      <c r="E2207" s="11">
        <v>3820.0500489999999</v>
      </c>
      <c r="F2207" s="11">
        <v>3892.8999020000001</v>
      </c>
      <c r="G2207" s="11">
        <v>3832.6152339999999</v>
      </c>
      <c r="H2207" s="11">
        <v>1647233</v>
      </c>
      <c r="I2207" s="11">
        <f>(Data!$F2207-Data!$C2207)/Data!$C2207</f>
        <v>1.642295091383815E-2</v>
      </c>
      <c r="J2207">
        <f t="shared" si="102"/>
        <v>2021</v>
      </c>
      <c r="K2207" s="4" t="str">
        <f t="shared" si="103"/>
        <v>Oct</v>
      </c>
      <c r="L2207">
        <f t="shared" si="104"/>
        <v>7</v>
      </c>
    </row>
    <row r="2208" spans="1:12" x14ac:dyDescent="0.25">
      <c r="A2208" s="9" t="s">
        <v>9</v>
      </c>
      <c r="B2208" s="10">
        <v>44477</v>
      </c>
      <c r="C2208" s="11">
        <v>3925</v>
      </c>
      <c r="D2208" s="11">
        <v>3989.8999020000001</v>
      </c>
      <c r="E2208" s="11">
        <v>3900</v>
      </c>
      <c r="F2208" s="11">
        <v>3935.6499020000001</v>
      </c>
      <c r="G2208" s="11">
        <v>3874.7036130000001</v>
      </c>
      <c r="H2208" s="11">
        <v>2934339</v>
      </c>
      <c r="I2208" s="11">
        <f>(Data!$F2208-Data!$C2208)/Data!$C2208</f>
        <v>2.713350828025506E-3</v>
      </c>
      <c r="J2208">
        <f t="shared" si="102"/>
        <v>2021</v>
      </c>
      <c r="K2208" s="4" t="str">
        <f t="shared" si="103"/>
        <v>Oct</v>
      </c>
      <c r="L2208">
        <f t="shared" si="104"/>
        <v>8</v>
      </c>
    </row>
    <row r="2209" spans="1:12" x14ac:dyDescent="0.25">
      <c r="A2209" s="9" t="s">
        <v>9</v>
      </c>
      <c r="B2209" s="10">
        <v>44480</v>
      </c>
      <c r="C2209" s="11">
        <v>3755</v>
      </c>
      <c r="D2209" s="11">
        <v>3757.5</v>
      </c>
      <c r="E2209" s="11">
        <v>3660</v>
      </c>
      <c r="F2209" s="11">
        <v>3685.6000979999999</v>
      </c>
      <c r="G2209" s="11">
        <v>3628.5261230000001</v>
      </c>
      <c r="H2209" s="11">
        <v>11845402</v>
      </c>
      <c r="I2209" s="11">
        <f>(Data!$F2209-Data!$C2209)/Data!$C2209</f>
        <v>-1.8481997869507352E-2</v>
      </c>
      <c r="J2209">
        <f t="shared" si="102"/>
        <v>2021</v>
      </c>
      <c r="K2209" s="4" t="str">
        <f t="shared" si="103"/>
        <v>Oct</v>
      </c>
      <c r="L2209">
        <f t="shared" si="104"/>
        <v>11</v>
      </c>
    </row>
    <row r="2210" spans="1:12" x14ac:dyDescent="0.25">
      <c r="A2210" s="9" t="s">
        <v>9</v>
      </c>
      <c r="B2210" s="10">
        <v>44481</v>
      </c>
      <c r="C2210" s="11">
        <v>3706</v>
      </c>
      <c r="D2210" s="11">
        <v>3707</v>
      </c>
      <c r="E2210" s="11">
        <v>3630.6000979999999</v>
      </c>
      <c r="F2210" s="11">
        <v>3652.8500979999999</v>
      </c>
      <c r="G2210" s="11">
        <v>3596.283203</v>
      </c>
      <c r="H2210" s="11">
        <v>5752877</v>
      </c>
      <c r="I2210" s="11">
        <f>(Data!$F2210-Data!$C2210)/Data!$C2210</f>
        <v>-1.4341581759309259E-2</v>
      </c>
      <c r="J2210">
        <f t="shared" si="102"/>
        <v>2021</v>
      </c>
      <c r="K2210" s="4" t="str">
        <f t="shared" si="103"/>
        <v>Oct</v>
      </c>
      <c r="L2210">
        <f t="shared" si="104"/>
        <v>12</v>
      </c>
    </row>
    <row r="2211" spans="1:12" x14ac:dyDescent="0.25">
      <c r="A2211" s="9" t="s">
        <v>9</v>
      </c>
      <c r="B2211" s="10">
        <v>44482</v>
      </c>
      <c r="C2211" s="11">
        <v>3650</v>
      </c>
      <c r="D2211" s="11">
        <v>3675.4499510000001</v>
      </c>
      <c r="E2211" s="11">
        <v>3645</v>
      </c>
      <c r="F2211" s="11">
        <v>3655.1999510000001</v>
      </c>
      <c r="G2211" s="11">
        <v>3598.5964359999998</v>
      </c>
      <c r="H2211" s="11">
        <v>3545655</v>
      </c>
      <c r="I2211" s="11">
        <f>(Data!$F2211-Data!$C2211)/Data!$C2211</f>
        <v>1.4246441095890562E-3</v>
      </c>
      <c r="J2211">
        <f t="shared" si="102"/>
        <v>2021</v>
      </c>
      <c r="K2211" s="4" t="str">
        <f t="shared" si="103"/>
        <v>Oct</v>
      </c>
      <c r="L2211">
        <f t="shared" si="104"/>
        <v>13</v>
      </c>
    </row>
    <row r="2212" spans="1:12" x14ac:dyDescent="0.25">
      <c r="A2212" s="9" t="s">
        <v>9</v>
      </c>
      <c r="B2212" s="10">
        <v>44483</v>
      </c>
      <c r="C2212" s="11">
        <v>3625</v>
      </c>
      <c r="D2212" s="11">
        <v>3670</v>
      </c>
      <c r="E2212" s="11">
        <v>3608.1999510000001</v>
      </c>
      <c r="F2212" s="11">
        <v>3611.4499510000001</v>
      </c>
      <c r="G2212" s="11">
        <v>3562.3461910000001</v>
      </c>
      <c r="H2212" s="11">
        <v>6442299</v>
      </c>
      <c r="I2212" s="11">
        <f>(Data!$F2212-Data!$C2212)/Data!$C2212</f>
        <v>-3.7379445517241225E-3</v>
      </c>
      <c r="J2212">
        <f t="shared" si="102"/>
        <v>2021</v>
      </c>
      <c r="K2212" s="4" t="str">
        <f t="shared" si="103"/>
        <v>Oct</v>
      </c>
      <c r="L2212">
        <f t="shared" si="104"/>
        <v>14</v>
      </c>
    </row>
    <row r="2213" spans="1:12" x14ac:dyDescent="0.25">
      <c r="A2213" s="9" t="s">
        <v>9</v>
      </c>
      <c r="B2213" s="10">
        <v>44487</v>
      </c>
      <c r="C2213" s="11">
        <v>3603.4499510000001</v>
      </c>
      <c r="D2213" s="11">
        <v>3652.6999510000001</v>
      </c>
      <c r="E2213" s="11">
        <v>3601.4499510000001</v>
      </c>
      <c r="F2213" s="11">
        <v>3647.1499020000001</v>
      </c>
      <c r="G2213" s="11">
        <v>3597.5610350000002</v>
      </c>
      <c r="H2213" s="11">
        <v>3590107</v>
      </c>
      <c r="I2213" s="11">
        <f>(Data!$F2213-Data!$C2213)/Data!$C2213</f>
        <v>1.2127253491580423E-2</v>
      </c>
      <c r="J2213">
        <f t="shared" si="102"/>
        <v>2021</v>
      </c>
      <c r="K2213" s="4" t="str">
        <f t="shared" si="103"/>
        <v>Oct</v>
      </c>
      <c r="L2213">
        <f t="shared" si="104"/>
        <v>18</v>
      </c>
    </row>
    <row r="2214" spans="1:12" x14ac:dyDescent="0.25">
      <c r="A2214" s="9" t="s">
        <v>9</v>
      </c>
      <c r="B2214" s="10">
        <v>44488</v>
      </c>
      <c r="C2214" s="11">
        <v>3669</v>
      </c>
      <c r="D2214" s="11">
        <v>3690.1000979999999</v>
      </c>
      <c r="E2214" s="11">
        <v>3625.1999510000001</v>
      </c>
      <c r="F2214" s="11">
        <v>3634.1499020000001</v>
      </c>
      <c r="G2214" s="11">
        <v>3584.7375489999999</v>
      </c>
      <c r="H2214" s="11">
        <v>3135441</v>
      </c>
      <c r="I2214" s="11">
        <f>(Data!$F2214-Data!$C2214)/Data!$C2214</f>
        <v>-9.4985276642136525E-3</v>
      </c>
      <c r="J2214">
        <f t="shared" si="102"/>
        <v>2021</v>
      </c>
      <c r="K2214" s="4" t="str">
        <f t="shared" si="103"/>
        <v>Oct</v>
      </c>
      <c r="L2214">
        <f t="shared" si="104"/>
        <v>19</v>
      </c>
    </row>
    <row r="2215" spans="1:12" x14ac:dyDescent="0.25">
      <c r="A2215" s="9" t="s">
        <v>9</v>
      </c>
      <c r="B2215" s="10">
        <v>44489</v>
      </c>
      <c r="C2215" s="11">
        <v>3612</v>
      </c>
      <c r="D2215" s="11">
        <v>3630</v>
      </c>
      <c r="E2215" s="11">
        <v>3578.3000489999999</v>
      </c>
      <c r="F2215" s="11">
        <v>3608.8500979999999</v>
      </c>
      <c r="G2215" s="11">
        <v>3559.7814939999998</v>
      </c>
      <c r="H2215" s="11">
        <v>2933693</v>
      </c>
      <c r="I2215" s="11">
        <f>(Data!$F2215-Data!$C2215)/Data!$C2215</f>
        <v>-8.7206589147289897E-4</v>
      </c>
      <c r="J2215">
        <f t="shared" si="102"/>
        <v>2021</v>
      </c>
      <c r="K2215" s="4" t="str">
        <f t="shared" si="103"/>
        <v>Oct</v>
      </c>
      <c r="L2215">
        <f t="shared" si="104"/>
        <v>20</v>
      </c>
    </row>
    <row r="2216" spans="1:12" x14ac:dyDescent="0.25">
      <c r="A2216" s="9" t="s">
        <v>9</v>
      </c>
      <c r="B2216" s="10">
        <v>44490</v>
      </c>
      <c r="C2216" s="11">
        <v>3604.1000979999999</v>
      </c>
      <c r="D2216" s="11">
        <v>3607.4499510000001</v>
      </c>
      <c r="E2216" s="11">
        <v>3511.25</v>
      </c>
      <c r="F2216" s="11">
        <v>3532.5</v>
      </c>
      <c r="G2216" s="11">
        <v>3484.469971</v>
      </c>
      <c r="H2216" s="11">
        <v>4871211</v>
      </c>
      <c r="I2216" s="11">
        <f>(Data!$F2216-Data!$C2216)/Data!$C2216</f>
        <v>-1.9866290073278618E-2</v>
      </c>
      <c r="J2216">
        <f t="shared" si="102"/>
        <v>2021</v>
      </c>
      <c r="K2216" s="4" t="str">
        <f t="shared" si="103"/>
        <v>Oct</v>
      </c>
      <c r="L2216">
        <f t="shared" si="104"/>
        <v>21</v>
      </c>
    </row>
    <row r="2217" spans="1:12" x14ac:dyDescent="0.25">
      <c r="A2217" s="9" t="s">
        <v>9</v>
      </c>
      <c r="B2217" s="10">
        <v>44491</v>
      </c>
      <c r="C2217" s="11">
        <v>3560</v>
      </c>
      <c r="D2217" s="11">
        <v>3561.6000979999999</v>
      </c>
      <c r="E2217" s="11">
        <v>3485</v>
      </c>
      <c r="F2217" s="11">
        <v>3498.8500979999999</v>
      </c>
      <c r="G2217" s="11">
        <v>3451.2773440000001</v>
      </c>
      <c r="H2217" s="11">
        <v>2691670</v>
      </c>
      <c r="I2217" s="11">
        <f>(Data!$F2217-Data!$C2217)/Data!$C2217</f>
        <v>-1.7176938764044976E-2</v>
      </c>
      <c r="J2217">
        <f t="shared" si="102"/>
        <v>2021</v>
      </c>
      <c r="K2217" s="4" t="str">
        <f t="shared" si="103"/>
        <v>Oct</v>
      </c>
      <c r="L2217">
        <f t="shared" si="104"/>
        <v>22</v>
      </c>
    </row>
    <row r="2218" spans="1:12" x14ac:dyDescent="0.25">
      <c r="A2218" s="9" t="s">
        <v>9</v>
      </c>
      <c r="B2218" s="10">
        <v>44494</v>
      </c>
      <c r="C2218" s="11">
        <v>3503</v>
      </c>
      <c r="D2218" s="11">
        <v>3514.5500489999999</v>
      </c>
      <c r="E2218" s="11">
        <v>3450</v>
      </c>
      <c r="F2218" s="11">
        <v>3492.9499510000001</v>
      </c>
      <c r="G2218" s="11">
        <v>3445.4575199999999</v>
      </c>
      <c r="H2218" s="11">
        <v>2595594</v>
      </c>
      <c r="I2218" s="11">
        <f>(Data!$F2218-Data!$C2218)/Data!$C2218</f>
        <v>-2.8689834427633298E-3</v>
      </c>
      <c r="J2218">
        <f t="shared" si="102"/>
        <v>2021</v>
      </c>
      <c r="K2218" s="4" t="str">
        <f t="shared" si="103"/>
        <v>Oct</v>
      </c>
      <c r="L2218">
        <f t="shared" si="104"/>
        <v>25</v>
      </c>
    </row>
    <row r="2219" spans="1:12" x14ac:dyDescent="0.25">
      <c r="A2219" s="9" t="s">
        <v>9</v>
      </c>
      <c r="B2219" s="10">
        <v>44495</v>
      </c>
      <c r="C2219" s="11">
        <v>3494.5</v>
      </c>
      <c r="D2219" s="11">
        <v>3529</v>
      </c>
      <c r="E2219" s="11">
        <v>3475</v>
      </c>
      <c r="F2219" s="11">
        <v>3482.6000979999999</v>
      </c>
      <c r="G2219" s="11">
        <v>3435.248047</v>
      </c>
      <c r="H2219" s="11">
        <v>3878763</v>
      </c>
      <c r="I2219" s="11">
        <f>(Data!$F2219-Data!$C2219)/Data!$C2219</f>
        <v>-3.4053232222063558E-3</v>
      </c>
      <c r="J2219">
        <f t="shared" si="102"/>
        <v>2021</v>
      </c>
      <c r="K2219" s="4" t="str">
        <f t="shared" si="103"/>
        <v>Oct</v>
      </c>
      <c r="L2219">
        <f t="shared" si="104"/>
        <v>26</v>
      </c>
    </row>
    <row r="2220" spans="1:12" x14ac:dyDescent="0.25">
      <c r="A2220" s="9" t="s">
        <v>9</v>
      </c>
      <c r="B2220" s="10">
        <v>44496</v>
      </c>
      <c r="C2220" s="11">
        <v>3483</v>
      </c>
      <c r="D2220" s="11">
        <v>3511.25</v>
      </c>
      <c r="E2220" s="11">
        <v>3483</v>
      </c>
      <c r="F2220" s="11">
        <v>3489.75</v>
      </c>
      <c r="G2220" s="11">
        <v>3442.3012699999999</v>
      </c>
      <c r="H2220" s="11">
        <v>2510813</v>
      </c>
      <c r="I2220" s="11">
        <f>(Data!$F2220-Data!$C2220)/Data!$C2220</f>
        <v>1.937984496124031E-3</v>
      </c>
      <c r="J2220">
        <f t="shared" si="102"/>
        <v>2021</v>
      </c>
      <c r="K2220" s="4" t="str">
        <f t="shared" si="103"/>
        <v>Oct</v>
      </c>
      <c r="L2220">
        <f t="shared" si="104"/>
        <v>27</v>
      </c>
    </row>
    <row r="2221" spans="1:12" x14ac:dyDescent="0.25">
      <c r="A2221" s="9" t="s">
        <v>9</v>
      </c>
      <c r="B2221" s="10">
        <v>44497</v>
      </c>
      <c r="C2221" s="11">
        <v>3518</v>
      </c>
      <c r="D2221" s="11">
        <v>3518</v>
      </c>
      <c r="E2221" s="11">
        <v>3415</v>
      </c>
      <c r="F2221" s="11">
        <v>3421.6499020000001</v>
      </c>
      <c r="G2221" s="11">
        <v>3375.126953</v>
      </c>
      <c r="H2221" s="11">
        <v>2424942</v>
      </c>
      <c r="I2221" s="11">
        <f>(Data!$F2221-Data!$C2221)/Data!$C2221</f>
        <v>-2.7387748152359264E-2</v>
      </c>
      <c r="J2221">
        <f t="shared" si="102"/>
        <v>2021</v>
      </c>
      <c r="K2221" s="4" t="str">
        <f t="shared" si="103"/>
        <v>Oct</v>
      </c>
      <c r="L2221">
        <f t="shared" si="104"/>
        <v>28</v>
      </c>
    </row>
    <row r="2222" spans="1:12" x14ac:dyDescent="0.25">
      <c r="A2222" s="9" t="s">
        <v>9</v>
      </c>
      <c r="B2222" s="10">
        <v>44498</v>
      </c>
      <c r="C2222" s="11">
        <v>3400.0500489999999</v>
      </c>
      <c r="D2222" s="11">
        <v>3461</v>
      </c>
      <c r="E2222" s="11">
        <v>3385.9499510000001</v>
      </c>
      <c r="F2222" s="11">
        <v>3397.75</v>
      </c>
      <c r="G2222" s="11">
        <v>3351.5522460000002</v>
      </c>
      <c r="H2222" s="11">
        <v>3960501</v>
      </c>
      <c r="I2222" s="11">
        <f>(Data!$F2222-Data!$C2222)/Data!$C2222</f>
        <v>-6.7647504208840086E-4</v>
      </c>
      <c r="J2222">
        <f t="shared" si="102"/>
        <v>2021</v>
      </c>
      <c r="K2222" s="4" t="str">
        <f t="shared" si="103"/>
        <v>Oct</v>
      </c>
      <c r="L2222">
        <f t="shared" si="104"/>
        <v>29</v>
      </c>
    </row>
    <row r="2223" spans="1:12" x14ac:dyDescent="0.25">
      <c r="A2223" s="9" t="s">
        <v>9</v>
      </c>
      <c r="B2223" s="10">
        <v>44501</v>
      </c>
      <c r="C2223" s="11">
        <v>3437.9499510000001</v>
      </c>
      <c r="D2223" s="11">
        <v>3487</v>
      </c>
      <c r="E2223" s="11">
        <v>3412.9499510000001</v>
      </c>
      <c r="F2223" s="11">
        <v>3476.3999020000001</v>
      </c>
      <c r="G2223" s="11">
        <v>3429.132568</v>
      </c>
      <c r="H2223" s="11">
        <v>2020718</v>
      </c>
      <c r="I2223" s="11">
        <f>(Data!$F2223-Data!$C2223)/Data!$C2223</f>
        <v>1.1183976366152764E-2</v>
      </c>
      <c r="J2223">
        <f t="shared" si="102"/>
        <v>2021</v>
      </c>
      <c r="K2223" s="4" t="str">
        <f t="shared" si="103"/>
        <v>Nov</v>
      </c>
      <c r="L2223">
        <f t="shared" si="104"/>
        <v>1</v>
      </c>
    </row>
    <row r="2224" spans="1:12" x14ac:dyDescent="0.25">
      <c r="A2224" s="9" t="s">
        <v>9</v>
      </c>
      <c r="B2224" s="10">
        <v>44502</v>
      </c>
      <c r="C2224" s="11">
        <v>3494</v>
      </c>
      <c r="D2224" s="11">
        <v>3513.6000979999999</v>
      </c>
      <c r="E2224" s="11">
        <v>3469.75</v>
      </c>
      <c r="F2224" s="11">
        <v>3484.1999510000001</v>
      </c>
      <c r="G2224" s="11">
        <v>3436.8266600000002</v>
      </c>
      <c r="H2224" s="11">
        <v>3087414</v>
      </c>
      <c r="I2224" s="11">
        <f>(Data!$F2224-Data!$C2224)/Data!$C2224</f>
        <v>-2.8048222667429721E-3</v>
      </c>
      <c r="J2224">
        <f t="shared" si="102"/>
        <v>2021</v>
      </c>
      <c r="K2224" s="4" t="str">
        <f t="shared" si="103"/>
        <v>Nov</v>
      </c>
      <c r="L2224">
        <f t="shared" si="104"/>
        <v>2</v>
      </c>
    </row>
    <row r="2225" spans="1:12" x14ac:dyDescent="0.25">
      <c r="A2225" s="9" t="s">
        <v>9</v>
      </c>
      <c r="B2225" s="10">
        <v>44503</v>
      </c>
      <c r="C2225" s="11">
        <v>3504.1999510000001</v>
      </c>
      <c r="D2225" s="11">
        <v>3519.8999020000001</v>
      </c>
      <c r="E2225" s="11">
        <v>3466.0500489999999</v>
      </c>
      <c r="F2225" s="11">
        <v>3492.25</v>
      </c>
      <c r="G2225" s="11">
        <v>3444.766846</v>
      </c>
      <c r="H2225" s="11">
        <v>1537639</v>
      </c>
      <c r="I2225" s="11">
        <f>(Data!$F2225-Data!$C2225)/Data!$C2225</f>
        <v>-3.410179546572357E-3</v>
      </c>
      <c r="J2225">
        <f t="shared" si="102"/>
        <v>2021</v>
      </c>
      <c r="K2225" s="4" t="str">
        <f t="shared" si="103"/>
        <v>Nov</v>
      </c>
      <c r="L2225">
        <f t="shared" si="104"/>
        <v>3</v>
      </c>
    </row>
    <row r="2226" spans="1:12" x14ac:dyDescent="0.25">
      <c r="A2226" s="9" t="s">
        <v>9</v>
      </c>
      <c r="B2226" s="10">
        <v>44504</v>
      </c>
      <c r="C2226" s="11">
        <v>3512.9499510000001</v>
      </c>
      <c r="D2226" s="11">
        <v>3513.25</v>
      </c>
      <c r="E2226" s="11">
        <v>3505</v>
      </c>
      <c r="F2226" s="11">
        <v>3508.6499020000001</v>
      </c>
      <c r="G2226" s="11">
        <v>3460.9440920000002</v>
      </c>
      <c r="H2226" s="11">
        <v>328991</v>
      </c>
      <c r="I2226" s="11">
        <f>(Data!$F2226-Data!$C2226)/Data!$C2226</f>
        <v>-1.2240564368917034E-3</v>
      </c>
      <c r="J2226">
        <f t="shared" si="102"/>
        <v>2021</v>
      </c>
      <c r="K2226" s="4" t="str">
        <f t="shared" si="103"/>
        <v>Nov</v>
      </c>
      <c r="L2226">
        <f t="shared" si="104"/>
        <v>4</v>
      </c>
    </row>
    <row r="2227" spans="1:12" x14ac:dyDescent="0.25">
      <c r="A2227" s="9" t="s">
        <v>9</v>
      </c>
      <c r="B2227" s="10">
        <v>44508</v>
      </c>
      <c r="C2227" s="11">
        <v>3548</v>
      </c>
      <c r="D2227" s="11">
        <v>3548</v>
      </c>
      <c r="E2227" s="11">
        <v>3481.1999510000001</v>
      </c>
      <c r="F2227" s="11">
        <v>3502.75</v>
      </c>
      <c r="G2227" s="11">
        <v>3455.124268</v>
      </c>
      <c r="H2227" s="11">
        <v>2526082</v>
      </c>
      <c r="I2227" s="11">
        <f>(Data!$F2227-Data!$C2227)/Data!$C2227</f>
        <v>-1.2753664036076662E-2</v>
      </c>
      <c r="J2227">
        <f t="shared" si="102"/>
        <v>2021</v>
      </c>
      <c r="K2227" s="4" t="str">
        <f t="shared" si="103"/>
        <v>Nov</v>
      </c>
      <c r="L2227">
        <f t="shared" si="104"/>
        <v>8</v>
      </c>
    </row>
    <row r="2228" spans="1:12" x14ac:dyDescent="0.25">
      <c r="A2228" s="9" t="s">
        <v>9</v>
      </c>
      <c r="B2228" s="10">
        <v>44509</v>
      </c>
      <c r="C2228" s="11">
        <v>3508</v>
      </c>
      <c r="D2228" s="11">
        <v>3535</v>
      </c>
      <c r="E2228" s="11">
        <v>3496</v>
      </c>
      <c r="F2228" s="11">
        <v>3505.6999510000001</v>
      </c>
      <c r="G2228" s="11">
        <v>3458.0339359999998</v>
      </c>
      <c r="H2228" s="11">
        <v>1782692</v>
      </c>
      <c r="I2228" s="11">
        <f>(Data!$F2228-Data!$C2228)/Data!$C2228</f>
        <v>-6.5565820980614158E-4</v>
      </c>
      <c r="J2228">
        <f t="shared" si="102"/>
        <v>2021</v>
      </c>
      <c r="K2228" s="4" t="str">
        <f t="shared" si="103"/>
        <v>Nov</v>
      </c>
      <c r="L2228">
        <f t="shared" si="104"/>
        <v>9</v>
      </c>
    </row>
    <row r="2229" spans="1:12" x14ac:dyDescent="0.25">
      <c r="A2229" s="9" t="s">
        <v>9</v>
      </c>
      <c r="B2229" s="10">
        <v>44510</v>
      </c>
      <c r="C2229" s="11">
        <v>3498</v>
      </c>
      <c r="D2229" s="11">
        <v>3519.6999510000001</v>
      </c>
      <c r="E2229" s="11">
        <v>3480.1999510000001</v>
      </c>
      <c r="F2229" s="11">
        <v>3484.3000489999999</v>
      </c>
      <c r="G2229" s="11">
        <v>3436.9252929999998</v>
      </c>
      <c r="H2229" s="11">
        <v>1516489</v>
      </c>
      <c r="I2229" s="11">
        <f>(Data!$F2229-Data!$C2229)/Data!$C2229</f>
        <v>-3.9165097198399241E-3</v>
      </c>
      <c r="J2229">
        <f t="shared" si="102"/>
        <v>2021</v>
      </c>
      <c r="K2229" s="4" t="str">
        <f t="shared" si="103"/>
        <v>Nov</v>
      </c>
      <c r="L2229">
        <f t="shared" si="104"/>
        <v>10</v>
      </c>
    </row>
    <row r="2230" spans="1:12" x14ac:dyDescent="0.25">
      <c r="A2230" s="9" t="s">
        <v>9</v>
      </c>
      <c r="B2230" s="10">
        <v>44511</v>
      </c>
      <c r="C2230" s="11">
        <v>3480</v>
      </c>
      <c r="D2230" s="11">
        <v>3510.0500489999999</v>
      </c>
      <c r="E2230" s="11">
        <v>3436</v>
      </c>
      <c r="F2230" s="11">
        <v>3488.1999510000001</v>
      </c>
      <c r="G2230" s="11">
        <v>3440.7719729999999</v>
      </c>
      <c r="H2230" s="11">
        <v>1284514</v>
      </c>
      <c r="I2230" s="11">
        <f>(Data!$F2230-Data!$C2230)/Data!$C2230</f>
        <v>2.3563077586207055E-3</v>
      </c>
      <c r="J2230">
        <f t="shared" si="102"/>
        <v>2021</v>
      </c>
      <c r="K2230" s="4" t="str">
        <f t="shared" si="103"/>
        <v>Nov</v>
      </c>
      <c r="L2230">
        <f t="shared" si="104"/>
        <v>11</v>
      </c>
    </row>
    <row r="2231" spans="1:12" x14ac:dyDescent="0.25">
      <c r="A2231" s="9" t="s">
        <v>9</v>
      </c>
      <c r="B2231" s="10">
        <v>44512</v>
      </c>
      <c r="C2231" s="11">
        <v>3506</v>
      </c>
      <c r="D2231" s="11">
        <v>3534.1499020000001</v>
      </c>
      <c r="E2231" s="11">
        <v>3485.6999510000001</v>
      </c>
      <c r="F2231" s="11">
        <v>3526.0500489999999</v>
      </c>
      <c r="G2231" s="11">
        <v>3478.1076659999999</v>
      </c>
      <c r="H2231" s="11">
        <v>1747259</v>
      </c>
      <c r="I2231" s="11">
        <f>(Data!$F2231-Data!$C2231)/Data!$C2231</f>
        <v>5.7187818026240575E-3</v>
      </c>
      <c r="J2231">
        <f t="shared" si="102"/>
        <v>2021</v>
      </c>
      <c r="K2231" s="4" t="str">
        <f t="shared" si="103"/>
        <v>Nov</v>
      </c>
      <c r="L2231">
        <f t="shared" si="104"/>
        <v>12</v>
      </c>
    </row>
    <row r="2232" spans="1:12" x14ac:dyDescent="0.25">
      <c r="A2232" s="9" t="s">
        <v>9</v>
      </c>
      <c r="B2232" s="10">
        <v>44515</v>
      </c>
      <c r="C2232" s="11">
        <v>3528</v>
      </c>
      <c r="D2232" s="11">
        <v>3569.6000979999999</v>
      </c>
      <c r="E2232" s="11">
        <v>3528</v>
      </c>
      <c r="F2232" s="11">
        <v>3553.3000489999999</v>
      </c>
      <c r="G2232" s="11">
        <v>3504.9868160000001</v>
      </c>
      <c r="H2232" s="11">
        <v>1809157</v>
      </c>
      <c r="I2232" s="11">
        <f>(Data!$F2232-Data!$C2232)/Data!$C2232</f>
        <v>7.17121570294783E-3</v>
      </c>
      <c r="J2232">
        <f t="shared" si="102"/>
        <v>2021</v>
      </c>
      <c r="K2232" s="4" t="str">
        <f t="shared" si="103"/>
        <v>Nov</v>
      </c>
      <c r="L2232">
        <f t="shared" si="104"/>
        <v>15</v>
      </c>
    </row>
    <row r="2233" spans="1:12" x14ac:dyDescent="0.25">
      <c r="A2233" s="9" t="s">
        <v>9</v>
      </c>
      <c r="B2233" s="10">
        <v>44516</v>
      </c>
      <c r="C2233" s="11">
        <v>3569</v>
      </c>
      <c r="D2233" s="11">
        <v>3575.5500489999999</v>
      </c>
      <c r="E2233" s="11">
        <v>3542</v>
      </c>
      <c r="F2233" s="11">
        <v>3556.3999020000001</v>
      </c>
      <c r="G2233" s="11">
        <v>3508.0446780000002</v>
      </c>
      <c r="H2233" s="11">
        <v>2013204</v>
      </c>
      <c r="I2233" s="11">
        <f>(Data!$F2233-Data!$C2233)/Data!$C2233</f>
        <v>-3.5304281311291366E-3</v>
      </c>
      <c r="J2233">
        <f t="shared" si="102"/>
        <v>2021</v>
      </c>
      <c r="K2233" s="4" t="str">
        <f t="shared" si="103"/>
        <v>Nov</v>
      </c>
      <c r="L2233">
        <f t="shared" si="104"/>
        <v>16</v>
      </c>
    </row>
    <row r="2234" spans="1:12" x14ac:dyDescent="0.25">
      <c r="A2234" s="9" t="s">
        <v>9</v>
      </c>
      <c r="B2234" s="10">
        <v>44517</v>
      </c>
      <c r="C2234" s="11">
        <v>3550.6000979999999</v>
      </c>
      <c r="D2234" s="11">
        <v>3562.8500979999999</v>
      </c>
      <c r="E2234" s="11">
        <v>3506.3999020000001</v>
      </c>
      <c r="F2234" s="11">
        <v>3521.8999020000001</v>
      </c>
      <c r="G2234" s="11">
        <v>3474.013672</v>
      </c>
      <c r="H2234" s="11">
        <v>1632914</v>
      </c>
      <c r="I2234" s="11">
        <f>(Data!$F2234-Data!$C2234)/Data!$C2234</f>
        <v>-8.0831958564317533E-3</v>
      </c>
      <c r="J2234">
        <f t="shared" si="102"/>
        <v>2021</v>
      </c>
      <c r="K2234" s="4" t="str">
        <f t="shared" si="103"/>
        <v>Nov</v>
      </c>
      <c r="L2234">
        <f t="shared" si="104"/>
        <v>17</v>
      </c>
    </row>
    <row r="2235" spans="1:12" x14ac:dyDescent="0.25">
      <c r="A2235" s="9" t="s">
        <v>9</v>
      </c>
      <c r="B2235" s="10">
        <v>44518</v>
      </c>
      <c r="C2235" s="11">
        <v>3515.1499020000001</v>
      </c>
      <c r="D2235" s="11">
        <v>3520.8500979999999</v>
      </c>
      <c r="E2235" s="11">
        <v>3451.6000979999999</v>
      </c>
      <c r="F2235" s="11">
        <v>3475.6999510000001</v>
      </c>
      <c r="G2235" s="11">
        <v>3428.4418949999999</v>
      </c>
      <c r="H2235" s="11">
        <v>2136598</v>
      </c>
      <c r="I2235" s="11">
        <f>(Data!$F2235-Data!$C2235)/Data!$C2235</f>
        <v>-1.1222836038245306E-2</v>
      </c>
      <c r="J2235">
        <f t="shared" si="102"/>
        <v>2021</v>
      </c>
      <c r="K2235" s="4" t="str">
        <f t="shared" si="103"/>
        <v>Nov</v>
      </c>
      <c r="L2235">
        <f t="shared" si="104"/>
        <v>18</v>
      </c>
    </row>
    <row r="2236" spans="1:12" x14ac:dyDescent="0.25">
      <c r="A2236" s="9" t="s">
        <v>9</v>
      </c>
      <c r="B2236" s="10">
        <v>44522</v>
      </c>
      <c r="C2236" s="11">
        <v>3478.3999020000001</v>
      </c>
      <c r="D2236" s="11">
        <v>3515.9499510000001</v>
      </c>
      <c r="E2236" s="11">
        <v>3440.3000489999999</v>
      </c>
      <c r="F2236" s="11">
        <v>3458.3999020000001</v>
      </c>
      <c r="G2236" s="11">
        <v>3411.376953</v>
      </c>
      <c r="H2236" s="11">
        <v>3167936</v>
      </c>
      <c r="I2236" s="11">
        <f>(Data!$F2236-Data!$C2236)/Data!$C2236</f>
        <v>-5.7497701711929266E-3</v>
      </c>
      <c r="J2236">
        <f t="shared" si="102"/>
        <v>2021</v>
      </c>
      <c r="K2236" s="4" t="str">
        <f t="shared" si="103"/>
        <v>Nov</v>
      </c>
      <c r="L2236">
        <f t="shared" si="104"/>
        <v>22</v>
      </c>
    </row>
    <row r="2237" spans="1:12" x14ac:dyDescent="0.25">
      <c r="A2237" s="9" t="s">
        <v>9</v>
      </c>
      <c r="B2237" s="10">
        <v>44523</v>
      </c>
      <c r="C2237" s="11">
        <v>3445</v>
      </c>
      <c r="D2237" s="11">
        <v>3480.9499510000001</v>
      </c>
      <c r="E2237" s="11">
        <v>3407.8000489999999</v>
      </c>
      <c r="F2237" s="11">
        <v>3464.25</v>
      </c>
      <c r="G2237" s="11">
        <v>3417.147461</v>
      </c>
      <c r="H2237" s="11">
        <v>2153461</v>
      </c>
      <c r="I2237" s="11">
        <f>(Data!$F2237-Data!$C2237)/Data!$C2237</f>
        <v>5.5878084179970975E-3</v>
      </c>
      <c r="J2237">
        <f t="shared" si="102"/>
        <v>2021</v>
      </c>
      <c r="K2237" s="4" t="str">
        <f t="shared" si="103"/>
        <v>Nov</v>
      </c>
      <c r="L2237">
        <f t="shared" si="104"/>
        <v>23</v>
      </c>
    </row>
    <row r="2238" spans="1:12" x14ac:dyDescent="0.25">
      <c r="A2238" s="9" t="s">
        <v>9</v>
      </c>
      <c r="B2238" s="10">
        <v>44524</v>
      </c>
      <c r="C2238" s="11">
        <v>3472.1999510000001</v>
      </c>
      <c r="D2238" s="11">
        <v>3493.0500489999999</v>
      </c>
      <c r="E2238" s="11">
        <v>3424</v>
      </c>
      <c r="F2238" s="11">
        <v>3443.3000489999999</v>
      </c>
      <c r="G2238" s="11">
        <v>3396.4826659999999</v>
      </c>
      <c r="H2238" s="11">
        <v>2161746</v>
      </c>
      <c r="I2238" s="11">
        <f>(Data!$F2238-Data!$C2238)/Data!$C2238</f>
        <v>-8.3232251620984233E-3</v>
      </c>
      <c r="J2238">
        <f t="shared" si="102"/>
        <v>2021</v>
      </c>
      <c r="K2238" s="4" t="str">
        <f t="shared" si="103"/>
        <v>Nov</v>
      </c>
      <c r="L2238">
        <f t="shared" si="104"/>
        <v>24</v>
      </c>
    </row>
    <row r="2239" spans="1:12" x14ac:dyDescent="0.25">
      <c r="A2239" s="9" t="s">
        <v>9</v>
      </c>
      <c r="B2239" s="10">
        <v>44525</v>
      </c>
      <c r="C2239" s="11">
        <v>3443.8999020000001</v>
      </c>
      <c r="D2239" s="11">
        <v>3463</v>
      </c>
      <c r="E2239" s="11">
        <v>3434.0500489999999</v>
      </c>
      <c r="F2239" s="11">
        <v>3445.8999020000001</v>
      </c>
      <c r="G2239" s="11">
        <v>3399.0471189999998</v>
      </c>
      <c r="H2239" s="11">
        <v>1849619</v>
      </c>
      <c r="I2239" s="11">
        <f>(Data!$F2239-Data!$C2239)/Data!$C2239</f>
        <v>5.8073697172165951E-4</v>
      </c>
      <c r="J2239">
        <f t="shared" si="102"/>
        <v>2021</v>
      </c>
      <c r="K2239" s="4" t="str">
        <f t="shared" si="103"/>
        <v>Nov</v>
      </c>
      <c r="L2239">
        <f t="shared" si="104"/>
        <v>25</v>
      </c>
    </row>
    <row r="2240" spans="1:12" x14ac:dyDescent="0.25">
      <c r="A2240" s="9" t="s">
        <v>9</v>
      </c>
      <c r="B2240" s="10">
        <v>44526</v>
      </c>
      <c r="C2240" s="11">
        <v>3425</v>
      </c>
      <c r="D2240" s="11">
        <v>3490</v>
      </c>
      <c r="E2240" s="11">
        <v>3411.8999020000001</v>
      </c>
      <c r="F2240" s="11">
        <v>3446.8500979999999</v>
      </c>
      <c r="G2240" s="11">
        <v>3399.984375</v>
      </c>
      <c r="H2240" s="11">
        <v>1941251</v>
      </c>
      <c r="I2240" s="11">
        <f>(Data!$F2240-Data!$C2240)/Data!$C2240</f>
        <v>6.3795906569342744E-3</v>
      </c>
      <c r="J2240">
        <f t="shared" si="102"/>
        <v>2021</v>
      </c>
      <c r="K2240" s="4" t="str">
        <f t="shared" si="103"/>
        <v>Nov</v>
      </c>
      <c r="L2240">
        <f t="shared" si="104"/>
        <v>26</v>
      </c>
    </row>
    <row r="2241" spans="1:12" x14ac:dyDescent="0.25">
      <c r="A2241" s="9" t="s">
        <v>9</v>
      </c>
      <c r="B2241" s="10">
        <v>44529</v>
      </c>
      <c r="C2241" s="11">
        <v>3447.1499020000001</v>
      </c>
      <c r="D2241" s="11">
        <v>3529.3500979999999</v>
      </c>
      <c r="E2241" s="11">
        <v>3406.4499510000001</v>
      </c>
      <c r="F2241" s="11">
        <v>3502</v>
      </c>
      <c r="G2241" s="11">
        <v>3454.3845209999999</v>
      </c>
      <c r="H2241" s="11">
        <v>2981745</v>
      </c>
      <c r="I2241" s="11">
        <f>(Data!$F2241-Data!$C2241)/Data!$C2241</f>
        <v>1.5911724050113527E-2</v>
      </c>
      <c r="J2241">
        <f t="shared" si="102"/>
        <v>2021</v>
      </c>
      <c r="K2241" s="4" t="str">
        <f t="shared" si="103"/>
        <v>Nov</v>
      </c>
      <c r="L2241">
        <f t="shared" si="104"/>
        <v>29</v>
      </c>
    </row>
    <row r="2242" spans="1:12" x14ac:dyDescent="0.25">
      <c r="A2242" s="9" t="s">
        <v>9</v>
      </c>
      <c r="B2242" s="10">
        <v>44530</v>
      </c>
      <c r="C2242" s="11">
        <v>3491</v>
      </c>
      <c r="D2242" s="11">
        <v>3563.75</v>
      </c>
      <c r="E2242" s="11">
        <v>3491</v>
      </c>
      <c r="F2242" s="11">
        <v>3529.1499020000001</v>
      </c>
      <c r="G2242" s="11">
        <v>3481.1655270000001</v>
      </c>
      <c r="H2242" s="11">
        <v>5588446</v>
      </c>
      <c r="I2242" s="11">
        <f>(Data!$F2242-Data!$C2242)/Data!$C2242</f>
        <v>1.0928072758521945E-2</v>
      </c>
      <c r="J2242">
        <f t="shared" si="102"/>
        <v>2021</v>
      </c>
      <c r="K2242" s="4" t="str">
        <f t="shared" si="103"/>
        <v>Nov</v>
      </c>
      <c r="L2242">
        <f t="shared" si="104"/>
        <v>30</v>
      </c>
    </row>
    <row r="2243" spans="1:12" x14ac:dyDescent="0.25">
      <c r="A2243" s="9" t="s">
        <v>9</v>
      </c>
      <c r="B2243" s="10">
        <v>44531</v>
      </c>
      <c r="C2243" s="11">
        <v>3535</v>
      </c>
      <c r="D2243" s="11">
        <v>3590</v>
      </c>
      <c r="E2243" s="11">
        <v>3535</v>
      </c>
      <c r="F2243" s="11">
        <v>3577.8000489999999</v>
      </c>
      <c r="G2243" s="11">
        <v>3529.1538089999999</v>
      </c>
      <c r="H2243" s="11">
        <v>2102118</v>
      </c>
      <c r="I2243" s="11">
        <f>(Data!$F2243-Data!$C2243)/Data!$C2243</f>
        <v>1.2107510325318231E-2</v>
      </c>
      <c r="J2243">
        <f t="shared" ref="J2243:J2306" si="105">YEAR(B2243)</f>
        <v>2021</v>
      </c>
      <c r="K2243" s="4" t="str">
        <f t="shared" ref="K2243:K2306" si="106">TEXT(B2243,"mmm")</f>
        <v>Dec</v>
      </c>
      <c r="L2243">
        <f t="shared" ref="L2243:L2306" si="107">DAY(B2243)</f>
        <v>1</v>
      </c>
    </row>
    <row r="2244" spans="1:12" x14ac:dyDescent="0.25">
      <c r="A2244" s="9" t="s">
        <v>9</v>
      </c>
      <c r="B2244" s="10">
        <v>44532</v>
      </c>
      <c r="C2244" s="11">
        <v>3589.1999510000001</v>
      </c>
      <c r="D2244" s="11">
        <v>3648</v>
      </c>
      <c r="E2244" s="11">
        <v>3574.1000979999999</v>
      </c>
      <c r="F2244" s="11">
        <v>3642.8999020000001</v>
      </c>
      <c r="G2244" s="11">
        <v>3593.3684079999998</v>
      </c>
      <c r="H2244" s="11">
        <v>3152938</v>
      </c>
      <c r="I2244" s="11">
        <f>(Data!$F2244-Data!$C2244)/Data!$C2244</f>
        <v>1.4961537872817177E-2</v>
      </c>
      <c r="J2244">
        <f t="shared" si="105"/>
        <v>2021</v>
      </c>
      <c r="K2244" s="4" t="str">
        <f t="shared" si="106"/>
        <v>Dec</v>
      </c>
      <c r="L2244">
        <f t="shared" si="107"/>
        <v>2</v>
      </c>
    </row>
    <row r="2245" spans="1:12" x14ac:dyDescent="0.25">
      <c r="A2245" s="9" t="s">
        <v>9</v>
      </c>
      <c r="B2245" s="10">
        <v>44533</v>
      </c>
      <c r="C2245" s="11">
        <v>3646.4499510000001</v>
      </c>
      <c r="D2245" s="11">
        <v>3665.9499510000001</v>
      </c>
      <c r="E2245" s="11">
        <v>3630.8500979999999</v>
      </c>
      <c r="F2245" s="11">
        <v>3640.4499510000001</v>
      </c>
      <c r="G2245" s="11">
        <v>3590.951904</v>
      </c>
      <c r="H2245" s="11">
        <v>2486263</v>
      </c>
      <c r="I2245" s="11">
        <f>(Data!$F2245-Data!$C2245)/Data!$C2245</f>
        <v>-1.6454359940836604E-3</v>
      </c>
      <c r="J2245">
        <f t="shared" si="105"/>
        <v>2021</v>
      </c>
      <c r="K2245" s="4" t="str">
        <f t="shared" si="106"/>
        <v>Dec</v>
      </c>
      <c r="L2245">
        <f t="shared" si="107"/>
        <v>3</v>
      </c>
    </row>
    <row r="2246" spans="1:12" x14ac:dyDescent="0.25">
      <c r="A2246" s="9" t="s">
        <v>9</v>
      </c>
      <c r="B2246" s="10">
        <v>44536</v>
      </c>
      <c r="C2246" s="11">
        <v>3640.4499510000001</v>
      </c>
      <c r="D2246" s="11">
        <v>3658</v>
      </c>
      <c r="E2246" s="11">
        <v>3522</v>
      </c>
      <c r="F2246" s="11">
        <v>3536.3999020000001</v>
      </c>
      <c r="G2246" s="11">
        <v>3488.3168949999999</v>
      </c>
      <c r="H2246" s="11">
        <v>1849642</v>
      </c>
      <c r="I2246" s="11">
        <f>(Data!$F2246-Data!$C2246)/Data!$C2246</f>
        <v>-2.8581645236303358E-2</v>
      </c>
      <c r="J2246">
        <f t="shared" si="105"/>
        <v>2021</v>
      </c>
      <c r="K2246" s="4" t="str">
        <f t="shared" si="106"/>
        <v>Dec</v>
      </c>
      <c r="L2246">
        <f t="shared" si="107"/>
        <v>6</v>
      </c>
    </row>
    <row r="2247" spans="1:12" x14ac:dyDescent="0.25">
      <c r="A2247" s="9" t="s">
        <v>9</v>
      </c>
      <c r="B2247" s="10">
        <v>44537</v>
      </c>
      <c r="C2247" s="11">
        <v>3562.5</v>
      </c>
      <c r="D2247" s="11">
        <v>3598</v>
      </c>
      <c r="E2247" s="11">
        <v>3524.3000489999999</v>
      </c>
      <c r="F2247" s="11">
        <v>3584.5</v>
      </c>
      <c r="G2247" s="11">
        <v>3535.7629390000002</v>
      </c>
      <c r="H2247" s="11">
        <v>1484458</v>
      </c>
      <c r="I2247" s="11">
        <f>(Data!$F2247-Data!$C2247)/Data!$C2247</f>
        <v>6.175438596491228E-3</v>
      </c>
      <c r="J2247">
        <f t="shared" si="105"/>
        <v>2021</v>
      </c>
      <c r="K2247" s="4" t="str">
        <f t="shared" si="106"/>
        <v>Dec</v>
      </c>
      <c r="L2247">
        <f t="shared" si="107"/>
        <v>7</v>
      </c>
    </row>
    <row r="2248" spans="1:12" x14ac:dyDescent="0.25">
      <c r="A2248" s="9" t="s">
        <v>9</v>
      </c>
      <c r="B2248" s="10">
        <v>44538</v>
      </c>
      <c r="C2248" s="11">
        <v>3601</v>
      </c>
      <c r="D2248" s="11">
        <v>3646.4499510000001</v>
      </c>
      <c r="E2248" s="11">
        <v>3601</v>
      </c>
      <c r="F2248" s="11">
        <v>3626.8999020000001</v>
      </c>
      <c r="G2248" s="11">
        <v>3577.5859380000002</v>
      </c>
      <c r="H2248" s="11">
        <v>1428660</v>
      </c>
      <c r="I2248" s="11">
        <f>(Data!$F2248-Data!$C2248)/Data!$C2248</f>
        <v>7.1924193279644848E-3</v>
      </c>
      <c r="J2248">
        <f t="shared" si="105"/>
        <v>2021</v>
      </c>
      <c r="K2248" s="4" t="str">
        <f t="shared" si="106"/>
        <v>Dec</v>
      </c>
      <c r="L2248">
        <f t="shared" si="107"/>
        <v>8</v>
      </c>
    </row>
    <row r="2249" spans="1:12" x14ac:dyDescent="0.25">
      <c r="A2249" s="9" t="s">
        <v>9</v>
      </c>
      <c r="B2249" s="10">
        <v>44539</v>
      </c>
      <c r="C2249" s="11">
        <v>3610</v>
      </c>
      <c r="D2249" s="11">
        <v>3634.75</v>
      </c>
      <c r="E2249" s="11">
        <v>3566</v>
      </c>
      <c r="F2249" s="11">
        <v>3601.75</v>
      </c>
      <c r="G2249" s="11">
        <v>3552.7780760000001</v>
      </c>
      <c r="H2249" s="11">
        <v>1567957</v>
      </c>
      <c r="I2249" s="11">
        <f>(Data!$F2249-Data!$C2249)/Data!$C2249</f>
        <v>-2.2853185595567869E-3</v>
      </c>
      <c r="J2249">
        <f t="shared" si="105"/>
        <v>2021</v>
      </c>
      <c r="K2249" s="4" t="str">
        <f t="shared" si="106"/>
        <v>Dec</v>
      </c>
      <c r="L2249">
        <f t="shared" si="107"/>
        <v>9</v>
      </c>
    </row>
    <row r="2250" spans="1:12" x14ac:dyDescent="0.25">
      <c r="A2250" s="9" t="s">
        <v>9</v>
      </c>
      <c r="B2250" s="10">
        <v>44540</v>
      </c>
      <c r="C2250" s="11">
        <v>3585</v>
      </c>
      <c r="D2250" s="11">
        <v>3642</v>
      </c>
      <c r="E2250" s="11">
        <v>3575.1000979999999</v>
      </c>
      <c r="F2250" s="11">
        <v>3636.8000489999999</v>
      </c>
      <c r="G2250" s="11">
        <v>3587.3515630000002</v>
      </c>
      <c r="H2250" s="11">
        <v>1510718</v>
      </c>
      <c r="I2250" s="11">
        <f>(Data!$F2250-Data!$C2250)/Data!$C2250</f>
        <v>1.4449107112970696E-2</v>
      </c>
      <c r="J2250">
        <f t="shared" si="105"/>
        <v>2021</v>
      </c>
      <c r="K2250" s="4" t="str">
        <f t="shared" si="106"/>
        <v>Dec</v>
      </c>
      <c r="L2250">
        <f t="shared" si="107"/>
        <v>10</v>
      </c>
    </row>
    <row r="2251" spans="1:12" x14ac:dyDescent="0.25">
      <c r="A2251" s="9" t="s">
        <v>9</v>
      </c>
      <c r="B2251" s="10">
        <v>44543</v>
      </c>
      <c r="C2251" s="11">
        <v>3650</v>
      </c>
      <c r="D2251" s="11">
        <v>3662</v>
      </c>
      <c r="E2251" s="11">
        <v>3601.6999510000001</v>
      </c>
      <c r="F2251" s="11">
        <v>3609.6499020000001</v>
      </c>
      <c r="G2251" s="11">
        <v>3560.5708009999998</v>
      </c>
      <c r="H2251" s="11">
        <v>1883864</v>
      </c>
      <c r="I2251" s="11">
        <f>(Data!$F2251-Data!$C2251)/Data!$C2251</f>
        <v>-1.1054821369862983E-2</v>
      </c>
      <c r="J2251">
        <f t="shared" si="105"/>
        <v>2021</v>
      </c>
      <c r="K2251" s="4" t="str">
        <f t="shared" si="106"/>
        <v>Dec</v>
      </c>
      <c r="L2251">
        <f t="shared" si="107"/>
        <v>13</v>
      </c>
    </row>
    <row r="2252" spans="1:12" x14ac:dyDescent="0.25">
      <c r="A2252" s="9" t="s">
        <v>9</v>
      </c>
      <c r="B2252" s="10">
        <v>44544</v>
      </c>
      <c r="C2252" s="11">
        <v>3605</v>
      </c>
      <c r="D2252" s="11">
        <v>3635</v>
      </c>
      <c r="E2252" s="11">
        <v>3576.6999510000001</v>
      </c>
      <c r="F2252" s="11">
        <v>3623.8000489999999</v>
      </c>
      <c r="G2252" s="11">
        <v>3574.5283199999999</v>
      </c>
      <c r="H2252" s="11">
        <v>1747007</v>
      </c>
      <c r="I2252" s="11">
        <f>(Data!$F2252-Data!$C2252)/Data!$C2252</f>
        <v>5.2149927877947139E-3</v>
      </c>
      <c r="J2252">
        <f t="shared" si="105"/>
        <v>2021</v>
      </c>
      <c r="K2252" s="4" t="str">
        <f t="shared" si="106"/>
        <v>Dec</v>
      </c>
      <c r="L2252">
        <f t="shared" si="107"/>
        <v>14</v>
      </c>
    </row>
    <row r="2253" spans="1:12" x14ac:dyDescent="0.25">
      <c r="A2253" s="9" t="s">
        <v>9</v>
      </c>
      <c r="B2253" s="10">
        <v>44545</v>
      </c>
      <c r="C2253" s="11">
        <v>3620</v>
      </c>
      <c r="D2253" s="11">
        <v>3623</v>
      </c>
      <c r="E2253" s="11">
        <v>3558.1499020000001</v>
      </c>
      <c r="F2253" s="11">
        <v>3570.3500979999999</v>
      </c>
      <c r="G2253" s="11">
        <v>3521.8054200000001</v>
      </c>
      <c r="H2253" s="11">
        <v>1603233</v>
      </c>
      <c r="I2253" s="11">
        <f>(Data!$F2253-Data!$C2253)/Data!$C2253</f>
        <v>-1.3715442541436494E-2</v>
      </c>
      <c r="J2253">
        <f t="shared" si="105"/>
        <v>2021</v>
      </c>
      <c r="K2253" s="4" t="str">
        <f t="shared" si="106"/>
        <v>Dec</v>
      </c>
      <c r="L2253">
        <f t="shared" si="107"/>
        <v>15</v>
      </c>
    </row>
    <row r="2254" spans="1:12" x14ac:dyDescent="0.25">
      <c r="A2254" s="9" t="s">
        <v>9</v>
      </c>
      <c r="B2254" s="10">
        <v>44546</v>
      </c>
      <c r="C2254" s="11">
        <v>3582</v>
      </c>
      <c r="D2254" s="11">
        <v>3608.4499510000001</v>
      </c>
      <c r="E2254" s="11">
        <v>3570</v>
      </c>
      <c r="F2254" s="11">
        <v>3581.6000979999999</v>
      </c>
      <c r="G2254" s="11">
        <v>3532.9023440000001</v>
      </c>
      <c r="H2254" s="11">
        <v>2072320</v>
      </c>
      <c r="I2254" s="11">
        <f>(Data!$F2254-Data!$C2254)/Data!$C2254</f>
        <v>-1.1164209938584897E-4</v>
      </c>
      <c r="J2254">
        <f t="shared" si="105"/>
        <v>2021</v>
      </c>
      <c r="K2254" s="4" t="str">
        <f t="shared" si="106"/>
        <v>Dec</v>
      </c>
      <c r="L2254">
        <f t="shared" si="107"/>
        <v>16</v>
      </c>
    </row>
    <row r="2255" spans="1:12" x14ac:dyDescent="0.25">
      <c r="A2255" s="9" t="s">
        <v>9</v>
      </c>
      <c r="B2255" s="10">
        <v>44547</v>
      </c>
      <c r="C2255" s="11">
        <v>3602.5</v>
      </c>
      <c r="D2255" s="11">
        <v>3651.3500979999999</v>
      </c>
      <c r="E2255" s="11">
        <v>3573.6999510000001</v>
      </c>
      <c r="F2255" s="11">
        <v>3584.3500979999999</v>
      </c>
      <c r="G2255" s="11">
        <v>3535.6147460000002</v>
      </c>
      <c r="H2255" s="11">
        <v>4333992</v>
      </c>
      <c r="I2255" s="11">
        <f>(Data!$F2255-Data!$C2255)/Data!$C2255</f>
        <v>-5.0381407356003081E-3</v>
      </c>
      <c r="J2255">
        <f t="shared" si="105"/>
        <v>2021</v>
      </c>
      <c r="K2255" s="4" t="str">
        <f t="shared" si="106"/>
        <v>Dec</v>
      </c>
      <c r="L2255">
        <f t="shared" si="107"/>
        <v>17</v>
      </c>
    </row>
    <row r="2256" spans="1:12" x14ac:dyDescent="0.25">
      <c r="A2256" s="9" t="s">
        <v>9</v>
      </c>
      <c r="B2256" s="10">
        <v>44550</v>
      </c>
      <c r="C2256" s="11">
        <v>3589</v>
      </c>
      <c r="D2256" s="11">
        <v>3606</v>
      </c>
      <c r="E2256" s="11">
        <v>3510.1499020000001</v>
      </c>
      <c r="F2256" s="11">
        <v>3556.8999020000001</v>
      </c>
      <c r="G2256" s="11">
        <v>3508.5378420000002</v>
      </c>
      <c r="H2256" s="11">
        <v>2312310</v>
      </c>
      <c r="I2256" s="11">
        <f>(Data!$F2256-Data!$C2256)/Data!$C2256</f>
        <v>-8.9440228475898276E-3</v>
      </c>
      <c r="J2256">
        <f t="shared" si="105"/>
        <v>2021</v>
      </c>
      <c r="K2256" s="4" t="str">
        <f t="shared" si="106"/>
        <v>Dec</v>
      </c>
      <c r="L2256">
        <f t="shared" si="107"/>
        <v>20</v>
      </c>
    </row>
    <row r="2257" spans="1:12" x14ac:dyDescent="0.25">
      <c r="A2257" s="9" t="s">
        <v>9</v>
      </c>
      <c r="B2257" s="10">
        <v>44551</v>
      </c>
      <c r="C2257" s="11">
        <v>3582.6499020000001</v>
      </c>
      <c r="D2257" s="11">
        <v>3641.1999510000001</v>
      </c>
      <c r="E2257" s="11">
        <v>3566.3999020000001</v>
      </c>
      <c r="F2257" s="11">
        <v>3608.3000489999999</v>
      </c>
      <c r="G2257" s="11">
        <v>3559.2390140000002</v>
      </c>
      <c r="H2257" s="11">
        <v>2340989</v>
      </c>
      <c r="I2257" s="11">
        <f>(Data!$F2257-Data!$C2257)/Data!$C2257</f>
        <v>7.1595460627288032E-3</v>
      </c>
      <c r="J2257">
        <f t="shared" si="105"/>
        <v>2021</v>
      </c>
      <c r="K2257" s="4" t="str">
        <f t="shared" si="106"/>
        <v>Dec</v>
      </c>
      <c r="L2257">
        <f t="shared" si="107"/>
        <v>21</v>
      </c>
    </row>
    <row r="2258" spans="1:12" x14ac:dyDescent="0.25">
      <c r="A2258" s="9" t="s">
        <v>9</v>
      </c>
      <c r="B2258" s="10">
        <v>44552</v>
      </c>
      <c r="C2258" s="11">
        <v>3624</v>
      </c>
      <c r="D2258" s="11">
        <v>3636.8000489999999</v>
      </c>
      <c r="E2258" s="11">
        <v>3606.25</v>
      </c>
      <c r="F2258" s="11">
        <v>3630.75</v>
      </c>
      <c r="G2258" s="11">
        <v>3581.383789</v>
      </c>
      <c r="H2258" s="11">
        <v>1224328</v>
      </c>
      <c r="I2258" s="11">
        <f>(Data!$F2258-Data!$C2258)/Data!$C2258</f>
        <v>1.8625827814569536E-3</v>
      </c>
      <c r="J2258">
        <f t="shared" si="105"/>
        <v>2021</v>
      </c>
      <c r="K2258" s="4" t="str">
        <f t="shared" si="106"/>
        <v>Dec</v>
      </c>
      <c r="L2258">
        <f t="shared" si="107"/>
        <v>22</v>
      </c>
    </row>
    <row r="2259" spans="1:12" x14ac:dyDescent="0.25">
      <c r="A2259" s="9" t="s">
        <v>9</v>
      </c>
      <c r="B2259" s="10">
        <v>44553</v>
      </c>
      <c r="C2259" s="11">
        <v>3648</v>
      </c>
      <c r="D2259" s="11">
        <v>3670.5</v>
      </c>
      <c r="E2259" s="11">
        <v>3630</v>
      </c>
      <c r="F2259" s="11">
        <v>3662.6999510000001</v>
      </c>
      <c r="G2259" s="11">
        <v>3612.899414</v>
      </c>
      <c r="H2259" s="11">
        <v>1792861</v>
      </c>
      <c r="I2259" s="11">
        <f>(Data!$F2259-Data!$C2259)/Data!$C2259</f>
        <v>4.0295918311403665E-3</v>
      </c>
      <c r="J2259">
        <f t="shared" si="105"/>
        <v>2021</v>
      </c>
      <c r="K2259" s="4" t="str">
        <f t="shared" si="106"/>
        <v>Dec</v>
      </c>
      <c r="L2259">
        <f t="shared" si="107"/>
        <v>23</v>
      </c>
    </row>
    <row r="2260" spans="1:12" x14ac:dyDescent="0.25">
      <c r="A2260" s="9" t="s">
        <v>9</v>
      </c>
      <c r="B2260" s="10">
        <v>44554</v>
      </c>
      <c r="C2260" s="11">
        <v>3685</v>
      </c>
      <c r="D2260" s="11">
        <v>3705</v>
      </c>
      <c r="E2260" s="11">
        <v>3644.8000489999999</v>
      </c>
      <c r="F2260" s="11">
        <v>3670.8999020000001</v>
      </c>
      <c r="G2260" s="11">
        <v>3620.9877929999998</v>
      </c>
      <c r="H2260" s="11">
        <v>2209923</v>
      </c>
      <c r="I2260" s="11">
        <f>(Data!$F2260-Data!$C2260)/Data!$C2260</f>
        <v>-3.826349525101734E-3</v>
      </c>
      <c r="J2260">
        <f t="shared" si="105"/>
        <v>2021</v>
      </c>
      <c r="K2260" s="4" t="str">
        <f t="shared" si="106"/>
        <v>Dec</v>
      </c>
      <c r="L2260">
        <f t="shared" si="107"/>
        <v>24</v>
      </c>
    </row>
    <row r="2261" spans="1:12" x14ac:dyDescent="0.25">
      <c r="A2261" s="9" t="s">
        <v>9</v>
      </c>
      <c r="B2261" s="10">
        <v>44557</v>
      </c>
      <c r="C2261" s="11">
        <v>3671</v>
      </c>
      <c r="D2261" s="11">
        <v>3700</v>
      </c>
      <c r="E2261" s="11">
        <v>3653.1000979999999</v>
      </c>
      <c r="F2261" s="11">
        <v>3696.1000979999999</v>
      </c>
      <c r="G2261" s="11">
        <v>3645.8452149999998</v>
      </c>
      <c r="H2261" s="11">
        <v>1534135</v>
      </c>
      <c r="I2261" s="11">
        <f>(Data!$F2261-Data!$C2261)/Data!$C2261</f>
        <v>6.8374007082538518E-3</v>
      </c>
      <c r="J2261">
        <f t="shared" si="105"/>
        <v>2021</v>
      </c>
      <c r="K2261" s="4" t="str">
        <f t="shared" si="106"/>
        <v>Dec</v>
      </c>
      <c r="L2261">
        <f t="shared" si="107"/>
        <v>27</v>
      </c>
    </row>
    <row r="2262" spans="1:12" x14ac:dyDescent="0.25">
      <c r="A2262" s="9" t="s">
        <v>9</v>
      </c>
      <c r="B2262" s="10">
        <v>44558</v>
      </c>
      <c r="C2262" s="11">
        <v>3710</v>
      </c>
      <c r="D2262" s="11">
        <v>3725</v>
      </c>
      <c r="E2262" s="11">
        <v>3693.8500979999999</v>
      </c>
      <c r="F2262" s="11">
        <v>3706.5500489999999</v>
      </c>
      <c r="G2262" s="11">
        <v>3656.1535640000002</v>
      </c>
      <c r="H2262" s="11">
        <v>1456218</v>
      </c>
      <c r="I2262" s="11">
        <f>(Data!$F2262-Data!$C2262)/Data!$C2262</f>
        <v>-9.2990592991915239E-4</v>
      </c>
      <c r="J2262">
        <f t="shared" si="105"/>
        <v>2021</v>
      </c>
      <c r="K2262" s="4" t="str">
        <f t="shared" si="106"/>
        <v>Dec</v>
      </c>
      <c r="L2262">
        <f t="shared" si="107"/>
        <v>28</v>
      </c>
    </row>
    <row r="2263" spans="1:12" x14ac:dyDescent="0.25">
      <c r="A2263" s="9" t="s">
        <v>9</v>
      </c>
      <c r="B2263" s="10">
        <v>44559</v>
      </c>
      <c r="C2263" s="11">
        <v>3692.25</v>
      </c>
      <c r="D2263" s="11">
        <v>3719.9499510000001</v>
      </c>
      <c r="E2263" s="11">
        <v>3685</v>
      </c>
      <c r="F2263" s="11">
        <v>3694.6999510000001</v>
      </c>
      <c r="G2263" s="11">
        <v>3644.4641109999998</v>
      </c>
      <c r="H2263" s="11">
        <v>1456923</v>
      </c>
      <c r="I2263" s="11">
        <f>(Data!$F2263-Data!$C2263)/Data!$C2263</f>
        <v>6.6353876362653004E-4</v>
      </c>
      <c r="J2263">
        <f t="shared" si="105"/>
        <v>2021</v>
      </c>
      <c r="K2263" s="4" t="str">
        <f t="shared" si="106"/>
        <v>Dec</v>
      </c>
      <c r="L2263">
        <f t="shared" si="107"/>
        <v>29</v>
      </c>
    </row>
    <row r="2264" spans="1:12" x14ac:dyDescent="0.25">
      <c r="A2264" s="9" t="s">
        <v>9</v>
      </c>
      <c r="B2264" s="10">
        <v>44560</v>
      </c>
      <c r="C2264" s="11">
        <v>3681.3500979999999</v>
      </c>
      <c r="D2264" s="11">
        <v>3740</v>
      </c>
      <c r="E2264" s="11">
        <v>3680</v>
      </c>
      <c r="F2264" s="11">
        <v>3733.75</v>
      </c>
      <c r="G2264" s="11">
        <v>3682.9833979999999</v>
      </c>
      <c r="H2264" s="11">
        <v>1966475</v>
      </c>
      <c r="I2264" s="11">
        <f>(Data!$F2264-Data!$C2264)/Data!$C2264</f>
        <v>1.4233881756714167E-2</v>
      </c>
      <c r="J2264">
        <f t="shared" si="105"/>
        <v>2021</v>
      </c>
      <c r="K2264" s="4" t="str">
        <f t="shared" si="106"/>
        <v>Dec</v>
      </c>
      <c r="L2264">
        <f t="shared" si="107"/>
        <v>30</v>
      </c>
    </row>
    <row r="2265" spans="1:12" x14ac:dyDescent="0.25">
      <c r="A2265" s="9" t="s">
        <v>9</v>
      </c>
      <c r="B2265" s="10">
        <v>44561</v>
      </c>
      <c r="C2265" s="11">
        <v>3742.8000489999999</v>
      </c>
      <c r="D2265" s="11">
        <v>3760</v>
      </c>
      <c r="E2265" s="11">
        <v>3731.3000489999999</v>
      </c>
      <c r="F2265" s="11">
        <v>3738.3500979999999</v>
      </c>
      <c r="G2265" s="11">
        <v>3687.52124</v>
      </c>
      <c r="H2265" s="11">
        <v>1207141</v>
      </c>
      <c r="I2265" s="11">
        <f>(Data!$F2265-Data!$C2265)/Data!$C2265</f>
        <v>-1.188936342241684E-3</v>
      </c>
      <c r="J2265">
        <f t="shared" si="105"/>
        <v>2021</v>
      </c>
      <c r="K2265" s="4" t="str">
        <f t="shared" si="106"/>
        <v>Dec</v>
      </c>
      <c r="L2265">
        <f t="shared" si="107"/>
        <v>31</v>
      </c>
    </row>
    <row r="2266" spans="1:12" x14ac:dyDescent="0.25">
      <c r="A2266" s="9" t="s">
        <v>9</v>
      </c>
      <c r="B2266" s="10">
        <v>44564</v>
      </c>
      <c r="C2266" s="11">
        <v>3750</v>
      </c>
      <c r="D2266" s="11">
        <v>3830</v>
      </c>
      <c r="E2266" s="11">
        <v>3745</v>
      </c>
      <c r="F2266" s="11">
        <v>3817.75</v>
      </c>
      <c r="G2266" s="11">
        <v>3765.8413089999999</v>
      </c>
      <c r="H2266" s="11">
        <v>2346158</v>
      </c>
      <c r="I2266" s="11">
        <f>(Data!$F2266-Data!$C2266)/Data!$C2266</f>
        <v>1.8066666666666668E-2</v>
      </c>
      <c r="J2266">
        <f t="shared" si="105"/>
        <v>2022</v>
      </c>
      <c r="K2266" s="4" t="str">
        <f t="shared" si="106"/>
        <v>Jan</v>
      </c>
      <c r="L2266">
        <f t="shared" si="107"/>
        <v>3</v>
      </c>
    </row>
    <row r="2267" spans="1:12" x14ac:dyDescent="0.25">
      <c r="A2267" s="9" t="s">
        <v>9</v>
      </c>
      <c r="B2267" s="10">
        <v>44565</v>
      </c>
      <c r="C2267" s="11">
        <v>3831.1000979999999</v>
      </c>
      <c r="D2267" s="11">
        <v>3889.1499020000001</v>
      </c>
      <c r="E2267" s="11">
        <v>3811.6999510000001</v>
      </c>
      <c r="F2267" s="11">
        <v>3884.75</v>
      </c>
      <c r="G2267" s="11">
        <v>3831.9301759999998</v>
      </c>
      <c r="H2267" s="11">
        <v>2488606</v>
      </c>
      <c r="I2267" s="11">
        <f>(Data!$F2267-Data!$C2267)/Data!$C2267</f>
        <v>1.400378497758586E-2</v>
      </c>
      <c r="J2267">
        <f t="shared" si="105"/>
        <v>2022</v>
      </c>
      <c r="K2267" s="4" t="str">
        <f t="shared" si="106"/>
        <v>Jan</v>
      </c>
      <c r="L2267">
        <f t="shared" si="107"/>
        <v>4</v>
      </c>
    </row>
    <row r="2268" spans="1:12" x14ac:dyDescent="0.25">
      <c r="A2268" s="9" t="s">
        <v>9</v>
      </c>
      <c r="B2268" s="10">
        <v>44566</v>
      </c>
      <c r="C2268" s="11">
        <v>3865</v>
      </c>
      <c r="D2268" s="11">
        <v>3870</v>
      </c>
      <c r="E2268" s="11">
        <v>3812.3999020000001</v>
      </c>
      <c r="F2268" s="11">
        <v>3860.9499510000001</v>
      </c>
      <c r="G2268" s="11">
        <v>3808.453857</v>
      </c>
      <c r="H2268" s="11">
        <v>1733031</v>
      </c>
      <c r="I2268" s="11">
        <f>(Data!$F2268-Data!$C2268)/Data!$C2268</f>
        <v>-1.0478781371280582E-3</v>
      </c>
      <c r="J2268">
        <f t="shared" si="105"/>
        <v>2022</v>
      </c>
      <c r="K2268" s="4" t="str">
        <f t="shared" si="106"/>
        <v>Jan</v>
      </c>
      <c r="L2268">
        <f t="shared" si="107"/>
        <v>5</v>
      </c>
    </row>
    <row r="2269" spans="1:12" x14ac:dyDescent="0.25">
      <c r="A2269" s="9" t="s">
        <v>9</v>
      </c>
      <c r="B2269" s="10">
        <v>44567</v>
      </c>
      <c r="C2269" s="11">
        <v>3812</v>
      </c>
      <c r="D2269" s="11">
        <v>3835</v>
      </c>
      <c r="E2269" s="11">
        <v>3772</v>
      </c>
      <c r="F2269" s="11">
        <v>3807.4499510000001</v>
      </c>
      <c r="G2269" s="11">
        <v>3755.6813959999999</v>
      </c>
      <c r="H2269" s="11">
        <v>1810293</v>
      </c>
      <c r="I2269" s="11">
        <f>(Data!$F2269-Data!$C2269)/Data!$C2269</f>
        <v>-1.1936120146904367E-3</v>
      </c>
      <c r="J2269">
        <f t="shared" si="105"/>
        <v>2022</v>
      </c>
      <c r="K2269" s="4" t="str">
        <f t="shared" si="106"/>
        <v>Jan</v>
      </c>
      <c r="L2269">
        <f t="shared" si="107"/>
        <v>6</v>
      </c>
    </row>
    <row r="2270" spans="1:12" x14ac:dyDescent="0.25">
      <c r="A2270" s="9" t="s">
        <v>9</v>
      </c>
      <c r="B2270" s="10">
        <v>44568</v>
      </c>
      <c r="C2270" s="11">
        <v>3820</v>
      </c>
      <c r="D2270" s="11">
        <v>3864.8999020000001</v>
      </c>
      <c r="E2270" s="11">
        <v>3796.3999020000001</v>
      </c>
      <c r="F2270" s="11">
        <v>3853.5</v>
      </c>
      <c r="G2270" s="11">
        <v>3801.1049800000001</v>
      </c>
      <c r="H2270" s="11">
        <v>2460591</v>
      </c>
      <c r="I2270" s="11">
        <f>(Data!$F2270-Data!$C2270)/Data!$C2270</f>
        <v>8.7696335078534023E-3</v>
      </c>
      <c r="J2270">
        <f t="shared" si="105"/>
        <v>2022</v>
      </c>
      <c r="K2270" s="4" t="str">
        <f t="shared" si="106"/>
        <v>Jan</v>
      </c>
      <c r="L2270">
        <f t="shared" si="107"/>
        <v>7</v>
      </c>
    </row>
    <row r="2271" spans="1:12" x14ac:dyDescent="0.25">
      <c r="A2271" s="9" t="s">
        <v>9</v>
      </c>
      <c r="B2271" s="10">
        <v>44571</v>
      </c>
      <c r="C2271" s="11">
        <v>3978</v>
      </c>
      <c r="D2271" s="11">
        <v>3978</v>
      </c>
      <c r="E2271" s="11">
        <v>3861</v>
      </c>
      <c r="F2271" s="11">
        <v>3879.8500979999999</v>
      </c>
      <c r="G2271" s="11">
        <v>3827.0969239999999</v>
      </c>
      <c r="H2271" s="11">
        <v>3937092</v>
      </c>
      <c r="I2271" s="11">
        <f>(Data!$F2271-Data!$C2271)/Data!$C2271</f>
        <v>-2.4673177978883888E-2</v>
      </c>
      <c r="J2271">
        <f t="shared" si="105"/>
        <v>2022</v>
      </c>
      <c r="K2271" s="4" t="str">
        <f t="shared" si="106"/>
        <v>Jan</v>
      </c>
      <c r="L2271">
        <f t="shared" si="107"/>
        <v>10</v>
      </c>
    </row>
    <row r="2272" spans="1:12" x14ac:dyDescent="0.25">
      <c r="A2272" s="9" t="s">
        <v>9</v>
      </c>
      <c r="B2272" s="10">
        <v>44572</v>
      </c>
      <c r="C2272" s="11">
        <v>3856</v>
      </c>
      <c r="D2272" s="11">
        <v>3925</v>
      </c>
      <c r="E2272" s="11">
        <v>3856</v>
      </c>
      <c r="F2272" s="11">
        <v>3915.8999020000001</v>
      </c>
      <c r="G2272" s="11">
        <v>3862.6564939999998</v>
      </c>
      <c r="H2272" s="11">
        <v>1906106</v>
      </c>
      <c r="I2272" s="11">
        <f>(Data!$F2272-Data!$C2272)/Data!$C2272</f>
        <v>1.5534206950207498E-2</v>
      </c>
      <c r="J2272">
        <f t="shared" si="105"/>
        <v>2022</v>
      </c>
      <c r="K2272" s="4" t="str">
        <f t="shared" si="106"/>
        <v>Jan</v>
      </c>
      <c r="L2272">
        <f t="shared" si="107"/>
        <v>11</v>
      </c>
    </row>
    <row r="2273" spans="1:12" x14ac:dyDescent="0.25">
      <c r="A2273" s="9" t="s">
        <v>9</v>
      </c>
      <c r="B2273" s="10">
        <v>44573</v>
      </c>
      <c r="C2273" s="11">
        <v>3925</v>
      </c>
      <c r="D2273" s="11">
        <v>3929</v>
      </c>
      <c r="E2273" s="11">
        <v>3836.5500489999999</v>
      </c>
      <c r="F2273" s="11">
        <v>3859.8999020000001</v>
      </c>
      <c r="G2273" s="11">
        <v>3807.4179690000001</v>
      </c>
      <c r="H2273" s="11">
        <v>3203744</v>
      </c>
      <c r="I2273" s="11">
        <f>(Data!$F2273-Data!$C2273)/Data!$C2273</f>
        <v>-1.6586012229299334E-2</v>
      </c>
      <c r="J2273">
        <f t="shared" si="105"/>
        <v>2022</v>
      </c>
      <c r="K2273" s="4" t="str">
        <f t="shared" si="106"/>
        <v>Jan</v>
      </c>
      <c r="L2273">
        <f t="shared" si="107"/>
        <v>12</v>
      </c>
    </row>
    <row r="2274" spans="1:12" x14ac:dyDescent="0.25">
      <c r="A2274" s="9" t="s">
        <v>9</v>
      </c>
      <c r="B2274" s="10">
        <v>44574</v>
      </c>
      <c r="C2274" s="11">
        <v>3918</v>
      </c>
      <c r="D2274" s="11">
        <v>3923</v>
      </c>
      <c r="E2274" s="11">
        <v>3857</v>
      </c>
      <c r="F2274" s="11">
        <v>3897.8999020000001</v>
      </c>
      <c r="G2274" s="11">
        <v>3844.9016109999998</v>
      </c>
      <c r="H2274" s="11">
        <v>6684507</v>
      </c>
      <c r="I2274" s="11">
        <f>(Data!$F2274-Data!$C2274)/Data!$C2274</f>
        <v>-5.1301934660540807E-3</v>
      </c>
      <c r="J2274">
        <f t="shared" si="105"/>
        <v>2022</v>
      </c>
      <c r="K2274" s="4" t="str">
        <f t="shared" si="106"/>
        <v>Jan</v>
      </c>
      <c r="L2274">
        <f t="shared" si="107"/>
        <v>13</v>
      </c>
    </row>
    <row r="2275" spans="1:12" x14ac:dyDescent="0.25">
      <c r="A2275" s="9" t="s">
        <v>9</v>
      </c>
      <c r="B2275" s="10">
        <v>44575</v>
      </c>
      <c r="C2275" s="11">
        <v>3877.8500979999999</v>
      </c>
      <c r="D2275" s="11">
        <v>3977</v>
      </c>
      <c r="E2275" s="11">
        <v>3860.0500489999999</v>
      </c>
      <c r="F2275" s="11">
        <v>3968.1499020000001</v>
      </c>
      <c r="G2275" s="11">
        <v>3914.1965329999998</v>
      </c>
      <c r="H2275" s="11">
        <v>3348123</v>
      </c>
      <c r="I2275" s="11">
        <f>(Data!$F2275-Data!$C2275)/Data!$C2275</f>
        <v>2.3286048124080999E-2</v>
      </c>
      <c r="J2275">
        <f t="shared" si="105"/>
        <v>2022</v>
      </c>
      <c r="K2275" s="4" t="str">
        <f t="shared" si="106"/>
        <v>Jan</v>
      </c>
      <c r="L2275">
        <f t="shared" si="107"/>
        <v>14</v>
      </c>
    </row>
    <row r="2276" spans="1:12" x14ac:dyDescent="0.25">
      <c r="A2276" s="9" t="s">
        <v>9</v>
      </c>
      <c r="B2276" s="10">
        <v>44578</v>
      </c>
      <c r="C2276" s="11">
        <v>3992.6999510000001</v>
      </c>
      <c r="D2276" s="11">
        <v>4043</v>
      </c>
      <c r="E2276" s="11">
        <v>3962.3000489999999</v>
      </c>
      <c r="F2276" s="11">
        <v>4019.1499020000001</v>
      </c>
      <c r="G2276" s="11">
        <v>3964.5026859999998</v>
      </c>
      <c r="H2276" s="11">
        <v>3442604</v>
      </c>
      <c r="I2276" s="11">
        <f>(Data!$F2276-Data!$C2276)/Data!$C2276</f>
        <v>6.6245776854269951E-3</v>
      </c>
      <c r="J2276">
        <f t="shared" si="105"/>
        <v>2022</v>
      </c>
      <c r="K2276" s="4" t="str">
        <f t="shared" si="106"/>
        <v>Jan</v>
      </c>
      <c r="L2276">
        <f t="shared" si="107"/>
        <v>17</v>
      </c>
    </row>
    <row r="2277" spans="1:12" x14ac:dyDescent="0.25">
      <c r="A2277" s="9" t="s">
        <v>9</v>
      </c>
      <c r="B2277" s="10">
        <v>44579</v>
      </c>
      <c r="C2277" s="11">
        <v>4033.9499510000001</v>
      </c>
      <c r="D2277" s="11">
        <v>4041.6999510000001</v>
      </c>
      <c r="E2277" s="11">
        <v>3980</v>
      </c>
      <c r="F2277" s="11">
        <v>3990.6000979999999</v>
      </c>
      <c r="G2277" s="11">
        <v>3936.3408199999999</v>
      </c>
      <c r="H2277" s="11">
        <v>2389041</v>
      </c>
      <c r="I2277" s="11">
        <f>(Data!$F2277-Data!$C2277)/Data!$C2277</f>
        <v>-1.074625454618095E-2</v>
      </c>
      <c r="J2277">
        <f t="shared" si="105"/>
        <v>2022</v>
      </c>
      <c r="K2277" s="4" t="str">
        <f t="shared" si="106"/>
        <v>Jan</v>
      </c>
      <c r="L2277">
        <f t="shared" si="107"/>
        <v>18</v>
      </c>
    </row>
    <row r="2278" spans="1:12" x14ac:dyDescent="0.25">
      <c r="A2278" s="9" t="s">
        <v>9</v>
      </c>
      <c r="B2278" s="10">
        <v>44580</v>
      </c>
      <c r="C2278" s="11">
        <v>4012</v>
      </c>
      <c r="D2278" s="11">
        <v>4012</v>
      </c>
      <c r="E2278" s="11">
        <v>3910.5</v>
      </c>
      <c r="F2278" s="11">
        <v>3914.6499020000001</v>
      </c>
      <c r="G2278" s="11">
        <v>3868.2089839999999</v>
      </c>
      <c r="H2278" s="11">
        <v>3102539</v>
      </c>
      <c r="I2278" s="11">
        <f>(Data!$F2278-Data!$C2278)/Data!$C2278</f>
        <v>-2.4264730309072755E-2</v>
      </c>
      <c r="J2278">
        <f t="shared" si="105"/>
        <v>2022</v>
      </c>
      <c r="K2278" s="4" t="str">
        <f t="shared" si="106"/>
        <v>Jan</v>
      </c>
      <c r="L2278">
        <f t="shared" si="107"/>
        <v>19</v>
      </c>
    </row>
    <row r="2279" spans="1:12" x14ac:dyDescent="0.25">
      <c r="A2279" s="9" t="s">
        <v>9</v>
      </c>
      <c r="B2279" s="10">
        <v>44581</v>
      </c>
      <c r="C2279" s="11">
        <v>3910</v>
      </c>
      <c r="D2279" s="11">
        <v>3920</v>
      </c>
      <c r="E2279" s="11">
        <v>3811</v>
      </c>
      <c r="F2279" s="11">
        <v>3826.5500489999999</v>
      </c>
      <c r="G2279" s="11">
        <v>3781.154297</v>
      </c>
      <c r="H2279" s="11">
        <v>6176776</v>
      </c>
      <c r="I2279" s="11">
        <f>(Data!$F2279-Data!$C2279)/Data!$C2279</f>
        <v>-2.134269846547316E-2</v>
      </c>
      <c r="J2279">
        <f t="shared" si="105"/>
        <v>2022</v>
      </c>
      <c r="K2279" s="4" t="str">
        <f t="shared" si="106"/>
        <v>Jan</v>
      </c>
      <c r="L2279">
        <f t="shared" si="107"/>
        <v>20</v>
      </c>
    </row>
    <row r="2280" spans="1:12" x14ac:dyDescent="0.25">
      <c r="A2280" s="9" t="s">
        <v>9</v>
      </c>
      <c r="B2280" s="10">
        <v>44582</v>
      </c>
      <c r="C2280" s="11">
        <v>3807</v>
      </c>
      <c r="D2280" s="11">
        <v>3851.5500489999999</v>
      </c>
      <c r="E2280" s="11">
        <v>3771.1000979999999</v>
      </c>
      <c r="F2280" s="11">
        <v>3833.5</v>
      </c>
      <c r="G2280" s="11">
        <v>3788.0217290000001</v>
      </c>
      <c r="H2280" s="11">
        <v>3112358</v>
      </c>
      <c r="I2280" s="11">
        <f>(Data!$F2280-Data!$C2280)/Data!$C2280</f>
        <v>6.9608615707906487E-3</v>
      </c>
      <c r="J2280">
        <f t="shared" si="105"/>
        <v>2022</v>
      </c>
      <c r="K2280" s="4" t="str">
        <f t="shared" si="106"/>
        <v>Jan</v>
      </c>
      <c r="L2280">
        <f t="shared" si="107"/>
        <v>21</v>
      </c>
    </row>
    <row r="2281" spans="1:12" x14ac:dyDescent="0.25">
      <c r="A2281" s="9" t="s">
        <v>9</v>
      </c>
      <c r="B2281" s="10">
        <v>44585</v>
      </c>
      <c r="C2281" s="11">
        <v>3840</v>
      </c>
      <c r="D2281" s="11">
        <v>3849.6499020000001</v>
      </c>
      <c r="E2281" s="11">
        <v>3740.1000979999999</v>
      </c>
      <c r="F2281" s="11">
        <v>3771.3500979999999</v>
      </c>
      <c r="G2281" s="11">
        <v>3726.6091310000002</v>
      </c>
      <c r="H2281" s="11">
        <v>3258414</v>
      </c>
      <c r="I2281" s="11">
        <f>(Data!$F2281-Data!$C2281)/Data!$C2281</f>
        <v>-1.7877578645833361E-2</v>
      </c>
      <c r="J2281">
        <f t="shared" si="105"/>
        <v>2022</v>
      </c>
      <c r="K2281" s="4" t="str">
        <f t="shared" si="106"/>
        <v>Jan</v>
      </c>
      <c r="L2281">
        <f t="shared" si="107"/>
        <v>24</v>
      </c>
    </row>
    <row r="2282" spans="1:12" x14ac:dyDescent="0.25">
      <c r="A2282" s="9" t="s">
        <v>9</v>
      </c>
      <c r="B2282" s="10">
        <v>44586</v>
      </c>
      <c r="C2282" s="11">
        <v>3769.5</v>
      </c>
      <c r="D2282" s="11">
        <v>3809.3999020000001</v>
      </c>
      <c r="E2282" s="11">
        <v>3722.1999510000001</v>
      </c>
      <c r="F2282" s="11">
        <v>3769.8999020000001</v>
      </c>
      <c r="G2282" s="11">
        <v>3725.1760250000002</v>
      </c>
      <c r="H2282" s="11">
        <v>3330501</v>
      </c>
      <c r="I2282" s="11">
        <f>(Data!$F2282-Data!$C2282)/Data!$C2282</f>
        <v>1.0608887120310679E-4</v>
      </c>
      <c r="J2282">
        <f t="shared" si="105"/>
        <v>2022</v>
      </c>
      <c r="K2282" s="4" t="str">
        <f t="shared" si="106"/>
        <v>Jan</v>
      </c>
      <c r="L2282">
        <f t="shared" si="107"/>
        <v>25</v>
      </c>
    </row>
    <row r="2283" spans="1:12" x14ac:dyDescent="0.25">
      <c r="A2283" s="9" t="s">
        <v>9</v>
      </c>
      <c r="B2283" s="10">
        <v>44588</v>
      </c>
      <c r="C2283" s="11">
        <v>3731</v>
      </c>
      <c r="D2283" s="11">
        <v>3733.3999020000001</v>
      </c>
      <c r="E2283" s="11">
        <v>3625.1000979999999</v>
      </c>
      <c r="F2283" s="11">
        <v>3649.25</v>
      </c>
      <c r="G2283" s="11">
        <v>3605.9577640000002</v>
      </c>
      <c r="H2283" s="11">
        <v>5718297</v>
      </c>
      <c r="I2283" s="11">
        <f>(Data!$F2283-Data!$C2283)/Data!$C2283</f>
        <v>-2.1911015813454837E-2</v>
      </c>
      <c r="J2283">
        <f t="shared" si="105"/>
        <v>2022</v>
      </c>
      <c r="K2283" s="4" t="str">
        <f t="shared" si="106"/>
        <v>Jan</v>
      </c>
      <c r="L2283">
        <f t="shared" si="107"/>
        <v>27</v>
      </c>
    </row>
    <row r="2284" spans="1:12" x14ac:dyDescent="0.25">
      <c r="A2284" s="9" t="s">
        <v>9</v>
      </c>
      <c r="B2284" s="10">
        <v>44589</v>
      </c>
      <c r="C2284" s="11">
        <v>3646</v>
      </c>
      <c r="D2284" s="11">
        <v>3729.8000489999999</v>
      </c>
      <c r="E2284" s="11">
        <v>3646</v>
      </c>
      <c r="F2284" s="11">
        <v>3690.0500489999999</v>
      </c>
      <c r="G2284" s="11">
        <v>3646.273682</v>
      </c>
      <c r="H2284" s="11">
        <v>3143862</v>
      </c>
      <c r="I2284" s="11">
        <f>(Data!$F2284-Data!$C2284)/Data!$C2284</f>
        <v>1.2081746845858461E-2</v>
      </c>
      <c r="J2284">
        <f t="shared" si="105"/>
        <v>2022</v>
      </c>
      <c r="K2284" s="4" t="str">
        <f t="shared" si="106"/>
        <v>Jan</v>
      </c>
      <c r="L2284">
        <f t="shared" si="107"/>
        <v>28</v>
      </c>
    </row>
    <row r="2285" spans="1:12" x14ac:dyDescent="0.25">
      <c r="A2285" s="9" t="s">
        <v>9</v>
      </c>
      <c r="B2285" s="10">
        <v>44592</v>
      </c>
      <c r="C2285" s="11">
        <v>3749</v>
      </c>
      <c r="D2285" s="11">
        <v>3758</v>
      </c>
      <c r="E2285" s="11">
        <v>3721.3999020000001</v>
      </c>
      <c r="F2285" s="11">
        <v>3736.25</v>
      </c>
      <c r="G2285" s="11">
        <v>3691.9252929999998</v>
      </c>
      <c r="H2285" s="11">
        <v>2739393</v>
      </c>
      <c r="I2285" s="11">
        <f>(Data!$F2285-Data!$C2285)/Data!$C2285</f>
        <v>-3.4009069085089356E-3</v>
      </c>
      <c r="J2285">
        <f t="shared" si="105"/>
        <v>2022</v>
      </c>
      <c r="K2285" s="4" t="str">
        <f t="shared" si="106"/>
        <v>Jan</v>
      </c>
      <c r="L2285">
        <f t="shared" si="107"/>
        <v>31</v>
      </c>
    </row>
    <row r="2286" spans="1:12" x14ac:dyDescent="0.25">
      <c r="A2286" s="9" t="s">
        <v>9</v>
      </c>
      <c r="B2286" s="10">
        <v>44593</v>
      </c>
      <c r="C2286" s="11">
        <v>3770</v>
      </c>
      <c r="D2286" s="11">
        <v>3808</v>
      </c>
      <c r="E2286" s="11">
        <v>3736.3999020000001</v>
      </c>
      <c r="F2286" s="11">
        <v>3800.6499020000001</v>
      </c>
      <c r="G2286" s="11">
        <v>3755.561279</v>
      </c>
      <c r="H2286" s="11">
        <v>2105169</v>
      </c>
      <c r="I2286" s="11">
        <f>(Data!$F2286-Data!$C2286)/Data!$C2286</f>
        <v>8.1299474801061304E-3</v>
      </c>
      <c r="J2286">
        <f t="shared" si="105"/>
        <v>2022</v>
      </c>
      <c r="K2286" s="4" t="str">
        <f t="shared" si="106"/>
        <v>Feb</v>
      </c>
      <c r="L2286">
        <f t="shared" si="107"/>
        <v>1</v>
      </c>
    </row>
    <row r="2287" spans="1:12" x14ac:dyDescent="0.25">
      <c r="A2287" s="9" t="s">
        <v>9</v>
      </c>
      <c r="B2287" s="10">
        <v>44594</v>
      </c>
      <c r="C2287" s="11">
        <v>3827.8999020000001</v>
      </c>
      <c r="D2287" s="11">
        <v>3864</v>
      </c>
      <c r="E2287" s="11">
        <v>3800.6499020000001</v>
      </c>
      <c r="F2287" s="11">
        <v>3856.1999510000001</v>
      </c>
      <c r="G2287" s="11">
        <v>3810.452393</v>
      </c>
      <c r="H2287" s="11">
        <v>1984212</v>
      </c>
      <c r="I2287" s="11">
        <f>(Data!$F2287-Data!$C2287)/Data!$C2287</f>
        <v>7.3931005837466496E-3</v>
      </c>
      <c r="J2287">
        <f t="shared" si="105"/>
        <v>2022</v>
      </c>
      <c r="K2287" s="4" t="str">
        <f t="shared" si="106"/>
        <v>Feb</v>
      </c>
      <c r="L2287">
        <f t="shared" si="107"/>
        <v>2</v>
      </c>
    </row>
    <row r="2288" spans="1:12" x14ac:dyDescent="0.25">
      <c r="A2288" s="9" t="s">
        <v>9</v>
      </c>
      <c r="B2288" s="10">
        <v>44595</v>
      </c>
      <c r="C2288" s="11">
        <v>3851</v>
      </c>
      <c r="D2288" s="11">
        <v>3882.5</v>
      </c>
      <c r="E2288" s="11">
        <v>3816.0500489999999</v>
      </c>
      <c r="F2288" s="11">
        <v>3824.6000979999999</v>
      </c>
      <c r="G2288" s="11">
        <v>3779.227539</v>
      </c>
      <c r="H2288" s="11">
        <v>1960538</v>
      </c>
      <c r="I2288" s="11">
        <f>(Data!$F2288-Data!$C2288)/Data!$C2288</f>
        <v>-6.8553367956375256E-3</v>
      </c>
      <c r="J2288">
        <f t="shared" si="105"/>
        <v>2022</v>
      </c>
      <c r="K2288" s="4" t="str">
        <f t="shared" si="106"/>
        <v>Feb</v>
      </c>
      <c r="L2288">
        <f t="shared" si="107"/>
        <v>3</v>
      </c>
    </row>
    <row r="2289" spans="1:12" x14ac:dyDescent="0.25">
      <c r="A2289" s="9" t="s">
        <v>9</v>
      </c>
      <c r="B2289" s="10">
        <v>44596</v>
      </c>
      <c r="C2289" s="11">
        <v>3815.3000489999999</v>
      </c>
      <c r="D2289" s="11">
        <v>3824.6999510000001</v>
      </c>
      <c r="E2289" s="11">
        <v>3769</v>
      </c>
      <c r="F2289" s="11">
        <v>3814.8999020000001</v>
      </c>
      <c r="G2289" s="11">
        <v>3769.6423340000001</v>
      </c>
      <c r="H2289" s="11">
        <v>2307366</v>
      </c>
      <c r="I2289" s="11">
        <f>(Data!$F2289-Data!$C2289)/Data!$C2289</f>
        <v>-1.0487956251428065E-4</v>
      </c>
      <c r="J2289">
        <f t="shared" si="105"/>
        <v>2022</v>
      </c>
      <c r="K2289" s="4" t="str">
        <f t="shared" si="106"/>
        <v>Feb</v>
      </c>
      <c r="L2289">
        <f t="shared" si="107"/>
        <v>4</v>
      </c>
    </row>
    <row r="2290" spans="1:12" x14ac:dyDescent="0.25">
      <c r="A2290" s="9" t="s">
        <v>9</v>
      </c>
      <c r="B2290" s="10">
        <v>44599</v>
      </c>
      <c r="C2290" s="11">
        <v>3791</v>
      </c>
      <c r="D2290" s="11">
        <v>3831.8000489999999</v>
      </c>
      <c r="E2290" s="11">
        <v>3756.1499020000001</v>
      </c>
      <c r="F2290" s="11">
        <v>3779</v>
      </c>
      <c r="G2290" s="11">
        <v>3734.1684570000002</v>
      </c>
      <c r="H2290" s="11">
        <v>1919149</v>
      </c>
      <c r="I2290" s="11">
        <f>(Data!$F2290-Data!$C2290)/Data!$C2290</f>
        <v>-3.1653917172250064E-3</v>
      </c>
      <c r="J2290">
        <f t="shared" si="105"/>
        <v>2022</v>
      </c>
      <c r="K2290" s="4" t="str">
        <f t="shared" si="106"/>
        <v>Feb</v>
      </c>
      <c r="L2290">
        <f t="shared" si="107"/>
        <v>7</v>
      </c>
    </row>
    <row r="2291" spans="1:12" x14ac:dyDescent="0.25">
      <c r="A2291" s="9" t="s">
        <v>9</v>
      </c>
      <c r="B2291" s="10">
        <v>44600</v>
      </c>
      <c r="C2291" s="11">
        <v>3791.5500489999999</v>
      </c>
      <c r="D2291" s="11">
        <v>3799.6999510000001</v>
      </c>
      <c r="E2291" s="11">
        <v>3721</v>
      </c>
      <c r="F2291" s="11">
        <v>3743.4499510000001</v>
      </c>
      <c r="G2291" s="11">
        <v>3699.040039</v>
      </c>
      <c r="H2291" s="11">
        <v>2946443</v>
      </c>
      <c r="I2291" s="11">
        <f>(Data!$F2291-Data!$C2291)/Data!$C2291</f>
        <v>-1.2686130310395354E-2</v>
      </c>
      <c r="J2291">
        <f t="shared" si="105"/>
        <v>2022</v>
      </c>
      <c r="K2291" s="4" t="str">
        <f t="shared" si="106"/>
        <v>Feb</v>
      </c>
      <c r="L2291">
        <f t="shared" si="107"/>
        <v>8</v>
      </c>
    </row>
    <row r="2292" spans="1:12" x14ac:dyDescent="0.25">
      <c r="A2292" s="9" t="s">
        <v>9</v>
      </c>
      <c r="B2292" s="10">
        <v>44601</v>
      </c>
      <c r="C2292" s="11">
        <v>3750</v>
      </c>
      <c r="D2292" s="11">
        <v>3777.9499510000001</v>
      </c>
      <c r="E2292" s="11">
        <v>3746.1000979999999</v>
      </c>
      <c r="F2292" s="11">
        <v>3760.5500489999999</v>
      </c>
      <c r="G2292" s="11">
        <v>3715.9372560000002</v>
      </c>
      <c r="H2292" s="11">
        <v>1638721</v>
      </c>
      <c r="I2292" s="11">
        <f>(Data!$F2292-Data!$C2292)/Data!$C2292</f>
        <v>2.8133463999999854E-3</v>
      </c>
      <c r="J2292">
        <f t="shared" si="105"/>
        <v>2022</v>
      </c>
      <c r="K2292" s="4" t="str">
        <f t="shared" si="106"/>
        <v>Feb</v>
      </c>
      <c r="L2292">
        <f t="shared" si="107"/>
        <v>9</v>
      </c>
    </row>
    <row r="2293" spans="1:12" x14ac:dyDescent="0.25">
      <c r="A2293" s="9" t="s">
        <v>9</v>
      </c>
      <c r="B2293" s="10">
        <v>44602</v>
      </c>
      <c r="C2293" s="11">
        <v>3789.8000489999999</v>
      </c>
      <c r="D2293" s="11">
        <v>3789.8000489999999</v>
      </c>
      <c r="E2293" s="11">
        <v>3758</v>
      </c>
      <c r="F2293" s="11">
        <v>3770.3500979999999</v>
      </c>
      <c r="G2293" s="11">
        <v>3725.6210940000001</v>
      </c>
      <c r="H2293" s="11">
        <v>2112459</v>
      </c>
      <c r="I2293" s="11">
        <f>(Data!$F2293-Data!$C2293)/Data!$C2293</f>
        <v>-5.1321839539086606E-3</v>
      </c>
      <c r="J2293">
        <f t="shared" si="105"/>
        <v>2022</v>
      </c>
      <c r="K2293" s="4" t="str">
        <f t="shared" si="106"/>
        <v>Feb</v>
      </c>
      <c r="L2293">
        <f t="shared" si="107"/>
        <v>10</v>
      </c>
    </row>
    <row r="2294" spans="1:12" x14ac:dyDescent="0.25">
      <c r="A2294" s="9" t="s">
        <v>9</v>
      </c>
      <c r="B2294" s="10">
        <v>44603</v>
      </c>
      <c r="C2294" s="11">
        <v>3752.5</v>
      </c>
      <c r="D2294" s="11">
        <v>3752.5</v>
      </c>
      <c r="E2294" s="11">
        <v>3690</v>
      </c>
      <c r="F2294" s="11">
        <v>3694.9499510000001</v>
      </c>
      <c r="G2294" s="11">
        <v>3651.1152339999999</v>
      </c>
      <c r="H2294" s="11">
        <v>3851488</v>
      </c>
      <c r="I2294" s="11">
        <f>(Data!$F2294-Data!$C2294)/Data!$C2294</f>
        <v>-1.533645542971351E-2</v>
      </c>
      <c r="J2294">
        <f t="shared" si="105"/>
        <v>2022</v>
      </c>
      <c r="K2294" s="4" t="str">
        <f t="shared" si="106"/>
        <v>Feb</v>
      </c>
      <c r="L2294">
        <f t="shared" si="107"/>
        <v>11</v>
      </c>
    </row>
    <row r="2295" spans="1:12" x14ac:dyDescent="0.25">
      <c r="A2295" s="9" t="s">
        <v>9</v>
      </c>
      <c r="B2295" s="10">
        <v>44606</v>
      </c>
      <c r="C2295" s="11">
        <v>3724</v>
      </c>
      <c r="D2295" s="11">
        <v>3793.25</v>
      </c>
      <c r="E2295" s="11">
        <v>3710</v>
      </c>
      <c r="F2295" s="11">
        <v>3733.75</v>
      </c>
      <c r="G2295" s="11">
        <v>3689.4553219999998</v>
      </c>
      <c r="H2295" s="11">
        <v>5951745</v>
      </c>
      <c r="I2295" s="11">
        <f>(Data!$F2295-Data!$C2295)/Data!$C2295</f>
        <v>2.6181525241675617E-3</v>
      </c>
      <c r="J2295">
        <f t="shared" si="105"/>
        <v>2022</v>
      </c>
      <c r="K2295" s="4" t="str">
        <f t="shared" si="106"/>
        <v>Feb</v>
      </c>
      <c r="L2295">
        <f t="shared" si="107"/>
        <v>14</v>
      </c>
    </row>
    <row r="2296" spans="1:12" x14ac:dyDescent="0.25">
      <c r="A2296" s="9" t="s">
        <v>9</v>
      </c>
      <c r="B2296" s="10">
        <v>44607</v>
      </c>
      <c r="C2296" s="11">
        <v>3786</v>
      </c>
      <c r="D2296" s="11">
        <v>3835</v>
      </c>
      <c r="E2296" s="11">
        <v>3748</v>
      </c>
      <c r="F2296" s="11">
        <v>3817.8000489999999</v>
      </c>
      <c r="G2296" s="11">
        <v>3772.5078130000002</v>
      </c>
      <c r="H2296" s="11">
        <v>3931683</v>
      </c>
      <c r="I2296" s="11">
        <f>(Data!$F2296-Data!$C2296)/Data!$C2296</f>
        <v>8.3993790279978716E-3</v>
      </c>
      <c r="J2296">
        <f t="shared" si="105"/>
        <v>2022</v>
      </c>
      <c r="K2296" s="4" t="str">
        <f t="shared" si="106"/>
        <v>Feb</v>
      </c>
      <c r="L2296">
        <f t="shared" si="107"/>
        <v>15</v>
      </c>
    </row>
    <row r="2297" spans="1:12" x14ac:dyDescent="0.25">
      <c r="A2297" s="9" t="s">
        <v>9</v>
      </c>
      <c r="B2297" s="10">
        <v>44608</v>
      </c>
      <c r="C2297" s="11">
        <v>3844</v>
      </c>
      <c r="D2297" s="11">
        <v>3854.1000979999999</v>
      </c>
      <c r="E2297" s="11">
        <v>3806</v>
      </c>
      <c r="F2297" s="11">
        <v>3813.1000979999999</v>
      </c>
      <c r="G2297" s="11">
        <v>3767.8637699999999</v>
      </c>
      <c r="H2297" s="11">
        <v>3256906</v>
      </c>
      <c r="I2297" s="11">
        <f>(Data!$F2297-Data!$C2297)/Data!$C2297</f>
        <v>-8.0384760665973241E-3</v>
      </c>
      <c r="J2297">
        <f t="shared" si="105"/>
        <v>2022</v>
      </c>
      <c r="K2297" s="4" t="str">
        <f t="shared" si="106"/>
        <v>Feb</v>
      </c>
      <c r="L2297">
        <f t="shared" si="107"/>
        <v>16</v>
      </c>
    </row>
    <row r="2298" spans="1:12" x14ac:dyDescent="0.25">
      <c r="A2298" s="9" t="s">
        <v>9</v>
      </c>
      <c r="B2298" s="10">
        <v>44609</v>
      </c>
      <c r="C2298" s="11">
        <v>3825</v>
      </c>
      <c r="D2298" s="11">
        <v>3835</v>
      </c>
      <c r="E2298" s="11">
        <v>3779</v>
      </c>
      <c r="F2298" s="11">
        <v>3784.1999510000001</v>
      </c>
      <c r="G2298" s="11">
        <v>3739.3063959999999</v>
      </c>
      <c r="H2298" s="11">
        <v>3134372</v>
      </c>
      <c r="I2298" s="11">
        <f>(Data!$F2298-Data!$C2298)/Data!$C2298</f>
        <v>-1.0666679477124168E-2</v>
      </c>
      <c r="J2298">
        <f t="shared" si="105"/>
        <v>2022</v>
      </c>
      <c r="K2298" s="4" t="str">
        <f t="shared" si="106"/>
        <v>Feb</v>
      </c>
      <c r="L2298">
        <f t="shared" si="107"/>
        <v>17</v>
      </c>
    </row>
    <row r="2299" spans="1:12" x14ac:dyDescent="0.25">
      <c r="A2299" s="9" t="s">
        <v>9</v>
      </c>
      <c r="B2299" s="10">
        <v>44610</v>
      </c>
      <c r="C2299" s="11">
        <v>3769</v>
      </c>
      <c r="D2299" s="11">
        <v>3815.9499510000001</v>
      </c>
      <c r="E2299" s="11">
        <v>3757.6000979999999</v>
      </c>
      <c r="F2299" s="11">
        <v>3793.8999020000001</v>
      </c>
      <c r="G2299" s="11">
        <v>3748.8911130000001</v>
      </c>
      <c r="H2299" s="11">
        <v>3688883</v>
      </c>
      <c r="I2299" s="11">
        <f>(Data!$F2299-Data!$C2299)/Data!$C2299</f>
        <v>6.6065009286283127E-3</v>
      </c>
      <c r="J2299">
        <f t="shared" si="105"/>
        <v>2022</v>
      </c>
      <c r="K2299" s="4" t="str">
        <f t="shared" si="106"/>
        <v>Feb</v>
      </c>
      <c r="L2299">
        <f t="shared" si="107"/>
        <v>18</v>
      </c>
    </row>
    <row r="2300" spans="1:12" x14ac:dyDescent="0.25">
      <c r="A2300" s="9" t="s">
        <v>9</v>
      </c>
      <c r="B2300" s="10">
        <v>44613</v>
      </c>
      <c r="C2300" s="11">
        <v>3810</v>
      </c>
      <c r="D2300" s="11">
        <v>3827.8000489999999</v>
      </c>
      <c r="E2300" s="11">
        <v>3705.5500489999999</v>
      </c>
      <c r="F2300" s="11">
        <v>3719.3999020000001</v>
      </c>
      <c r="G2300" s="11">
        <v>3675.2751459999999</v>
      </c>
      <c r="H2300" s="11">
        <v>7465922</v>
      </c>
      <c r="I2300" s="11">
        <f>(Data!$F2300-Data!$C2300)/Data!$C2300</f>
        <v>-2.3779553280839867E-2</v>
      </c>
      <c r="J2300">
        <f t="shared" si="105"/>
        <v>2022</v>
      </c>
      <c r="K2300" s="4" t="str">
        <f t="shared" si="106"/>
        <v>Feb</v>
      </c>
      <c r="L2300">
        <f t="shared" si="107"/>
        <v>21</v>
      </c>
    </row>
    <row r="2301" spans="1:12" x14ac:dyDescent="0.25">
      <c r="A2301" s="9" t="s">
        <v>9</v>
      </c>
      <c r="B2301" s="10">
        <v>44614</v>
      </c>
      <c r="C2301" s="11">
        <v>3650</v>
      </c>
      <c r="D2301" s="11">
        <v>3667.8999020000001</v>
      </c>
      <c r="E2301" s="11">
        <v>3570</v>
      </c>
      <c r="F2301" s="11">
        <v>3586.3999020000001</v>
      </c>
      <c r="G2301" s="11">
        <v>3543.8530270000001</v>
      </c>
      <c r="H2301" s="11">
        <v>5408531</v>
      </c>
      <c r="I2301" s="11">
        <f>(Data!$F2301-Data!$C2301)/Data!$C2301</f>
        <v>-1.7424684383561612E-2</v>
      </c>
      <c r="J2301">
        <f t="shared" si="105"/>
        <v>2022</v>
      </c>
      <c r="K2301" s="4" t="str">
        <f t="shared" si="106"/>
        <v>Feb</v>
      </c>
      <c r="L2301">
        <f t="shared" si="107"/>
        <v>22</v>
      </c>
    </row>
    <row r="2302" spans="1:12" x14ac:dyDescent="0.25">
      <c r="A2302" s="9" t="s">
        <v>9</v>
      </c>
      <c r="B2302" s="10">
        <v>44615</v>
      </c>
      <c r="C2302" s="11">
        <v>3611</v>
      </c>
      <c r="D2302" s="11">
        <v>3622.8999020000001</v>
      </c>
      <c r="E2302" s="11">
        <v>3555.6499020000001</v>
      </c>
      <c r="F2302" s="11">
        <v>3563.8000489999999</v>
      </c>
      <c r="G2302" s="11">
        <v>3521.5214839999999</v>
      </c>
      <c r="H2302" s="11">
        <v>2426203</v>
      </c>
      <c r="I2302" s="11">
        <f>(Data!$F2302-Data!$C2302)/Data!$C2302</f>
        <v>-1.3071157851010816E-2</v>
      </c>
      <c r="J2302">
        <f t="shared" si="105"/>
        <v>2022</v>
      </c>
      <c r="K2302" s="4" t="str">
        <f t="shared" si="106"/>
        <v>Feb</v>
      </c>
      <c r="L2302">
        <f t="shared" si="107"/>
        <v>23</v>
      </c>
    </row>
    <row r="2303" spans="1:12" x14ac:dyDescent="0.25">
      <c r="A2303" s="9" t="s">
        <v>9</v>
      </c>
      <c r="B2303" s="10">
        <v>44616</v>
      </c>
      <c r="C2303" s="11">
        <v>3474</v>
      </c>
      <c r="D2303" s="11">
        <v>3483.8500979999999</v>
      </c>
      <c r="E2303" s="11">
        <v>3391.1000979999999</v>
      </c>
      <c r="F2303" s="11">
        <v>3401.6499020000001</v>
      </c>
      <c r="G2303" s="11">
        <v>3361.294922</v>
      </c>
      <c r="H2303" s="11">
        <v>5039136</v>
      </c>
      <c r="I2303" s="11">
        <f>(Data!$F2303-Data!$C2303)/Data!$C2303</f>
        <v>-2.0826165227403538E-2</v>
      </c>
      <c r="J2303">
        <f t="shared" si="105"/>
        <v>2022</v>
      </c>
      <c r="K2303" s="4" t="str">
        <f t="shared" si="106"/>
        <v>Feb</v>
      </c>
      <c r="L2303">
        <f t="shared" si="107"/>
        <v>24</v>
      </c>
    </row>
    <row r="2304" spans="1:12" x14ac:dyDescent="0.25">
      <c r="A2304" s="9" t="s">
        <v>9</v>
      </c>
      <c r="B2304" s="10">
        <v>44617</v>
      </c>
      <c r="C2304" s="11">
        <v>3468</v>
      </c>
      <c r="D2304" s="11">
        <v>3530</v>
      </c>
      <c r="E2304" s="11">
        <v>3462</v>
      </c>
      <c r="F2304" s="11">
        <v>3520.75</v>
      </c>
      <c r="G2304" s="11">
        <v>3478.9819339999999</v>
      </c>
      <c r="H2304" s="11">
        <v>2549723</v>
      </c>
      <c r="I2304" s="11">
        <f>(Data!$F2304-Data!$C2304)/Data!$C2304</f>
        <v>1.5210495963091118E-2</v>
      </c>
      <c r="J2304">
        <f t="shared" si="105"/>
        <v>2022</v>
      </c>
      <c r="K2304" s="4" t="str">
        <f t="shared" si="106"/>
        <v>Feb</v>
      </c>
      <c r="L2304">
        <f t="shared" si="107"/>
        <v>25</v>
      </c>
    </row>
    <row r="2305" spans="1:12" x14ac:dyDescent="0.25">
      <c r="A2305" s="9" t="s">
        <v>9</v>
      </c>
      <c r="B2305" s="10">
        <v>44620</v>
      </c>
      <c r="C2305" s="11">
        <v>3490</v>
      </c>
      <c r="D2305" s="11">
        <v>3563.75</v>
      </c>
      <c r="E2305" s="11">
        <v>3455.8999020000001</v>
      </c>
      <c r="F2305" s="11">
        <v>3554.1999510000001</v>
      </c>
      <c r="G2305" s="11">
        <v>3512.0351559999999</v>
      </c>
      <c r="H2305" s="11">
        <v>3288942</v>
      </c>
      <c r="I2305" s="11">
        <f>(Data!$F2305-Data!$C2305)/Data!$C2305</f>
        <v>1.8395401432664771E-2</v>
      </c>
      <c r="J2305">
        <f t="shared" si="105"/>
        <v>2022</v>
      </c>
      <c r="K2305" s="4" t="str">
        <f t="shared" si="106"/>
        <v>Feb</v>
      </c>
      <c r="L2305">
        <f t="shared" si="107"/>
        <v>28</v>
      </c>
    </row>
    <row r="2306" spans="1:12" x14ac:dyDescent="0.25">
      <c r="A2306" s="9" t="s">
        <v>9</v>
      </c>
      <c r="B2306" s="10">
        <v>44622</v>
      </c>
      <c r="C2306" s="11">
        <v>3552.5</v>
      </c>
      <c r="D2306" s="11">
        <v>3571.9499510000001</v>
      </c>
      <c r="E2306" s="11">
        <v>3506</v>
      </c>
      <c r="F2306" s="11">
        <v>3546.1499020000001</v>
      </c>
      <c r="G2306" s="11">
        <v>3504.0805660000001</v>
      </c>
      <c r="H2306" s="11">
        <v>2761341</v>
      </c>
      <c r="I2306" s="11">
        <f>(Data!$F2306-Data!$C2306)/Data!$C2306</f>
        <v>-1.7875011963405739E-3</v>
      </c>
      <c r="J2306">
        <f t="shared" si="105"/>
        <v>2022</v>
      </c>
      <c r="K2306" s="4" t="str">
        <f t="shared" si="106"/>
        <v>Mar</v>
      </c>
      <c r="L2306">
        <f t="shared" si="107"/>
        <v>2</v>
      </c>
    </row>
    <row r="2307" spans="1:12" x14ac:dyDescent="0.25">
      <c r="A2307" s="9" t="s">
        <v>9</v>
      </c>
      <c r="B2307" s="10">
        <v>44623</v>
      </c>
      <c r="C2307" s="11">
        <v>3562.8500979999999</v>
      </c>
      <c r="D2307" s="11">
        <v>3578.6000979999999</v>
      </c>
      <c r="E2307" s="11">
        <v>3530.1000979999999</v>
      </c>
      <c r="F2307" s="11">
        <v>3544.3999020000001</v>
      </c>
      <c r="G2307" s="11">
        <v>3502.351318</v>
      </c>
      <c r="H2307" s="11">
        <v>1928039</v>
      </c>
      <c r="I2307" s="11">
        <f>(Data!$F2307-Data!$C2307)/Data!$C2307</f>
        <v>-5.1784934792392092E-3</v>
      </c>
      <c r="J2307">
        <f t="shared" ref="J2307:J2370" si="108">YEAR(B2307)</f>
        <v>2022</v>
      </c>
      <c r="K2307" s="4" t="str">
        <f t="shared" ref="K2307:K2370" si="109">TEXT(B2307,"mmm")</f>
        <v>Mar</v>
      </c>
      <c r="L2307">
        <f t="shared" ref="L2307:L2370" si="110">DAY(B2307)</f>
        <v>3</v>
      </c>
    </row>
    <row r="2308" spans="1:12" x14ac:dyDescent="0.25">
      <c r="A2308" s="9" t="s">
        <v>9</v>
      </c>
      <c r="B2308" s="10">
        <v>44624</v>
      </c>
      <c r="C2308" s="11">
        <v>3501.5</v>
      </c>
      <c r="D2308" s="11">
        <v>3561.1999510000001</v>
      </c>
      <c r="E2308" s="11">
        <v>3487.0500489999999</v>
      </c>
      <c r="F2308" s="11">
        <v>3524.3500979999999</v>
      </c>
      <c r="G2308" s="11">
        <v>3482.5395509999998</v>
      </c>
      <c r="H2308" s="11">
        <v>2370257</v>
      </c>
      <c r="I2308" s="11">
        <f>(Data!$F2308-Data!$C2308)/Data!$C2308</f>
        <v>6.5258026560045378E-3</v>
      </c>
      <c r="J2308">
        <f t="shared" si="108"/>
        <v>2022</v>
      </c>
      <c r="K2308" s="4" t="str">
        <f t="shared" si="109"/>
        <v>Mar</v>
      </c>
      <c r="L2308">
        <f t="shared" si="110"/>
        <v>4</v>
      </c>
    </row>
    <row r="2309" spans="1:12" x14ac:dyDescent="0.25">
      <c r="A2309" s="9" t="s">
        <v>9</v>
      </c>
      <c r="B2309" s="10">
        <v>44627</v>
      </c>
      <c r="C2309" s="11">
        <v>3450</v>
      </c>
      <c r="D2309" s="11">
        <v>3548</v>
      </c>
      <c r="E2309" s="11">
        <v>3431.5500489999999</v>
      </c>
      <c r="F2309" s="11">
        <v>3484.8999020000001</v>
      </c>
      <c r="G2309" s="11">
        <v>3443.5571289999998</v>
      </c>
      <c r="H2309" s="11">
        <v>3054130</v>
      </c>
      <c r="I2309" s="11">
        <f>(Data!$F2309-Data!$C2309)/Data!$C2309</f>
        <v>1.0115913623188437E-2</v>
      </c>
      <c r="J2309">
        <f t="shared" si="108"/>
        <v>2022</v>
      </c>
      <c r="K2309" s="4" t="str">
        <f t="shared" si="109"/>
        <v>Mar</v>
      </c>
      <c r="L2309">
        <f t="shared" si="110"/>
        <v>7</v>
      </c>
    </row>
    <row r="2310" spans="1:12" x14ac:dyDescent="0.25">
      <c r="A2310" s="9" t="s">
        <v>9</v>
      </c>
      <c r="B2310" s="10">
        <v>44628</v>
      </c>
      <c r="C2310" s="11">
        <v>3460</v>
      </c>
      <c r="D2310" s="11">
        <v>3609</v>
      </c>
      <c r="E2310" s="11">
        <v>3460</v>
      </c>
      <c r="F2310" s="11">
        <v>3599.9499510000001</v>
      </c>
      <c r="G2310" s="11">
        <v>3557.242432</v>
      </c>
      <c r="H2310" s="11">
        <v>3300992</v>
      </c>
      <c r="I2310" s="11">
        <f>(Data!$F2310-Data!$C2310)/Data!$C2310</f>
        <v>4.0447962716763021E-2</v>
      </c>
      <c r="J2310">
        <f t="shared" si="108"/>
        <v>2022</v>
      </c>
      <c r="K2310" s="4" t="str">
        <f t="shared" si="109"/>
        <v>Mar</v>
      </c>
      <c r="L2310">
        <f t="shared" si="110"/>
        <v>8</v>
      </c>
    </row>
    <row r="2311" spans="1:12" x14ac:dyDescent="0.25">
      <c r="A2311" s="9" t="s">
        <v>9</v>
      </c>
      <c r="B2311" s="10">
        <v>44629</v>
      </c>
      <c r="C2311" s="11">
        <v>3605</v>
      </c>
      <c r="D2311" s="11">
        <v>3654</v>
      </c>
      <c r="E2311" s="11">
        <v>3597.0500489999999</v>
      </c>
      <c r="F2311" s="11">
        <v>3632.6000979999999</v>
      </c>
      <c r="G2311" s="11">
        <v>3589.5051269999999</v>
      </c>
      <c r="H2311" s="11">
        <v>2719654</v>
      </c>
      <c r="I2311" s="11">
        <f>(Data!$F2311-Data!$C2311)/Data!$C2311</f>
        <v>7.6560604715672368E-3</v>
      </c>
      <c r="J2311">
        <f t="shared" si="108"/>
        <v>2022</v>
      </c>
      <c r="K2311" s="4" t="str">
        <f t="shared" si="109"/>
        <v>Mar</v>
      </c>
      <c r="L2311">
        <f t="shared" si="110"/>
        <v>9</v>
      </c>
    </row>
    <row r="2312" spans="1:12" x14ac:dyDescent="0.25">
      <c r="A2312" s="9" t="s">
        <v>9</v>
      </c>
      <c r="B2312" s="10">
        <v>44630</v>
      </c>
      <c r="C2312" s="11">
        <v>3684</v>
      </c>
      <c r="D2312" s="11">
        <v>3684</v>
      </c>
      <c r="E2312" s="11">
        <v>3615</v>
      </c>
      <c r="F2312" s="11">
        <v>3620.9499510000001</v>
      </c>
      <c r="G2312" s="11">
        <v>3577.993164</v>
      </c>
      <c r="H2312" s="11">
        <v>2005441</v>
      </c>
      <c r="I2312" s="11">
        <f>(Data!$F2312-Data!$C2312)/Data!$C2312</f>
        <v>-1.7114562703583046E-2</v>
      </c>
      <c r="J2312">
        <f t="shared" si="108"/>
        <v>2022</v>
      </c>
      <c r="K2312" s="4" t="str">
        <f t="shared" si="109"/>
        <v>Mar</v>
      </c>
      <c r="L2312">
        <f t="shared" si="110"/>
        <v>10</v>
      </c>
    </row>
    <row r="2313" spans="1:12" x14ac:dyDescent="0.25">
      <c r="A2313" s="9" t="s">
        <v>9</v>
      </c>
      <c r="B2313" s="10">
        <v>44631</v>
      </c>
      <c r="C2313" s="11">
        <v>3603.25</v>
      </c>
      <c r="D2313" s="11">
        <v>3639.8500979999999</v>
      </c>
      <c r="E2313" s="11">
        <v>3592.8500979999999</v>
      </c>
      <c r="F2313" s="11">
        <v>3599.1499020000001</v>
      </c>
      <c r="G2313" s="11">
        <v>3556.4516600000002</v>
      </c>
      <c r="H2313" s="11">
        <v>1623423</v>
      </c>
      <c r="I2313" s="11">
        <f>(Data!$F2313-Data!$C2313)/Data!$C2313</f>
        <v>-1.1378888503434091E-3</v>
      </c>
      <c r="J2313">
        <f t="shared" si="108"/>
        <v>2022</v>
      </c>
      <c r="K2313" s="4" t="str">
        <f t="shared" si="109"/>
        <v>Mar</v>
      </c>
      <c r="L2313">
        <f t="shared" si="110"/>
        <v>11</v>
      </c>
    </row>
    <row r="2314" spans="1:12" x14ac:dyDescent="0.25">
      <c r="A2314" s="9" t="s">
        <v>9</v>
      </c>
      <c r="B2314" s="10">
        <v>44634</v>
      </c>
      <c r="C2314" s="11">
        <v>3580</v>
      </c>
      <c r="D2314" s="11">
        <v>3648.3500979999999</v>
      </c>
      <c r="E2314" s="11">
        <v>3580</v>
      </c>
      <c r="F2314" s="11">
        <v>3643</v>
      </c>
      <c r="G2314" s="11">
        <v>3599.7817380000001</v>
      </c>
      <c r="H2314" s="11">
        <v>1765688</v>
      </c>
      <c r="I2314" s="11">
        <f>(Data!$F2314-Data!$C2314)/Data!$C2314</f>
        <v>1.759776536312849E-2</v>
      </c>
      <c r="J2314">
        <f t="shared" si="108"/>
        <v>2022</v>
      </c>
      <c r="K2314" s="4" t="str">
        <f t="shared" si="109"/>
        <v>Mar</v>
      </c>
      <c r="L2314">
        <f t="shared" si="110"/>
        <v>14</v>
      </c>
    </row>
    <row r="2315" spans="1:12" x14ac:dyDescent="0.25">
      <c r="A2315" s="9" t="s">
        <v>9</v>
      </c>
      <c r="B2315" s="10">
        <v>44635</v>
      </c>
      <c r="C2315" s="11">
        <v>3659</v>
      </c>
      <c r="D2315" s="11">
        <v>3659</v>
      </c>
      <c r="E2315" s="11">
        <v>3585.3999020000001</v>
      </c>
      <c r="F2315" s="11">
        <v>3593.8999020000001</v>
      </c>
      <c r="G2315" s="11">
        <v>3551.2641600000002</v>
      </c>
      <c r="H2315" s="11">
        <v>3651133</v>
      </c>
      <c r="I2315" s="11">
        <f>(Data!$F2315-Data!$C2315)/Data!$C2315</f>
        <v>-1.7791773162066107E-2</v>
      </c>
      <c r="J2315">
        <f t="shared" si="108"/>
        <v>2022</v>
      </c>
      <c r="K2315" s="4" t="str">
        <f t="shared" si="109"/>
        <v>Mar</v>
      </c>
      <c r="L2315">
        <f t="shared" si="110"/>
        <v>15</v>
      </c>
    </row>
    <row r="2316" spans="1:12" x14ac:dyDescent="0.25">
      <c r="A2316" s="9" t="s">
        <v>9</v>
      </c>
      <c r="B2316" s="10">
        <v>44636</v>
      </c>
      <c r="C2316" s="11">
        <v>3640.5</v>
      </c>
      <c r="D2316" s="11">
        <v>3668</v>
      </c>
      <c r="E2316" s="11">
        <v>3616.25</v>
      </c>
      <c r="F2316" s="11">
        <v>3655.8999020000001</v>
      </c>
      <c r="G2316" s="11">
        <v>3612.5285640000002</v>
      </c>
      <c r="H2316" s="11">
        <v>3090475</v>
      </c>
      <c r="I2316" s="11">
        <f>(Data!$F2316-Data!$C2316)/Data!$C2316</f>
        <v>4.2301612415877243E-3</v>
      </c>
      <c r="J2316">
        <f t="shared" si="108"/>
        <v>2022</v>
      </c>
      <c r="K2316" s="4" t="str">
        <f t="shared" si="109"/>
        <v>Mar</v>
      </c>
      <c r="L2316">
        <f t="shared" si="110"/>
        <v>16</v>
      </c>
    </row>
    <row r="2317" spans="1:12" x14ac:dyDescent="0.25">
      <c r="A2317" s="9" t="s">
        <v>9</v>
      </c>
      <c r="B2317" s="10">
        <v>44637</v>
      </c>
      <c r="C2317" s="11">
        <v>3696.6000979999999</v>
      </c>
      <c r="D2317" s="11">
        <v>3710</v>
      </c>
      <c r="E2317" s="11">
        <v>3660.3000489999999</v>
      </c>
      <c r="F2317" s="11">
        <v>3672.75</v>
      </c>
      <c r="G2317" s="11">
        <v>3629.1789549999999</v>
      </c>
      <c r="H2317" s="11">
        <v>3600452</v>
      </c>
      <c r="I2317" s="11">
        <f>(Data!$F2317-Data!$C2317)/Data!$C2317</f>
        <v>-6.4519010354686978E-3</v>
      </c>
      <c r="J2317">
        <f t="shared" si="108"/>
        <v>2022</v>
      </c>
      <c r="K2317" s="4" t="str">
        <f t="shared" si="109"/>
        <v>Mar</v>
      </c>
      <c r="L2317">
        <f t="shared" si="110"/>
        <v>17</v>
      </c>
    </row>
    <row r="2318" spans="1:12" x14ac:dyDescent="0.25">
      <c r="A2318" s="9" t="s">
        <v>9</v>
      </c>
      <c r="B2318" s="10">
        <v>44641</v>
      </c>
      <c r="C2318" s="11">
        <v>3696</v>
      </c>
      <c r="D2318" s="11">
        <v>3713.9499510000001</v>
      </c>
      <c r="E2318" s="11">
        <v>3615</v>
      </c>
      <c r="F2318" s="11">
        <v>3626.6999510000001</v>
      </c>
      <c r="G2318" s="11">
        <v>3583.6750489999999</v>
      </c>
      <c r="H2318" s="11">
        <v>2413831</v>
      </c>
      <c r="I2318" s="11">
        <f>(Data!$F2318-Data!$C2318)/Data!$C2318</f>
        <v>-1.8750013257575741E-2</v>
      </c>
      <c r="J2318">
        <f t="shared" si="108"/>
        <v>2022</v>
      </c>
      <c r="K2318" s="4" t="str">
        <f t="shared" si="109"/>
        <v>Mar</v>
      </c>
      <c r="L2318">
        <f t="shared" si="110"/>
        <v>21</v>
      </c>
    </row>
    <row r="2319" spans="1:12" x14ac:dyDescent="0.25">
      <c r="A2319" s="9" t="s">
        <v>9</v>
      </c>
      <c r="B2319" s="10">
        <v>44642</v>
      </c>
      <c r="C2319" s="11">
        <v>3640</v>
      </c>
      <c r="D2319" s="11">
        <v>3711</v>
      </c>
      <c r="E2319" s="11">
        <v>3625</v>
      </c>
      <c r="F2319" s="11">
        <v>3700.9499510000001</v>
      </c>
      <c r="G2319" s="11">
        <v>3657.0441890000002</v>
      </c>
      <c r="H2319" s="11">
        <v>2907611</v>
      </c>
      <c r="I2319" s="11">
        <f>(Data!$F2319-Data!$C2319)/Data!$C2319</f>
        <v>1.6744492032967049E-2</v>
      </c>
      <c r="J2319">
        <f t="shared" si="108"/>
        <v>2022</v>
      </c>
      <c r="K2319" s="4" t="str">
        <f t="shared" si="109"/>
        <v>Mar</v>
      </c>
      <c r="L2319">
        <f t="shared" si="110"/>
        <v>22</v>
      </c>
    </row>
    <row r="2320" spans="1:12" x14ac:dyDescent="0.25">
      <c r="A2320" s="9" t="s">
        <v>9</v>
      </c>
      <c r="B2320" s="10">
        <v>44643</v>
      </c>
      <c r="C2320" s="11">
        <v>3708</v>
      </c>
      <c r="D2320" s="11">
        <v>3729.8000489999999</v>
      </c>
      <c r="E2320" s="11">
        <v>3690</v>
      </c>
      <c r="F2320" s="11">
        <v>3712.3999020000001</v>
      </c>
      <c r="G2320" s="11">
        <v>3668.358154</v>
      </c>
      <c r="H2320" s="11">
        <v>1596195</v>
      </c>
      <c r="I2320" s="11">
        <f>(Data!$F2320-Data!$C2320)/Data!$C2320</f>
        <v>1.1865970873786707E-3</v>
      </c>
      <c r="J2320">
        <f t="shared" si="108"/>
        <v>2022</v>
      </c>
      <c r="K2320" s="4" t="str">
        <f t="shared" si="109"/>
        <v>Mar</v>
      </c>
      <c r="L2320">
        <f t="shared" si="110"/>
        <v>23</v>
      </c>
    </row>
    <row r="2321" spans="1:12" x14ac:dyDescent="0.25">
      <c r="A2321" s="9" t="s">
        <v>9</v>
      </c>
      <c r="B2321" s="10">
        <v>44644</v>
      </c>
      <c r="C2321" s="11">
        <v>3700</v>
      </c>
      <c r="D2321" s="11">
        <v>3758.1999510000001</v>
      </c>
      <c r="E2321" s="11">
        <v>3695</v>
      </c>
      <c r="F2321" s="11">
        <v>3749.8500979999999</v>
      </c>
      <c r="G2321" s="11">
        <v>3705.3642580000001</v>
      </c>
      <c r="H2321" s="11">
        <v>1879046</v>
      </c>
      <c r="I2321" s="11">
        <f>(Data!$F2321-Data!$C2321)/Data!$C2321</f>
        <v>1.347299945945943E-2</v>
      </c>
      <c r="J2321">
        <f t="shared" si="108"/>
        <v>2022</v>
      </c>
      <c r="K2321" s="4" t="str">
        <f t="shared" si="109"/>
        <v>Mar</v>
      </c>
      <c r="L2321">
        <f t="shared" si="110"/>
        <v>24</v>
      </c>
    </row>
    <row r="2322" spans="1:12" x14ac:dyDescent="0.25">
      <c r="A2322" s="9" t="s">
        <v>9</v>
      </c>
      <c r="B2322" s="10">
        <v>44645</v>
      </c>
      <c r="C2322" s="11">
        <v>3759.8999020000001</v>
      </c>
      <c r="D2322" s="11">
        <v>3779.5</v>
      </c>
      <c r="E2322" s="11">
        <v>3672</v>
      </c>
      <c r="F2322" s="11">
        <v>3707.4499510000001</v>
      </c>
      <c r="G2322" s="11">
        <v>3663.4670409999999</v>
      </c>
      <c r="H2322" s="11">
        <v>1690133</v>
      </c>
      <c r="I2322" s="11">
        <f>(Data!$F2322-Data!$C2322)/Data!$C2322</f>
        <v>-1.3949826422799289E-2</v>
      </c>
      <c r="J2322">
        <f t="shared" si="108"/>
        <v>2022</v>
      </c>
      <c r="K2322" s="4" t="str">
        <f t="shared" si="109"/>
        <v>Mar</v>
      </c>
      <c r="L2322">
        <f t="shared" si="110"/>
        <v>25</v>
      </c>
    </row>
    <row r="2323" spans="1:12" x14ac:dyDescent="0.25">
      <c r="A2323" s="9" t="s">
        <v>9</v>
      </c>
      <c r="B2323" s="10">
        <v>44648</v>
      </c>
      <c r="C2323" s="11">
        <v>3695</v>
      </c>
      <c r="D2323" s="11">
        <v>3713</v>
      </c>
      <c r="E2323" s="11">
        <v>3661.1999510000001</v>
      </c>
      <c r="F2323" s="11">
        <v>3707.6999510000001</v>
      </c>
      <c r="G2323" s="11">
        <v>3663.7141109999998</v>
      </c>
      <c r="H2323" s="11">
        <v>1760990</v>
      </c>
      <c r="I2323" s="11">
        <f>(Data!$F2323-Data!$C2323)/Data!$C2323</f>
        <v>3.4370638700947378E-3</v>
      </c>
      <c r="J2323">
        <f t="shared" si="108"/>
        <v>2022</v>
      </c>
      <c r="K2323" s="4" t="str">
        <f t="shared" si="109"/>
        <v>Mar</v>
      </c>
      <c r="L2323">
        <f t="shared" si="110"/>
        <v>28</v>
      </c>
    </row>
    <row r="2324" spans="1:12" x14ac:dyDescent="0.25">
      <c r="A2324" s="9" t="s">
        <v>9</v>
      </c>
      <c r="B2324" s="10">
        <v>44649</v>
      </c>
      <c r="C2324" s="11">
        <v>3694.75</v>
      </c>
      <c r="D2324" s="11">
        <v>3722</v>
      </c>
      <c r="E2324" s="11">
        <v>3691</v>
      </c>
      <c r="F2324" s="11">
        <v>3705.3500979999999</v>
      </c>
      <c r="G2324" s="11">
        <v>3661.3920899999998</v>
      </c>
      <c r="H2324" s="11">
        <v>2689063</v>
      </c>
      <c r="I2324" s="11">
        <f>(Data!$F2324-Data!$C2324)/Data!$C2324</f>
        <v>2.8689621760605967E-3</v>
      </c>
      <c r="J2324">
        <f t="shared" si="108"/>
        <v>2022</v>
      </c>
      <c r="K2324" s="4" t="str">
        <f t="shared" si="109"/>
        <v>Mar</v>
      </c>
      <c r="L2324">
        <f t="shared" si="110"/>
        <v>29</v>
      </c>
    </row>
    <row r="2325" spans="1:12" x14ac:dyDescent="0.25">
      <c r="A2325" s="9" t="s">
        <v>9</v>
      </c>
      <c r="B2325" s="10">
        <v>44650</v>
      </c>
      <c r="C2325" s="11">
        <v>3738</v>
      </c>
      <c r="D2325" s="11">
        <v>3738</v>
      </c>
      <c r="E2325" s="11">
        <v>3706.1999510000001</v>
      </c>
      <c r="F2325" s="11">
        <v>3731.5500489999999</v>
      </c>
      <c r="G2325" s="11">
        <v>3687.28125</v>
      </c>
      <c r="H2325" s="11">
        <v>1583455</v>
      </c>
      <c r="I2325" s="11">
        <f>(Data!$F2325-Data!$C2325)/Data!$C2325</f>
        <v>-1.7255085607276767E-3</v>
      </c>
      <c r="J2325">
        <f t="shared" si="108"/>
        <v>2022</v>
      </c>
      <c r="K2325" s="4" t="str">
        <f t="shared" si="109"/>
        <v>Mar</v>
      </c>
      <c r="L2325">
        <f t="shared" si="110"/>
        <v>30</v>
      </c>
    </row>
    <row r="2326" spans="1:12" x14ac:dyDescent="0.25">
      <c r="A2326" s="9" t="s">
        <v>9</v>
      </c>
      <c r="B2326" s="10">
        <v>44651</v>
      </c>
      <c r="C2326" s="11">
        <v>3740</v>
      </c>
      <c r="D2326" s="11">
        <v>3754.6499020000001</v>
      </c>
      <c r="E2326" s="11">
        <v>3720.1999510000001</v>
      </c>
      <c r="F2326" s="11">
        <v>3739.9499510000001</v>
      </c>
      <c r="G2326" s="11">
        <v>3695.5815429999998</v>
      </c>
      <c r="H2326" s="11">
        <v>2168110</v>
      </c>
      <c r="I2326" s="11">
        <f>(Data!$F2326-Data!$C2326)/Data!$C2326</f>
        <v>-1.3382085561482487E-5</v>
      </c>
      <c r="J2326">
        <f t="shared" si="108"/>
        <v>2022</v>
      </c>
      <c r="K2326" s="4" t="str">
        <f t="shared" si="109"/>
        <v>Mar</v>
      </c>
      <c r="L2326">
        <f t="shared" si="110"/>
        <v>31</v>
      </c>
    </row>
    <row r="2327" spans="1:12" x14ac:dyDescent="0.25">
      <c r="A2327" s="9" t="s">
        <v>9</v>
      </c>
      <c r="B2327" s="10">
        <v>44652</v>
      </c>
      <c r="C2327" s="11">
        <v>3748</v>
      </c>
      <c r="D2327" s="11">
        <v>3763</v>
      </c>
      <c r="E2327" s="11">
        <v>3728.0500489999999</v>
      </c>
      <c r="F2327" s="11">
        <v>3758.75</v>
      </c>
      <c r="G2327" s="11">
        <v>3714.1586910000001</v>
      </c>
      <c r="H2327" s="11">
        <v>1387014</v>
      </c>
      <c r="I2327" s="11">
        <f>(Data!$F2327-Data!$C2327)/Data!$C2327</f>
        <v>2.8681963713980789E-3</v>
      </c>
      <c r="J2327">
        <f t="shared" si="108"/>
        <v>2022</v>
      </c>
      <c r="K2327" s="4" t="str">
        <f t="shared" si="109"/>
        <v>Apr</v>
      </c>
      <c r="L2327">
        <f t="shared" si="110"/>
        <v>1</v>
      </c>
    </row>
    <row r="2328" spans="1:12" x14ac:dyDescent="0.25">
      <c r="A2328" s="9" t="s">
        <v>9</v>
      </c>
      <c r="B2328" s="10">
        <v>44655</v>
      </c>
      <c r="C2328" s="11">
        <v>3762</v>
      </c>
      <c r="D2328" s="11">
        <v>3780</v>
      </c>
      <c r="E2328" s="11">
        <v>3737.1000979999999</v>
      </c>
      <c r="F2328" s="11">
        <v>3770.3500979999999</v>
      </c>
      <c r="G2328" s="11">
        <v>3725.6210940000001</v>
      </c>
      <c r="H2328" s="11">
        <v>1472994</v>
      </c>
      <c r="I2328" s="11">
        <f>(Data!$F2328-Data!$C2328)/Data!$C2328</f>
        <v>2.2195901116427138E-3</v>
      </c>
      <c r="J2328">
        <f t="shared" si="108"/>
        <v>2022</v>
      </c>
      <c r="K2328" s="4" t="str">
        <f t="shared" si="109"/>
        <v>Apr</v>
      </c>
      <c r="L2328">
        <f t="shared" si="110"/>
        <v>4</v>
      </c>
    </row>
    <row r="2329" spans="1:12" x14ac:dyDescent="0.25">
      <c r="A2329" s="9" t="s">
        <v>9</v>
      </c>
      <c r="B2329" s="10">
        <v>44656</v>
      </c>
      <c r="C2329" s="11">
        <v>3772</v>
      </c>
      <c r="D2329" s="11">
        <v>3835.6000979999999</v>
      </c>
      <c r="E2329" s="11">
        <v>3772</v>
      </c>
      <c r="F2329" s="11">
        <v>3814.8000489999999</v>
      </c>
      <c r="G2329" s="11">
        <v>3769.5439449999999</v>
      </c>
      <c r="H2329" s="11">
        <v>2314947</v>
      </c>
      <c r="I2329" s="11">
        <f>(Data!$F2329-Data!$C2329)/Data!$C2329</f>
        <v>1.1346778632025436E-2</v>
      </c>
      <c r="J2329">
        <f t="shared" si="108"/>
        <v>2022</v>
      </c>
      <c r="K2329" s="4" t="str">
        <f t="shared" si="109"/>
        <v>Apr</v>
      </c>
      <c r="L2329">
        <f t="shared" si="110"/>
        <v>5</v>
      </c>
    </row>
    <row r="2330" spans="1:12" x14ac:dyDescent="0.25">
      <c r="A2330" s="9" t="s">
        <v>9</v>
      </c>
      <c r="B2330" s="10">
        <v>44657</v>
      </c>
      <c r="C2330" s="11">
        <v>3809.3000489999999</v>
      </c>
      <c r="D2330" s="11">
        <v>3809.3000489999999</v>
      </c>
      <c r="E2330" s="11">
        <v>3731.1499020000001</v>
      </c>
      <c r="F2330" s="11">
        <v>3755.3500979999999</v>
      </c>
      <c r="G2330" s="11">
        <v>3710.798828</v>
      </c>
      <c r="H2330" s="11">
        <v>2051729</v>
      </c>
      <c r="I2330" s="11">
        <f>(Data!$F2330-Data!$C2330)/Data!$C2330</f>
        <v>-1.4162694013605662E-2</v>
      </c>
      <c r="J2330">
        <f t="shared" si="108"/>
        <v>2022</v>
      </c>
      <c r="K2330" s="4" t="str">
        <f t="shared" si="109"/>
        <v>Apr</v>
      </c>
      <c r="L2330">
        <f t="shared" si="110"/>
        <v>6</v>
      </c>
    </row>
    <row r="2331" spans="1:12" x14ac:dyDescent="0.25">
      <c r="A2331" s="9" t="s">
        <v>9</v>
      </c>
      <c r="B2331" s="10">
        <v>44658</v>
      </c>
      <c r="C2331" s="11">
        <v>3745.5</v>
      </c>
      <c r="D2331" s="11">
        <v>3745.5</v>
      </c>
      <c r="E2331" s="11">
        <v>3679</v>
      </c>
      <c r="F2331" s="11">
        <v>3684.1499020000001</v>
      </c>
      <c r="G2331" s="11">
        <v>3640.4433589999999</v>
      </c>
      <c r="H2331" s="11">
        <v>2494829</v>
      </c>
      <c r="I2331" s="11">
        <f>(Data!$F2331-Data!$C2331)/Data!$C2331</f>
        <v>-1.6379681751435025E-2</v>
      </c>
      <c r="J2331">
        <f t="shared" si="108"/>
        <v>2022</v>
      </c>
      <c r="K2331" s="4" t="str">
        <f t="shared" si="109"/>
        <v>Apr</v>
      </c>
      <c r="L2331">
        <f t="shared" si="110"/>
        <v>7</v>
      </c>
    </row>
    <row r="2332" spans="1:12" x14ac:dyDescent="0.25">
      <c r="A2332" s="9" t="s">
        <v>9</v>
      </c>
      <c r="B2332" s="10">
        <v>44659</v>
      </c>
      <c r="C2332" s="11">
        <v>3690</v>
      </c>
      <c r="D2332" s="11">
        <v>3705</v>
      </c>
      <c r="E2332" s="11">
        <v>3642.5</v>
      </c>
      <c r="F2332" s="11">
        <v>3685.6499020000001</v>
      </c>
      <c r="G2332" s="11">
        <v>3641.9255370000001</v>
      </c>
      <c r="H2332" s="11">
        <v>2296773</v>
      </c>
      <c r="I2332" s="11">
        <f>(Data!$F2332-Data!$C2332)/Data!$C2332</f>
        <v>-1.1788883468834388E-3</v>
      </c>
      <c r="J2332">
        <f t="shared" si="108"/>
        <v>2022</v>
      </c>
      <c r="K2332" s="4" t="str">
        <f t="shared" si="109"/>
        <v>Apr</v>
      </c>
      <c r="L2332">
        <f t="shared" si="110"/>
        <v>8</v>
      </c>
    </row>
    <row r="2333" spans="1:12" x14ac:dyDescent="0.25">
      <c r="A2333" s="9" t="s">
        <v>9</v>
      </c>
      <c r="B2333" s="10">
        <v>44662</v>
      </c>
      <c r="C2333" s="11">
        <v>3690</v>
      </c>
      <c r="D2333" s="11">
        <v>3712.3500979999999</v>
      </c>
      <c r="E2333" s="11">
        <v>3656.1000979999999</v>
      </c>
      <c r="F2333" s="11">
        <v>3696.3999020000001</v>
      </c>
      <c r="G2333" s="11">
        <v>3652.5483399999998</v>
      </c>
      <c r="H2333" s="11">
        <v>2291660</v>
      </c>
      <c r="I2333" s="11">
        <f>(Data!$F2333-Data!$C2333)/Data!$C2333</f>
        <v>1.7343907859078893E-3</v>
      </c>
      <c r="J2333">
        <f t="shared" si="108"/>
        <v>2022</v>
      </c>
      <c r="K2333" s="4" t="str">
        <f t="shared" si="109"/>
        <v>Apr</v>
      </c>
      <c r="L2333">
        <f t="shared" si="110"/>
        <v>11</v>
      </c>
    </row>
    <row r="2334" spans="1:12" x14ac:dyDescent="0.25">
      <c r="A2334" s="9" t="s">
        <v>9</v>
      </c>
      <c r="B2334" s="10">
        <v>44663</v>
      </c>
      <c r="C2334" s="11">
        <v>3683</v>
      </c>
      <c r="D2334" s="11">
        <v>3739</v>
      </c>
      <c r="E2334" s="11">
        <v>3648.3500979999999</v>
      </c>
      <c r="F2334" s="11">
        <v>3691.1000979999999</v>
      </c>
      <c r="G2334" s="11">
        <v>3647.311279</v>
      </c>
      <c r="H2334" s="11">
        <v>4483476</v>
      </c>
      <c r="I2334" s="11">
        <f>(Data!$F2334-Data!$C2334)/Data!$C2334</f>
        <v>2.1993206625033636E-3</v>
      </c>
      <c r="J2334">
        <f t="shared" si="108"/>
        <v>2022</v>
      </c>
      <c r="K2334" s="4" t="str">
        <f t="shared" si="109"/>
        <v>Apr</v>
      </c>
      <c r="L2334">
        <f t="shared" si="110"/>
        <v>12</v>
      </c>
    </row>
    <row r="2335" spans="1:12" x14ac:dyDescent="0.25">
      <c r="A2335" s="9" t="s">
        <v>9</v>
      </c>
      <c r="B2335" s="10">
        <v>44664</v>
      </c>
      <c r="C2335" s="11">
        <v>3707</v>
      </c>
      <c r="D2335" s="11">
        <v>3709.8500979999999</v>
      </c>
      <c r="E2335" s="11">
        <v>3655.5500489999999</v>
      </c>
      <c r="F2335" s="11">
        <v>3661.9499510000001</v>
      </c>
      <c r="G2335" s="11">
        <v>3618.5070799999999</v>
      </c>
      <c r="H2335" s="11">
        <v>1621672</v>
      </c>
      <c r="I2335" s="11">
        <f>(Data!$F2335-Data!$C2335)/Data!$C2335</f>
        <v>-1.2152697329376839E-2</v>
      </c>
      <c r="J2335">
        <f t="shared" si="108"/>
        <v>2022</v>
      </c>
      <c r="K2335" s="4" t="str">
        <f t="shared" si="109"/>
        <v>Apr</v>
      </c>
      <c r="L2335">
        <f t="shared" si="110"/>
        <v>13</v>
      </c>
    </row>
    <row r="2336" spans="1:12" x14ac:dyDescent="0.25">
      <c r="A2336" s="9" t="s">
        <v>9</v>
      </c>
      <c r="B2336" s="10">
        <v>44669</v>
      </c>
      <c r="C2336" s="11">
        <v>3610</v>
      </c>
      <c r="D2336" s="11">
        <v>3610</v>
      </c>
      <c r="E2336" s="11">
        <v>3522.5</v>
      </c>
      <c r="F2336" s="11">
        <v>3528.0500489999999</v>
      </c>
      <c r="G2336" s="11">
        <v>3486.1953130000002</v>
      </c>
      <c r="H2336" s="11">
        <v>3820792</v>
      </c>
      <c r="I2336" s="11">
        <f>(Data!$F2336-Data!$C2336)/Data!$C2336</f>
        <v>-2.270081745152356E-2</v>
      </c>
      <c r="J2336">
        <f t="shared" si="108"/>
        <v>2022</v>
      </c>
      <c r="K2336" s="4" t="str">
        <f t="shared" si="109"/>
        <v>Apr</v>
      </c>
      <c r="L2336">
        <f t="shared" si="110"/>
        <v>18</v>
      </c>
    </row>
    <row r="2337" spans="1:12" x14ac:dyDescent="0.25">
      <c r="A2337" s="9" t="s">
        <v>9</v>
      </c>
      <c r="B2337" s="10">
        <v>44670</v>
      </c>
      <c r="C2337" s="11">
        <v>3550</v>
      </c>
      <c r="D2337" s="11">
        <v>3563.5500489999999</v>
      </c>
      <c r="E2337" s="11">
        <v>3439.1499020000001</v>
      </c>
      <c r="F2337" s="11">
        <v>3471.8999020000001</v>
      </c>
      <c r="G2337" s="11">
        <v>3430.711182</v>
      </c>
      <c r="H2337" s="11">
        <v>3170014</v>
      </c>
      <c r="I2337" s="11">
        <f>(Data!$F2337-Data!$C2337)/Data!$C2337</f>
        <v>-2.2000027605633771E-2</v>
      </c>
      <c r="J2337">
        <f t="shared" si="108"/>
        <v>2022</v>
      </c>
      <c r="K2337" s="4" t="str">
        <f t="shared" si="109"/>
        <v>Apr</v>
      </c>
      <c r="L2337">
        <f t="shared" si="110"/>
        <v>19</v>
      </c>
    </row>
    <row r="2338" spans="1:12" x14ac:dyDescent="0.25">
      <c r="A2338" s="9" t="s">
        <v>9</v>
      </c>
      <c r="B2338" s="10">
        <v>44671</v>
      </c>
      <c r="C2338" s="11">
        <v>3500</v>
      </c>
      <c r="D2338" s="11">
        <v>3569.1499020000001</v>
      </c>
      <c r="E2338" s="11">
        <v>3480</v>
      </c>
      <c r="F2338" s="11">
        <v>3556.8000489999999</v>
      </c>
      <c r="G2338" s="11">
        <v>3514.6042480000001</v>
      </c>
      <c r="H2338" s="11">
        <v>2640370</v>
      </c>
      <c r="I2338" s="11">
        <f>(Data!$F2338-Data!$C2338)/Data!$C2338</f>
        <v>1.6228585428571411E-2</v>
      </c>
      <c r="J2338">
        <f t="shared" si="108"/>
        <v>2022</v>
      </c>
      <c r="K2338" s="4" t="str">
        <f t="shared" si="109"/>
        <v>Apr</v>
      </c>
      <c r="L2338">
        <f t="shared" si="110"/>
        <v>20</v>
      </c>
    </row>
    <row r="2339" spans="1:12" x14ac:dyDescent="0.25">
      <c r="A2339" s="9" t="s">
        <v>9</v>
      </c>
      <c r="B2339" s="10">
        <v>44672</v>
      </c>
      <c r="C2339" s="11">
        <v>3580</v>
      </c>
      <c r="D2339" s="11">
        <v>3644</v>
      </c>
      <c r="E2339" s="11">
        <v>3567.3999020000001</v>
      </c>
      <c r="F2339" s="11">
        <v>3628.6499020000001</v>
      </c>
      <c r="G2339" s="11">
        <v>3585.6015630000002</v>
      </c>
      <c r="H2339" s="11">
        <v>2280996</v>
      </c>
      <c r="I2339" s="11">
        <f>(Data!$F2339-Data!$C2339)/Data!$C2339</f>
        <v>1.3589358100558691E-2</v>
      </c>
      <c r="J2339">
        <f t="shared" si="108"/>
        <v>2022</v>
      </c>
      <c r="K2339" s="4" t="str">
        <f t="shared" si="109"/>
        <v>Apr</v>
      </c>
      <c r="L2339">
        <f t="shared" si="110"/>
        <v>21</v>
      </c>
    </row>
    <row r="2340" spans="1:12" x14ac:dyDescent="0.25">
      <c r="A2340" s="9" t="s">
        <v>9</v>
      </c>
      <c r="B2340" s="10">
        <v>44673</v>
      </c>
      <c r="C2340" s="11">
        <v>3581.1000979999999</v>
      </c>
      <c r="D2340" s="11">
        <v>3617</v>
      </c>
      <c r="E2340" s="11">
        <v>3571.5</v>
      </c>
      <c r="F2340" s="11">
        <v>3612.5500489999999</v>
      </c>
      <c r="G2340" s="11">
        <v>3569.693115</v>
      </c>
      <c r="H2340" s="11">
        <v>1581465</v>
      </c>
      <c r="I2340" s="11">
        <f>(Data!$F2340-Data!$C2340)/Data!$C2340</f>
        <v>8.7822038310418817E-3</v>
      </c>
      <c r="J2340">
        <f t="shared" si="108"/>
        <v>2022</v>
      </c>
      <c r="K2340" s="4" t="str">
        <f t="shared" si="109"/>
        <v>Apr</v>
      </c>
      <c r="L2340">
        <f t="shared" si="110"/>
        <v>22</v>
      </c>
    </row>
    <row r="2341" spans="1:12" x14ac:dyDescent="0.25">
      <c r="A2341" s="9" t="s">
        <v>9</v>
      </c>
      <c r="B2341" s="10">
        <v>44676</v>
      </c>
      <c r="C2341" s="11">
        <v>3558</v>
      </c>
      <c r="D2341" s="11">
        <v>3584</v>
      </c>
      <c r="E2341" s="11">
        <v>3533.1000979999999</v>
      </c>
      <c r="F2341" s="11">
        <v>3548.1999510000001</v>
      </c>
      <c r="G2341" s="11">
        <v>3506.1062010000001</v>
      </c>
      <c r="H2341" s="11">
        <v>1960694</v>
      </c>
      <c r="I2341" s="11">
        <f>(Data!$F2341-Data!$C2341)/Data!$C2341</f>
        <v>-2.754370151770642E-3</v>
      </c>
      <c r="J2341">
        <f t="shared" si="108"/>
        <v>2022</v>
      </c>
      <c r="K2341" s="4" t="str">
        <f t="shared" si="109"/>
        <v>Apr</v>
      </c>
      <c r="L2341">
        <f t="shared" si="110"/>
        <v>25</v>
      </c>
    </row>
    <row r="2342" spans="1:12" x14ac:dyDescent="0.25">
      <c r="A2342" s="9" t="s">
        <v>9</v>
      </c>
      <c r="B2342" s="10">
        <v>44677</v>
      </c>
      <c r="C2342" s="11">
        <v>3575.1499020000001</v>
      </c>
      <c r="D2342" s="11">
        <v>3587.8999020000001</v>
      </c>
      <c r="E2342" s="11">
        <v>3518.1499020000001</v>
      </c>
      <c r="F2342" s="11">
        <v>3546.3000489999999</v>
      </c>
      <c r="G2342" s="11">
        <v>3504.2290039999998</v>
      </c>
      <c r="H2342" s="11">
        <v>1943469</v>
      </c>
      <c r="I2342" s="11">
        <f>(Data!$F2342-Data!$C2342)/Data!$C2342</f>
        <v>-8.0695505897140328E-3</v>
      </c>
      <c r="J2342">
        <f t="shared" si="108"/>
        <v>2022</v>
      </c>
      <c r="K2342" s="4" t="str">
        <f t="shared" si="109"/>
        <v>Apr</v>
      </c>
      <c r="L2342">
        <f t="shared" si="110"/>
        <v>26</v>
      </c>
    </row>
    <row r="2343" spans="1:12" x14ac:dyDescent="0.25">
      <c r="A2343" s="9" t="s">
        <v>9</v>
      </c>
      <c r="B2343" s="10">
        <v>44678</v>
      </c>
      <c r="C2343" s="11">
        <v>3546</v>
      </c>
      <c r="D2343" s="11">
        <v>3568.4499510000001</v>
      </c>
      <c r="E2343" s="11">
        <v>3506.3000489999999</v>
      </c>
      <c r="F2343" s="11">
        <v>3561.1999510000001</v>
      </c>
      <c r="G2343" s="11">
        <v>3518.9521479999999</v>
      </c>
      <c r="H2343" s="11">
        <v>1727648</v>
      </c>
      <c r="I2343" s="11">
        <f>(Data!$F2343-Data!$C2343)/Data!$C2343</f>
        <v>4.2865062041737324E-3</v>
      </c>
      <c r="J2343">
        <f t="shared" si="108"/>
        <v>2022</v>
      </c>
      <c r="K2343" s="4" t="str">
        <f t="shared" si="109"/>
        <v>Apr</v>
      </c>
      <c r="L2343">
        <f t="shared" si="110"/>
        <v>27</v>
      </c>
    </row>
    <row r="2344" spans="1:12" x14ac:dyDescent="0.25">
      <c r="A2344" s="9" t="s">
        <v>9</v>
      </c>
      <c r="B2344" s="10">
        <v>44679</v>
      </c>
      <c r="C2344" s="11">
        <v>3588</v>
      </c>
      <c r="D2344" s="11">
        <v>3604.3999020000001</v>
      </c>
      <c r="E2344" s="11">
        <v>3538.0500489999999</v>
      </c>
      <c r="F2344" s="11">
        <v>3584.3000489999999</v>
      </c>
      <c r="G2344" s="11">
        <v>3541.7783199999999</v>
      </c>
      <c r="H2344" s="11">
        <v>1703660</v>
      </c>
      <c r="I2344" s="11">
        <f>(Data!$F2344-Data!$C2344)/Data!$C2344</f>
        <v>-1.0312015050167379E-3</v>
      </c>
      <c r="J2344">
        <f t="shared" si="108"/>
        <v>2022</v>
      </c>
      <c r="K2344" s="4" t="str">
        <f t="shared" si="109"/>
        <v>Apr</v>
      </c>
      <c r="L2344">
        <f t="shared" si="110"/>
        <v>28</v>
      </c>
    </row>
    <row r="2345" spans="1:12" x14ac:dyDescent="0.25">
      <c r="A2345" s="9" t="s">
        <v>9</v>
      </c>
      <c r="B2345" s="10">
        <v>44680</v>
      </c>
      <c r="C2345" s="11">
        <v>3597</v>
      </c>
      <c r="D2345" s="11">
        <v>3623.25</v>
      </c>
      <c r="E2345" s="11">
        <v>3536.8500979999999</v>
      </c>
      <c r="F2345" s="11">
        <v>3546.6999510000001</v>
      </c>
      <c r="G2345" s="11">
        <v>3504.6240229999999</v>
      </c>
      <c r="H2345" s="11">
        <v>2051115</v>
      </c>
      <c r="I2345" s="11">
        <f>(Data!$F2345-Data!$C2345)/Data!$C2345</f>
        <v>-1.3983889074228508E-2</v>
      </c>
      <c r="J2345">
        <f t="shared" si="108"/>
        <v>2022</v>
      </c>
      <c r="K2345" s="4" t="str">
        <f t="shared" si="109"/>
        <v>Apr</v>
      </c>
      <c r="L2345">
        <f t="shared" si="110"/>
        <v>29</v>
      </c>
    </row>
    <row r="2346" spans="1:12" x14ac:dyDescent="0.25">
      <c r="A2346" s="9" t="s">
        <v>9</v>
      </c>
      <c r="B2346" s="10">
        <v>44683</v>
      </c>
      <c r="C2346" s="11">
        <v>3519.8999020000001</v>
      </c>
      <c r="D2346" s="11">
        <v>3547.9499510000001</v>
      </c>
      <c r="E2346" s="11">
        <v>3492.75</v>
      </c>
      <c r="F2346" s="11">
        <v>3542.3999020000001</v>
      </c>
      <c r="G2346" s="11">
        <v>3500.375</v>
      </c>
      <c r="H2346" s="11">
        <v>1324161</v>
      </c>
      <c r="I2346" s="11">
        <f>(Data!$F2346-Data!$C2346)/Data!$C2346</f>
        <v>6.3922272298753569E-3</v>
      </c>
      <c r="J2346">
        <f t="shared" si="108"/>
        <v>2022</v>
      </c>
      <c r="K2346" s="4" t="str">
        <f t="shared" si="109"/>
        <v>May</v>
      </c>
      <c r="L2346">
        <f t="shared" si="110"/>
        <v>2</v>
      </c>
    </row>
    <row r="2347" spans="1:12" x14ac:dyDescent="0.25">
      <c r="A2347" s="9" t="s">
        <v>9</v>
      </c>
      <c r="B2347" s="10">
        <v>44685</v>
      </c>
      <c r="C2347" s="11">
        <v>3538.5</v>
      </c>
      <c r="D2347" s="11">
        <v>3545.4499510000001</v>
      </c>
      <c r="E2347" s="11">
        <v>3465.3000489999999</v>
      </c>
      <c r="F2347" s="11">
        <v>3479.75</v>
      </c>
      <c r="G2347" s="11">
        <v>3438.4682619999999</v>
      </c>
      <c r="H2347" s="11">
        <v>2305825</v>
      </c>
      <c r="I2347" s="11">
        <f>(Data!$F2347-Data!$C2347)/Data!$C2347</f>
        <v>-1.6603080401299986E-2</v>
      </c>
      <c r="J2347">
        <f t="shared" si="108"/>
        <v>2022</v>
      </c>
      <c r="K2347" s="4" t="str">
        <f t="shared" si="109"/>
        <v>May</v>
      </c>
      <c r="L2347">
        <f t="shared" si="110"/>
        <v>4</v>
      </c>
    </row>
    <row r="2348" spans="1:12" x14ac:dyDescent="0.25">
      <c r="A2348" s="9" t="s">
        <v>9</v>
      </c>
      <c r="B2348" s="10">
        <v>44686</v>
      </c>
      <c r="C2348" s="11">
        <v>3512.1000979999999</v>
      </c>
      <c r="D2348" s="11">
        <v>3533</v>
      </c>
      <c r="E2348" s="11">
        <v>3485.3500979999999</v>
      </c>
      <c r="F2348" s="11">
        <v>3513.3999020000001</v>
      </c>
      <c r="G2348" s="11">
        <v>3471.7192380000001</v>
      </c>
      <c r="H2348" s="11">
        <v>1612262</v>
      </c>
      <c r="I2348" s="11">
        <f>(Data!$F2348-Data!$C2348)/Data!$C2348</f>
        <v>3.7009309636146427E-4</v>
      </c>
      <c r="J2348">
        <f t="shared" si="108"/>
        <v>2022</v>
      </c>
      <c r="K2348" s="4" t="str">
        <f t="shared" si="109"/>
        <v>May</v>
      </c>
      <c r="L2348">
        <f t="shared" si="110"/>
        <v>5</v>
      </c>
    </row>
    <row r="2349" spans="1:12" x14ac:dyDescent="0.25">
      <c r="A2349" s="9" t="s">
        <v>9</v>
      </c>
      <c r="B2349" s="10">
        <v>44687</v>
      </c>
      <c r="C2349" s="11">
        <v>3459</v>
      </c>
      <c r="D2349" s="11">
        <v>3474.5</v>
      </c>
      <c r="E2349" s="11">
        <v>3424.5</v>
      </c>
      <c r="F2349" s="11">
        <v>3432.6000979999999</v>
      </c>
      <c r="G2349" s="11">
        <v>3391.8776859999998</v>
      </c>
      <c r="H2349" s="11">
        <v>2010812</v>
      </c>
      <c r="I2349" s="11">
        <f>(Data!$F2349-Data!$C2349)/Data!$C2349</f>
        <v>-7.6322353281295489E-3</v>
      </c>
      <c r="J2349">
        <f t="shared" si="108"/>
        <v>2022</v>
      </c>
      <c r="K2349" s="4" t="str">
        <f t="shared" si="109"/>
        <v>May</v>
      </c>
      <c r="L2349">
        <f t="shared" si="110"/>
        <v>6</v>
      </c>
    </row>
    <row r="2350" spans="1:12" x14ac:dyDescent="0.25">
      <c r="A2350" s="9" t="s">
        <v>9</v>
      </c>
      <c r="B2350" s="10">
        <v>44690</v>
      </c>
      <c r="C2350" s="11">
        <v>3398</v>
      </c>
      <c r="D2350" s="11">
        <v>3456</v>
      </c>
      <c r="E2350" s="11">
        <v>3346.8500979999999</v>
      </c>
      <c r="F2350" s="11">
        <v>3445.1000979999999</v>
      </c>
      <c r="G2350" s="11">
        <v>3404.2297359999998</v>
      </c>
      <c r="H2350" s="11">
        <v>2481830</v>
      </c>
      <c r="I2350" s="11">
        <f>(Data!$F2350-Data!$C2350)/Data!$C2350</f>
        <v>1.3861123602118861E-2</v>
      </c>
      <c r="J2350">
        <f t="shared" si="108"/>
        <v>2022</v>
      </c>
      <c r="K2350" s="4" t="str">
        <f t="shared" si="109"/>
        <v>May</v>
      </c>
      <c r="L2350">
        <f t="shared" si="110"/>
        <v>9</v>
      </c>
    </row>
    <row r="2351" spans="1:12" x14ac:dyDescent="0.25">
      <c r="A2351" s="9" t="s">
        <v>9</v>
      </c>
      <c r="B2351" s="10">
        <v>44691</v>
      </c>
      <c r="C2351" s="11">
        <v>3434</v>
      </c>
      <c r="D2351" s="11">
        <v>3464.8000489999999</v>
      </c>
      <c r="E2351" s="11">
        <v>3422</v>
      </c>
      <c r="F2351" s="11">
        <v>3438.75</v>
      </c>
      <c r="G2351" s="11">
        <v>3397.955078</v>
      </c>
      <c r="H2351" s="11">
        <v>1622685</v>
      </c>
      <c r="I2351" s="11">
        <f>(Data!$F2351-Data!$C2351)/Data!$C2351</f>
        <v>1.3832265579499126E-3</v>
      </c>
      <c r="J2351">
        <f t="shared" si="108"/>
        <v>2022</v>
      </c>
      <c r="K2351" s="4" t="str">
        <f t="shared" si="109"/>
        <v>May</v>
      </c>
      <c r="L2351">
        <f t="shared" si="110"/>
        <v>10</v>
      </c>
    </row>
    <row r="2352" spans="1:12" x14ac:dyDescent="0.25">
      <c r="A2352" s="9" t="s">
        <v>9</v>
      </c>
      <c r="B2352" s="10">
        <v>44692</v>
      </c>
      <c r="C2352" s="11">
        <v>3435</v>
      </c>
      <c r="D2352" s="11">
        <v>3448.4499510000001</v>
      </c>
      <c r="E2352" s="11">
        <v>3382.1499020000001</v>
      </c>
      <c r="F2352" s="11">
        <v>3412</v>
      </c>
      <c r="G2352" s="11">
        <v>3371.5222170000002</v>
      </c>
      <c r="H2352" s="11">
        <v>1841769</v>
      </c>
      <c r="I2352" s="11">
        <f>(Data!$F2352-Data!$C2352)/Data!$C2352</f>
        <v>-6.6957787481804953E-3</v>
      </c>
      <c r="J2352">
        <f t="shared" si="108"/>
        <v>2022</v>
      </c>
      <c r="K2352" s="4" t="str">
        <f t="shared" si="109"/>
        <v>May</v>
      </c>
      <c r="L2352">
        <f t="shared" si="110"/>
        <v>11</v>
      </c>
    </row>
    <row r="2353" spans="1:12" x14ac:dyDescent="0.25">
      <c r="A2353" s="9" t="s">
        <v>9</v>
      </c>
      <c r="B2353" s="10">
        <v>44693</v>
      </c>
      <c r="C2353" s="11">
        <v>3378</v>
      </c>
      <c r="D2353" s="11">
        <v>3449.6999510000001</v>
      </c>
      <c r="E2353" s="11">
        <v>3350.1000979999999</v>
      </c>
      <c r="F2353" s="11">
        <v>3408.6499020000001</v>
      </c>
      <c r="G2353" s="11">
        <v>3368.211914</v>
      </c>
      <c r="H2353" s="11">
        <v>2807195</v>
      </c>
      <c r="I2353" s="11">
        <f>(Data!$F2353-Data!$C2353)/Data!$C2353</f>
        <v>9.0733872113677068E-3</v>
      </c>
      <c r="J2353">
        <f t="shared" si="108"/>
        <v>2022</v>
      </c>
      <c r="K2353" s="4" t="str">
        <f t="shared" si="109"/>
        <v>May</v>
      </c>
      <c r="L2353">
        <f t="shared" si="110"/>
        <v>12</v>
      </c>
    </row>
    <row r="2354" spans="1:12" x14ac:dyDescent="0.25">
      <c r="A2354" s="9" t="s">
        <v>9</v>
      </c>
      <c r="B2354" s="10">
        <v>44694</v>
      </c>
      <c r="C2354" s="11">
        <v>3435</v>
      </c>
      <c r="D2354" s="11">
        <v>3439.8999020000001</v>
      </c>
      <c r="E2354" s="11">
        <v>3382.1499020000001</v>
      </c>
      <c r="F2354" s="11">
        <v>3414.8999020000001</v>
      </c>
      <c r="G2354" s="11">
        <v>3374.3874510000001</v>
      </c>
      <c r="H2354" s="11">
        <v>2187823</v>
      </c>
      <c r="I2354" s="11">
        <f>(Data!$F2354-Data!$C2354)/Data!$C2354</f>
        <v>-5.8515569141193271E-3</v>
      </c>
      <c r="J2354">
        <f t="shared" si="108"/>
        <v>2022</v>
      </c>
      <c r="K2354" s="4" t="str">
        <f t="shared" si="109"/>
        <v>May</v>
      </c>
      <c r="L2354">
        <f t="shared" si="110"/>
        <v>13</v>
      </c>
    </row>
    <row r="2355" spans="1:12" x14ac:dyDescent="0.25">
      <c r="A2355" s="9" t="s">
        <v>9</v>
      </c>
      <c r="B2355" s="10">
        <v>44697</v>
      </c>
      <c r="C2355" s="11">
        <v>3415</v>
      </c>
      <c r="D2355" s="11">
        <v>3430</v>
      </c>
      <c r="E2355" s="11">
        <v>3366.6000979999999</v>
      </c>
      <c r="F2355" s="11">
        <v>3376.8000489999999</v>
      </c>
      <c r="G2355" s="11">
        <v>3336.73999</v>
      </c>
      <c r="H2355" s="11">
        <v>1195813</v>
      </c>
      <c r="I2355" s="11">
        <f>(Data!$F2355-Data!$C2355)/Data!$C2355</f>
        <v>-1.1185930014641304E-2</v>
      </c>
      <c r="J2355">
        <f t="shared" si="108"/>
        <v>2022</v>
      </c>
      <c r="K2355" s="4" t="str">
        <f t="shared" si="109"/>
        <v>May</v>
      </c>
      <c r="L2355">
        <f t="shared" si="110"/>
        <v>16</v>
      </c>
    </row>
    <row r="2356" spans="1:12" x14ac:dyDescent="0.25">
      <c r="A2356" s="9" t="s">
        <v>9</v>
      </c>
      <c r="B2356" s="10">
        <v>44698</v>
      </c>
      <c r="C2356" s="11">
        <v>3370</v>
      </c>
      <c r="D2356" s="11">
        <v>3467</v>
      </c>
      <c r="E2356" s="11">
        <v>3350.3999020000001</v>
      </c>
      <c r="F2356" s="11">
        <v>3451.6000979999999</v>
      </c>
      <c r="G2356" s="11">
        <v>3410.6525879999999</v>
      </c>
      <c r="H2356" s="11">
        <v>1754076</v>
      </c>
      <c r="I2356" s="11">
        <f>(Data!$F2356-Data!$C2356)/Data!$C2356</f>
        <v>2.421367893175071E-2</v>
      </c>
      <c r="J2356">
        <f t="shared" si="108"/>
        <v>2022</v>
      </c>
      <c r="K2356" s="4" t="str">
        <f t="shared" si="109"/>
        <v>May</v>
      </c>
      <c r="L2356">
        <f t="shared" si="110"/>
        <v>17</v>
      </c>
    </row>
    <row r="2357" spans="1:12" x14ac:dyDescent="0.25">
      <c r="A2357" s="9" t="s">
        <v>9</v>
      </c>
      <c r="B2357" s="10">
        <v>44699</v>
      </c>
      <c r="C2357" s="11">
        <v>3465</v>
      </c>
      <c r="D2357" s="11">
        <v>3495</v>
      </c>
      <c r="E2357" s="11">
        <v>3443.0500489999999</v>
      </c>
      <c r="F2357" s="11">
        <v>3448.8000489999999</v>
      </c>
      <c r="G2357" s="11">
        <v>3407.8854980000001</v>
      </c>
      <c r="H2357" s="11">
        <v>1866781</v>
      </c>
      <c r="I2357" s="11">
        <f>(Data!$F2357-Data!$C2357)/Data!$C2357</f>
        <v>-4.6753105339105497E-3</v>
      </c>
      <c r="J2357">
        <f t="shared" si="108"/>
        <v>2022</v>
      </c>
      <c r="K2357" s="4" t="str">
        <f t="shared" si="109"/>
        <v>May</v>
      </c>
      <c r="L2357">
        <f t="shared" si="110"/>
        <v>18</v>
      </c>
    </row>
    <row r="2358" spans="1:12" x14ac:dyDescent="0.25">
      <c r="A2358" s="9" t="s">
        <v>9</v>
      </c>
      <c r="B2358" s="10">
        <v>44700</v>
      </c>
      <c r="C2358" s="11">
        <v>3397</v>
      </c>
      <c r="D2358" s="11">
        <v>3405</v>
      </c>
      <c r="E2358" s="11">
        <v>3230</v>
      </c>
      <c r="F2358" s="11">
        <v>3261.9499510000001</v>
      </c>
      <c r="G2358" s="11">
        <v>3223.2521969999998</v>
      </c>
      <c r="H2358" s="11">
        <v>4642963</v>
      </c>
      <c r="I2358" s="11">
        <f>(Data!$F2358-Data!$C2358)/Data!$C2358</f>
        <v>-3.9755681189284645E-2</v>
      </c>
      <c r="J2358">
        <f t="shared" si="108"/>
        <v>2022</v>
      </c>
      <c r="K2358" s="4" t="str">
        <f t="shared" si="109"/>
        <v>May</v>
      </c>
      <c r="L2358">
        <f t="shared" si="110"/>
        <v>19</v>
      </c>
    </row>
    <row r="2359" spans="1:12" x14ac:dyDescent="0.25">
      <c r="A2359" s="9" t="s">
        <v>9</v>
      </c>
      <c r="B2359" s="10">
        <v>44701</v>
      </c>
      <c r="C2359" s="11">
        <v>3310</v>
      </c>
      <c r="D2359" s="11">
        <v>3313.8999020000001</v>
      </c>
      <c r="E2359" s="11">
        <v>3270.0500489999999</v>
      </c>
      <c r="F2359" s="11">
        <v>3293</v>
      </c>
      <c r="G2359" s="11">
        <v>3253.9338379999999</v>
      </c>
      <c r="H2359" s="11">
        <v>3065125</v>
      </c>
      <c r="I2359" s="11">
        <f>(Data!$F2359-Data!$C2359)/Data!$C2359</f>
        <v>-5.1359516616314204E-3</v>
      </c>
      <c r="J2359">
        <f t="shared" si="108"/>
        <v>2022</v>
      </c>
      <c r="K2359" s="4" t="str">
        <f t="shared" si="109"/>
        <v>May</v>
      </c>
      <c r="L2359">
        <f t="shared" si="110"/>
        <v>20</v>
      </c>
    </row>
    <row r="2360" spans="1:12" x14ac:dyDescent="0.25">
      <c r="A2360" s="9" t="s">
        <v>9</v>
      </c>
      <c r="B2360" s="10">
        <v>44704</v>
      </c>
      <c r="C2360" s="11">
        <v>3304.8000489999999</v>
      </c>
      <c r="D2360" s="11">
        <v>3338.8999020000001</v>
      </c>
      <c r="E2360" s="11">
        <v>3267</v>
      </c>
      <c r="F2360" s="11">
        <v>3321.75</v>
      </c>
      <c r="G2360" s="11">
        <v>3282.3427729999999</v>
      </c>
      <c r="H2360" s="11">
        <v>2293690</v>
      </c>
      <c r="I2360" s="11">
        <f>(Data!$F2360-Data!$C2360)/Data!$C2360</f>
        <v>5.1288885102531226E-3</v>
      </c>
      <c r="J2360">
        <f t="shared" si="108"/>
        <v>2022</v>
      </c>
      <c r="K2360" s="4" t="str">
        <f t="shared" si="109"/>
        <v>May</v>
      </c>
      <c r="L2360">
        <f t="shared" si="110"/>
        <v>23</v>
      </c>
    </row>
    <row r="2361" spans="1:12" x14ac:dyDescent="0.25">
      <c r="A2361" s="9" t="s">
        <v>9</v>
      </c>
      <c r="B2361" s="10">
        <v>44705</v>
      </c>
      <c r="C2361" s="11">
        <v>3315.1499020000001</v>
      </c>
      <c r="D2361" s="11">
        <v>3324.8500979999999</v>
      </c>
      <c r="E2361" s="11">
        <v>3275.6000979999999</v>
      </c>
      <c r="F2361" s="11">
        <v>3288</v>
      </c>
      <c r="G2361" s="11">
        <v>3248.993164</v>
      </c>
      <c r="H2361" s="11">
        <v>1711510</v>
      </c>
      <c r="I2361" s="11">
        <f>(Data!$F2361-Data!$C2361)/Data!$C2361</f>
        <v>-8.1896453561936429E-3</v>
      </c>
      <c r="J2361">
        <f t="shared" si="108"/>
        <v>2022</v>
      </c>
      <c r="K2361" s="4" t="str">
        <f t="shared" si="109"/>
        <v>May</v>
      </c>
      <c r="L2361">
        <f t="shared" si="110"/>
        <v>24</v>
      </c>
    </row>
    <row r="2362" spans="1:12" x14ac:dyDescent="0.25">
      <c r="A2362" s="9" t="s">
        <v>9</v>
      </c>
      <c r="B2362" s="10">
        <v>44706</v>
      </c>
      <c r="C2362" s="11">
        <v>3292.8500979999999</v>
      </c>
      <c r="D2362" s="11">
        <v>3292.8500979999999</v>
      </c>
      <c r="E2362" s="11">
        <v>3154.0500489999999</v>
      </c>
      <c r="F2362" s="11">
        <v>3167.6499020000001</v>
      </c>
      <c r="G2362" s="11">
        <v>3151.1552729999999</v>
      </c>
      <c r="H2362" s="11">
        <v>3548046</v>
      </c>
      <c r="I2362" s="11">
        <f>(Data!$F2362-Data!$C2362)/Data!$C2362</f>
        <v>-3.8021832842024435E-2</v>
      </c>
      <c r="J2362">
        <f t="shared" si="108"/>
        <v>2022</v>
      </c>
      <c r="K2362" s="4" t="str">
        <f t="shared" si="109"/>
        <v>May</v>
      </c>
      <c r="L2362">
        <f t="shared" si="110"/>
        <v>25</v>
      </c>
    </row>
    <row r="2363" spans="1:12" x14ac:dyDescent="0.25">
      <c r="A2363" s="9" t="s">
        <v>9</v>
      </c>
      <c r="B2363" s="10">
        <v>44707</v>
      </c>
      <c r="C2363" s="11">
        <v>3191</v>
      </c>
      <c r="D2363" s="11">
        <v>3241.5</v>
      </c>
      <c r="E2363" s="11">
        <v>3180.5500489999999</v>
      </c>
      <c r="F2363" s="11">
        <v>3226.9499510000001</v>
      </c>
      <c r="G2363" s="11">
        <v>3210.1464839999999</v>
      </c>
      <c r="H2363" s="11">
        <v>2813186</v>
      </c>
      <c r="I2363" s="11">
        <f>(Data!$F2363-Data!$C2363)/Data!$C2363</f>
        <v>1.1266045440300864E-2</v>
      </c>
      <c r="J2363">
        <f t="shared" si="108"/>
        <v>2022</v>
      </c>
      <c r="K2363" s="4" t="str">
        <f t="shared" si="109"/>
        <v>May</v>
      </c>
      <c r="L2363">
        <f t="shared" si="110"/>
        <v>26</v>
      </c>
    </row>
    <row r="2364" spans="1:12" x14ac:dyDescent="0.25">
      <c r="A2364" s="9" t="s">
        <v>9</v>
      </c>
      <c r="B2364" s="10">
        <v>44708</v>
      </c>
      <c r="C2364" s="11">
        <v>3253.1999510000001</v>
      </c>
      <c r="D2364" s="11">
        <v>3278.8999020000001</v>
      </c>
      <c r="E2364" s="11">
        <v>3229.1999510000001</v>
      </c>
      <c r="F2364" s="11">
        <v>3261.3000489999999</v>
      </c>
      <c r="G2364" s="11">
        <v>3244.3176269999999</v>
      </c>
      <c r="H2364" s="11">
        <v>3103153</v>
      </c>
      <c r="I2364" s="11">
        <f>(Data!$F2364-Data!$C2364)/Data!$C2364</f>
        <v>2.489886303333431E-3</v>
      </c>
      <c r="J2364">
        <f t="shared" si="108"/>
        <v>2022</v>
      </c>
      <c r="K2364" s="4" t="str">
        <f t="shared" si="109"/>
        <v>May</v>
      </c>
      <c r="L2364">
        <f t="shared" si="110"/>
        <v>27</v>
      </c>
    </row>
    <row r="2365" spans="1:12" x14ac:dyDescent="0.25">
      <c r="A2365" s="9" t="s">
        <v>9</v>
      </c>
      <c r="B2365" s="10">
        <v>44711</v>
      </c>
      <c r="C2365" s="11">
        <v>3297</v>
      </c>
      <c r="D2365" s="11">
        <v>3386.6000979999999</v>
      </c>
      <c r="E2365" s="11">
        <v>3286.3500979999999</v>
      </c>
      <c r="F2365" s="11">
        <v>3375.25</v>
      </c>
      <c r="G2365" s="11">
        <v>3357.6743160000001</v>
      </c>
      <c r="H2365" s="11">
        <v>2094624</v>
      </c>
      <c r="I2365" s="11">
        <f>(Data!$F2365-Data!$C2365)/Data!$C2365</f>
        <v>2.3733697300576281E-2</v>
      </c>
      <c r="J2365">
        <f t="shared" si="108"/>
        <v>2022</v>
      </c>
      <c r="K2365" s="4" t="str">
        <f t="shared" si="109"/>
        <v>May</v>
      </c>
      <c r="L2365">
        <f t="shared" si="110"/>
        <v>30</v>
      </c>
    </row>
    <row r="2366" spans="1:12" x14ac:dyDescent="0.25">
      <c r="A2366" s="9" t="s">
        <v>9</v>
      </c>
      <c r="B2366" s="10">
        <v>44712</v>
      </c>
      <c r="C2366" s="11">
        <v>3354.1499020000001</v>
      </c>
      <c r="D2366" s="11">
        <v>3383.3999020000001</v>
      </c>
      <c r="E2366" s="11">
        <v>3325</v>
      </c>
      <c r="F2366" s="11">
        <v>3364.3500979999999</v>
      </c>
      <c r="G2366" s="11">
        <v>3346.8312989999999</v>
      </c>
      <c r="H2366" s="11">
        <v>4840965</v>
      </c>
      <c r="I2366" s="11">
        <f>(Data!$F2366-Data!$C2366)/Data!$C2366</f>
        <v>3.041067423348504E-3</v>
      </c>
      <c r="J2366">
        <f t="shared" si="108"/>
        <v>2022</v>
      </c>
      <c r="K2366" s="4" t="str">
        <f t="shared" si="109"/>
        <v>May</v>
      </c>
      <c r="L2366">
        <f t="shared" si="110"/>
        <v>31</v>
      </c>
    </row>
    <row r="2367" spans="1:12" x14ac:dyDescent="0.25">
      <c r="A2367" s="9" t="s">
        <v>9</v>
      </c>
      <c r="B2367" s="10">
        <v>44713</v>
      </c>
      <c r="C2367" s="11">
        <v>3388</v>
      </c>
      <c r="D2367" s="11">
        <v>3388</v>
      </c>
      <c r="E2367" s="11">
        <v>3340.0500489999999</v>
      </c>
      <c r="F2367" s="11">
        <v>3355.1999510000001</v>
      </c>
      <c r="G2367" s="11">
        <v>3337.7285160000001</v>
      </c>
      <c r="H2367" s="11">
        <v>1493835</v>
      </c>
      <c r="I2367" s="11">
        <f>(Data!$F2367-Data!$C2367)/Data!$C2367</f>
        <v>-9.681242325855946E-3</v>
      </c>
      <c r="J2367">
        <f t="shared" si="108"/>
        <v>2022</v>
      </c>
      <c r="K2367" s="4" t="str">
        <f t="shared" si="109"/>
        <v>Jun</v>
      </c>
      <c r="L2367">
        <f t="shared" si="110"/>
        <v>1</v>
      </c>
    </row>
    <row r="2368" spans="1:12" x14ac:dyDescent="0.25">
      <c r="A2368" s="9" t="s">
        <v>9</v>
      </c>
      <c r="B2368" s="10">
        <v>44714</v>
      </c>
      <c r="C2368" s="11">
        <v>3355</v>
      </c>
      <c r="D2368" s="11">
        <v>3432</v>
      </c>
      <c r="E2368" s="11">
        <v>3346.3000489999999</v>
      </c>
      <c r="F2368" s="11">
        <v>3423</v>
      </c>
      <c r="G2368" s="11">
        <v>3405.1755370000001</v>
      </c>
      <c r="H2368" s="11">
        <v>2657939</v>
      </c>
      <c r="I2368" s="11">
        <f>(Data!$F2368-Data!$C2368)/Data!$C2368</f>
        <v>2.0268256333830104E-2</v>
      </c>
      <c r="J2368">
        <f t="shared" si="108"/>
        <v>2022</v>
      </c>
      <c r="K2368" s="4" t="str">
        <f t="shared" si="109"/>
        <v>Jun</v>
      </c>
      <c r="L2368">
        <f t="shared" si="110"/>
        <v>2</v>
      </c>
    </row>
    <row r="2369" spans="1:12" x14ac:dyDescent="0.25">
      <c r="A2369" s="9" t="s">
        <v>9</v>
      </c>
      <c r="B2369" s="10">
        <v>44715</v>
      </c>
      <c r="C2369" s="11">
        <v>3459.3999020000001</v>
      </c>
      <c r="D2369" s="11">
        <v>3477.3000489999999</v>
      </c>
      <c r="E2369" s="11">
        <v>3431.1999510000001</v>
      </c>
      <c r="F2369" s="11">
        <v>3440.1499020000001</v>
      </c>
      <c r="G2369" s="11">
        <v>3422.2360840000001</v>
      </c>
      <c r="H2369" s="11">
        <v>1913622</v>
      </c>
      <c r="I2369" s="11">
        <f>(Data!$F2369-Data!$C2369)/Data!$C2369</f>
        <v>-5.564548923317857E-3</v>
      </c>
      <c r="J2369">
        <f t="shared" si="108"/>
        <v>2022</v>
      </c>
      <c r="K2369" s="4" t="str">
        <f t="shared" si="109"/>
        <v>Jun</v>
      </c>
      <c r="L2369">
        <f t="shared" si="110"/>
        <v>3</v>
      </c>
    </row>
    <row r="2370" spans="1:12" x14ac:dyDescent="0.25">
      <c r="A2370" s="9" t="s">
        <v>9</v>
      </c>
      <c r="B2370" s="10">
        <v>44718</v>
      </c>
      <c r="C2370" s="11">
        <v>3418</v>
      </c>
      <c r="D2370" s="11">
        <v>3453</v>
      </c>
      <c r="E2370" s="11">
        <v>3377.1499020000001</v>
      </c>
      <c r="F2370" s="11">
        <v>3430.9499510000001</v>
      </c>
      <c r="G2370" s="11">
        <v>3413.0842290000001</v>
      </c>
      <c r="H2370" s="11">
        <v>1084210</v>
      </c>
      <c r="I2370" s="11">
        <f>(Data!$F2370-Data!$C2370)/Data!$C2370</f>
        <v>3.788751023990654E-3</v>
      </c>
      <c r="J2370">
        <f t="shared" si="108"/>
        <v>2022</v>
      </c>
      <c r="K2370" s="4" t="str">
        <f t="shared" si="109"/>
        <v>Jun</v>
      </c>
      <c r="L2370">
        <f t="shared" si="110"/>
        <v>6</v>
      </c>
    </row>
    <row r="2371" spans="1:12" x14ac:dyDescent="0.25">
      <c r="A2371" s="9" t="s">
        <v>9</v>
      </c>
      <c r="B2371" s="10">
        <v>44719</v>
      </c>
      <c r="C2371" s="11">
        <v>3401.0500489999999</v>
      </c>
      <c r="D2371" s="11">
        <v>3418.8500979999999</v>
      </c>
      <c r="E2371" s="11">
        <v>3356</v>
      </c>
      <c r="F2371" s="11">
        <v>3362.6999510000001</v>
      </c>
      <c r="G2371" s="11">
        <v>3345.1896969999998</v>
      </c>
      <c r="H2371" s="11">
        <v>2308256</v>
      </c>
      <c r="I2371" s="11">
        <f>(Data!$F2371-Data!$C2371)/Data!$C2371</f>
        <v>-1.1275958144537111E-2</v>
      </c>
      <c r="J2371">
        <f t="shared" ref="J2371:J2434" si="111">YEAR(B2371)</f>
        <v>2022</v>
      </c>
      <c r="K2371" s="4" t="str">
        <f t="shared" ref="K2371:K2434" si="112">TEXT(B2371,"mmm")</f>
        <v>Jun</v>
      </c>
      <c r="L2371">
        <f t="shared" ref="L2371:L2434" si="113">DAY(B2371)</f>
        <v>7</v>
      </c>
    </row>
    <row r="2372" spans="1:12" x14ac:dyDescent="0.25">
      <c r="A2372" s="9" t="s">
        <v>9</v>
      </c>
      <c r="B2372" s="10">
        <v>44720</v>
      </c>
      <c r="C2372" s="11">
        <v>3380.1499020000001</v>
      </c>
      <c r="D2372" s="11">
        <v>3413.9499510000001</v>
      </c>
      <c r="E2372" s="11">
        <v>3346.5</v>
      </c>
      <c r="F2372" s="11">
        <v>3404.1499020000001</v>
      </c>
      <c r="G2372" s="11">
        <v>3386.423828</v>
      </c>
      <c r="H2372" s="11">
        <v>2185707</v>
      </c>
      <c r="I2372" s="11">
        <f>(Data!$F2372-Data!$C2372)/Data!$C2372</f>
        <v>7.1002768208000026E-3</v>
      </c>
      <c r="J2372">
        <f t="shared" si="111"/>
        <v>2022</v>
      </c>
      <c r="K2372" s="4" t="str">
        <f t="shared" si="112"/>
        <v>Jun</v>
      </c>
      <c r="L2372">
        <f t="shared" si="113"/>
        <v>8</v>
      </c>
    </row>
    <row r="2373" spans="1:12" x14ac:dyDescent="0.25">
      <c r="A2373" s="9" t="s">
        <v>9</v>
      </c>
      <c r="B2373" s="10">
        <v>44721</v>
      </c>
      <c r="C2373" s="11">
        <v>3385</v>
      </c>
      <c r="D2373" s="11">
        <v>3437</v>
      </c>
      <c r="E2373" s="11">
        <v>3353.1000979999999</v>
      </c>
      <c r="F2373" s="11">
        <v>3427.1000979999999</v>
      </c>
      <c r="G2373" s="11">
        <v>3409.2543949999999</v>
      </c>
      <c r="H2373" s="11">
        <v>1279197</v>
      </c>
      <c r="I2373" s="11">
        <f>(Data!$F2373-Data!$C2373)/Data!$C2373</f>
        <v>1.2437251994091549E-2</v>
      </c>
      <c r="J2373">
        <f t="shared" si="111"/>
        <v>2022</v>
      </c>
      <c r="K2373" s="4" t="str">
        <f t="shared" si="112"/>
        <v>Jun</v>
      </c>
      <c r="L2373">
        <f t="shared" si="113"/>
        <v>9</v>
      </c>
    </row>
    <row r="2374" spans="1:12" x14ac:dyDescent="0.25">
      <c r="A2374" s="9" t="s">
        <v>9</v>
      </c>
      <c r="B2374" s="10">
        <v>44722</v>
      </c>
      <c r="C2374" s="11">
        <v>3382</v>
      </c>
      <c r="D2374" s="11">
        <v>3393</v>
      </c>
      <c r="E2374" s="11">
        <v>3352</v>
      </c>
      <c r="F2374" s="11">
        <v>3359.8999020000001</v>
      </c>
      <c r="G2374" s="11">
        <v>3342.4040530000002</v>
      </c>
      <c r="H2374" s="11">
        <v>1527582</v>
      </c>
      <c r="I2374" s="11">
        <f>(Data!$F2374-Data!$C2374)/Data!$C2374</f>
        <v>-6.5346238911886132E-3</v>
      </c>
      <c r="J2374">
        <f t="shared" si="111"/>
        <v>2022</v>
      </c>
      <c r="K2374" s="4" t="str">
        <f t="shared" si="112"/>
        <v>Jun</v>
      </c>
      <c r="L2374">
        <f t="shared" si="113"/>
        <v>10</v>
      </c>
    </row>
    <row r="2375" spans="1:12" x14ac:dyDescent="0.25">
      <c r="A2375" s="9" t="s">
        <v>9</v>
      </c>
      <c r="B2375" s="10">
        <v>44725</v>
      </c>
      <c r="C2375" s="11">
        <v>3290</v>
      </c>
      <c r="D2375" s="11">
        <v>3293</v>
      </c>
      <c r="E2375" s="11">
        <v>3192.4499510000001</v>
      </c>
      <c r="F2375" s="11">
        <v>3219.6000979999999</v>
      </c>
      <c r="G2375" s="11">
        <v>3202.834961</v>
      </c>
      <c r="H2375" s="11">
        <v>3030921</v>
      </c>
      <c r="I2375" s="11">
        <f>(Data!$F2375-Data!$C2375)/Data!$C2375</f>
        <v>-2.1398146504559304E-2</v>
      </c>
      <c r="J2375">
        <f t="shared" si="111"/>
        <v>2022</v>
      </c>
      <c r="K2375" s="4" t="str">
        <f t="shared" si="112"/>
        <v>Jun</v>
      </c>
      <c r="L2375">
        <f t="shared" si="113"/>
        <v>13</v>
      </c>
    </row>
    <row r="2376" spans="1:12" x14ac:dyDescent="0.25">
      <c r="A2376" s="9" t="s">
        <v>9</v>
      </c>
      <c r="B2376" s="10">
        <v>44726</v>
      </c>
      <c r="C2376" s="11">
        <v>3190</v>
      </c>
      <c r="D2376" s="11">
        <v>3238.8999020000001</v>
      </c>
      <c r="E2376" s="11">
        <v>3174.6999510000001</v>
      </c>
      <c r="F2376" s="11">
        <v>3210.5500489999999</v>
      </c>
      <c r="G2376" s="11">
        <v>3193.8317870000001</v>
      </c>
      <c r="H2376" s="11">
        <v>2611493</v>
      </c>
      <c r="I2376" s="11">
        <f>(Data!$F2376-Data!$C2376)/Data!$C2376</f>
        <v>6.4420216300940265E-3</v>
      </c>
      <c r="J2376">
        <f t="shared" si="111"/>
        <v>2022</v>
      </c>
      <c r="K2376" s="4" t="str">
        <f t="shared" si="112"/>
        <v>Jun</v>
      </c>
      <c r="L2376">
        <f t="shared" si="113"/>
        <v>14</v>
      </c>
    </row>
    <row r="2377" spans="1:12" x14ac:dyDescent="0.25">
      <c r="A2377" s="9" t="s">
        <v>9</v>
      </c>
      <c r="B2377" s="10">
        <v>44727</v>
      </c>
      <c r="C2377" s="11">
        <v>3218.5</v>
      </c>
      <c r="D2377" s="11">
        <v>3234</v>
      </c>
      <c r="E2377" s="11">
        <v>3201</v>
      </c>
      <c r="F2377" s="11">
        <v>3206.3000489999999</v>
      </c>
      <c r="G2377" s="11">
        <v>3189.6040039999998</v>
      </c>
      <c r="H2377" s="11">
        <v>1404536</v>
      </c>
      <c r="I2377" s="11">
        <f>(Data!$F2377-Data!$C2377)/Data!$C2377</f>
        <v>-3.7905704520739647E-3</v>
      </c>
      <c r="J2377">
        <f t="shared" si="111"/>
        <v>2022</v>
      </c>
      <c r="K2377" s="4" t="str">
        <f t="shared" si="112"/>
        <v>Jun</v>
      </c>
      <c r="L2377">
        <f t="shared" si="113"/>
        <v>15</v>
      </c>
    </row>
    <row r="2378" spans="1:12" x14ac:dyDescent="0.25">
      <c r="A2378" s="9" t="s">
        <v>9</v>
      </c>
      <c r="B2378" s="10">
        <v>44728</v>
      </c>
      <c r="C2378" s="11">
        <v>3240</v>
      </c>
      <c r="D2378" s="11">
        <v>3244.8500979999999</v>
      </c>
      <c r="E2378" s="11">
        <v>3133.0500489999999</v>
      </c>
      <c r="F2378" s="11">
        <v>3142</v>
      </c>
      <c r="G2378" s="11">
        <v>3125.638672</v>
      </c>
      <c r="H2378" s="11">
        <v>2032028</v>
      </c>
      <c r="I2378" s="11">
        <f>(Data!$F2378-Data!$C2378)/Data!$C2378</f>
        <v>-3.0246913580246913E-2</v>
      </c>
      <c r="J2378">
        <f t="shared" si="111"/>
        <v>2022</v>
      </c>
      <c r="K2378" s="4" t="str">
        <f t="shared" si="112"/>
        <v>Jun</v>
      </c>
      <c r="L2378">
        <f t="shared" si="113"/>
        <v>16</v>
      </c>
    </row>
    <row r="2379" spans="1:12" x14ac:dyDescent="0.25">
      <c r="A2379" s="9" t="s">
        <v>9</v>
      </c>
      <c r="B2379" s="10">
        <v>44729</v>
      </c>
      <c r="C2379" s="11">
        <v>3092</v>
      </c>
      <c r="D2379" s="11">
        <v>3118.75</v>
      </c>
      <c r="E2379" s="11">
        <v>3023.8500979999999</v>
      </c>
      <c r="F2379" s="11">
        <v>3088.8999020000001</v>
      </c>
      <c r="G2379" s="11">
        <v>3072.8151859999998</v>
      </c>
      <c r="H2379" s="11">
        <v>5240434</v>
      </c>
      <c r="I2379" s="11">
        <f>(Data!$F2379-Data!$C2379)/Data!$C2379</f>
        <v>-1.0026190168175579E-3</v>
      </c>
      <c r="J2379">
        <f t="shared" si="111"/>
        <v>2022</v>
      </c>
      <c r="K2379" s="4" t="str">
        <f t="shared" si="112"/>
        <v>Jun</v>
      </c>
      <c r="L2379">
        <f t="shared" si="113"/>
        <v>17</v>
      </c>
    </row>
    <row r="2380" spans="1:12" x14ac:dyDescent="0.25">
      <c r="A2380" s="9" t="s">
        <v>9</v>
      </c>
      <c r="B2380" s="10">
        <v>44732</v>
      </c>
      <c r="C2380" s="11">
        <v>3094</v>
      </c>
      <c r="D2380" s="11">
        <v>3138.75</v>
      </c>
      <c r="E2380" s="11">
        <v>3069</v>
      </c>
      <c r="F2380" s="11">
        <v>3112.3999020000001</v>
      </c>
      <c r="G2380" s="11">
        <v>3096.1928710000002</v>
      </c>
      <c r="H2380" s="11">
        <v>1502769</v>
      </c>
      <c r="I2380" s="11">
        <f>(Data!$F2380-Data!$C2380)/Data!$C2380</f>
        <v>5.9469625080801908E-3</v>
      </c>
      <c r="J2380">
        <f t="shared" si="111"/>
        <v>2022</v>
      </c>
      <c r="K2380" s="4" t="str">
        <f t="shared" si="112"/>
        <v>Jun</v>
      </c>
      <c r="L2380">
        <f t="shared" si="113"/>
        <v>20</v>
      </c>
    </row>
    <row r="2381" spans="1:12" x14ac:dyDescent="0.25">
      <c r="A2381" s="9" t="s">
        <v>9</v>
      </c>
      <c r="B2381" s="10">
        <v>44733</v>
      </c>
      <c r="C2381" s="11">
        <v>3130</v>
      </c>
      <c r="D2381" s="11">
        <v>3237.75</v>
      </c>
      <c r="E2381" s="11">
        <v>3125.3999020000001</v>
      </c>
      <c r="F2381" s="11">
        <v>3211.9499510000001</v>
      </c>
      <c r="G2381" s="11">
        <v>3195.2246089999999</v>
      </c>
      <c r="H2381" s="11">
        <v>2964461</v>
      </c>
      <c r="I2381" s="11">
        <f>(Data!$F2381-Data!$C2381)/Data!$C2381</f>
        <v>2.6182092971246025E-2</v>
      </c>
      <c r="J2381">
        <f t="shared" si="111"/>
        <v>2022</v>
      </c>
      <c r="K2381" s="4" t="str">
        <f t="shared" si="112"/>
        <v>Jun</v>
      </c>
      <c r="L2381">
        <f t="shared" si="113"/>
        <v>21</v>
      </c>
    </row>
    <row r="2382" spans="1:12" x14ac:dyDescent="0.25">
      <c r="A2382" s="9" t="s">
        <v>9</v>
      </c>
      <c r="B2382" s="10">
        <v>44734</v>
      </c>
      <c r="C2382" s="11">
        <v>3199.8999020000001</v>
      </c>
      <c r="D2382" s="11">
        <v>3250.5500489999999</v>
      </c>
      <c r="E2382" s="11">
        <v>3183</v>
      </c>
      <c r="F2382" s="11">
        <v>3222.9499510000001</v>
      </c>
      <c r="G2382" s="11">
        <v>3206.1672359999998</v>
      </c>
      <c r="H2382" s="11">
        <v>3336315</v>
      </c>
      <c r="I2382" s="11">
        <f>(Data!$F2382-Data!$C2382)/Data!$C2382</f>
        <v>7.2033656382792513E-3</v>
      </c>
      <c r="J2382">
        <f t="shared" si="111"/>
        <v>2022</v>
      </c>
      <c r="K2382" s="4" t="str">
        <f t="shared" si="112"/>
        <v>Jun</v>
      </c>
      <c r="L2382">
        <f t="shared" si="113"/>
        <v>22</v>
      </c>
    </row>
    <row r="2383" spans="1:12" x14ac:dyDescent="0.25">
      <c r="A2383" s="9" t="s">
        <v>9</v>
      </c>
      <c r="B2383" s="10">
        <v>44735</v>
      </c>
      <c r="C2383" s="11">
        <v>3222.9499510000001</v>
      </c>
      <c r="D2383" s="11">
        <v>3318</v>
      </c>
      <c r="E2383" s="11">
        <v>3222.9499510000001</v>
      </c>
      <c r="F2383" s="11">
        <v>3308.8000489999999</v>
      </c>
      <c r="G2383" s="11">
        <v>3291.5703130000002</v>
      </c>
      <c r="H2383" s="11">
        <v>3692578</v>
      </c>
      <c r="I2383" s="11">
        <f>(Data!$F2383-Data!$C2383)/Data!$C2383</f>
        <v>2.6637117952564782E-2</v>
      </c>
      <c r="J2383">
        <f t="shared" si="111"/>
        <v>2022</v>
      </c>
      <c r="K2383" s="4" t="str">
        <f t="shared" si="112"/>
        <v>Jun</v>
      </c>
      <c r="L2383">
        <f t="shared" si="113"/>
        <v>23</v>
      </c>
    </row>
    <row r="2384" spans="1:12" x14ac:dyDescent="0.25">
      <c r="A2384" s="9" t="s">
        <v>9</v>
      </c>
      <c r="B2384" s="10">
        <v>44736</v>
      </c>
      <c r="C2384" s="11">
        <v>3339</v>
      </c>
      <c r="D2384" s="11">
        <v>3345</v>
      </c>
      <c r="E2384" s="11">
        <v>3277.5</v>
      </c>
      <c r="F2384" s="11">
        <v>3293.1000979999999</v>
      </c>
      <c r="G2384" s="11">
        <v>3275.9521479999999</v>
      </c>
      <c r="H2384" s="11">
        <v>2132118</v>
      </c>
      <c r="I2384" s="11">
        <f>(Data!$F2384-Data!$C2384)/Data!$C2384</f>
        <v>-1.3746601377658015E-2</v>
      </c>
      <c r="J2384">
        <f t="shared" si="111"/>
        <v>2022</v>
      </c>
      <c r="K2384" s="4" t="str">
        <f t="shared" si="112"/>
        <v>Jun</v>
      </c>
      <c r="L2384">
        <f t="shared" si="113"/>
        <v>24</v>
      </c>
    </row>
    <row r="2385" spans="1:12" x14ac:dyDescent="0.25">
      <c r="A2385" s="9" t="s">
        <v>9</v>
      </c>
      <c r="B2385" s="10">
        <v>44739</v>
      </c>
      <c r="C2385" s="11">
        <v>3350</v>
      </c>
      <c r="D2385" s="11">
        <v>3362.8999020000001</v>
      </c>
      <c r="E2385" s="11">
        <v>3306.5</v>
      </c>
      <c r="F2385" s="11">
        <v>3314.6999510000001</v>
      </c>
      <c r="G2385" s="11">
        <v>3297.439453</v>
      </c>
      <c r="H2385" s="11">
        <v>2037686</v>
      </c>
      <c r="I2385" s="11">
        <f>(Data!$F2385-Data!$C2385)/Data!$C2385</f>
        <v>-1.0537328059701477E-2</v>
      </c>
      <c r="J2385">
        <f t="shared" si="111"/>
        <v>2022</v>
      </c>
      <c r="K2385" s="4" t="str">
        <f t="shared" si="112"/>
        <v>Jun</v>
      </c>
      <c r="L2385">
        <f t="shared" si="113"/>
        <v>27</v>
      </c>
    </row>
    <row r="2386" spans="1:12" x14ac:dyDescent="0.25">
      <c r="A2386" s="9" t="s">
        <v>9</v>
      </c>
      <c r="B2386" s="10">
        <v>44740</v>
      </c>
      <c r="C2386" s="11">
        <v>3307</v>
      </c>
      <c r="D2386" s="11">
        <v>3330</v>
      </c>
      <c r="E2386" s="11">
        <v>3272.6000979999999</v>
      </c>
      <c r="F2386" s="11">
        <v>3318.1499020000001</v>
      </c>
      <c r="G2386" s="11">
        <v>3300.8715820000002</v>
      </c>
      <c r="H2386" s="11">
        <v>1400046</v>
      </c>
      <c r="I2386" s="11">
        <f>(Data!$F2386-Data!$C2386)/Data!$C2386</f>
        <v>3.3716062896885731E-3</v>
      </c>
      <c r="J2386">
        <f t="shared" si="111"/>
        <v>2022</v>
      </c>
      <c r="K2386" s="4" t="str">
        <f t="shared" si="112"/>
        <v>Jun</v>
      </c>
      <c r="L2386">
        <f t="shared" si="113"/>
        <v>28</v>
      </c>
    </row>
    <row r="2387" spans="1:12" x14ac:dyDescent="0.25">
      <c r="A2387" s="9" t="s">
        <v>9</v>
      </c>
      <c r="B2387" s="10">
        <v>44741</v>
      </c>
      <c r="C2387" s="11">
        <v>3271</v>
      </c>
      <c r="D2387" s="11">
        <v>3333</v>
      </c>
      <c r="E2387" s="11">
        <v>3271</v>
      </c>
      <c r="F2387" s="11">
        <v>3290.5</v>
      </c>
      <c r="G2387" s="11">
        <v>3273.3654790000001</v>
      </c>
      <c r="H2387" s="11">
        <v>2133994</v>
      </c>
      <c r="I2387" s="11">
        <f>(Data!$F2387-Data!$C2387)/Data!$C2387</f>
        <v>5.9614796698257413E-3</v>
      </c>
      <c r="J2387">
        <f t="shared" si="111"/>
        <v>2022</v>
      </c>
      <c r="K2387" s="4" t="str">
        <f t="shared" si="112"/>
        <v>Jun</v>
      </c>
      <c r="L2387">
        <f t="shared" si="113"/>
        <v>29</v>
      </c>
    </row>
    <row r="2388" spans="1:12" x14ac:dyDescent="0.25">
      <c r="A2388" s="9" t="s">
        <v>9</v>
      </c>
      <c r="B2388" s="10">
        <v>44742</v>
      </c>
      <c r="C2388" s="11">
        <v>3272</v>
      </c>
      <c r="D2388" s="11">
        <v>3310.8999020000001</v>
      </c>
      <c r="E2388" s="11">
        <v>3255</v>
      </c>
      <c r="F2388" s="11">
        <v>3267.1000979999999</v>
      </c>
      <c r="G2388" s="11">
        <v>3250.0874020000001</v>
      </c>
      <c r="H2388" s="11">
        <v>2719603</v>
      </c>
      <c r="I2388" s="11">
        <f>(Data!$F2388-Data!$C2388)/Data!$C2388</f>
        <v>-1.4975250611247283E-3</v>
      </c>
      <c r="J2388">
        <f t="shared" si="111"/>
        <v>2022</v>
      </c>
      <c r="K2388" s="4" t="str">
        <f t="shared" si="112"/>
        <v>Jun</v>
      </c>
      <c r="L2388">
        <f t="shared" si="113"/>
        <v>30</v>
      </c>
    </row>
    <row r="2389" spans="1:12" x14ac:dyDescent="0.25">
      <c r="A2389" s="9" t="s">
        <v>9</v>
      </c>
      <c r="B2389" s="10">
        <v>44743</v>
      </c>
      <c r="C2389" s="11">
        <v>3260</v>
      </c>
      <c r="D2389" s="11">
        <v>3333</v>
      </c>
      <c r="E2389" s="11">
        <v>3252.0500489999999</v>
      </c>
      <c r="F2389" s="11">
        <v>3315.1000979999999</v>
      </c>
      <c r="G2389" s="11">
        <v>3297.8376459999999</v>
      </c>
      <c r="H2389" s="11">
        <v>1502879</v>
      </c>
      <c r="I2389" s="11">
        <f>(Data!$F2389-Data!$C2389)/Data!$C2389</f>
        <v>1.6901870552147206E-2</v>
      </c>
      <c r="J2389">
        <f t="shared" si="111"/>
        <v>2022</v>
      </c>
      <c r="K2389" s="4" t="str">
        <f t="shared" si="112"/>
        <v>Jul</v>
      </c>
      <c r="L2389">
        <f t="shared" si="113"/>
        <v>1</v>
      </c>
    </row>
    <row r="2390" spans="1:12" x14ac:dyDescent="0.25">
      <c r="A2390" s="9" t="s">
        <v>9</v>
      </c>
      <c r="B2390" s="10">
        <v>44746</v>
      </c>
      <c r="C2390" s="11">
        <v>3312</v>
      </c>
      <c r="D2390" s="11">
        <v>3317.9499510000001</v>
      </c>
      <c r="E2390" s="11">
        <v>3225.0500489999999</v>
      </c>
      <c r="F2390" s="11">
        <v>3235.0500489999999</v>
      </c>
      <c r="G2390" s="11">
        <v>3218.204346</v>
      </c>
      <c r="H2390" s="11">
        <v>2622535</v>
      </c>
      <c r="I2390" s="11">
        <f>(Data!$F2390-Data!$C2390)/Data!$C2390</f>
        <v>-2.3233680857487938E-2</v>
      </c>
      <c r="J2390">
        <f t="shared" si="111"/>
        <v>2022</v>
      </c>
      <c r="K2390" s="4" t="str">
        <f t="shared" si="112"/>
        <v>Jul</v>
      </c>
      <c r="L2390">
        <f t="shared" si="113"/>
        <v>4</v>
      </c>
    </row>
    <row r="2391" spans="1:12" x14ac:dyDescent="0.25">
      <c r="A2391" s="9" t="s">
        <v>9</v>
      </c>
      <c r="B2391" s="10">
        <v>44747</v>
      </c>
      <c r="C2391" s="11">
        <v>3255</v>
      </c>
      <c r="D2391" s="11">
        <v>3272</v>
      </c>
      <c r="E2391" s="11">
        <v>3206.9499510000001</v>
      </c>
      <c r="F2391" s="11">
        <v>3216.3000489999999</v>
      </c>
      <c r="G2391" s="11">
        <v>3199.5520019999999</v>
      </c>
      <c r="H2391" s="11">
        <v>2170627</v>
      </c>
      <c r="I2391" s="11">
        <f>(Data!$F2391-Data!$C2391)/Data!$C2391</f>
        <v>-1.1889385867895562E-2</v>
      </c>
      <c r="J2391">
        <f t="shared" si="111"/>
        <v>2022</v>
      </c>
      <c r="K2391" s="4" t="str">
        <f t="shared" si="112"/>
        <v>Jul</v>
      </c>
      <c r="L2391">
        <f t="shared" si="113"/>
        <v>5</v>
      </c>
    </row>
    <row r="2392" spans="1:12" x14ac:dyDescent="0.25">
      <c r="A2392" s="9" t="s">
        <v>9</v>
      </c>
      <c r="B2392" s="10">
        <v>44748</v>
      </c>
      <c r="C2392" s="11">
        <v>3218.5</v>
      </c>
      <c r="D2392" s="11">
        <v>3268.5</v>
      </c>
      <c r="E2392" s="11">
        <v>3202.25</v>
      </c>
      <c r="F2392" s="11">
        <v>3260.75</v>
      </c>
      <c r="G2392" s="11">
        <v>3243.7705080000001</v>
      </c>
      <c r="H2392" s="11">
        <v>2182144</v>
      </c>
      <c r="I2392" s="11">
        <f>(Data!$F2392-Data!$C2392)/Data!$C2392</f>
        <v>1.3127233183159857E-2</v>
      </c>
      <c r="J2392">
        <f t="shared" si="111"/>
        <v>2022</v>
      </c>
      <c r="K2392" s="4" t="str">
        <f t="shared" si="112"/>
        <v>Jul</v>
      </c>
      <c r="L2392">
        <f t="shared" si="113"/>
        <v>6</v>
      </c>
    </row>
    <row r="2393" spans="1:12" x14ac:dyDescent="0.25">
      <c r="A2393" s="9" t="s">
        <v>9</v>
      </c>
      <c r="B2393" s="10">
        <v>44749</v>
      </c>
      <c r="C2393" s="11">
        <v>3271</v>
      </c>
      <c r="D2393" s="11">
        <v>3319.3999020000001</v>
      </c>
      <c r="E2393" s="11">
        <v>3265.0500489999999</v>
      </c>
      <c r="F2393" s="11">
        <v>3287.8500979999999</v>
      </c>
      <c r="G2393" s="11">
        <v>3270.7294919999999</v>
      </c>
      <c r="H2393" s="11">
        <v>1989921</v>
      </c>
      <c r="I2393" s="11">
        <f>(Data!$F2393-Data!$C2393)/Data!$C2393</f>
        <v>5.1513598287984989E-3</v>
      </c>
      <c r="J2393">
        <f t="shared" si="111"/>
        <v>2022</v>
      </c>
      <c r="K2393" s="4" t="str">
        <f t="shared" si="112"/>
        <v>Jul</v>
      </c>
      <c r="L2393">
        <f t="shared" si="113"/>
        <v>7</v>
      </c>
    </row>
    <row r="2394" spans="1:12" x14ac:dyDescent="0.25">
      <c r="A2394" s="9" t="s">
        <v>9</v>
      </c>
      <c r="B2394" s="10">
        <v>44750</v>
      </c>
      <c r="C2394" s="11">
        <v>3300</v>
      </c>
      <c r="D2394" s="11">
        <v>3305</v>
      </c>
      <c r="E2394" s="11">
        <v>3250</v>
      </c>
      <c r="F2394" s="11">
        <v>3265.4499510000001</v>
      </c>
      <c r="G2394" s="11">
        <v>3248.4460450000001</v>
      </c>
      <c r="H2394" s="11">
        <v>2136916</v>
      </c>
      <c r="I2394" s="11">
        <f>(Data!$F2394-Data!$C2394)/Data!$C2394</f>
        <v>-1.0469711818181801E-2</v>
      </c>
      <c r="J2394">
        <f t="shared" si="111"/>
        <v>2022</v>
      </c>
      <c r="K2394" s="4" t="str">
        <f t="shared" si="112"/>
        <v>Jul</v>
      </c>
      <c r="L2394">
        <f t="shared" si="113"/>
        <v>8</v>
      </c>
    </row>
    <row r="2395" spans="1:12" x14ac:dyDescent="0.25">
      <c r="A2395" s="9" t="s">
        <v>9</v>
      </c>
      <c r="B2395" s="10">
        <v>44753</v>
      </c>
      <c r="C2395" s="11">
        <v>3206.1499020000001</v>
      </c>
      <c r="D2395" s="11">
        <v>3225</v>
      </c>
      <c r="E2395" s="11">
        <v>3106</v>
      </c>
      <c r="F2395" s="11">
        <v>3113.8000489999999</v>
      </c>
      <c r="G2395" s="11">
        <v>3097.5859380000002</v>
      </c>
      <c r="H2395" s="11">
        <v>6974600</v>
      </c>
      <c r="I2395" s="11">
        <f>(Data!$F2395-Data!$C2395)/Data!$C2395</f>
        <v>-2.8803972310337773E-2</v>
      </c>
      <c r="J2395">
        <f t="shared" si="111"/>
        <v>2022</v>
      </c>
      <c r="K2395" s="4" t="str">
        <f t="shared" si="112"/>
        <v>Jul</v>
      </c>
      <c r="L2395">
        <f t="shared" si="113"/>
        <v>11</v>
      </c>
    </row>
    <row r="2396" spans="1:12" x14ac:dyDescent="0.25">
      <c r="A2396" s="9" t="s">
        <v>9</v>
      </c>
      <c r="B2396" s="10">
        <v>44754</v>
      </c>
      <c r="C2396" s="11">
        <v>3114.8999020000001</v>
      </c>
      <c r="D2396" s="11">
        <v>3136.1999510000001</v>
      </c>
      <c r="E2396" s="11">
        <v>3080.25</v>
      </c>
      <c r="F2396" s="11">
        <v>3084.6999510000001</v>
      </c>
      <c r="G2396" s="11">
        <v>3068.6372070000002</v>
      </c>
      <c r="H2396" s="11">
        <v>3734815</v>
      </c>
      <c r="I2396" s="11">
        <f>(Data!$F2396-Data!$C2396)/Data!$C2396</f>
        <v>-9.6953198979554418E-3</v>
      </c>
      <c r="J2396">
        <f t="shared" si="111"/>
        <v>2022</v>
      </c>
      <c r="K2396" s="4" t="str">
        <f t="shared" si="112"/>
        <v>Jul</v>
      </c>
      <c r="L2396">
        <f t="shared" si="113"/>
        <v>12</v>
      </c>
    </row>
    <row r="2397" spans="1:12" x14ac:dyDescent="0.25">
      <c r="A2397" s="9" t="s">
        <v>9</v>
      </c>
      <c r="B2397" s="10">
        <v>44755</v>
      </c>
      <c r="C2397" s="11">
        <v>3104</v>
      </c>
      <c r="D2397" s="11">
        <v>3110</v>
      </c>
      <c r="E2397" s="11">
        <v>3035</v>
      </c>
      <c r="F2397" s="11">
        <v>3038.75</v>
      </c>
      <c r="G2397" s="11">
        <v>3022.9265140000002</v>
      </c>
      <c r="H2397" s="11">
        <v>3863530</v>
      </c>
      <c r="I2397" s="11">
        <f>(Data!$F2397-Data!$C2397)/Data!$C2397</f>
        <v>-2.102126288659794E-2</v>
      </c>
      <c r="J2397">
        <f t="shared" si="111"/>
        <v>2022</v>
      </c>
      <c r="K2397" s="4" t="str">
        <f t="shared" si="112"/>
        <v>Jul</v>
      </c>
      <c r="L2397">
        <f t="shared" si="113"/>
        <v>13</v>
      </c>
    </row>
    <row r="2398" spans="1:12" x14ac:dyDescent="0.25">
      <c r="A2398" s="9" t="s">
        <v>9</v>
      </c>
      <c r="B2398" s="10">
        <v>44756</v>
      </c>
      <c r="C2398" s="11">
        <v>3056</v>
      </c>
      <c r="D2398" s="11">
        <v>3057</v>
      </c>
      <c r="E2398" s="11">
        <v>2967</v>
      </c>
      <c r="F2398" s="11">
        <v>2998.75</v>
      </c>
      <c r="G2398" s="11">
        <v>2991.0090329999998</v>
      </c>
      <c r="H2398" s="11">
        <v>4764908</v>
      </c>
      <c r="I2398" s="11">
        <f>(Data!$F2398-Data!$C2398)/Data!$C2398</f>
        <v>-1.8733638743455499E-2</v>
      </c>
      <c r="J2398">
        <f t="shared" si="111"/>
        <v>2022</v>
      </c>
      <c r="K2398" s="4" t="str">
        <f t="shared" si="112"/>
        <v>Jul</v>
      </c>
      <c r="L2398">
        <f t="shared" si="113"/>
        <v>14</v>
      </c>
    </row>
    <row r="2399" spans="1:12" x14ac:dyDescent="0.25">
      <c r="A2399" s="9" t="s">
        <v>9</v>
      </c>
      <c r="B2399" s="10">
        <v>44757</v>
      </c>
      <c r="C2399" s="11">
        <v>3018.5500489999999</v>
      </c>
      <c r="D2399" s="11">
        <v>3028.8999020000001</v>
      </c>
      <c r="E2399" s="11">
        <v>2953</v>
      </c>
      <c r="F2399" s="11">
        <v>2994.6000979999999</v>
      </c>
      <c r="G2399" s="11">
        <v>2986.8698730000001</v>
      </c>
      <c r="H2399" s="11">
        <v>4574806</v>
      </c>
      <c r="I2399" s="11">
        <f>(Data!$F2399-Data!$C2399)/Data!$C2399</f>
        <v>-7.9342567163775569E-3</v>
      </c>
      <c r="J2399">
        <f t="shared" si="111"/>
        <v>2022</v>
      </c>
      <c r="K2399" s="4" t="str">
        <f t="shared" si="112"/>
        <v>Jul</v>
      </c>
      <c r="L2399">
        <f t="shared" si="113"/>
        <v>15</v>
      </c>
    </row>
    <row r="2400" spans="1:12" x14ac:dyDescent="0.25">
      <c r="A2400" s="9" t="s">
        <v>9</v>
      </c>
      <c r="B2400" s="10">
        <v>44760</v>
      </c>
      <c r="C2400" s="11">
        <v>3023</v>
      </c>
      <c r="D2400" s="11">
        <v>3076.9499510000001</v>
      </c>
      <c r="E2400" s="11">
        <v>3014.3000489999999</v>
      </c>
      <c r="F2400" s="11">
        <v>3063.5</v>
      </c>
      <c r="G2400" s="11">
        <v>3055.5920409999999</v>
      </c>
      <c r="H2400" s="11">
        <v>3202795</v>
      </c>
      <c r="I2400" s="11">
        <f>(Data!$F2400-Data!$C2400)/Data!$C2400</f>
        <v>1.3397287462785313E-2</v>
      </c>
      <c r="J2400">
        <f t="shared" si="111"/>
        <v>2022</v>
      </c>
      <c r="K2400" s="4" t="str">
        <f t="shared" si="112"/>
        <v>Jul</v>
      </c>
      <c r="L2400">
        <f t="shared" si="113"/>
        <v>18</v>
      </c>
    </row>
    <row r="2401" spans="1:12" x14ac:dyDescent="0.25">
      <c r="A2401" s="9" t="s">
        <v>9</v>
      </c>
      <c r="B2401" s="10">
        <v>44761</v>
      </c>
      <c r="C2401" s="11">
        <v>3030.0500489999999</v>
      </c>
      <c r="D2401" s="11">
        <v>3078.9499510000001</v>
      </c>
      <c r="E2401" s="11">
        <v>3030.0500489999999</v>
      </c>
      <c r="F2401" s="11">
        <v>3074.25</v>
      </c>
      <c r="G2401" s="11">
        <v>3066.3142090000001</v>
      </c>
      <c r="H2401" s="11">
        <v>1865074</v>
      </c>
      <c r="I2401" s="11">
        <f>(Data!$F2401-Data!$C2401)/Data!$C2401</f>
        <v>1.4587201625460695E-2</v>
      </c>
      <c r="J2401">
        <f t="shared" si="111"/>
        <v>2022</v>
      </c>
      <c r="K2401" s="4" t="str">
        <f t="shared" si="112"/>
        <v>Jul</v>
      </c>
      <c r="L2401">
        <f t="shared" si="113"/>
        <v>19</v>
      </c>
    </row>
    <row r="2402" spans="1:12" x14ac:dyDescent="0.25">
      <c r="A2402" s="9" t="s">
        <v>9</v>
      </c>
      <c r="B2402" s="10">
        <v>44762</v>
      </c>
      <c r="C2402" s="11">
        <v>3107.8000489999999</v>
      </c>
      <c r="D2402" s="11">
        <v>3171.9499510000001</v>
      </c>
      <c r="E2402" s="11">
        <v>3098.0500489999999</v>
      </c>
      <c r="F2402" s="11">
        <v>3164.8000489999999</v>
      </c>
      <c r="G2402" s="11">
        <v>3156.630615</v>
      </c>
      <c r="H2402" s="11">
        <v>3402251</v>
      </c>
      <c r="I2402" s="11">
        <f>(Data!$F2402-Data!$C2402)/Data!$C2402</f>
        <v>1.8340948291812063E-2</v>
      </c>
      <c r="J2402">
        <f t="shared" si="111"/>
        <v>2022</v>
      </c>
      <c r="K2402" s="4" t="str">
        <f t="shared" si="112"/>
        <v>Jul</v>
      </c>
      <c r="L2402">
        <f t="shared" si="113"/>
        <v>20</v>
      </c>
    </row>
    <row r="2403" spans="1:12" x14ac:dyDescent="0.25">
      <c r="A2403" s="9" t="s">
        <v>9</v>
      </c>
      <c r="B2403" s="10">
        <v>44763</v>
      </c>
      <c r="C2403" s="11">
        <v>3167</v>
      </c>
      <c r="D2403" s="11">
        <v>3184</v>
      </c>
      <c r="E2403" s="11">
        <v>3144.0500489999999</v>
      </c>
      <c r="F2403" s="11">
        <v>3177.3000489999999</v>
      </c>
      <c r="G2403" s="11">
        <v>3169.0983890000002</v>
      </c>
      <c r="H2403" s="11">
        <v>2420640</v>
      </c>
      <c r="I2403" s="11">
        <f>(Data!$F2403-Data!$C2403)/Data!$C2403</f>
        <v>3.2523047047679017E-3</v>
      </c>
      <c r="J2403">
        <f t="shared" si="111"/>
        <v>2022</v>
      </c>
      <c r="K2403" s="4" t="str">
        <f t="shared" si="112"/>
        <v>Jul</v>
      </c>
      <c r="L2403">
        <f t="shared" si="113"/>
        <v>21</v>
      </c>
    </row>
    <row r="2404" spans="1:12" x14ac:dyDescent="0.25">
      <c r="A2404" s="9" t="s">
        <v>9</v>
      </c>
      <c r="B2404" s="10">
        <v>44764</v>
      </c>
      <c r="C2404" s="11">
        <v>3185</v>
      </c>
      <c r="D2404" s="11">
        <v>3197</v>
      </c>
      <c r="E2404" s="11">
        <v>3143.5</v>
      </c>
      <c r="F2404" s="11">
        <v>3171</v>
      </c>
      <c r="G2404" s="11">
        <v>3162.814453</v>
      </c>
      <c r="H2404" s="11">
        <v>2075886</v>
      </c>
      <c r="I2404" s="11">
        <f>(Data!$F2404-Data!$C2404)/Data!$C2404</f>
        <v>-4.3956043956043956E-3</v>
      </c>
      <c r="J2404">
        <f t="shared" si="111"/>
        <v>2022</v>
      </c>
      <c r="K2404" s="4" t="str">
        <f t="shared" si="112"/>
        <v>Jul</v>
      </c>
      <c r="L2404">
        <f t="shared" si="113"/>
        <v>22</v>
      </c>
    </row>
    <row r="2405" spans="1:12" x14ac:dyDescent="0.25">
      <c r="A2405" s="9" t="s">
        <v>9</v>
      </c>
      <c r="B2405" s="10">
        <v>44767</v>
      </c>
      <c r="C2405" s="11">
        <v>3165</v>
      </c>
      <c r="D2405" s="11">
        <v>3186.4499510000001</v>
      </c>
      <c r="E2405" s="11">
        <v>3149.1000979999999</v>
      </c>
      <c r="F2405" s="11">
        <v>3166.75</v>
      </c>
      <c r="G2405" s="11">
        <v>3158.5754390000002</v>
      </c>
      <c r="H2405" s="11">
        <v>1797504</v>
      </c>
      <c r="I2405" s="11">
        <f>(Data!$F2405-Data!$C2405)/Data!$C2405</f>
        <v>5.5292259083728282E-4</v>
      </c>
      <c r="J2405">
        <f t="shared" si="111"/>
        <v>2022</v>
      </c>
      <c r="K2405" s="4" t="str">
        <f t="shared" si="112"/>
        <v>Jul</v>
      </c>
      <c r="L2405">
        <f t="shared" si="113"/>
        <v>25</v>
      </c>
    </row>
    <row r="2406" spans="1:12" x14ac:dyDescent="0.25">
      <c r="A2406" s="9" t="s">
        <v>9</v>
      </c>
      <c r="B2406" s="10">
        <v>44768</v>
      </c>
      <c r="C2406" s="11">
        <v>3164.6999510000001</v>
      </c>
      <c r="D2406" s="11">
        <v>3168.8999020000001</v>
      </c>
      <c r="E2406" s="11">
        <v>3096.5</v>
      </c>
      <c r="F2406" s="11">
        <v>3115.8999020000001</v>
      </c>
      <c r="G2406" s="11">
        <v>3107.8566890000002</v>
      </c>
      <c r="H2406" s="11">
        <v>2639367</v>
      </c>
      <c r="I2406" s="11">
        <f>(Data!$F2406-Data!$C2406)/Data!$C2406</f>
        <v>-1.5420118733398351E-2</v>
      </c>
      <c r="J2406">
        <f t="shared" si="111"/>
        <v>2022</v>
      </c>
      <c r="K2406" s="4" t="str">
        <f t="shared" si="112"/>
        <v>Jul</v>
      </c>
      <c r="L2406">
        <f t="shared" si="113"/>
        <v>26</v>
      </c>
    </row>
    <row r="2407" spans="1:12" x14ac:dyDescent="0.25">
      <c r="A2407" s="9" t="s">
        <v>9</v>
      </c>
      <c r="B2407" s="10">
        <v>44769</v>
      </c>
      <c r="C2407" s="11">
        <v>3115</v>
      </c>
      <c r="D2407" s="11">
        <v>3194.1000979999999</v>
      </c>
      <c r="E2407" s="11">
        <v>3110</v>
      </c>
      <c r="F2407" s="11">
        <v>3188.8500979999999</v>
      </c>
      <c r="G2407" s="11">
        <v>3180.6186520000001</v>
      </c>
      <c r="H2407" s="11">
        <v>1389808</v>
      </c>
      <c r="I2407" s="11">
        <f>(Data!$F2407-Data!$C2407)/Data!$C2407</f>
        <v>2.3707896629213448E-2</v>
      </c>
      <c r="J2407">
        <f t="shared" si="111"/>
        <v>2022</v>
      </c>
      <c r="K2407" s="4" t="str">
        <f t="shared" si="112"/>
        <v>Jul</v>
      </c>
      <c r="L2407">
        <f t="shared" si="113"/>
        <v>27</v>
      </c>
    </row>
    <row r="2408" spans="1:12" x14ac:dyDescent="0.25">
      <c r="A2408" s="9" t="s">
        <v>9</v>
      </c>
      <c r="B2408" s="10">
        <v>44770</v>
      </c>
      <c r="C2408" s="11">
        <v>3216</v>
      </c>
      <c r="D2408" s="11">
        <v>3264</v>
      </c>
      <c r="E2408" s="11">
        <v>3201.6499020000001</v>
      </c>
      <c r="F2408" s="11">
        <v>3260.5</v>
      </c>
      <c r="G2408" s="11">
        <v>3252.0834960000002</v>
      </c>
      <c r="H2408" s="11">
        <v>2106333</v>
      </c>
      <c r="I2408" s="11">
        <f>(Data!$F2408-Data!$C2408)/Data!$C2408</f>
        <v>1.3837064676616915E-2</v>
      </c>
      <c r="J2408">
        <f t="shared" si="111"/>
        <v>2022</v>
      </c>
      <c r="K2408" s="4" t="str">
        <f t="shared" si="112"/>
        <v>Jul</v>
      </c>
      <c r="L2408">
        <f t="shared" si="113"/>
        <v>28</v>
      </c>
    </row>
    <row r="2409" spans="1:12" x14ac:dyDescent="0.25">
      <c r="A2409" s="9" t="s">
        <v>9</v>
      </c>
      <c r="B2409" s="10">
        <v>44771</v>
      </c>
      <c r="C2409" s="11">
        <v>3290</v>
      </c>
      <c r="D2409" s="11">
        <v>3317.3000489999999</v>
      </c>
      <c r="E2409" s="11">
        <v>3275</v>
      </c>
      <c r="F2409" s="11">
        <v>3301.8999020000001</v>
      </c>
      <c r="G2409" s="11">
        <v>3293.3764649999998</v>
      </c>
      <c r="H2409" s="11">
        <v>2430257</v>
      </c>
      <c r="I2409" s="11">
        <f>(Data!$F2409-Data!$C2409)/Data!$C2409</f>
        <v>3.616991489361736E-3</v>
      </c>
      <c r="J2409">
        <f t="shared" si="111"/>
        <v>2022</v>
      </c>
      <c r="K2409" s="4" t="str">
        <f t="shared" si="112"/>
        <v>Jul</v>
      </c>
      <c r="L2409">
        <f t="shared" si="113"/>
        <v>29</v>
      </c>
    </row>
    <row r="2410" spans="1:12" x14ac:dyDescent="0.25">
      <c r="A2410" s="9" t="s">
        <v>9</v>
      </c>
      <c r="B2410" s="10">
        <v>44774</v>
      </c>
      <c r="C2410" s="11">
        <v>3327</v>
      </c>
      <c r="D2410" s="11">
        <v>3327</v>
      </c>
      <c r="E2410" s="11">
        <v>3271</v>
      </c>
      <c r="F2410" s="11">
        <v>3298.8000489999999</v>
      </c>
      <c r="G2410" s="11">
        <v>3290.2846679999998</v>
      </c>
      <c r="H2410" s="11">
        <v>1306913</v>
      </c>
      <c r="I2410" s="11">
        <f>(Data!$F2410-Data!$C2410)/Data!$C2410</f>
        <v>-8.4760898707544503E-3</v>
      </c>
      <c r="J2410">
        <f t="shared" si="111"/>
        <v>2022</v>
      </c>
      <c r="K2410" s="4" t="str">
        <f t="shared" si="112"/>
        <v>Aug</v>
      </c>
      <c r="L2410">
        <f t="shared" si="113"/>
        <v>1</v>
      </c>
    </row>
    <row r="2411" spans="1:12" x14ac:dyDescent="0.25">
      <c r="A2411" s="9" t="s">
        <v>9</v>
      </c>
      <c r="B2411" s="10">
        <v>44775</v>
      </c>
      <c r="C2411" s="11">
        <v>3290</v>
      </c>
      <c r="D2411" s="11">
        <v>3312.8999020000001</v>
      </c>
      <c r="E2411" s="11">
        <v>3271.6499020000001</v>
      </c>
      <c r="F2411" s="11">
        <v>3291.8000489999999</v>
      </c>
      <c r="G2411" s="11">
        <v>3283.3027339999999</v>
      </c>
      <c r="H2411" s="11">
        <v>1269114</v>
      </c>
      <c r="I2411" s="11">
        <f>(Data!$F2411-Data!$C2411)/Data!$C2411</f>
        <v>5.471273556230834E-4</v>
      </c>
      <c r="J2411">
        <f t="shared" si="111"/>
        <v>2022</v>
      </c>
      <c r="K2411" s="4" t="str">
        <f t="shared" si="112"/>
        <v>Aug</v>
      </c>
      <c r="L2411">
        <f t="shared" si="113"/>
        <v>2</v>
      </c>
    </row>
    <row r="2412" spans="1:12" x14ac:dyDescent="0.25">
      <c r="A2412" s="9" t="s">
        <v>9</v>
      </c>
      <c r="B2412" s="10">
        <v>44776</v>
      </c>
      <c r="C2412" s="11">
        <v>3280</v>
      </c>
      <c r="D2412" s="11">
        <v>3349</v>
      </c>
      <c r="E2412" s="11">
        <v>3277.0500489999999</v>
      </c>
      <c r="F2412" s="11">
        <v>3339.5</v>
      </c>
      <c r="G2412" s="11">
        <v>3330.8796390000002</v>
      </c>
      <c r="H2412" s="11">
        <v>2895824</v>
      </c>
      <c r="I2412" s="11">
        <f>(Data!$F2412-Data!$C2412)/Data!$C2412</f>
        <v>1.8140243902439023E-2</v>
      </c>
      <c r="J2412">
        <f t="shared" si="111"/>
        <v>2022</v>
      </c>
      <c r="K2412" s="4" t="str">
        <f t="shared" si="112"/>
        <v>Aug</v>
      </c>
      <c r="L2412">
        <f t="shared" si="113"/>
        <v>3</v>
      </c>
    </row>
    <row r="2413" spans="1:12" x14ac:dyDescent="0.25">
      <c r="A2413" s="9" t="s">
        <v>9</v>
      </c>
      <c r="B2413" s="10">
        <v>44777</v>
      </c>
      <c r="C2413" s="11">
        <v>3350</v>
      </c>
      <c r="D2413" s="11">
        <v>3387.8999020000001</v>
      </c>
      <c r="E2413" s="11">
        <v>3307.3500979999999</v>
      </c>
      <c r="F2413" s="11">
        <v>3354.9499510000001</v>
      </c>
      <c r="G2413" s="11">
        <v>3346.2895509999998</v>
      </c>
      <c r="H2413" s="11">
        <v>2150567</v>
      </c>
      <c r="I2413" s="11">
        <f>(Data!$F2413-Data!$C2413)/Data!$C2413</f>
        <v>1.4775973134328524E-3</v>
      </c>
      <c r="J2413">
        <f t="shared" si="111"/>
        <v>2022</v>
      </c>
      <c r="K2413" s="4" t="str">
        <f t="shared" si="112"/>
        <v>Aug</v>
      </c>
      <c r="L2413">
        <f t="shared" si="113"/>
        <v>4</v>
      </c>
    </row>
    <row r="2414" spans="1:12" x14ac:dyDescent="0.25">
      <c r="A2414" s="9" t="s">
        <v>9</v>
      </c>
      <c r="B2414" s="10">
        <v>44778</v>
      </c>
      <c r="C2414" s="11">
        <v>3361.1999510000001</v>
      </c>
      <c r="D2414" s="11">
        <v>3377</v>
      </c>
      <c r="E2414" s="11">
        <v>3355</v>
      </c>
      <c r="F2414" s="11">
        <v>3365.0500489999999</v>
      </c>
      <c r="G2414" s="11">
        <v>3356.3637699999999</v>
      </c>
      <c r="H2414" s="11">
        <v>1106933</v>
      </c>
      <c r="I2414" s="11">
        <f>(Data!$F2414-Data!$C2414)/Data!$C2414</f>
        <v>1.1454534261951406E-3</v>
      </c>
      <c r="J2414">
        <f t="shared" si="111"/>
        <v>2022</v>
      </c>
      <c r="K2414" s="4" t="str">
        <f t="shared" si="112"/>
        <v>Aug</v>
      </c>
      <c r="L2414">
        <f t="shared" si="113"/>
        <v>5</v>
      </c>
    </row>
    <row r="2415" spans="1:12" x14ac:dyDescent="0.25">
      <c r="A2415" s="9" t="s">
        <v>9</v>
      </c>
      <c r="B2415" s="10">
        <v>44781</v>
      </c>
      <c r="C2415" s="11">
        <v>3365</v>
      </c>
      <c r="D2415" s="11">
        <v>3378.8999020000001</v>
      </c>
      <c r="E2415" s="11">
        <v>3336</v>
      </c>
      <c r="F2415" s="11">
        <v>3374.4499510000001</v>
      </c>
      <c r="G2415" s="11">
        <v>3365.7392580000001</v>
      </c>
      <c r="H2415" s="11">
        <v>1068836</v>
      </c>
      <c r="I2415" s="11">
        <f>(Data!$F2415-Data!$C2415)/Data!$C2415</f>
        <v>2.8083063893016508E-3</v>
      </c>
      <c r="J2415">
        <f t="shared" si="111"/>
        <v>2022</v>
      </c>
      <c r="K2415" s="4" t="str">
        <f t="shared" si="112"/>
        <v>Aug</v>
      </c>
      <c r="L2415">
        <f t="shared" si="113"/>
        <v>8</v>
      </c>
    </row>
    <row r="2416" spans="1:12" x14ac:dyDescent="0.25">
      <c r="A2416" s="9" t="s">
        <v>9</v>
      </c>
      <c r="B2416" s="10">
        <v>44783</v>
      </c>
      <c r="C2416" s="11">
        <v>3385</v>
      </c>
      <c r="D2416" s="11">
        <v>3385</v>
      </c>
      <c r="E2416" s="11">
        <v>3335</v>
      </c>
      <c r="F2416" s="11">
        <v>3354.25</v>
      </c>
      <c r="G2416" s="11">
        <v>3345.5915530000002</v>
      </c>
      <c r="H2416" s="11">
        <v>1878359</v>
      </c>
      <c r="I2416" s="11">
        <f>(Data!$F2416-Data!$C2416)/Data!$C2416</f>
        <v>-9.0841949778434263E-3</v>
      </c>
      <c r="J2416">
        <f t="shared" si="111"/>
        <v>2022</v>
      </c>
      <c r="K2416" s="4" t="str">
        <f t="shared" si="112"/>
        <v>Aug</v>
      </c>
      <c r="L2416">
        <f t="shared" si="113"/>
        <v>10</v>
      </c>
    </row>
    <row r="2417" spans="1:12" x14ac:dyDescent="0.25">
      <c r="A2417" s="9" t="s">
        <v>9</v>
      </c>
      <c r="B2417" s="10">
        <v>44784</v>
      </c>
      <c r="C2417" s="11">
        <v>3400</v>
      </c>
      <c r="D2417" s="11">
        <v>3428.6999510000001</v>
      </c>
      <c r="E2417" s="11">
        <v>3375.0500489999999</v>
      </c>
      <c r="F2417" s="11">
        <v>3422.5</v>
      </c>
      <c r="G2417" s="11">
        <v>3413.6652829999998</v>
      </c>
      <c r="H2417" s="11">
        <v>1449248</v>
      </c>
      <c r="I2417" s="11">
        <f>(Data!$F2417-Data!$C2417)/Data!$C2417</f>
        <v>6.6176470588235293E-3</v>
      </c>
      <c r="J2417">
        <f t="shared" si="111"/>
        <v>2022</v>
      </c>
      <c r="K2417" s="4" t="str">
        <f t="shared" si="112"/>
        <v>Aug</v>
      </c>
      <c r="L2417">
        <f t="shared" si="113"/>
        <v>11</v>
      </c>
    </row>
    <row r="2418" spans="1:12" x14ac:dyDescent="0.25">
      <c r="A2418" s="9" t="s">
        <v>9</v>
      </c>
      <c r="B2418" s="10">
        <v>44785</v>
      </c>
      <c r="C2418" s="11">
        <v>3419</v>
      </c>
      <c r="D2418" s="11">
        <v>3419</v>
      </c>
      <c r="E2418" s="11">
        <v>3381.25</v>
      </c>
      <c r="F2418" s="11">
        <v>3401.5500489999999</v>
      </c>
      <c r="G2418" s="11">
        <v>3392.7695309999999</v>
      </c>
      <c r="H2418" s="11">
        <v>1472354</v>
      </c>
      <c r="I2418" s="11">
        <f>(Data!$F2418-Data!$C2418)/Data!$C2418</f>
        <v>-5.103817198011131E-3</v>
      </c>
      <c r="J2418">
        <f t="shared" si="111"/>
        <v>2022</v>
      </c>
      <c r="K2418" s="4" t="str">
        <f t="shared" si="112"/>
        <v>Aug</v>
      </c>
      <c r="L2418">
        <f t="shared" si="113"/>
        <v>12</v>
      </c>
    </row>
    <row r="2419" spans="1:12" x14ac:dyDescent="0.25">
      <c r="A2419" s="9" t="s">
        <v>9</v>
      </c>
      <c r="B2419" s="10">
        <v>44789</v>
      </c>
      <c r="C2419" s="11">
        <v>3411</v>
      </c>
      <c r="D2419" s="11">
        <v>3414.8500979999999</v>
      </c>
      <c r="E2419" s="11">
        <v>3387.5</v>
      </c>
      <c r="F2419" s="11">
        <v>3392.6999510000001</v>
      </c>
      <c r="G2419" s="11">
        <v>3383.9421390000002</v>
      </c>
      <c r="H2419" s="11">
        <v>839942</v>
      </c>
      <c r="I2419" s="11">
        <f>(Data!$F2419-Data!$C2419)/Data!$C2419</f>
        <v>-5.365009967751376E-3</v>
      </c>
      <c r="J2419">
        <f t="shared" si="111"/>
        <v>2022</v>
      </c>
      <c r="K2419" s="4" t="str">
        <f t="shared" si="112"/>
        <v>Aug</v>
      </c>
      <c r="L2419">
        <f t="shared" si="113"/>
        <v>16</v>
      </c>
    </row>
    <row r="2420" spans="1:12" x14ac:dyDescent="0.25">
      <c r="A2420" s="9" t="s">
        <v>9</v>
      </c>
      <c r="B2420" s="10">
        <v>44790</v>
      </c>
      <c r="C2420" s="11">
        <v>3385.1000979999999</v>
      </c>
      <c r="D2420" s="11">
        <v>3417.9499510000001</v>
      </c>
      <c r="E2420" s="11">
        <v>3371.1000979999999</v>
      </c>
      <c r="F2420" s="11">
        <v>3401.1000979999999</v>
      </c>
      <c r="G2420" s="11">
        <v>3392.320557</v>
      </c>
      <c r="H2420" s="11">
        <v>1622326</v>
      </c>
      <c r="I2420" s="11">
        <f>(Data!$F2420-Data!$C2420)/Data!$C2420</f>
        <v>4.7265958278318544E-3</v>
      </c>
      <c r="J2420">
        <f t="shared" si="111"/>
        <v>2022</v>
      </c>
      <c r="K2420" s="4" t="str">
        <f t="shared" si="112"/>
        <v>Aug</v>
      </c>
      <c r="L2420">
        <f t="shared" si="113"/>
        <v>17</v>
      </c>
    </row>
    <row r="2421" spans="1:12" x14ac:dyDescent="0.25">
      <c r="A2421" s="9" t="s">
        <v>9</v>
      </c>
      <c r="B2421" s="10">
        <v>44791</v>
      </c>
      <c r="C2421" s="11">
        <v>3390</v>
      </c>
      <c r="D2421" s="11">
        <v>3392</v>
      </c>
      <c r="E2421" s="11">
        <v>3362</v>
      </c>
      <c r="F2421" s="11">
        <v>3381.25</v>
      </c>
      <c r="G2421" s="11">
        <v>3372.5217290000001</v>
      </c>
      <c r="H2421" s="11">
        <v>1430659</v>
      </c>
      <c r="I2421" s="11">
        <f>(Data!$F2421-Data!$C2421)/Data!$C2421</f>
        <v>-2.5811209439528023E-3</v>
      </c>
      <c r="J2421">
        <f t="shared" si="111"/>
        <v>2022</v>
      </c>
      <c r="K2421" s="4" t="str">
        <f t="shared" si="112"/>
        <v>Aug</v>
      </c>
      <c r="L2421">
        <f t="shared" si="113"/>
        <v>18</v>
      </c>
    </row>
    <row r="2422" spans="1:12" x14ac:dyDescent="0.25">
      <c r="A2422" s="9" t="s">
        <v>9</v>
      </c>
      <c r="B2422" s="10">
        <v>44792</v>
      </c>
      <c r="C2422" s="11">
        <v>3387</v>
      </c>
      <c r="D2422" s="11">
        <v>3421.5</v>
      </c>
      <c r="E2422" s="11">
        <v>3371.25</v>
      </c>
      <c r="F2422" s="11">
        <v>3385.75</v>
      </c>
      <c r="G2422" s="11">
        <v>3377.0102539999998</v>
      </c>
      <c r="H2422" s="11">
        <v>1398410</v>
      </c>
      <c r="I2422" s="11">
        <f>(Data!$F2422-Data!$C2422)/Data!$C2422</f>
        <v>-3.690581635665781E-4</v>
      </c>
      <c r="J2422">
        <f t="shared" si="111"/>
        <v>2022</v>
      </c>
      <c r="K2422" s="4" t="str">
        <f t="shared" si="112"/>
        <v>Aug</v>
      </c>
      <c r="L2422">
        <f t="shared" si="113"/>
        <v>19</v>
      </c>
    </row>
    <row r="2423" spans="1:12" x14ac:dyDescent="0.25">
      <c r="A2423" s="9" t="s">
        <v>9</v>
      </c>
      <c r="B2423" s="10">
        <v>44795</v>
      </c>
      <c r="C2423" s="11">
        <v>3365</v>
      </c>
      <c r="D2423" s="11">
        <v>3384.1000979999999</v>
      </c>
      <c r="E2423" s="11">
        <v>3347.3999020000001</v>
      </c>
      <c r="F2423" s="11">
        <v>3354.5500489999999</v>
      </c>
      <c r="G2423" s="11">
        <v>3345.8908689999998</v>
      </c>
      <c r="H2423" s="11">
        <v>1536532</v>
      </c>
      <c r="I2423" s="11">
        <f>(Data!$F2423-Data!$C2423)/Data!$C2423</f>
        <v>-3.1054832095096748E-3</v>
      </c>
      <c r="J2423">
        <f t="shared" si="111"/>
        <v>2022</v>
      </c>
      <c r="K2423" s="4" t="str">
        <f t="shared" si="112"/>
        <v>Aug</v>
      </c>
      <c r="L2423">
        <f t="shared" si="113"/>
        <v>22</v>
      </c>
    </row>
    <row r="2424" spans="1:12" x14ac:dyDescent="0.25">
      <c r="A2424" s="9" t="s">
        <v>9</v>
      </c>
      <c r="B2424" s="10">
        <v>44796</v>
      </c>
      <c r="C2424" s="11">
        <v>3319.9499510000001</v>
      </c>
      <c r="D2424" s="11">
        <v>3341.8999020000001</v>
      </c>
      <c r="E2424" s="11">
        <v>3270</v>
      </c>
      <c r="F2424" s="11">
        <v>3284.6000979999999</v>
      </c>
      <c r="G2424" s="11">
        <v>3276.1213379999999</v>
      </c>
      <c r="H2424" s="11">
        <v>1849256</v>
      </c>
      <c r="I2424" s="11">
        <f>(Data!$F2424-Data!$C2424)/Data!$C2424</f>
        <v>-1.0647706598514372E-2</v>
      </c>
      <c r="J2424">
        <f t="shared" si="111"/>
        <v>2022</v>
      </c>
      <c r="K2424" s="4" t="str">
        <f t="shared" si="112"/>
        <v>Aug</v>
      </c>
      <c r="L2424">
        <f t="shared" si="113"/>
        <v>23</v>
      </c>
    </row>
    <row r="2425" spans="1:12" x14ac:dyDescent="0.25">
      <c r="A2425" s="9" t="s">
        <v>9</v>
      </c>
      <c r="B2425" s="10">
        <v>44797</v>
      </c>
      <c r="C2425" s="11">
        <v>3292</v>
      </c>
      <c r="D2425" s="11">
        <v>3308</v>
      </c>
      <c r="E2425" s="11">
        <v>3250.1999510000001</v>
      </c>
      <c r="F2425" s="11">
        <v>3255.3500979999999</v>
      </c>
      <c r="G2425" s="11">
        <v>3246.9467770000001</v>
      </c>
      <c r="H2425" s="11">
        <v>1691923</v>
      </c>
      <c r="I2425" s="11">
        <f>(Data!$F2425-Data!$C2425)/Data!$C2425</f>
        <v>-1.1133020048602707E-2</v>
      </c>
      <c r="J2425">
        <f t="shared" si="111"/>
        <v>2022</v>
      </c>
      <c r="K2425" s="4" t="str">
        <f t="shared" si="112"/>
        <v>Aug</v>
      </c>
      <c r="L2425">
        <f t="shared" si="113"/>
        <v>24</v>
      </c>
    </row>
    <row r="2426" spans="1:12" x14ac:dyDescent="0.25">
      <c r="A2426" s="9" t="s">
        <v>9</v>
      </c>
      <c r="B2426" s="10">
        <v>44798</v>
      </c>
      <c r="C2426" s="11">
        <v>3276</v>
      </c>
      <c r="D2426" s="11">
        <v>3278.1499020000001</v>
      </c>
      <c r="E2426" s="11">
        <v>3214.75</v>
      </c>
      <c r="F2426" s="11">
        <v>3218.1999510000001</v>
      </c>
      <c r="G2426" s="11">
        <v>3209.892578</v>
      </c>
      <c r="H2426" s="11">
        <v>1946930</v>
      </c>
      <c r="I2426" s="11">
        <f>(Data!$F2426-Data!$C2426)/Data!$C2426</f>
        <v>-1.7643482600732584E-2</v>
      </c>
      <c r="J2426">
        <f t="shared" si="111"/>
        <v>2022</v>
      </c>
      <c r="K2426" s="4" t="str">
        <f t="shared" si="112"/>
        <v>Aug</v>
      </c>
      <c r="L2426">
        <f t="shared" si="113"/>
        <v>25</v>
      </c>
    </row>
    <row r="2427" spans="1:12" x14ac:dyDescent="0.25">
      <c r="A2427" s="9" t="s">
        <v>9</v>
      </c>
      <c r="B2427" s="10">
        <v>44799</v>
      </c>
      <c r="C2427" s="11">
        <v>3234.3000489999999</v>
      </c>
      <c r="D2427" s="11">
        <v>3257</v>
      </c>
      <c r="E2427" s="11">
        <v>3216.8000489999999</v>
      </c>
      <c r="F2427" s="11">
        <v>3222.1999510000001</v>
      </c>
      <c r="G2427" s="11">
        <v>3213.8823240000002</v>
      </c>
      <c r="H2427" s="11">
        <v>1457962</v>
      </c>
      <c r="I2427" s="11">
        <f>(Data!$F2427-Data!$C2427)/Data!$C2427</f>
        <v>-3.7411797967665584E-3</v>
      </c>
      <c r="J2427">
        <f t="shared" si="111"/>
        <v>2022</v>
      </c>
      <c r="K2427" s="4" t="str">
        <f t="shared" si="112"/>
        <v>Aug</v>
      </c>
      <c r="L2427">
        <f t="shared" si="113"/>
        <v>26</v>
      </c>
    </row>
    <row r="2428" spans="1:12" x14ac:dyDescent="0.25">
      <c r="A2428" s="9" t="s">
        <v>9</v>
      </c>
      <c r="B2428" s="10">
        <v>44802</v>
      </c>
      <c r="C2428" s="11">
        <v>3125</v>
      </c>
      <c r="D2428" s="11">
        <v>3142.6999510000001</v>
      </c>
      <c r="E2428" s="11">
        <v>3081</v>
      </c>
      <c r="F2428" s="11">
        <v>3132.5500489999999</v>
      </c>
      <c r="G2428" s="11">
        <v>3124.4638669999999</v>
      </c>
      <c r="H2428" s="11">
        <v>2539173</v>
      </c>
      <c r="I2428" s="11">
        <f>(Data!$F2428-Data!$C2428)/Data!$C2428</f>
        <v>2.4160156799999822E-3</v>
      </c>
      <c r="J2428">
        <f t="shared" si="111"/>
        <v>2022</v>
      </c>
      <c r="K2428" s="4" t="str">
        <f t="shared" si="112"/>
        <v>Aug</v>
      </c>
      <c r="L2428">
        <f t="shared" si="113"/>
        <v>29</v>
      </c>
    </row>
    <row r="2429" spans="1:12" x14ac:dyDescent="0.25">
      <c r="A2429" s="9" t="s">
        <v>9</v>
      </c>
      <c r="B2429" s="10">
        <v>44803</v>
      </c>
      <c r="C2429" s="11">
        <v>3155</v>
      </c>
      <c r="D2429" s="11">
        <v>3226.5</v>
      </c>
      <c r="E2429" s="11">
        <v>3142.1000979999999</v>
      </c>
      <c r="F2429" s="11">
        <v>3211.1499020000001</v>
      </c>
      <c r="G2429" s="11">
        <v>3202.8608399999998</v>
      </c>
      <c r="H2429" s="11">
        <v>3431525</v>
      </c>
      <c r="I2429" s="11">
        <f>(Data!$F2429-Data!$C2429)/Data!$C2429</f>
        <v>1.7797116323296391E-2</v>
      </c>
      <c r="J2429">
        <f t="shared" si="111"/>
        <v>2022</v>
      </c>
      <c r="K2429" s="4" t="str">
        <f t="shared" si="112"/>
        <v>Aug</v>
      </c>
      <c r="L2429">
        <f t="shared" si="113"/>
        <v>30</v>
      </c>
    </row>
    <row r="2430" spans="1:12" x14ac:dyDescent="0.25">
      <c r="A2430" s="9" t="s">
        <v>9</v>
      </c>
      <c r="B2430" s="10">
        <v>44805</v>
      </c>
      <c r="C2430" s="11">
        <v>3190</v>
      </c>
      <c r="D2430" s="11">
        <v>3190</v>
      </c>
      <c r="E2430" s="11">
        <v>3121</v>
      </c>
      <c r="F2430" s="11">
        <v>3131.6999510000001</v>
      </c>
      <c r="G2430" s="11">
        <v>3123.6159670000002</v>
      </c>
      <c r="H2430" s="11">
        <v>3546935</v>
      </c>
      <c r="I2430" s="11">
        <f>(Data!$F2430-Data!$C2430)/Data!$C2430</f>
        <v>-1.8275877429467069E-2</v>
      </c>
      <c r="J2430">
        <f t="shared" si="111"/>
        <v>2022</v>
      </c>
      <c r="K2430" s="4" t="str">
        <f t="shared" si="112"/>
        <v>Sep</v>
      </c>
      <c r="L2430">
        <f t="shared" si="113"/>
        <v>1</v>
      </c>
    </row>
    <row r="2431" spans="1:12" x14ac:dyDescent="0.25">
      <c r="A2431" s="9" t="s">
        <v>9</v>
      </c>
      <c r="B2431" s="10">
        <v>44806</v>
      </c>
      <c r="C2431" s="11">
        <v>3163</v>
      </c>
      <c r="D2431" s="11">
        <v>3163</v>
      </c>
      <c r="E2431" s="11">
        <v>3120.3000489999999</v>
      </c>
      <c r="F2431" s="11">
        <v>3130.3999020000001</v>
      </c>
      <c r="G2431" s="11">
        <v>3122.319336</v>
      </c>
      <c r="H2431" s="11">
        <v>2052900</v>
      </c>
      <c r="I2431" s="11">
        <f>(Data!$F2431-Data!$C2431)/Data!$C2431</f>
        <v>-1.0306701865317701E-2</v>
      </c>
      <c r="J2431">
        <f t="shared" si="111"/>
        <v>2022</v>
      </c>
      <c r="K2431" s="4" t="str">
        <f t="shared" si="112"/>
        <v>Sep</v>
      </c>
      <c r="L2431">
        <f t="shared" si="113"/>
        <v>2</v>
      </c>
    </row>
    <row r="2432" spans="1:12" x14ac:dyDescent="0.25">
      <c r="A2432" s="9" t="s">
        <v>9</v>
      </c>
      <c r="B2432" s="10">
        <v>44809</v>
      </c>
      <c r="C2432" s="11">
        <v>3123.6499020000001</v>
      </c>
      <c r="D2432" s="11">
        <v>3147.9499510000001</v>
      </c>
      <c r="E2432" s="11">
        <v>3112.25</v>
      </c>
      <c r="F2432" s="11">
        <v>3133.3999020000001</v>
      </c>
      <c r="G2432" s="11">
        <v>3125.3115229999999</v>
      </c>
      <c r="H2432" s="11">
        <v>2147912</v>
      </c>
      <c r="I2432" s="11">
        <f>(Data!$F2432-Data!$C2432)/Data!$C2432</f>
        <v>3.1213485204463222E-3</v>
      </c>
      <c r="J2432">
        <f t="shared" si="111"/>
        <v>2022</v>
      </c>
      <c r="K2432" s="4" t="str">
        <f t="shared" si="112"/>
        <v>Sep</v>
      </c>
      <c r="L2432">
        <f t="shared" si="113"/>
        <v>5</v>
      </c>
    </row>
    <row r="2433" spans="1:12" x14ac:dyDescent="0.25">
      <c r="A2433" s="9" t="s">
        <v>9</v>
      </c>
      <c r="B2433" s="10">
        <v>44810</v>
      </c>
      <c r="C2433" s="11">
        <v>3135.5</v>
      </c>
      <c r="D2433" s="11">
        <v>3140.8500979999999</v>
      </c>
      <c r="E2433" s="11">
        <v>3106.3500979999999</v>
      </c>
      <c r="F2433" s="11">
        <v>3127.0500489999999</v>
      </c>
      <c r="G2433" s="11">
        <v>3118.9780270000001</v>
      </c>
      <c r="H2433" s="11">
        <v>1936453</v>
      </c>
      <c r="I2433" s="11">
        <f>(Data!$F2433-Data!$C2433)/Data!$C2433</f>
        <v>-2.6949293573592906E-3</v>
      </c>
      <c r="J2433">
        <f t="shared" si="111"/>
        <v>2022</v>
      </c>
      <c r="K2433" s="4" t="str">
        <f t="shared" si="112"/>
        <v>Sep</v>
      </c>
      <c r="L2433">
        <f t="shared" si="113"/>
        <v>6</v>
      </c>
    </row>
    <row r="2434" spans="1:12" x14ac:dyDescent="0.25">
      <c r="A2434" s="9" t="s">
        <v>9</v>
      </c>
      <c r="B2434" s="10">
        <v>44811</v>
      </c>
      <c r="C2434" s="11">
        <v>3102</v>
      </c>
      <c r="D2434" s="11">
        <v>3161.8999020000001</v>
      </c>
      <c r="E2434" s="11">
        <v>3102</v>
      </c>
      <c r="F2434" s="11">
        <v>3149.6000979999999</v>
      </c>
      <c r="G2434" s="11">
        <v>3141.469971</v>
      </c>
      <c r="H2434" s="11">
        <v>1291534</v>
      </c>
      <c r="I2434" s="11">
        <f>(Data!$F2434-Data!$C2434)/Data!$C2434</f>
        <v>1.5344970341714987E-2</v>
      </c>
      <c r="J2434">
        <f t="shared" si="111"/>
        <v>2022</v>
      </c>
      <c r="K2434" s="4" t="str">
        <f t="shared" si="112"/>
        <v>Sep</v>
      </c>
      <c r="L2434">
        <f t="shared" si="113"/>
        <v>7</v>
      </c>
    </row>
    <row r="2435" spans="1:12" x14ac:dyDescent="0.25">
      <c r="A2435" s="9" t="s">
        <v>9</v>
      </c>
      <c r="B2435" s="10">
        <v>44812</v>
      </c>
      <c r="C2435" s="11">
        <v>3170</v>
      </c>
      <c r="D2435" s="11">
        <v>3183.5</v>
      </c>
      <c r="E2435" s="11">
        <v>3160.1000979999999</v>
      </c>
      <c r="F2435" s="11">
        <v>3169.6499020000001</v>
      </c>
      <c r="G2435" s="11">
        <v>3161.468018</v>
      </c>
      <c r="H2435" s="11">
        <v>1346113</v>
      </c>
      <c r="I2435" s="11">
        <f>(Data!$F2435-Data!$C2435)/Data!$C2435</f>
        <v>-1.1044100946368738E-4</v>
      </c>
      <c r="J2435">
        <f t="shared" ref="J2435:J2471" si="114">YEAR(B2435)</f>
        <v>2022</v>
      </c>
      <c r="K2435" s="4" t="str">
        <f t="shared" ref="K2435:K2471" si="115">TEXT(B2435,"mmm")</f>
        <v>Sep</v>
      </c>
      <c r="L2435">
        <f t="shared" ref="L2435:L2471" si="116">DAY(B2435)</f>
        <v>8</v>
      </c>
    </row>
    <row r="2436" spans="1:12" x14ac:dyDescent="0.25">
      <c r="A2436" s="9" t="s">
        <v>9</v>
      </c>
      <c r="B2436" s="10">
        <v>44813</v>
      </c>
      <c r="C2436" s="11">
        <v>3195</v>
      </c>
      <c r="D2436" s="11">
        <v>3233.5</v>
      </c>
      <c r="E2436" s="11">
        <v>3168.5</v>
      </c>
      <c r="F2436" s="11">
        <v>3217.6499020000001</v>
      </c>
      <c r="G2436" s="11">
        <v>3209.3439939999998</v>
      </c>
      <c r="H2436" s="11">
        <v>1561185</v>
      </c>
      <c r="I2436" s="11">
        <f>(Data!$F2436-Data!$C2436)/Data!$C2436</f>
        <v>7.0891712050078597E-3</v>
      </c>
      <c r="J2436">
        <f t="shared" si="114"/>
        <v>2022</v>
      </c>
      <c r="K2436" s="4" t="str">
        <f t="shared" si="115"/>
        <v>Sep</v>
      </c>
      <c r="L2436">
        <f t="shared" si="116"/>
        <v>9</v>
      </c>
    </row>
    <row r="2437" spans="1:12" x14ac:dyDescent="0.25">
      <c r="A2437" s="9" t="s">
        <v>9</v>
      </c>
      <c r="B2437" s="10">
        <v>44816</v>
      </c>
      <c r="C2437" s="11">
        <v>3239.8999020000001</v>
      </c>
      <c r="D2437" s="11">
        <v>3269.8000489999999</v>
      </c>
      <c r="E2437" s="11">
        <v>3225</v>
      </c>
      <c r="F2437" s="11">
        <v>3242.9499510000001</v>
      </c>
      <c r="G2437" s="11">
        <v>3234.578857</v>
      </c>
      <c r="H2437" s="11">
        <v>1785928</v>
      </c>
      <c r="I2437" s="11">
        <f>(Data!$F2437-Data!$C2437)/Data!$C2437</f>
        <v>9.4140223224709507E-4</v>
      </c>
      <c r="J2437">
        <f t="shared" si="114"/>
        <v>2022</v>
      </c>
      <c r="K2437" s="4" t="str">
        <f t="shared" si="115"/>
        <v>Sep</v>
      </c>
      <c r="L2437">
        <f t="shared" si="116"/>
        <v>12</v>
      </c>
    </row>
    <row r="2438" spans="1:12" x14ac:dyDescent="0.25">
      <c r="A2438" s="9" t="s">
        <v>9</v>
      </c>
      <c r="B2438" s="10">
        <v>44817</v>
      </c>
      <c r="C2438" s="11">
        <v>3263.4499510000001</v>
      </c>
      <c r="D2438" s="11">
        <v>3263.4499510000001</v>
      </c>
      <c r="E2438" s="11">
        <v>3225</v>
      </c>
      <c r="F2438" s="11">
        <v>3229.3500979999999</v>
      </c>
      <c r="G2438" s="11">
        <v>3221.0139159999999</v>
      </c>
      <c r="H2438" s="11">
        <v>1972678</v>
      </c>
      <c r="I2438" s="11">
        <f>(Data!$F2438-Data!$C2438)/Data!$C2438</f>
        <v>-1.0449019752716338E-2</v>
      </c>
      <c r="J2438">
        <f t="shared" si="114"/>
        <v>2022</v>
      </c>
      <c r="K2438" s="4" t="str">
        <f t="shared" si="115"/>
        <v>Sep</v>
      </c>
      <c r="L2438">
        <f t="shared" si="116"/>
        <v>13</v>
      </c>
    </row>
    <row r="2439" spans="1:12" x14ac:dyDescent="0.25">
      <c r="A2439" s="9" t="s">
        <v>9</v>
      </c>
      <c r="B2439" s="10">
        <v>44818</v>
      </c>
      <c r="C2439" s="11">
        <v>3135</v>
      </c>
      <c r="D2439" s="11">
        <v>3141.3999020000001</v>
      </c>
      <c r="E2439" s="11">
        <v>3113.8000489999999</v>
      </c>
      <c r="F2439" s="11">
        <v>3120.3999020000001</v>
      </c>
      <c r="G2439" s="11">
        <v>3112.344971</v>
      </c>
      <c r="H2439" s="11">
        <v>5090269</v>
      </c>
      <c r="I2439" s="11">
        <f>(Data!$F2439-Data!$C2439)/Data!$C2439</f>
        <v>-4.6571285486443027E-3</v>
      </c>
      <c r="J2439">
        <f t="shared" si="114"/>
        <v>2022</v>
      </c>
      <c r="K2439" s="4" t="str">
        <f t="shared" si="115"/>
        <v>Sep</v>
      </c>
      <c r="L2439">
        <f t="shared" si="116"/>
        <v>14</v>
      </c>
    </row>
    <row r="2440" spans="1:12" x14ac:dyDescent="0.25">
      <c r="A2440" s="9" t="s">
        <v>9</v>
      </c>
      <c r="B2440" s="10">
        <v>44819</v>
      </c>
      <c r="C2440" s="11">
        <v>3130</v>
      </c>
      <c r="D2440" s="11">
        <v>3137.75</v>
      </c>
      <c r="E2440" s="11">
        <v>3100</v>
      </c>
      <c r="F2440" s="11">
        <v>3104.3500979999999</v>
      </c>
      <c r="G2440" s="11">
        <v>3096.3366700000001</v>
      </c>
      <c r="H2440" s="11">
        <v>2138023</v>
      </c>
      <c r="I2440" s="11">
        <f>(Data!$F2440-Data!$C2440)/Data!$C2440</f>
        <v>-8.1948568690096198E-3</v>
      </c>
      <c r="J2440">
        <f t="shared" si="114"/>
        <v>2022</v>
      </c>
      <c r="K2440" s="4" t="str">
        <f t="shared" si="115"/>
        <v>Sep</v>
      </c>
      <c r="L2440">
        <f t="shared" si="116"/>
        <v>15</v>
      </c>
    </row>
    <row r="2441" spans="1:12" x14ac:dyDescent="0.25">
      <c r="A2441" s="9" t="s">
        <v>9</v>
      </c>
      <c r="B2441" s="10">
        <v>44820</v>
      </c>
      <c r="C2441" s="11">
        <v>3076</v>
      </c>
      <c r="D2441" s="11">
        <v>3094.3500979999999</v>
      </c>
      <c r="E2441" s="11">
        <v>3000</v>
      </c>
      <c r="F2441" s="11">
        <v>3008.6999510000001</v>
      </c>
      <c r="G2441" s="11">
        <v>3000.9333499999998</v>
      </c>
      <c r="H2441" s="11">
        <v>5322221</v>
      </c>
      <c r="I2441" s="11">
        <f>(Data!$F2441-Data!$C2441)/Data!$C2441</f>
        <v>-2.1879079648894649E-2</v>
      </c>
      <c r="J2441">
        <f t="shared" si="114"/>
        <v>2022</v>
      </c>
      <c r="K2441" s="4" t="str">
        <f t="shared" si="115"/>
        <v>Sep</v>
      </c>
      <c r="L2441">
        <f t="shared" si="116"/>
        <v>16</v>
      </c>
    </row>
    <row r="2442" spans="1:12" x14ac:dyDescent="0.25">
      <c r="A2442" s="9" t="s">
        <v>9</v>
      </c>
      <c r="B2442" s="10">
        <v>44823</v>
      </c>
      <c r="C2442" s="11">
        <v>3036</v>
      </c>
      <c r="D2442" s="11">
        <v>3042</v>
      </c>
      <c r="E2442" s="11">
        <v>2987.8000489999999</v>
      </c>
      <c r="F2442" s="11">
        <v>3028.8000489999999</v>
      </c>
      <c r="G2442" s="11">
        <v>3020.9816890000002</v>
      </c>
      <c r="H2442" s="11">
        <v>2072220</v>
      </c>
      <c r="I2442" s="11">
        <f>(Data!$F2442-Data!$C2442)/Data!$C2442</f>
        <v>-2.3715253623188587E-3</v>
      </c>
      <c r="J2442">
        <f t="shared" si="114"/>
        <v>2022</v>
      </c>
      <c r="K2442" s="4" t="str">
        <f t="shared" si="115"/>
        <v>Sep</v>
      </c>
      <c r="L2442">
        <f t="shared" si="116"/>
        <v>19</v>
      </c>
    </row>
    <row r="2443" spans="1:12" x14ac:dyDescent="0.25">
      <c r="A2443" s="9" t="s">
        <v>9</v>
      </c>
      <c r="B2443" s="10">
        <v>44824</v>
      </c>
      <c r="C2443" s="11">
        <v>3050</v>
      </c>
      <c r="D2443" s="11">
        <v>3079.9499510000001</v>
      </c>
      <c r="E2443" s="11">
        <v>3030</v>
      </c>
      <c r="F2443" s="11">
        <v>3040.3000489999999</v>
      </c>
      <c r="G2443" s="11">
        <v>3032.451904</v>
      </c>
      <c r="H2443" s="11">
        <v>1544295</v>
      </c>
      <c r="I2443" s="11">
        <f>(Data!$F2443-Data!$C2443)/Data!$C2443</f>
        <v>-3.1803118032787069E-3</v>
      </c>
      <c r="J2443">
        <f t="shared" si="114"/>
        <v>2022</v>
      </c>
      <c r="K2443" s="4" t="str">
        <f t="shared" si="115"/>
        <v>Sep</v>
      </c>
      <c r="L2443">
        <f t="shared" si="116"/>
        <v>20</v>
      </c>
    </row>
    <row r="2444" spans="1:12" x14ac:dyDescent="0.25">
      <c r="A2444" s="9" t="s">
        <v>9</v>
      </c>
      <c r="B2444" s="10">
        <v>44825</v>
      </c>
      <c r="C2444" s="11">
        <v>3028</v>
      </c>
      <c r="D2444" s="11">
        <v>3041.3999020000001</v>
      </c>
      <c r="E2444" s="11">
        <v>2998.1499020000001</v>
      </c>
      <c r="F2444" s="11">
        <v>3001.1999510000001</v>
      </c>
      <c r="G2444" s="11">
        <v>2993.4528810000002</v>
      </c>
      <c r="H2444" s="11">
        <v>2253818</v>
      </c>
      <c r="I2444" s="11">
        <f>(Data!$F2444-Data!$C2444)/Data!$C2444</f>
        <v>-8.8507427344781849E-3</v>
      </c>
      <c r="J2444">
        <f t="shared" si="114"/>
        <v>2022</v>
      </c>
      <c r="K2444" s="4" t="str">
        <f t="shared" si="115"/>
        <v>Sep</v>
      </c>
      <c r="L2444">
        <f t="shared" si="116"/>
        <v>21</v>
      </c>
    </row>
    <row r="2445" spans="1:12" x14ac:dyDescent="0.25">
      <c r="A2445" s="9" t="s">
        <v>9</v>
      </c>
      <c r="B2445" s="10">
        <v>44826</v>
      </c>
      <c r="C2445" s="11">
        <v>2990</v>
      </c>
      <c r="D2445" s="11">
        <v>3029.9499510000001</v>
      </c>
      <c r="E2445" s="11">
        <v>2979.3000489999999</v>
      </c>
      <c r="F2445" s="11">
        <v>3007.3999020000001</v>
      </c>
      <c r="G2445" s="11">
        <v>2999.6367190000001</v>
      </c>
      <c r="H2445" s="11">
        <v>2017983</v>
      </c>
      <c r="I2445" s="11">
        <f>(Data!$F2445-Data!$C2445)/Data!$C2445</f>
        <v>5.8193652173913419E-3</v>
      </c>
      <c r="J2445">
        <f t="shared" si="114"/>
        <v>2022</v>
      </c>
      <c r="K2445" s="4" t="str">
        <f t="shared" si="115"/>
        <v>Sep</v>
      </c>
      <c r="L2445">
        <f t="shared" si="116"/>
        <v>22</v>
      </c>
    </row>
    <row r="2446" spans="1:12" x14ac:dyDescent="0.25">
      <c r="A2446" s="9" t="s">
        <v>9</v>
      </c>
      <c r="B2446" s="10">
        <v>44827</v>
      </c>
      <c r="C2446" s="11">
        <v>3004</v>
      </c>
      <c r="D2446" s="11">
        <v>3022.5</v>
      </c>
      <c r="E2446" s="11">
        <v>2979</v>
      </c>
      <c r="F2446" s="11">
        <v>2982.0500489999999</v>
      </c>
      <c r="G2446" s="11">
        <v>2974.3522950000001</v>
      </c>
      <c r="H2446" s="11">
        <v>2652374</v>
      </c>
      <c r="I2446" s="11">
        <f>(Data!$F2446-Data!$C2446)/Data!$C2446</f>
        <v>-7.306907789613867E-3</v>
      </c>
      <c r="J2446">
        <f t="shared" si="114"/>
        <v>2022</v>
      </c>
      <c r="K2446" s="4" t="str">
        <f t="shared" si="115"/>
        <v>Sep</v>
      </c>
      <c r="L2446">
        <f t="shared" si="116"/>
        <v>23</v>
      </c>
    </row>
    <row r="2447" spans="1:12" x14ac:dyDescent="0.25">
      <c r="A2447" s="9" t="s">
        <v>9</v>
      </c>
      <c r="B2447" s="10">
        <v>44830</v>
      </c>
      <c r="C2447" s="11">
        <v>2959.8500979999999</v>
      </c>
      <c r="D2447" s="11">
        <v>3025.8500979999999</v>
      </c>
      <c r="E2447" s="11">
        <v>2926.1000979999999</v>
      </c>
      <c r="F2447" s="11">
        <v>2994.3999020000001</v>
      </c>
      <c r="G2447" s="11">
        <v>2986.6701659999999</v>
      </c>
      <c r="H2447" s="11">
        <v>2925489</v>
      </c>
      <c r="I2447" s="11">
        <f>(Data!$F2447-Data!$C2447)/Data!$C2447</f>
        <v>1.1672822222769278E-2</v>
      </c>
      <c r="J2447">
        <f t="shared" si="114"/>
        <v>2022</v>
      </c>
      <c r="K2447" s="4" t="str">
        <f t="shared" si="115"/>
        <v>Sep</v>
      </c>
      <c r="L2447">
        <f t="shared" si="116"/>
        <v>26</v>
      </c>
    </row>
    <row r="2448" spans="1:12" x14ac:dyDescent="0.25">
      <c r="A2448" s="9" t="s">
        <v>9</v>
      </c>
      <c r="B2448" s="10">
        <v>44831</v>
      </c>
      <c r="C2448" s="11">
        <v>3009.3999020000001</v>
      </c>
      <c r="D2448" s="11">
        <v>3025</v>
      </c>
      <c r="E2448" s="11">
        <v>2976</v>
      </c>
      <c r="F2448" s="11">
        <v>3017.4499510000001</v>
      </c>
      <c r="G2448" s="11">
        <v>3009.6608890000002</v>
      </c>
      <c r="H2448" s="11">
        <v>2227447</v>
      </c>
      <c r="I2448" s="11">
        <f>(Data!$F2448-Data!$C2448)/Data!$C2448</f>
        <v>2.6749681870628121E-3</v>
      </c>
      <c r="J2448">
        <f t="shared" si="114"/>
        <v>2022</v>
      </c>
      <c r="K2448" s="4" t="str">
        <f t="shared" si="115"/>
        <v>Sep</v>
      </c>
      <c r="L2448">
        <f t="shared" si="116"/>
        <v>27</v>
      </c>
    </row>
    <row r="2449" spans="1:12" x14ac:dyDescent="0.25">
      <c r="A2449" s="9" t="s">
        <v>9</v>
      </c>
      <c r="B2449" s="10">
        <v>44832</v>
      </c>
      <c r="C2449" s="11">
        <v>2980</v>
      </c>
      <c r="D2449" s="11">
        <v>3049.9499510000001</v>
      </c>
      <c r="E2449" s="11">
        <v>2980</v>
      </c>
      <c r="F2449" s="11">
        <v>3035.6499020000001</v>
      </c>
      <c r="G2449" s="11">
        <v>3027.813721</v>
      </c>
      <c r="H2449" s="11">
        <v>2739767</v>
      </c>
      <c r="I2449" s="11">
        <f>(Data!$F2449-Data!$C2449)/Data!$C2449</f>
        <v>1.8674463758389298E-2</v>
      </c>
      <c r="J2449">
        <f t="shared" si="114"/>
        <v>2022</v>
      </c>
      <c r="K2449" s="4" t="str">
        <f t="shared" si="115"/>
        <v>Sep</v>
      </c>
      <c r="L2449">
        <f t="shared" si="116"/>
        <v>28</v>
      </c>
    </row>
    <row r="2450" spans="1:12" x14ac:dyDescent="0.25">
      <c r="A2450" s="9" t="s">
        <v>9</v>
      </c>
      <c r="B2450" s="10">
        <v>44833</v>
      </c>
      <c r="C2450" s="11">
        <v>3054</v>
      </c>
      <c r="D2450" s="11">
        <v>3055.8500979999999</v>
      </c>
      <c r="E2450" s="11">
        <v>2990</v>
      </c>
      <c r="F2450" s="11">
        <v>2997.3000489999999</v>
      </c>
      <c r="G2450" s="11">
        <v>2989.5629880000001</v>
      </c>
      <c r="H2450" s="11">
        <v>2493902</v>
      </c>
      <c r="I2450" s="11">
        <f>(Data!$F2450-Data!$C2450)/Data!$C2450</f>
        <v>-1.8565799279633286E-2</v>
      </c>
      <c r="J2450">
        <f t="shared" si="114"/>
        <v>2022</v>
      </c>
      <c r="K2450" s="4" t="str">
        <f t="shared" si="115"/>
        <v>Sep</v>
      </c>
      <c r="L2450">
        <f t="shared" si="116"/>
        <v>29</v>
      </c>
    </row>
    <row r="2451" spans="1:12" x14ac:dyDescent="0.25">
      <c r="A2451" s="9" t="s">
        <v>9</v>
      </c>
      <c r="B2451" s="10">
        <v>44834</v>
      </c>
      <c r="C2451" s="11">
        <v>2990.8500979999999</v>
      </c>
      <c r="D2451" s="11">
        <v>3019.6999510000001</v>
      </c>
      <c r="E2451" s="11">
        <v>2950.1000979999999</v>
      </c>
      <c r="F2451" s="11">
        <v>3004.5500489999999</v>
      </c>
      <c r="G2451" s="11">
        <v>2996.7941890000002</v>
      </c>
      <c r="H2451" s="11">
        <v>2817353</v>
      </c>
      <c r="I2451" s="11">
        <f>(Data!$F2451-Data!$C2451)/Data!$C2451</f>
        <v>4.5806210779875921E-3</v>
      </c>
      <c r="J2451">
        <f t="shared" si="114"/>
        <v>2022</v>
      </c>
      <c r="K2451" s="4" t="str">
        <f t="shared" si="115"/>
        <v>Sep</v>
      </c>
      <c r="L2451">
        <f t="shared" si="116"/>
        <v>30</v>
      </c>
    </row>
    <row r="2452" spans="1:12" x14ac:dyDescent="0.25">
      <c r="A2452" s="9" t="s">
        <v>9</v>
      </c>
      <c r="B2452" s="10">
        <v>44837</v>
      </c>
      <c r="C2452" s="11">
        <v>2995</v>
      </c>
      <c r="D2452" s="11">
        <v>3020.6999510000001</v>
      </c>
      <c r="E2452" s="11">
        <v>2974</v>
      </c>
      <c r="F2452" s="11">
        <v>2984.9499510000001</v>
      </c>
      <c r="G2452" s="11">
        <v>2977.2446289999998</v>
      </c>
      <c r="H2452" s="11">
        <v>1763331</v>
      </c>
      <c r="I2452" s="11">
        <f>(Data!$F2452-Data!$C2452)/Data!$C2452</f>
        <v>-3.3556090150250232E-3</v>
      </c>
      <c r="J2452">
        <f t="shared" si="114"/>
        <v>2022</v>
      </c>
      <c r="K2452" s="4" t="str">
        <f t="shared" si="115"/>
        <v>Oct</v>
      </c>
      <c r="L2452">
        <f t="shared" si="116"/>
        <v>3</v>
      </c>
    </row>
    <row r="2453" spans="1:12" x14ac:dyDescent="0.25">
      <c r="A2453" s="9" t="s">
        <v>9</v>
      </c>
      <c r="B2453" s="10">
        <v>44838</v>
      </c>
      <c r="C2453" s="11">
        <v>3029.9499510000001</v>
      </c>
      <c r="D2453" s="11">
        <v>3098</v>
      </c>
      <c r="E2453" s="11">
        <v>3023</v>
      </c>
      <c r="F2453" s="11">
        <v>3091.1499020000001</v>
      </c>
      <c r="G2453" s="11">
        <v>3083.170654</v>
      </c>
      <c r="H2453" s="11">
        <v>2145875</v>
      </c>
      <c r="I2453" s="11">
        <f>(Data!$F2453-Data!$C2453)/Data!$C2453</f>
        <v>2.0198337262898259E-2</v>
      </c>
      <c r="J2453">
        <f t="shared" si="114"/>
        <v>2022</v>
      </c>
      <c r="K2453" s="4" t="str">
        <f t="shared" si="115"/>
        <v>Oct</v>
      </c>
      <c r="L2453">
        <f t="shared" si="116"/>
        <v>4</v>
      </c>
    </row>
    <row r="2454" spans="1:12" x14ac:dyDescent="0.25">
      <c r="A2454" s="9" t="s">
        <v>9</v>
      </c>
      <c r="B2454" s="10">
        <v>44840</v>
      </c>
      <c r="C2454" s="11">
        <v>3111</v>
      </c>
      <c r="D2454" s="11">
        <v>3124</v>
      </c>
      <c r="E2454" s="11">
        <v>3092.4499510000001</v>
      </c>
      <c r="F2454" s="11">
        <v>3101.9499510000001</v>
      </c>
      <c r="G2454" s="11">
        <v>3093.9426269999999</v>
      </c>
      <c r="H2454" s="11">
        <v>1790816</v>
      </c>
      <c r="I2454" s="11">
        <f>(Data!$F2454-Data!$C2454)/Data!$C2454</f>
        <v>-2.9090482160076966E-3</v>
      </c>
      <c r="J2454">
        <f t="shared" si="114"/>
        <v>2022</v>
      </c>
      <c r="K2454" s="4" t="str">
        <f t="shared" si="115"/>
        <v>Oct</v>
      </c>
      <c r="L2454">
        <f t="shared" si="116"/>
        <v>6</v>
      </c>
    </row>
    <row r="2455" spans="1:12" x14ac:dyDescent="0.25">
      <c r="A2455" s="9" t="s">
        <v>9</v>
      </c>
      <c r="B2455" s="10">
        <v>44841</v>
      </c>
      <c r="C2455" s="11">
        <v>3097.3999020000001</v>
      </c>
      <c r="D2455" s="11">
        <v>3105</v>
      </c>
      <c r="E2455" s="11">
        <v>3058.1000979999999</v>
      </c>
      <c r="F2455" s="11">
        <v>3064.8999020000001</v>
      </c>
      <c r="G2455" s="11">
        <v>3056.9882809999999</v>
      </c>
      <c r="H2455" s="11">
        <v>1939879</v>
      </c>
      <c r="I2455" s="11">
        <f>(Data!$F2455-Data!$C2455)/Data!$C2455</f>
        <v>-1.0492671604662562E-2</v>
      </c>
      <c r="J2455">
        <f t="shared" si="114"/>
        <v>2022</v>
      </c>
      <c r="K2455" s="4" t="str">
        <f t="shared" si="115"/>
        <v>Oct</v>
      </c>
      <c r="L2455">
        <f t="shared" si="116"/>
        <v>7</v>
      </c>
    </row>
    <row r="2456" spans="1:12" x14ac:dyDescent="0.25">
      <c r="A2456" s="9" t="s">
        <v>9</v>
      </c>
      <c r="B2456" s="10">
        <v>44844</v>
      </c>
      <c r="C2456" s="11">
        <v>3010</v>
      </c>
      <c r="D2456" s="11">
        <v>3127</v>
      </c>
      <c r="E2456" s="11">
        <v>3005</v>
      </c>
      <c r="F2456" s="11">
        <v>3118.5500489999999</v>
      </c>
      <c r="G2456" s="11">
        <v>3110.5</v>
      </c>
      <c r="H2456" s="11">
        <v>3064063</v>
      </c>
      <c r="I2456" s="11">
        <f>(Data!$F2456-Data!$C2456)/Data!$C2456</f>
        <v>3.6063139202657787E-2</v>
      </c>
      <c r="J2456">
        <f t="shared" si="114"/>
        <v>2022</v>
      </c>
      <c r="K2456" s="4" t="str">
        <f t="shared" si="115"/>
        <v>Oct</v>
      </c>
      <c r="L2456">
        <f t="shared" si="116"/>
        <v>10</v>
      </c>
    </row>
    <row r="2457" spans="1:12" x14ac:dyDescent="0.25">
      <c r="A2457" s="9" t="s">
        <v>9</v>
      </c>
      <c r="B2457" s="10">
        <v>44845</v>
      </c>
      <c r="C2457" s="11">
        <v>3100</v>
      </c>
      <c r="D2457" s="11">
        <v>3145</v>
      </c>
      <c r="E2457" s="11">
        <v>3053.3500979999999</v>
      </c>
      <c r="F2457" s="11">
        <v>3069.5500489999999</v>
      </c>
      <c r="G2457" s="11">
        <v>3061.6264649999998</v>
      </c>
      <c r="H2457" s="11">
        <v>4730645</v>
      </c>
      <c r="I2457" s="11">
        <f>(Data!$F2457-Data!$C2457)/Data!$C2457</f>
        <v>-9.8225648387096961E-3</v>
      </c>
      <c r="J2457">
        <f t="shared" si="114"/>
        <v>2022</v>
      </c>
      <c r="K2457" s="4" t="str">
        <f t="shared" si="115"/>
        <v>Oct</v>
      </c>
      <c r="L2457">
        <f t="shared" si="116"/>
        <v>11</v>
      </c>
    </row>
    <row r="2458" spans="1:12" x14ac:dyDescent="0.25">
      <c r="A2458" s="9" t="s">
        <v>9</v>
      </c>
      <c r="B2458" s="10">
        <v>44846</v>
      </c>
      <c r="C2458" s="11">
        <v>3084.8999020000001</v>
      </c>
      <c r="D2458" s="11">
        <v>3109.8999020000001</v>
      </c>
      <c r="E2458" s="11">
        <v>3062.0500489999999</v>
      </c>
      <c r="F2458" s="11">
        <v>3100.75</v>
      </c>
      <c r="G2458" s="11">
        <v>3092.7458499999998</v>
      </c>
      <c r="H2458" s="11">
        <v>1665247</v>
      </c>
      <c r="I2458" s="11">
        <f>(Data!$F2458-Data!$C2458)/Data!$C2458</f>
        <v>5.1379618475542645E-3</v>
      </c>
      <c r="J2458">
        <f t="shared" si="114"/>
        <v>2022</v>
      </c>
      <c r="K2458" s="4" t="str">
        <f t="shared" si="115"/>
        <v>Oct</v>
      </c>
      <c r="L2458">
        <f t="shared" si="116"/>
        <v>12</v>
      </c>
    </row>
    <row r="2459" spans="1:12" x14ac:dyDescent="0.25">
      <c r="A2459" s="9" t="s">
        <v>9</v>
      </c>
      <c r="B2459" s="10">
        <v>44847</v>
      </c>
      <c r="C2459" s="11">
        <v>3100.75</v>
      </c>
      <c r="D2459" s="11">
        <v>3110</v>
      </c>
      <c r="E2459" s="11">
        <v>3052.3500979999999</v>
      </c>
      <c r="F2459" s="11">
        <v>3103.3000489999999</v>
      </c>
      <c r="G2459" s="11">
        <v>3095.289307</v>
      </c>
      <c r="H2459" s="11">
        <v>2054781</v>
      </c>
      <c r="I2459" s="11">
        <f>(Data!$F2459-Data!$C2459)/Data!$C2459</f>
        <v>8.223974844795435E-4</v>
      </c>
      <c r="J2459">
        <f t="shared" si="114"/>
        <v>2022</v>
      </c>
      <c r="K2459" s="4" t="str">
        <f t="shared" si="115"/>
        <v>Oct</v>
      </c>
      <c r="L2459">
        <f t="shared" si="116"/>
        <v>13</v>
      </c>
    </row>
    <row r="2460" spans="1:12" x14ac:dyDescent="0.25">
      <c r="A2460" s="9" t="s">
        <v>9</v>
      </c>
      <c r="B2460" s="10">
        <v>44848</v>
      </c>
      <c r="C2460" s="11">
        <v>3145</v>
      </c>
      <c r="D2460" s="11">
        <v>3150</v>
      </c>
      <c r="E2460" s="11">
        <v>3071</v>
      </c>
      <c r="F2460" s="11">
        <v>3099.1499020000001</v>
      </c>
      <c r="G2460" s="11">
        <v>3091.1499020000001</v>
      </c>
      <c r="H2460" s="11">
        <v>2245977</v>
      </c>
      <c r="I2460" s="11">
        <f>(Data!$F2460-Data!$C2460)/Data!$C2460</f>
        <v>-1.4578727503974527E-2</v>
      </c>
      <c r="J2460">
        <f t="shared" si="114"/>
        <v>2022</v>
      </c>
      <c r="K2460" s="4" t="str">
        <f t="shared" si="115"/>
        <v>Oct</v>
      </c>
      <c r="L2460">
        <f t="shared" si="116"/>
        <v>14</v>
      </c>
    </row>
    <row r="2461" spans="1:12" x14ac:dyDescent="0.25">
      <c r="A2461" s="9" t="s">
        <v>9</v>
      </c>
      <c r="B2461" s="10">
        <v>44851</v>
      </c>
      <c r="C2461" s="11">
        <v>3072.6499020000001</v>
      </c>
      <c r="D2461" s="11">
        <v>3128.3999020000001</v>
      </c>
      <c r="E2461" s="11">
        <v>3071.4499510000001</v>
      </c>
      <c r="F2461" s="11">
        <v>3111.75</v>
      </c>
      <c r="G2461" s="11">
        <v>3111.75</v>
      </c>
      <c r="H2461" s="11">
        <v>1517005</v>
      </c>
      <c r="I2461" s="11">
        <f>(Data!$F2461-Data!$C2461)/Data!$C2461</f>
        <v>1.2725204382884454E-2</v>
      </c>
      <c r="J2461">
        <f t="shared" si="114"/>
        <v>2022</v>
      </c>
      <c r="K2461" s="4" t="str">
        <f t="shared" si="115"/>
        <v>Oct</v>
      </c>
      <c r="L2461">
        <f t="shared" si="116"/>
        <v>17</v>
      </c>
    </row>
    <row r="2462" spans="1:12" x14ac:dyDescent="0.25">
      <c r="A2462" s="9" t="s">
        <v>9</v>
      </c>
      <c r="B2462" s="10">
        <v>44852</v>
      </c>
      <c r="C2462" s="11">
        <v>3150</v>
      </c>
      <c r="D2462" s="11">
        <v>3155.3500979999999</v>
      </c>
      <c r="E2462" s="11">
        <v>3128.5500489999999</v>
      </c>
      <c r="F2462" s="11">
        <v>3144.6999510000001</v>
      </c>
      <c r="G2462" s="11">
        <v>3144.6999510000001</v>
      </c>
      <c r="H2462" s="11">
        <v>1793722</v>
      </c>
      <c r="I2462" s="11">
        <f>(Data!$F2462-Data!$C2462)/Data!$C2462</f>
        <v>-1.6825552380952205E-3</v>
      </c>
      <c r="J2462">
        <f t="shared" si="114"/>
        <v>2022</v>
      </c>
      <c r="K2462" s="4" t="str">
        <f t="shared" si="115"/>
        <v>Oct</v>
      </c>
      <c r="L2462">
        <f t="shared" si="116"/>
        <v>18</v>
      </c>
    </row>
    <row r="2463" spans="1:12" x14ac:dyDescent="0.25">
      <c r="A2463" s="9" t="s">
        <v>9</v>
      </c>
      <c r="B2463" s="10">
        <v>44853</v>
      </c>
      <c r="C2463" s="11">
        <v>3159</v>
      </c>
      <c r="D2463" s="11">
        <v>3159</v>
      </c>
      <c r="E2463" s="11">
        <v>3112</v>
      </c>
      <c r="F2463" s="11">
        <v>3121.8500979999999</v>
      </c>
      <c r="G2463" s="11">
        <v>3121.8500979999999</v>
      </c>
      <c r="H2463" s="11">
        <v>1194289</v>
      </c>
      <c r="I2463" s="11">
        <f>(Data!$F2463-Data!$C2463)/Data!$C2463</f>
        <v>-1.1760019626464106E-2</v>
      </c>
      <c r="J2463">
        <f t="shared" si="114"/>
        <v>2022</v>
      </c>
      <c r="K2463" s="4" t="str">
        <f t="shared" si="115"/>
        <v>Oct</v>
      </c>
      <c r="L2463">
        <f t="shared" si="116"/>
        <v>19</v>
      </c>
    </row>
    <row r="2464" spans="1:12" x14ac:dyDescent="0.25">
      <c r="A2464" s="9" t="s">
        <v>9</v>
      </c>
      <c r="B2464" s="10">
        <v>44854</v>
      </c>
      <c r="C2464" s="11">
        <v>3105</v>
      </c>
      <c r="D2464" s="11">
        <v>3160</v>
      </c>
      <c r="E2464" s="11">
        <v>3105</v>
      </c>
      <c r="F2464" s="11">
        <v>3157.3000489999999</v>
      </c>
      <c r="G2464" s="11">
        <v>3157.3000489999999</v>
      </c>
      <c r="H2464" s="11">
        <v>1587601</v>
      </c>
      <c r="I2464" s="11">
        <f>(Data!$F2464-Data!$C2464)/Data!$C2464</f>
        <v>1.6843816103059562E-2</v>
      </c>
      <c r="J2464">
        <f t="shared" si="114"/>
        <v>2022</v>
      </c>
      <c r="K2464" s="4" t="str">
        <f t="shared" si="115"/>
        <v>Oct</v>
      </c>
      <c r="L2464">
        <f t="shared" si="116"/>
        <v>20</v>
      </c>
    </row>
    <row r="2465" spans="1:12" x14ac:dyDescent="0.25">
      <c r="A2465" s="9" t="s">
        <v>9</v>
      </c>
      <c r="B2465" s="10">
        <v>44855</v>
      </c>
      <c r="C2465" s="11">
        <v>3157.8000489999999</v>
      </c>
      <c r="D2465" s="11">
        <v>3160.3999020000001</v>
      </c>
      <c r="E2465" s="11">
        <v>3127</v>
      </c>
      <c r="F2465" s="11">
        <v>3137.3999020000001</v>
      </c>
      <c r="G2465" s="11">
        <v>3137.3999020000001</v>
      </c>
      <c r="H2465" s="11">
        <v>1021913</v>
      </c>
      <c r="I2465" s="11">
        <f>(Data!$F2465-Data!$C2465)/Data!$C2465</f>
        <v>-6.4602402569662615E-3</v>
      </c>
      <c r="J2465">
        <f t="shared" si="114"/>
        <v>2022</v>
      </c>
      <c r="K2465" s="4" t="str">
        <f t="shared" si="115"/>
        <v>Oct</v>
      </c>
      <c r="L2465">
        <f t="shared" si="116"/>
        <v>21</v>
      </c>
    </row>
    <row r="2466" spans="1:12" x14ac:dyDescent="0.25">
      <c r="A2466" s="9" t="s">
        <v>9</v>
      </c>
      <c r="B2466" s="10">
        <v>44858</v>
      </c>
      <c r="C2466" s="11">
        <v>3170.1000979999999</v>
      </c>
      <c r="D2466" s="11">
        <v>3178</v>
      </c>
      <c r="E2466" s="11">
        <v>3155</v>
      </c>
      <c r="F2466" s="11">
        <v>3161.6999510000001</v>
      </c>
      <c r="G2466" s="11">
        <v>3161.6999510000001</v>
      </c>
      <c r="H2466" s="11">
        <v>260949</v>
      </c>
      <c r="I2466" s="11">
        <f>(Data!$F2466-Data!$C2466)/Data!$C2466</f>
        <v>-2.6498049715526157E-3</v>
      </c>
      <c r="J2466">
        <f t="shared" si="114"/>
        <v>2022</v>
      </c>
      <c r="K2466" s="4" t="str">
        <f t="shared" si="115"/>
        <v>Oct</v>
      </c>
      <c r="L2466">
        <f t="shared" si="116"/>
        <v>24</v>
      </c>
    </row>
    <row r="2467" spans="1:12" x14ac:dyDescent="0.25">
      <c r="A2467" s="9" t="s">
        <v>9</v>
      </c>
      <c r="B2467" s="10">
        <v>44859</v>
      </c>
      <c r="C2467" s="11">
        <v>3180.5</v>
      </c>
      <c r="D2467" s="11">
        <v>3184.25</v>
      </c>
      <c r="E2467" s="11">
        <v>3151.1499020000001</v>
      </c>
      <c r="F2467" s="11">
        <v>3162.1000979999999</v>
      </c>
      <c r="G2467" s="11">
        <v>3162.1000979999999</v>
      </c>
      <c r="H2467" s="11">
        <v>2069643</v>
      </c>
      <c r="I2467" s="11">
        <f>(Data!$F2467-Data!$C2467)/Data!$C2467</f>
        <v>-5.7852230781324041E-3</v>
      </c>
      <c r="J2467">
        <f t="shared" si="114"/>
        <v>2022</v>
      </c>
      <c r="K2467" s="4" t="str">
        <f t="shared" si="115"/>
        <v>Oct</v>
      </c>
      <c r="L2467">
        <f t="shared" si="116"/>
        <v>25</v>
      </c>
    </row>
    <row r="2468" spans="1:12" x14ac:dyDescent="0.25">
      <c r="A2468" s="9" t="s">
        <v>9</v>
      </c>
      <c r="B2468" s="10">
        <v>44861</v>
      </c>
      <c r="C2468" s="11">
        <v>3160.6999510000001</v>
      </c>
      <c r="D2468" s="11">
        <v>3174</v>
      </c>
      <c r="E2468" s="11">
        <v>3134.3500979999999</v>
      </c>
      <c r="F2468" s="11">
        <v>3157.3999020000001</v>
      </c>
      <c r="G2468" s="11">
        <v>3157.3999020000001</v>
      </c>
      <c r="H2468" s="11">
        <v>2438421</v>
      </c>
      <c r="I2468" s="11">
        <f>(Data!$F2468-Data!$C2468)/Data!$C2468</f>
        <v>-1.0440880346632893E-3</v>
      </c>
      <c r="J2468">
        <f t="shared" si="114"/>
        <v>2022</v>
      </c>
      <c r="K2468" s="4" t="str">
        <f t="shared" si="115"/>
        <v>Oct</v>
      </c>
      <c r="L2468">
        <f t="shared" si="116"/>
        <v>27</v>
      </c>
    </row>
    <row r="2469" spans="1:12" x14ac:dyDescent="0.25">
      <c r="A2469" s="9" t="s">
        <v>9</v>
      </c>
      <c r="B2469" s="10">
        <v>44862</v>
      </c>
      <c r="C2469" s="11">
        <v>3150</v>
      </c>
      <c r="D2469" s="11">
        <v>3178.5</v>
      </c>
      <c r="E2469" s="11">
        <v>3145</v>
      </c>
      <c r="F2469" s="11">
        <v>3163.25</v>
      </c>
      <c r="G2469" s="11">
        <v>3163.25</v>
      </c>
      <c r="H2469" s="11">
        <v>1355739</v>
      </c>
      <c r="I2469" s="11">
        <f>(Data!$F2469-Data!$C2469)/Data!$C2469</f>
        <v>4.2063492063492067E-3</v>
      </c>
      <c r="J2469">
        <f t="shared" si="114"/>
        <v>2022</v>
      </c>
      <c r="K2469" s="4" t="str">
        <f t="shared" si="115"/>
        <v>Oct</v>
      </c>
      <c r="L2469">
        <f t="shared" si="116"/>
        <v>28</v>
      </c>
    </row>
    <row r="2470" spans="1:12" x14ac:dyDescent="0.25">
      <c r="A2470" s="9" t="s">
        <v>9</v>
      </c>
      <c r="B2470" s="10">
        <v>44865</v>
      </c>
      <c r="C2470" s="11">
        <v>3199</v>
      </c>
      <c r="D2470" s="11">
        <v>3199</v>
      </c>
      <c r="E2470" s="11">
        <v>3177.8000489999999</v>
      </c>
      <c r="F2470" s="11">
        <v>3193.1499020000001</v>
      </c>
      <c r="G2470" s="11">
        <v>3193.1499020000001</v>
      </c>
      <c r="H2470" s="11">
        <v>1919414</v>
      </c>
      <c r="I2470" s="11">
        <f>(Data!$F2470-Data!$C2470)/Data!$C2470</f>
        <v>-1.828727102219409E-3</v>
      </c>
      <c r="J2470">
        <f t="shared" si="114"/>
        <v>2022</v>
      </c>
      <c r="K2470" s="4" t="str">
        <f t="shared" si="115"/>
        <v>Oct</v>
      </c>
      <c r="L2470">
        <f t="shared" si="116"/>
        <v>31</v>
      </c>
    </row>
    <row r="2471" spans="1:12" x14ac:dyDescent="0.25">
      <c r="A2471" s="12" t="s">
        <v>9</v>
      </c>
      <c r="B2471" s="13">
        <v>44866</v>
      </c>
      <c r="C2471" s="14">
        <v>3214.5</v>
      </c>
      <c r="D2471" s="14">
        <v>3262.6000979999999</v>
      </c>
      <c r="E2471" s="14">
        <v>3203.4499510000001</v>
      </c>
      <c r="F2471" s="14">
        <v>3259.6999510000001</v>
      </c>
      <c r="G2471" s="14">
        <v>3259.6999510000001</v>
      </c>
      <c r="H2471" s="14">
        <v>2990561</v>
      </c>
      <c r="I2471" s="14">
        <f>(Data!$F2471-Data!$C2471)/Data!$C2471</f>
        <v>1.4061269559807141E-2</v>
      </c>
      <c r="J2471">
        <f t="shared" si="114"/>
        <v>2022</v>
      </c>
      <c r="K2471" s="4" t="str">
        <f t="shared" si="115"/>
        <v>Nov</v>
      </c>
      <c r="L2471">
        <f t="shared" si="116"/>
        <v>1</v>
      </c>
    </row>
  </sheetData>
  <autoFilter ref="A1:L1" xr:uid="{9D95EE0B-B24A-40E0-B50C-FC76A06E6FDB}"/>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7BEB-B93E-4E63-B20A-52F66B3E4AED}">
  <dimension ref="A1"/>
  <sheetViews>
    <sheetView showGridLines="0" tabSelected="1" zoomScale="74" zoomScaleNormal="74" workbookViewId="0">
      <selection activeCell="AA21" sqref="AA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7B74-CCB3-4012-86C7-056B2CDC65F8}">
  <dimension ref="A1:R51"/>
  <sheetViews>
    <sheetView zoomScale="85" zoomScaleNormal="85" workbookViewId="0">
      <selection activeCell="K39" sqref="K39"/>
    </sheetView>
  </sheetViews>
  <sheetFormatPr defaultRowHeight="15" x14ac:dyDescent="0.25"/>
  <cols>
    <col min="1" max="1" width="13.28515625" bestFit="1" customWidth="1"/>
    <col min="2" max="2" width="13.7109375" bestFit="1" customWidth="1"/>
    <col min="3" max="3" width="17.28515625" bestFit="1" customWidth="1"/>
    <col min="4" max="4" width="16.28515625" bestFit="1" customWidth="1"/>
    <col min="5" max="5" width="12.85546875" bestFit="1" customWidth="1"/>
    <col min="6" max="6" width="10.28515625" bestFit="1" customWidth="1"/>
    <col min="7" max="7" width="11.28515625" bestFit="1" customWidth="1"/>
    <col min="8" max="8" width="12" bestFit="1" customWidth="1"/>
    <col min="9" max="9" width="13.7109375" bestFit="1" customWidth="1"/>
    <col min="10" max="10" width="11" bestFit="1" customWidth="1"/>
    <col min="11" max="11" width="13.28515625" bestFit="1" customWidth="1"/>
    <col min="12" max="12" width="15.140625" bestFit="1" customWidth="1"/>
    <col min="13" max="13" width="14.7109375" bestFit="1" customWidth="1"/>
    <col min="14" max="14" width="12" bestFit="1" customWidth="1"/>
    <col min="15" max="15" width="10" bestFit="1" customWidth="1"/>
    <col min="16" max="16" width="13.28515625" bestFit="1" customWidth="1"/>
    <col min="17" max="18" width="16" bestFit="1" customWidth="1"/>
    <col min="19" max="21" width="10" bestFit="1" customWidth="1"/>
    <col min="22" max="22" width="11" bestFit="1" customWidth="1"/>
    <col min="23" max="38" width="10" bestFit="1" customWidth="1"/>
    <col min="39" max="39" width="11" bestFit="1" customWidth="1"/>
    <col min="40" max="50" width="10" bestFit="1" customWidth="1"/>
    <col min="51" max="51" width="11" bestFit="1" customWidth="1"/>
    <col min="52" max="55" width="10" bestFit="1" customWidth="1"/>
    <col min="56" max="56" width="11" bestFit="1" customWidth="1"/>
    <col min="57" max="72" width="10" bestFit="1" customWidth="1"/>
    <col min="73" max="73" width="11" bestFit="1" customWidth="1"/>
    <col min="74" max="86" width="10" bestFit="1" customWidth="1"/>
    <col min="87" max="87" width="8" bestFit="1" customWidth="1"/>
    <col min="88" max="88" width="10" bestFit="1" customWidth="1"/>
    <col min="89" max="89" width="11" bestFit="1" customWidth="1"/>
    <col min="90" max="90" width="12" bestFit="1" customWidth="1"/>
  </cols>
  <sheetData>
    <row r="1" spans="1:18" x14ac:dyDescent="0.25">
      <c r="A1" s="1" t="s">
        <v>12</v>
      </c>
      <c r="B1" t="s">
        <v>17</v>
      </c>
      <c r="E1" s="1" t="s">
        <v>18</v>
      </c>
      <c r="P1" s="1" t="s">
        <v>12</v>
      </c>
      <c r="Q1" t="s">
        <v>15</v>
      </c>
      <c r="R1" t="s">
        <v>16</v>
      </c>
    </row>
    <row r="2" spans="1:18" x14ac:dyDescent="0.25">
      <c r="A2" s="2">
        <v>1</v>
      </c>
      <c r="B2" s="5">
        <v>-3.706148901279128E-3</v>
      </c>
      <c r="E2" t="s">
        <v>8</v>
      </c>
      <c r="F2" t="s">
        <v>9</v>
      </c>
      <c r="G2" t="s">
        <v>13</v>
      </c>
      <c r="P2" s="2">
        <v>2018</v>
      </c>
      <c r="Q2" s="5">
        <v>1464.1552541578947</v>
      </c>
      <c r="R2" s="5">
        <v>1460.2381528421054</v>
      </c>
    </row>
    <row r="3" spans="1:18" x14ac:dyDescent="0.25">
      <c r="A3" s="2">
        <v>5</v>
      </c>
      <c r="B3" s="5">
        <v>1.8645489668743815E-2</v>
      </c>
      <c r="D3" t="s">
        <v>14</v>
      </c>
      <c r="E3" s="5">
        <v>150685258</v>
      </c>
      <c r="F3" s="5">
        <v>145325896</v>
      </c>
      <c r="G3" s="5">
        <v>296011154</v>
      </c>
      <c r="P3" s="3" t="s">
        <v>21</v>
      </c>
      <c r="Q3" s="5">
        <v>1464.1552541578947</v>
      </c>
      <c r="R3" s="5">
        <v>1460.2381528421054</v>
      </c>
    </row>
    <row r="4" spans="1:18" x14ac:dyDescent="0.25">
      <c r="A4" s="2">
        <v>6</v>
      </c>
      <c r="B4" s="5">
        <v>-2.5368338244714905E-2</v>
      </c>
      <c r="E4" t="s">
        <v>34</v>
      </c>
      <c r="F4">
        <f>GETPIVOTDATA("Volume",$D$1,"Company","Infosys")</f>
        <v>150685258</v>
      </c>
      <c r="P4" s="2">
        <v>2019</v>
      </c>
      <c r="Q4" s="5">
        <v>2008.9416775</v>
      </c>
      <c r="R4" s="5">
        <v>2004.2000121666667</v>
      </c>
    </row>
    <row r="5" spans="1:18" x14ac:dyDescent="0.25">
      <c r="A5" s="2">
        <v>7</v>
      </c>
      <c r="B5" s="5">
        <v>-1.3859950488599369E-2</v>
      </c>
      <c r="E5" t="s">
        <v>35</v>
      </c>
      <c r="F5">
        <f>GETPIVOTDATA("Volume",$D$1,"Company","TCS")</f>
        <v>145325896</v>
      </c>
      <c r="P5" s="3" t="s">
        <v>21</v>
      </c>
      <c r="Q5" s="5">
        <v>2008.9416775</v>
      </c>
      <c r="R5" s="5">
        <v>2004.2000121666667</v>
      </c>
    </row>
    <row r="6" spans="1:18" x14ac:dyDescent="0.25">
      <c r="A6" s="2">
        <v>8</v>
      </c>
      <c r="B6" s="5">
        <v>-1.6678107838048625E-2</v>
      </c>
      <c r="P6" s="2">
        <v>2020</v>
      </c>
      <c r="Q6" s="5">
        <v>1832.1023820952382</v>
      </c>
      <c r="R6" s="5">
        <v>1840.4857061428575</v>
      </c>
    </row>
    <row r="7" spans="1:18" x14ac:dyDescent="0.25">
      <c r="A7" s="2">
        <v>9</v>
      </c>
      <c r="B7" s="5">
        <v>9.6838928452578667E-3</v>
      </c>
      <c r="P7" s="3" t="s">
        <v>21</v>
      </c>
      <c r="Q7" s="5">
        <v>1832.1023820952382</v>
      </c>
      <c r="R7" s="5">
        <v>1840.4857061428575</v>
      </c>
    </row>
    <row r="8" spans="1:18" x14ac:dyDescent="0.25">
      <c r="A8" s="2">
        <v>12</v>
      </c>
      <c r="B8" s="5">
        <v>3.0068688793953701E-3</v>
      </c>
      <c r="P8" s="2">
        <v>2021</v>
      </c>
      <c r="Q8" s="5">
        <v>3058.8452264285716</v>
      </c>
      <c r="R8" s="5">
        <v>3070.0690569523817</v>
      </c>
    </row>
    <row r="9" spans="1:18" x14ac:dyDescent="0.25">
      <c r="A9" s="2">
        <v>13</v>
      </c>
      <c r="B9" s="5">
        <v>-1.3026036882133291E-2</v>
      </c>
      <c r="P9" s="3" t="s">
        <v>21</v>
      </c>
      <c r="Q9" s="5">
        <v>3058.8452264285716</v>
      </c>
      <c r="R9" s="5">
        <v>3070.0690569523817</v>
      </c>
    </row>
    <row r="10" spans="1:18" x14ac:dyDescent="0.25">
      <c r="A10" s="2">
        <v>14</v>
      </c>
      <c r="B10" s="5">
        <v>-2.0913082149303041E-3</v>
      </c>
      <c r="P10" s="2">
        <v>2022</v>
      </c>
      <c r="Q10" s="5">
        <v>3636.5166713333333</v>
      </c>
      <c r="R10" s="5">
        <v>3642.8523529523809</v>
      </c>
    </row>
    <row r="11" spans="1:18" x14ac:dyDescent="0.25">
      <c r="A11" s="2">
        <v>15</v>
      </c>
      <c r="B11" s="5">
        <v>-8.739222107081196E-3</v>
      </c>
      <c r="P11" s="3" t="s">
        <v>21</v>
      </c>
      <c r="Q11" s="5">
        <v>3636.5166713333333</v>
      </c>
      <c r="R11" s="5">
        <v>3642.8523529523809</v>
      </c>
    </row>
    <row r="12" spans="1:18" x14ac:dyDescent="0.25">
      <c r="A12" s="2">
        <v>16</v>
      </c>
      <c r="B12" s="5">
        <v>-1.5023736502670373E-2</v>
      </c>
      <c r="P12" s="2" t="s">
        <v>13</v>
      </c>
      <c r="Q12" s="5">
        <v>2430.5664990099995</v>
      </c>
      <c r="R12" s="5">
        <v>2434.4167455999986</v>
      </c>
    </row>
    <row r="13" spans="1:18" x14ac:dyDescent="0.25">
      <c r="A13" s="2">
        <v>19</v>
      </c>
      <c r="B13" s="5">
        <v>7.0696359137504422E-4</v>
      </c>
    </row>
    <row r="14" spans="1:18" x14ac:dyDescent="0.25">
      <c r="A14" s="2">
        <v>20</v>
      </c>
      <c r="B14" s="5">
        <v>1.5904290070921947E-2</v>
      </c>
    </row>
    <row r="15" spans="1:18" x14ac:dyDescent="0.25">
      <c r="A15" s="2">
        <v>21</v>
      </c>
      <c r="B15" s="5">
        <v>-5.4830287206266322E-3</v>
      </c>
    </row>
    <row r="16" spans="1:18" x14ac:dyDescent="0.25">
      <c r="A16" s="2">
        <v>22</v>
      </c>
      <c r="B16" s="5">
        <v>-1.0000123946224935E-2</v>
      </c>
    </row>
    <row r="17" spans="1:2" x14ac:dyDescent="0.25">
      <c r="A17" s="2">
        <v>23</v>
      </c>
      <c r="B17" s="5">
        <v>5.7637052105639222E-3</v>
      </c>
    </row>
    <row r="18" spans="1:2" x14ac:dyDescent="0.25">
      <c r="A18" s="2">
        <v>26</v>
      </c>
      <c r="B18" s="5">
        <v>-7.0947144377438804E-4</v>
      </c>
    </row>
    <row r="19" spans="1:2" x14ac:dyDescent="0.25">
      <c r="A19" s="2">
        <v>27</v>
      </c>
      <c r="B19" s="5">
        <v>8.035381238938032E-3</v>
      </c>
    </row>
    <row r="20" spans="1:2" x14ac:dyDescent="0.25">
      <c r="A20" s="2">
        <v>28</v>
      </c>
      <c r="B20" s="5">
        <v>4.6722382516588556E-3</v>
      </c>
    </row>
    <row r="21" spans="1:2" x14ac:dyDescent="0.25">
      <c r="A21" s="2" t="s">
        <v>13</v>
      </c>
      <c r="B21" s="5">
        <v>-4.8266643533228286E-2</v>
      </c>
    </row>
    <row r="35" spans="3:5" x14ac:dyDescent="0.25">
      <c r="C35" s="1" t="s">
        <v>33</v>
      </c>
      <c r="D35" s="1" t="s">
        <v>18</v>
      </c>
    </row>
    <row r="36" spans="3:5" x14ac:dyDescent="0.25">
      <c r="C36" s="1" t="s">
        <v>12</v>
      </c>
      <c r="D36" t="s">
        <v>8</v>
      </c>
      <c r="E36" t="s">
        <v>9</v>
      </c>
    </row>
    <row r="37" spans="3:5" x14ac:dyDescent="0.25">
      <c r="C37" s="2" t="s">
        <v>19</v>
      </c>
      <c r="D37" s="5">
        <v>5.0104448278245868E-3</v>
      </c>
      <c r="E37" s="5">
        <v>5.7975038886671996E-3</v>
      </c>
    </row>
    <row r="38" spans="3:5" x14ac:dyDescent="0.25">
      <c r="C38" s="2" t="s">
        <v>20</v>
      </c>
      <c r="D38" s="5">
        <v>3.1927559828604786E-3</v>
      </c>
      <c r="E38" s="5">
        <v>-8.1594930003119157E-4</v>
      </c>
    </row>
    <row r="39" spans="3:5" x14ac:dyDescent="0.25">
      <c r="C39" s="2" t="s">
        <v>21</v>
      </c>
      <c r="D39" s="5">
        <v>-1.9549127119316543E-3</v>
      </c>
      <c r="E39" s="5">
        <v>-2.5403496596435944E-3</v>
      </c>
    </row>
    <row r="40" spans="3:5" x14ac:dyDescent="0.25">
      <c r="C40" s="2" t="s">
        <v>22</v>
      </c>
      <c r="D40" s="5">
        <v>4.3395732981756077E-3</v>
      </c>
      <c r="E40" s="5">
        <v>9.5267321973490065E-3</v>
      </c>
    </row>
    <row r="41" spans="3:5" x14ac:dyDescent="0.25">
      <c r="C41" s="2" t="s">
        <v>23</v>
      </c>
      <c r="D41" s="5">
        <v>-1.0942203936889131E-4</v>
      </c>
      <c r="E41" s="5">
        <v>-2.5992433731005776E-3</v>
      </c>
    </row>
    <row r="42" spans="3:5" x14ac:dyDescent="0.25">
      <c r="C42" s="2" t="s">
        <v>24</v>
      </c>
      <c r="D42" s="5">
        <v>1.9386700110651518E-3</v>
      </c>
      <c r="E42" s="5">
        <v>-1.1823850038170502E-3</v>
      </c>
    </row>
    <row r="43" spans="3:5" x14ac:dyDescent="0.25">
      <c r="C43" s="2" t="s">
        <v>25</v>
      </c>
      <c r="D43" s="5">
        <v>-1.6325023651225497E-3</v>
      </c>
      <c r="E43" s="5">
        <v>-2.3798843622584292E-4</v>
      </c>
    </row>
    <row r="44" spans="3:5" x14ac:dyDescent="0.25">
      <c r="C44" s="2" t="s">
        <v>26</v>
      </c>
      <c r="D44" s="5">
        <v>2.2751950228286447E-4</v>
      </c>
      <c r="E44" s="5">
        <v>1.4457021364316482E-3</v>
      </c>
    </row>
    <row r="45" spans="3:5" x14ac:dyDescent="0.25">
      <c r="C45" s="2" t="s">
        <v>27</v>
      </c>
      <c r="D45" s="5">
        <v>-3.4908853715732344E-3</v>
      </c>
      <c r="E45" s="5">
        <v>1.5788858194894348E-3</v>
      </c>
    </row>
    <row r="46" spans="3:5" x14ac:dyDescent="0.25">
      <c r="C46" s="2" t="s">
        <v>28</v>
      </c>
      <c r="D46" s="5">
        <v>-3.8867167630620373E-3</v>
      </c>
      <c r="E46" s="5">
        <v>-4.7799912326535448E-3</v>
      </c>
    </row>
    <row r="47" spans="3:5" x14ac:dyDescent="0.25">
      <c r="C47" s="2" t="s">
        <v>29</v>
      </c>
      <c r="D47" s="5">
        <v>-4.7842524841738895E-3</v>
      </c>
      <c r="E47" s="5">
        <v>-7.1129119067917109E-4</v>
      </c>
    </row>
    <row r="48" spans="3:5" x14ac:dyDescent="0.25">
      <c r="C48" s="2" t="s">
        <v>30</v>
      </c>
      <c r="D48" s="5">
        <v>-9.2940630356711104E-4</v>
      </c>
      <c r="E48" s="5">
        <v>-2.2423258403667518E-3</v>
      </c>
    </row>
    <row r="49" spans="11:13" x14ac:dyDescent="0.25">
      <c r="K49" s="1" t="s">
        <v>12</v>
      </c>
      <c r="L49" t="s">
        <v>36</v>
      </c>
      <c r="M49" t="s">
        <v>37</v>
      </c>
    </row>
    <row r="50" spans="11:13" x14ac:dyDescent="0.25">
      <c r="K50" s="2" t="s">
        <v>21</v>
      </c>
      <c r="L50" s="5">
        <v>1476.6078844736842</v>
      </c>
      <c r="M50" s="5">
        <v>1448.6486880000002</v>
      </c>
    </row>
    <row r="51" spans="11:13" x14ac:dyDescent="0.25">
      <c r="K51" s="2" t="s">
        <v>13</v>
      </c>
      <c r="L51" s="5">
        <v>1476.6078844736842</v>
      </c>
      <c r="M51" s="5">
        <v>1448.6486880000002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x R 4 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0 x R 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U e F Y o i k e 4 D g A A A B E A A A A T A B w A R m 9 y b X V s Y X M v U 2 V j d G l v b j E u b S C i G A A o o B Q A A A A A A A A A A A A A A A A A A A A A A A A A A A A r T k 0 u y c z P U w i G 0 I b W A F B L A Q I t A B Q A A g A I A N M U e F Z I s u X 4 p A A A A P Y A A A A S A A A A A A A A A A A A A A A A A A A A A A B D b 2 5 m a W c v U G F j a 2 F n Z S 5 4 b W x Q S w E C L Q A U A A I A C A D T F H h W D 8 r p q 6 Q A A A D p A A A A E w A A A A A A A A A A A A A A A A D w A A A A W 0 N v b n R l b n R f V H l w Z X N d L n h t b F B L A Q I t A B Q A A g A I A N M U e 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w W M Y v L f e X T p s e 4 i 3 1 T C W i A A A A A A I A A A A A A B B m A A A A A Q A A I A A A A A s z M s 2 H M k o 9 G K V b m 7 q p K H v J 2 L S t / o V D a N s U 8 X X a o 7 o V A A A A A A 6 A A A A A A g A A I A A A A N V X c G y q i J A T g n 0 z A q m Y u H O J 0 J b F 1 i k P 1 r L Y S k z Z z J r 4 U A A A A D 9 y 2 I z n g s s + o H n O M j Z j 3 L F G c W G R p G e 6 2 m W r k Z x Y 5 q i U K Y n M o Q f e b S G B G e Q N M i P S B O g R b Q y b d k I J 6 p n N t t 3 k L N h p M p m a / o D o 3 R E / O E B A 5 i y o Q A A A A L f v O 5 A S o Q e n b / s j C i s i 4 3 a K T / b Q 9 q T T Q b b o N v u w / z w d P W j t e s L p e D b 0 Z 2 t m d K 7 v e Q U 7 y 4 e R Q I + 8 4 a b z C 6 I h P u w = < / D a t a M a s h u p > 
</file>

<file path=customXml/itemProps1.xml><?xml version="1.0" encoding="utf-8"?>
<ds:datastoreItem xmlns:ds="http://schemas.openxmlformats.org/officeDocument/2006/customXml" ds:itemID="{560F247B-DF1C-4BC6-AFB6-DFB049F685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sohal</dc:creator>
  <cp:lastModifiedBy>sohal</cp:lastModifiedBy>
  <dcterms:created xsi:type="dcterms:W3CDTF">2015-06-05T18:17:20Z</dcterms:created>
  <dcterms:modified xsi:type="dcterms:W3CDTF">2023-03-25T21:57:55Z</dcterms:modified>
</cp:coreProperties>
</file>