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1330e554993b2f/Desktop/"/>
    </mc:Choice>
  </mc:AlternateContent>
  <xr:revisionPtr revIDLastSave="0" documentId="8_{4A7EA95E-620C-4F18-96CE-6158A9DDEE06}" xr6:coauthVersionLast="47" xr6:coauthVersionMax="47" xr10:uidLastSave="{00000000-0000-0000-0000-000000000000}"/>
  <bookViews>
    <workbookView xWindow="-110" yWindow="-110" windowWidth="25820" windowHeight="13900" activeTab="2" xr2:uid="{C2AC291B-BFEB-4D14-B77A-0DD0EB8352F6}"/>
  </bookViews>
  <sheets>
    <sheet name="Sheet1" sheetId="1" r:id="rId1"/>
    <sheet name="Sheet3" sheetId="3" r:id="rId2"/>
    <sheet name="Sheet2" sheetId="2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2" l="1"/>
  <c r="L2" i="2"/>
  <c r="I2" i="2"/>
  <c r="E9" i="2"/>
  <c r="F9" i="2"/>
  <c r="G9" i="2"/>
  <c r="H9" i="2"/>
  <c r="I9" i="2"/>
  <c r="J9" i="2"/>
  <c r="K9" i="2"/>
  <c r="L9" i="2"/>
  <c r="M9" i="2"/>
  <c r="M3" i="2"/>
  <c r="M4" i="2"/>
  <c r="M5" i="2"/>
  <c r="M6" i="2"/>
  <c r="M7" i="2"/>
  <c r="M8" i="2"/>
  <c r="L3" i="2"/>
  <c r="L4" i="2"/>
  <c r="L5" i="2"/>
  <c r="L6" i="2"/>
  <c r="L7" i="2"/>
  <c r="L8" i="2"/>
  <c r="K3" i="2"/>
  <c r="K4" i="2"/>
  <c r="K5" i="2"/>
  <c r="K6" i="2"/>
  <c r="K7" i="2"/>
  <c r="K8" i="2"/>
  <c r="K2" i="2"/>
  <c r="J3" i="2"/>
  <c r="J4" i="2"/>
  <c r="J5" i="2"/>
  <c r="J6" i="2"/>
  <c r="J7" i="2"/>
  <c r="J8" i="2"/>
  <c r="J2" i="2"/>
  <c r="I3" i="2"/>
  <c r="I4" i="2"/>
  <c r="I5" i="2"/>
  <c r="I6" i="2"/>
  <c r="I7" i="2"/>
  <c r="I8" i="2"/>
  <c r="H3" i="2"/>
  <c r="H4" i="2"/>
  <c r="H5" i="2"/>
  <c r="H6" i="2"/>
  <c r="H7" i="2"/>
  <c r="H8" i="2"/>
  <c r="H2" i="2"/>
  <c r="G3" i="2"/>
  <c r="G4" i="2"/>
  <c r="G5" i="2"/>
  <c r="G6" i="2"/>
  <c r="G7" i="2"/>
  <c r="G8" i="2"/>
  <c r="G2" i="2"/>
  <c r="F3" i="2"/>
  <c r="F4" i="2"/>
  <c r="F5" i="2"/>
  <c r="F6" i="2"/>
  <c r="F7" i="2"/>
  <c r="F8" i="2"/>
  <c r="F2" i="2"/>
  <c r="E3" i="2"/>
  <c r="E4" i="2"/>
  <c r="E5" i="2"/>
  <c r="E6" i="2"/>
  <c r="E7" i="2"/>
  <c r="E8" i="2"/>
  <c r="E2" i="2"/>
  <c r="F3" i="3"/>
  <c r="F4" i="3"/>
  <c r="F5" i="3"/>
  <c r="F2" i="3"/>
  <c r="G3" i="1"/>
  <c r="G4" i="1"/>
  <c r="G5" i="1"/>
  <c r="G2" i="1"/>
  <c r="F3" i="1"/>
  <c r="F4" i="1"/>
  <c r="F5" i="1"/>
  <c r="F2" i="1"/>
</calcChain>
</file>

<file path=xl/sharedStrings.xml><?xml version="1.0" encoding="utf-8"?>
<sst xmlns="http://schemas.openxmlformats.org/spreadsheetml/2006/main" count="68" uniqueCount="41">
  <si>
    <t>name</t>
  </si>
  <si>
    <t xml:space="preserve">hindi </t>
  </si>
  <si>
    <t xml:space="preserve">maths </t>
  </si>
  <si>
    <t xml:space="preserve">soham </t>
  </si>
  <si>
    <t>raju</t>
  </si>
  <si>
    <t xml:space="preserve">mohan </t>
  </si>
  <si>
    <t xml:space="preserve">mehra </t>
  </si>
  <si>
    <t xml:space="preserve">english  </t>
  </si>
  <si>
    <t xml:space="preserve">counta </t>
  </si>
  <si>
    <t>counta blank</t>
  </si>
  <si>
    <t>simar</t>
  </si>
  <si>
    <t>rohit</t>
  </si>
  <si>
    <t xml:space="preserve">rosahn </t>
  </si>
  <si>
    <t>hlookup</t>
  </si>
  <si>
    <t xml:space="preserve">if </t>
  </si>
  <si>
    <t>pass</t>
  </si>
  <si>
    <t>fail</t>
  </si>
  <si>
    <t>Column1</t>
  </si>
  <si>
    <t>ifs</t>
  </si>
  <si>
    <t>grades</t>
  </si>
  <si>
    <t>if</t>
  </si>
  <si>
    <t xml:space="preserve">average </t>
  </si>
  <si>
    <t>count</t>
  </si>
  <si>
    <t>max</t>
  </si>
  <si>
    <t>min</t>
  </si>
  <si>
    <t>vlookup</t>
  </si>
  <si>
    <t>Row Labels</t>
  </si>
  <si>
    <t>Grand Total</t>
  </si>
  <si>
    <t xml:space="preserve">Sum of english  </t>
  </si>
  <si>
    <t xml:space="preserve">Sum of hindi </t>
  </si>
  <si>
    <t xml:space="preserve">Sum of maths </t>
  </si>
  <si>
    <t>Count of if</t>
  </si>
  <si>
    <t xml:space="preserve">Sum of average </t>
  </si>
  <si>
    <t>Sum of count</t>
  </si>
  <si>
    <t xml:space="preserve">Sum of counta </t>
  </si>
  <si>
    <t>Sum of max</t>
  </si>
  <si>
    <t>Sum of counta blank</t>
  </si>
  <si>
    <t>Sum of min</t>
  </si>
  <si>
    <t>Count of hlookup</t>
  </si>
  <si>
    <t>Count of vlookup</t>
  </si>
  <si>
    <t xml:space="preserve">pratyush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</si>
</sst>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 questions.xlsx]Sheet2!PivotTable1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0567472169427098E-2"/>
          <c:y val="0.15175707203266259"/>
          <c:w val="0.76236885691012757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Sheet2!$B$13</c:f>
              <c:strCache>
                <c:ptCount val="1"/>
                <c:pt idx="0">
                  <c:v>Sum of english 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Sheet2!$A$14:$A$21</c:f>
              <c:strCache>
                <c:ptCount val="7"/>
                <c:pt idx="0">
                  <c:v>mehra </c:v>
                </c:pt>
                <c:pt idx="1">
                  <c:v>mohan </c:v>
                </c:pt>
                <c:pt idx="2">
                  <c:v>raju</c:v>
                </c:pt>
                <c:pt idx="3">
                  <c:v>rohit</c:v>
                </c:pt>
                <c:pt idx="4">
                  <c:v>rosahn </c:v>
                </c:pt>
                <c:pt idx="5">
                  <c:v>simar</c:v>
                </c:pt>
                <c:pt idx="6">
                  <c:v>soham </c:v>
                </c:pt>
              </c:strCache>
            </c:strRef>
          </c:cat>
          <c:val>
            <c:numRef>
              <c:f>Sheet2!$B$14:$B$21</c:f>
              <c:numCache>
                <c:formatCode>General</c:formatCode>
                <c:ptCount val="7"/>
                <c:pt idx="0">
                  <c:v>80</c:v>
                </c:pt>
                <c:pt idx="1">
                  <c:v>100</c:v>
                </c:pt>
                <c:pt idx="4">
                  <c:v>20</c:v>
                </c:pt>
                <c:pt idx="5">
                  <c:v>177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77-410D-BA5E-7ECDE7B6FE1C}"/>
            </c:ext>
          </c:extLst>
        </c:ser>
        <c:ser>
          <c:idx val="1"/>
          <c:order val="1"/>
          <c:tx>
            <c:strRef>
              <c:f>Sheet2!$C$13</c:f>
              <c:strCache>
                <c:ptCount val="1"/>
                <c:pt idx="0">
                  <c:v>Sum of hindi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Sheet2!$A$14:$A$21</c:f>
              <c:strCache>
                <c:ptCount val="7"/>
                <c:pt idx="0">
                  <c:v>mehra </c:v>
                </c:pt>
                <c:pt idx="1">
                  <c:v>mohan </c:v>
                </c:pt>
                <c:pt idx="2">
                  <c:v>raju</c:v>
                </c:pt>
                <c:pt idx="3">
                  <c:v>rohit</c:v>
                </c:pt>
                <c:pt idx="4">
                  <c:v>rosahn </c:v>
                </c:pt>
                <c:pt idx="5">
                  <c:v>simar</c:v>
                </c:pt>
                <c:pt idx="6">
                  <c:v>soham </c:v>
                </c:pt>
              </c:strCache>
            </c:strRef>
          </c:cat>
          <c:val>
            <c:numRef>
              <c:f>Sheet2!$C$14:$C$21</c:f>
              <c:numCache>
                <c:formatCode>General</c:formatCode>
                <c:ptCount val="7"/>
                <c:pt idx="0">
                  <c:v>44</c:v>
                </c:pt>
                <c:pt idx="2">
                  <c:v>100</c:v>
                </c:pt>
                <c:pt idx="3">
                  <c:v>25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77-410D-BA5E-7ECDE7B6FE1C}"/>
            </c:ext>
          </c:extLst>
        </c:ser>
        <c:ser>
          <c:idx val="2"/>
          <c:order val="2"/>
          <c:tx>
            <c:strRef>
              <c:f>Sheet2!$D$13</c:f>
              <c:strCache>
                <c:ptCount val="1"/>
                <c:pt idx="0">
                  <c:v>Sum of maths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Sheet2!$A$14:$A$21</c:f>
              <c:strCache>
                <c:ptCount val="7"/>
                <c:pt idx="0">
                  <c:v>mehra </c:v>
                </c:pt>
                <c:pt idx="1">
                  <c:v>mohan </c:v>
                </c:pt>
                <c:pt idx="2">
                  <c:v>raju</c:v>
                </c:pt>
                <c:pt idx="3">
                  <c:v>rohit</c:v>
                </c:pt>
                <c:pt idx="4">
                  <c:v>rosahn </c:v>
                </c:pt>
                <c:pt idx="5">
                  <c:v>simar</c:v>
                </c:pt>
                <c:pt idx="6">
                  <c:v>soham </c:v>
                </c:pt>
              </c:strCache>
            </c:strRef>
          </c:cat>
          <c:val>
            <c:numRef>
              <c:f>Sheet2!$D$14:$D$21</c:f>
              <c:numCache>
                <c:formatCode>General</c:formatCode>
                <c:ptCount val="7"/>
                <c:pt idx="0">
                  <c:v>70</c:v>
                </c:pt>
                <c:pt idx="1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977-410D-BA5E-7ECDE7B6FE1C}"/>
            </c:ext>
          </c:extLst>
        </c:ser>
        <c:ser>
          <c:idx val="3"/>
          <c:order val="3"/>
          <c:tx>
            <c:strRef>
              <c:f>Sheet2!$E$13</c:f>
              <c:strCache>
                <c:ptCount val="1"/>
                <c:pt idx="0">
                  <c:v>Count of if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Sheet2!$A$14:$A$21</c:f>
              <c:strCache>
                <c:ptCount val="7"/>
                <c:pt idx="0">
                  <c:v>mehra </c:v>
                </c:pt>
                <c:pt idx="1">
                  <c:v>mohan </c:v>
                </c:pt>
                <c:pt idx="2">
                  <c:v>raju</c:v>
                </c:pt>
                <c:pt idx="3">
                  <c:v>rohit</c:v>
                </c:pt>
                <c:pt idx="4">
                  <c:v>rosahn </c:v>
                </c:pt>
                <c:pt idx="5">
                  <c:v>simar</c:v>
                </c:pt>
                <c:pt idx="6">
                  <c:v>soham </c:v>
                </c:pt>
              </c:strCache>
            </c:strRef>
          </c:cat>
          <c:val>
            <c:numRef>
              <c:f>Sheet2!$E$14:$E$21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977-410D-BA5E-7ECDE7B6FE1C}"/>
            </c:ext>
          </c:extLst>
        </c:ser>
        <c:ser>
          <c:idx val="4"/>
          <c:order val="4"/>
          <c:tx>
            <c:strRef>
              <c:f>Sheet2!$F$13</c:f>
              <c:strCache>
                <c:ptCount val="1"/>
                <c:pt idx="0">
                  <c:v>Sum of average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Sheet2!$A$14:$A$21</c:f>
              <c:strCache>
                <c:ptCount val="7"/>
                <c:pt idx="0">
                  <c:v>mehra </c:v>
                </c:pt>
                <c:pt idx="1">
                  <c:v>mohan </c:v>
                </c:pt>
                <c:pt idx="2">
                  <c:v>raju</c:v>
                </c:pt>
                <c:pt idx="3">
                  <c:v>rohit</c:v>
                </c:pt>
                <c:pt idx="4">
                  <c:v>rosahn </c:v>
                </c:pt>
                <c:pt idx="5">
                  <c:v>simar</c:v>
                </c:pt>
                <c:pt idx="6">
                  <c:v>soham </c:v>
                </c:pt>
              </c:strCache>
            </c:strRef>
          </c:cat>
          <c:val>
            <c:numRef>
              <c:f>Sheet2!$F$14:$F$21</c:f>
              <c:numCache>
                <c:formatCode>General</c:formatCode>
                <c:ptCount val="7"/>
                <c:pt idx="0">
                  <c:v>64.666666666666671</c:v>
                </c:pt>
                <c:pt idx="1">
                  <c:v>61</c:v>
                </c:pt>
                <c:pt idx="2">
                  <c:v>100</c:v>
                </c:pt>
                <c:pt idx="3">
                  <c:v>25</c:v>
                </c:pt>
                <c:pt idx="4">
                  <c:v>21</c:v>
                </c:pt>
                <c:pt idx="5">
                  <c:v>99.5</c:v>
                </c:pt>
                <c:pt idx="6">
                  <c:v>57.333333333333336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77-410D-BA5E-7ECDE7B6FE1C}"/>
            </c:ext>
          </c:extLst>
        </c:ser>
        <c:ser>
          <c:idx val="5"/>
          <c:order val="5"/>
          <c:tx>
            <c:strRef>
              <c:f>Sheet2!$G$13</c:f>
              <c:strCache>
                <c:ptCount val="1"/>
                <c:pt idx="0">
                  <c:v>Sum of count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Sheet2!$A$14:$A$21</c:f>
              <c:strCache>
                <c:ptCount val="7"/>
                <c:pt idx="0">
                  <c:v>mehra </c:v>
                </c:pt>
                <c:pt idx="1">
                  <c:v>mohan </c:v>
                </c:pt>
                <c:pt idx="2">
                  <c:v>raju</c:v>
                </c:pt>
                <c:pt idx="3">
                  <c:v>rohit</c:v>
                </c:pt>
                <c:pt idx="4">
                  <c:v>rosahn </c:v>
                </c:pt>
                <c:pt idx="5">
                  <c:v>simar</c:v>
                </c:pt>
                <c:pt idx="6">
                  <c:v>soham </c:v>
                </c:pt>
              </c:strCache>
            </c:strRef>
          </c:cat>
          <c:val>
            <c:numRef>
              <c:f>Sheet2!$G$14:$G$21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977-410D-BA5E-7ECDE7B6FE1C}"/>
            </c:ext>
          </c:extLst>
        </c:ser>
        <c:ser>
          <c:idx val="6"/>
          <c:order val="6"/>
          <c:tx>
            <c:strRef>
              <c:f>Sheet2!$H$13</c:f>
              <c:strCache>
                <c:ptCount val="1"/>
                <c:pt idx="0">
                  <c:v>Sum of counta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Sheet2!$A$14:$A$21</c:f>
              <c:strCache>
                <c:ptCount val="7"/>
                <c:pt idx="0">
                  <c:v>mehra </c:v>
                </c:pt>
                <c:pt idx="1">
                  <c:v>mohan </c:v>
                </c:pt>
                <c:pt idx="2">
                  <c:v>raju</c:v>
                </c:pt>
                <c:pt idx="3">
                  <c:v>rohit</c:v>
                </c:pt>
                <c:pt idx="4">
                  <c:v>rosahn </c:v>
                </c:pt>
                <c:pt idx="5">
                  <c:v>simar</c:v>
                </c:pt>
                <c:pt idx="6">
                  <c:v>soham </c:v>
                </c:pt>
              </c:strCache>
            </c:strRef>
          </c:cat>
          <c:val>
            <c:numRef>
              <c:f>Sheet2!$H$14:$H$21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977-410D-BA5E-7ECDE7B6FE1C}"/>
            </c:ext>
          </c:extLst>
        </c:ser>
        <c:ser>
          <c:idx val="7"/>
          <c:order val="7"/>
          <c:tx>
            <c:strRef>
              <c:f>Sheet2!$I$13</c:f>
              <c:strCache>
                <c:ptCount val="1"/>
                <c:pt idx="0">
                  <c:v>Sum of max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Sheet2!$A$14:$A$21</c:f>
              <c:strCache>
                <c:ptCount val="7"/>
                <c:pt idx="0">
                  <c:v>mehra </c:v>
                </c:pt>
                <c:pt idx="1">
                  <c:v>mohan </c:v>
                </c:pt>
                <c:pt idx="2">
                  <c:v>raju</c:v>
                </c:pt>
                <c:pt idx="3">
                  <c:v>rohit</c:v>
                </c:pt>
                <c:pt idx="4">
                  <c:v>rosahn </c:v>
                </c:pt>
                <c:pt idx="5">
                  <c:v>simar</c:v>
                </c:pt>
                <c:pt idx="6">
                  <c:v>soham </c:v>
                </c:pt>
              </c:strCache>
            </c:strRef>
          </c:cat>
          <c:val>
            <c:numRef>
              <c:f>Sheet2!$I$14:$I$21</c:f>
              <c:numCache>
                <c:formatCode>General</c:formatCode>
                <c:ptCount val="7"/>
                <c:pt idx="0">
                  <c:v>80</c:v>
                </c:pt>
                <c:pt idx="1">
                  <c:v>100</c:v>
                </c:pt>
                <c:pt idx="2">
                  <c:v>100</c:v>
                </c:pt>
                <c:pt idx="3">
                  <c:v>25</c:v>
                </c:pt>
                <c:pt idx="4">
                  <c:v>22</c:v>
                </c:pt>
                <c:pt idx="5">
                  <c:v>177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977-410D-BA5E-7ECDE7B6FE1C}"/>
            </c:ext>
          </c:extLst>
        </c:ser>
        <c:ser>
          <c:idx val="8"/>
          <c:order val="8"/>
          <c:tx>
            <c:strRef>
              <c:f>Sheet2!$J$13</c:f>
              <c:strCache>
                <c:ptCount val="1"/>
                <c:pt idx="0">
                  <c:v>Sum of counta blank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Sheet2!$A$14:$A$21</c:f>
              <c:strCache>
                <c:ptCount val="7"/>
                <c:pt idx="0">
                  <c:v>mehra </c:v>
                </c:pt>
                <c:pt idx="1">
                  <c:v>mohan </c:v>
                </c:pt>
                <c:pt idx="2">
                  <c:v>raju</c:v>
                </c:pt>
                <c:pt idx="3">
                  <c:v>rohit</c:v>
                </c:pt>
                <c:pt idx="4">
                  <c:v>rosahn </c:v>
                </c:pt>
                <c:pt idx="5">
                  <c:v>simar</c:v>
                </c:pt>
                <c:pt idx="6">
                  <c:v>soham </c:v>
                </c:pt>
              </c:strCache>
            </c:strRef>
          </c:cat>
          <c:val>
            <c:numRef>
              <c:f>Sheet2!$J$14:$J$21</c:f>
              <c:numCache>
                <c:formatCode>General</c:formatCode>
                <c:ptCount val="7"/>
                <c:pt idx="0">
                  <c:v>17</c:v>
                </c:pt>
                <c:pt idx="1">
                  <c:v>15</c:v>
                </c:pt>
                <c:pt idx="2">
                  <c:v>11</c:v>
                </c:pt>
                <c:pt idx="3">
                  <c:v>24</c:v>
                </c:pt>
                <c:pt idx="4">
                  <c:v>27</c:v>
                </c:pt>
                <c:pt idx="5">
                  <c:v>20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977-410D-BA5E-7ECDE7B6FE1C}"/>
            </c:ext>
          </c:extLst>
        </c:ser>
        <c:ser>
          <c:idx val="9"/>
          <c:order val="9"/>
          <c:tx>
            <c:strRef>
              <c:f>Sheet2!$K$13</c:f>
              <c:strCache>
                <c:ptCount val="1"/>
                <c:pt idx="0">
                  <c:v>Sum of min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Sheet2!$A$14:$A$21</c:f>
              <c:strCache>
                <c:ptCount val="7"/>
                <c:pt idx="0">
                  <c:v>mehra </c:v>
                </c:pt>
                <c:pt idx="1">
                  <c:v>mohan </c:v>
                </c:pt>
                <c:pt idx="2">
                  <c:v>raju</c:v>
                </c:pt>
                <c:pt idx="3">
                  <c:v>rohit</c:v>
                </c:pt>
                <c:pt idx="4">
                  <c:v>rosahn </c:v>
                </c:pt>
                <c:pt idx="5">
                  <c:v>simar</c:v>
                </c:pt>
                <c:pt idx="6">
                  <c:v>soham </c:v>
                </c:pt>
              </c:strCache>
            </c:strRef>
          </c:cat>
          <c:val>
            <c:numRef>
              <c:f>Sheet2!$K$14:$K$21</c:f>
              <c:numCache>
                <c:formatCode>General</c:formatCode>
                <c:ptCount val="7"/>
                <c:pt idx="0">
                  <c:v>44</c:v>
                </c:pt>
                <c:pt idx="1">
                  <c:v>22</c:v>
                </c:pt>
                <c:pt idx="2">
                  <c:v>100</c:v>
                </c:pt>
                <c:pt idx="3">
                  <c:v>25</c:v>
                </c:pt>
                <c:pt idx="4">
                  <c:v>20</c:v>
                </c:pt>
                <c:pt idx="5">
                  <c:v>22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977-410D-BA5E-7ECDE7B6FE1C}"/>
            </c:ext>
          </c:extLst>
        </c:ser>
        <c:ser>
          <c:idx val="10"/>
          <c:order val="10"/>
          <c:tx>
            <c:strRef>
              <c:f>Sheet2!$L$13</c:f>
              <c:strCache>
                <c:ptCount val="1"/>
                <c:pt idx="0">
                  <c:v>Count of hlookup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Sheet2!$A$14:$A$21</c:f>
              <c:strCache>
                <c:ptCount val="7"/>
                <c:pt idx="0">
                  <c:v>mehra </c:v>
                </c:pt>
                <c:pt idx="1">
                  <c:v>mohan </c:v>
                </c:pt>
                <c:pt idx="2">
                  <c:v>raju</c:v>
                </c:pt>
                <c:pt idx="3">
                  <c:v>rohit</c:v>
                </c:pt>
                <c:pt idx="4">
                  <c:v>rosahn </c:v>
                </c:pt>
                <c:pt idx="5">
                  <c:v>simar</c:v>
                </c:pt>
                <c:pt idx="6">
                  <c:v>soham </c:v>
                </c:pt>
              </c:strCache>
            </c:strRef>
          </c:cat>
          <c:val>
            <c:numRef>
              <c:f>Sheet2!$L$14:$L$21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977-410D-BA5E-7ECDE7B6FE1C}"/>
            </c:ext>
          </c:extLst>
        </c:ser>
        <c:ser>
          <c:idx val="11"/>
          <c:order val="11"/>
          <c:tx>
            <c:strRef>
              <c:f>Sheet2!$M$13</c:f>
              <c:strCache>
                <c:ptCount val="1"/>
                <c:pt idx="0">
                  <c:v>Count of vlookup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Sheet2!$A$14:$A$21</c:f>
              <c:strCache>
                <c:ptCount val="7"/>
                <c:pt idx="0">
                  <c:v>mehra </c:v>
                </c:pt>
                <c:pt idx="1">
                  <c:v>mohan </c:v>
                </c:pt>
                <c:pt idx="2">
                  <c:v>raju</c:v>
                </c:pt>
                <c:pt idx="3">
                  <c:v>rohit</c:v>
                </c:pt>
                <c:pt idx="4">
                  <c:v>rosahn </c:v>
                </c:pt>
                <c:pt idx="5">
                  <c:v>simar</c:v>
                </c:pt>
                <c:pt idx="6">
                  <c:v>soham </c:v>
                </c:pt>
              </c:strCache>
            </c:strRef>
          </c:cat>
          <c:val>
            <c:numRef>
              <c:f>Sheet2!$M$14:$M$21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977-410D-BA5E-7ECDE7B6FE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60789168"/>
        <c:axId val="546598560"/>
      </c:barChart>
      <c:catAx>
        <c:axId val="66078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98560"/>
        <c:crosses val="autoZero"/>
        <c:auto val="1"/>
        <c:lblAlgn val="ctr"/>
        <c:lblOffset val="100"/>
        <c:noMultiLvlLbl val="0"/>
      </c:catAx>
      <c:valAx>
        <c:axId val="5465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78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24</xdr:row>
      <xdr:rowOff>158750</xdr:rowOff>
    </xdr:from>
    <xdr:to>
      <xdr:col>13</xdr:col>
      <xdr:colOff>19049</xdr:colOff>
      <xdr:row>41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F4EBC2-2C8E-2828-4F4D-A27DE1C38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mehta" refreshedDate="45201.801525347226" createdVersion="8" refreshedVersion="8" minRefreshableVersion="3" recordCount="7" xr:uid="{F6E8A6BA-FEEB-4D2B-87FF-3C26E33EC6D4}">
  <cacheSource type="worksheet">
    <worksheetSource ref="A1:M9" sheet="Sheet2"/>
  </cacheSource>
  <cacheFields count="13">
    <cacheField name="name" numFmtId="0">
      <sharedItems count="7">
        <s v="soham "/>
        <s v="raju"/>
        <s v="mohan "/>
        <s v="mehra "/>
        <s v="simar"/>
        <s v="rohit"/>
        <s v="rosahn "/>
      </sharedItems>
    </cacheField>
    <cacheField name="english  " numFmtId="0">
      <sharedItems containsString="0" containsBlank="1" containsNumber="1" containsInteger="1" minValue="20" maxValue="177" count="5">
        <n v="100"/>
        <m/>
        <n v="80"/>
        <n v="177"/>
        <n v="20"/>
      </sharedItems>
    </cacheField>
    <cacheField name="hindi " numFmtId="0">
      <sharedItems containsString="0" containsBlank="1" containsNumber="1" containsInteger="1" minValue="22" maxValue="100"/>
    </cacheField>
    <cacheField name="maths " numFmtId="0">
      <sharedItems containsString="0" containsBlank="1" containsNumber="1" containsInteger="1" minValue="22" maxValue="70"/>
    </cacheField>
    <cacheField name="if" numFmtId="0">
      <sharedItems count="2">
        <s v="pass"/>
        <s v="fail"/>
      </sharedItems>
    </cacheField>
    <cacheField name="average " numFmtId="0">
      <sharedItems containsSemiMixedTypes="0" containsString="0" containsNumber="1" minValue="21" maxValue="100"/>
    </cacheField>
    <cacheField name="count" numFmtId="0">
      <sharedItems containsSemiMixedTypes="0" containsString="0" containsNumber="1" containsInteger="1" minValue="1" maxValue="3"/>
    </cacheField>
    <cacheField name="counta " numFmtId="0">
      <sharedItems containsSemiMixedTypes="0" containsString="0" containsNumber="1" containsInteger="1" minValue="1" maxValue="3"/>
    </cacheField>
    <cacheField name="counta blank" numFmtId="0">
      <sharedItems containsSemiMixedTypes="0" containsString="0" containsNumber="1" containsInteger="1" minValue="7" maxValue="27"/>
    </cacheField>
    <cacheField name="max" numFmtId="0">
      <sharedItems containsSemiMixedTypes="0" containsString="0" containsNumber="1" containsInteger="1" minValue="22" maxValue="177"/>
    </cacheField>
    <cacheField name="min" numFmtId="0">
      <sharedItems containsSemiMixedTypes="0" containsString="0" containsNumber="1" containsInteger="1" minValue="20" maxValue="100"/>
    </cacheField>
    <cacheField name="hlookup" numFmtId="0">
      <sharedItems containsMixedTypes="1" containsNumber="1" containsInteger="1" minValue="0" maxValue="177" count="5">
        <n v="100"/>
        <n v="0"/>
        <e v="#N/A"/>
        <n v="80"/>
        <n v="177"/>
      </sharedItems>
    </cacheField>
    <cacheField name="vlookup" numFmtId="0">
      <sharedItems containsMixedTypes="1" containsNumber="1" containsInteger="1" minValue="0" maxValue="44" count="4">
        <n v="0"/>
        <n v="44"/>
        <n v="25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n v="22"/>
    <n v="50"/>
    <x v="0"/>
    <n v="57.333333333333336"/>
    <n v="3"/>
    <n v="3"/>
    <n v="7"/>
    <n v="100"/>
    <n v="22"/>
    <x v="0"/>
    <x v="0"/>
  </r>
  <r>
    <x v="1"/>
    <x v="1"/>
    <n v="100"/>
    <m/>
    <x v="1"/>
    <n v="100"/>
    <n v="1"/>
    <n v="1"/>
    <n v="11"/>
    <n v="100"/>
    <n v="100"/>
    <x v="1"/>
    <x v="1"/>
  </r>
  <r>
    <x v="2"/>
    <x v="0"/>
    <m/>
    <n v="22"/>
    <x v="0"/>
    <n v="61"/>
    <n v="2"/>
    <n v="2"/>
    <n v="15"/>
    <n v="100"/>
    <n v="22"/>
    <x v="2"/>
    <x v="0"/>
  </r>
  <r>
    <x v="3"/>
    <x v="2"/>
    <n v="44"/>
    <n v="70"/>
    <x v="0"/>
    <n v="64.666666666666671"/>
    <n v="3"/>
    <n v="3"/>
    <n v="17"/>
    <n v="80"/>
    <n v="44"/>
    <x v="3"/>
    <x v="2"/>
  </r>
  <r>
    <x v="4"/>
    <x v="3"/>
    <m/>
    <n v="22"/>
    <x v="0"/>
    <n v="99.5"/>
    <n v="2"/>
    <n v="2"/>
    <n v="20"/>
    <n v="177"/>
    <n v="22"/>
    <x v="4"/>
    <x v="0"/>
  </r>
  <r>
    <x v="5"/>
    <x v="1"/>
    <n v="25"/>
    <m/>
    <x v="1"/>
    <n v="25"/>
    <n v="1"/>
    <n v="1"/>
    <n v="24"/>
    <n v="25"/>
    <n v="25"/>
    <x v="1"/>
    <x v="3"/>
  </r>
  <r>
    <x v="6"/>
    <x v="4"/>
    <m/>
    <n v="22"/>
    <x v="1"/>
    <n v="21"/>
    <n v="2"/>
    <n v="2"/>
    <n v="27"/>
    <n v="22"/>
    <n v="20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6D7624-4A65-4996-93C2-45F8F64C875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3:M21" firstHeaderRow="0" firstDataRow="1" firstDataCol="1"/>
  <pivotFields count="13">
    <pivotField axis="axisRow" multipleItemSelectionAllowed="1" showAll="0">
      <items count="8">
        <item x="3"/>
        <item x="2"/>
        <item x="1"/>
        <item x="5"/>
        <item x="6"/>
        <item x="4"/>
        <item x="0"/>
        <item t="default"/>
      </items>
    </pivotField>
    <pivotField dataField="1" showAll="0">
      <items count="6">
        <item x="4"/>
        <item x="2"/>
        <item x="0"/>
        <item x="3"/>
        <item x="1"/>
        <item t="default"/>
      </items>
    </pivotField>
    <pivotField dataField="1" showAll="0"/>
    <pivotField dataField="1" showAll="0"/>
    <pivotField dataField="1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>
      <items count="6">
        <item x="1"/>
        <item x="3"/>
        <item x="0"/>
        <item x="4"/>
        <item x="2"/>
        <item t="default"/>
      </items>
    </pivotField>
    <pivotField dataField="1" showAll="0">
      <items count="5">
        <item x="0"/>
        <item x="2"/>
        <item x="1"/>
        <item x="3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english  " fld="1" baseField="0" baseItem="0"/>
    <dataField name="Sum of hindi " fld="2" baseField="0" baseItem="0"/>
    <dataField name="Sum of maths " fld="3" baseField="0" baseItem="0"/>
    <dataField name="Count of if" fld="4" subtotal="count" baseField="0" baseItem="0"/>
    <dataField name="Sum of average " fld="5" baseField="0" baseItem="0"/>
    <dataField name="Sum of count" fld="6" baseField="0" baseItem="0"/>
    <dataField name="Sum of counta " fld="7" baseField="0" baseItem="0"/>
    <dataField name="Sum of max" fld="9" baseField="0" baseItem="0"/>
    <dataField name="Sum of counta blank" fld="8" baseField="0" baseItem="0"/>
    <dataField name="Sum of min" fld="10" baseField="0" baseItem="0"/>
    <dataField name="Count of hlookup" fld="11" subtotal="count" baseField="0" baseItem="0"/>
    <dataField name="Count of vlookup" fld="12" subtotal="count" baseField="0" baseItem="0"/>
  </dataFields>
  <chartFormats count="12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B3080-879C-4901-BCED-840495C759BE}" name="Table1" displayName="Table1" ref="A1:H5" totalsRowShown="0">
  <autoFilter ref="A1:H5" xr:uid="{F35B3080-879C-4901-BCED-840495C759BE}"/>
  <tableColumns count="8">
    <tableColumn id="1" xr3:uid="{1641193E-18D0-45B7-963B-FB00EC75D431}" name="name"/>
    <tableColumn id="2" xr3:uid="{8EC983AE-C33A-4C5D-A20F-EB94A86DDC71}" name="english  "/>
    <tableColumn id="3" xr3:uid="{7D4F2944-6496-46C6-ADC5-29E154CEA7F2}" name="hindi "/>
    <tableColumn id="4" xr3:uid="{2C575D19-0B6D-43BA-B8E9-D2CECAA74E6A}" name="maths "/>
    <tableColumn id="5" xr3:uid="{BD31C92F-9DBD-4C75-8E79-F3A6D6E03D76}" name="Column1"/>
    <tableColumn id="6" xr3:uid="{D0A0F328-8E19-467A-9C9A-CE7EDED3ACB6}" name="if ">
      <calculatedColumnFormula>IF(B2="pass","yes","no")</calculatedColumnFormula>
    </tableColumn>
    <tableColumn id="7" xr3:uid="{0B8C0725-E3D8-41DD-A8BD-88DD79267F66}" name="grades" dataDxfId="0">
      <calculatedColumnFormula array="1">IFS</calculatedColumnFormula>
    </tableColumn>
    <tableColumn id="8" xr3:uid="{AAD865D0-1CB2-4F9A-B80A-3EADD1E38271}" name="if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3D05BA-0C98-4EE5-A377-4CA707304DA3}" name="Table2" displayName="Table2" ref="A1:M9" totalsRowShown="0">
  <autoFilter ref="A1:M9" xr:uid="{DB3D05BA-0C98-4EE5-A377-4CA707304DA3}"/>
  <tableColumns count="13">
    <tableColumn id="1" xr3:uid="{46394EB5-A1AA-48A0-A008-1D3C7C637DA5}" name="name"/>
    <tableColumn id="2" xr3:uid="{CF80D67D-6256-4743-A5EF-19B4318C469E}" name="english  "/>
    <tableColumn id="3" xr3:uid="{79A543F0-E92C-4FD0-A504-AAB56FF9B54F}" name="hindi "/>
    <tableColumn id="4" xr3:uid="{EF72296F-E6A4-4E33-8997-24E7DE14B4B2}" name="maths "/>
    <tableColumn id="5" xr3:uid="{344570FF-33FA-447A-BBA3-0FB0CF2D8C92}" name="if">
      <calculatedColumnFormula>IF(B2&gt;=50,"pass","fail")</calculatedColumnFormula>
    </tableColumn>
    <tableColumn id="6" xr3:uid="{CC4080E0-4F50-43D2-92B0-C497CC25E965}" name="average ">
      <calculatedColumnFormula>AVERAGE(B2,C2,D2)</calculatedColumnFormula>
    </tableColumn>
    <tableColumn id="7" xr3:uid="{752AB469-4C05-4384-AF36-D6E999D0E168}" name="count">
      <calculatedColumnFormula>COUNT(B2,C2,D2)</calculatedColumnFormula>
    </tableColumn>
    <tableColumn id="8" xr3:uid="{85EA3F9C-7D20-4A0A-8D30-8770A3A9782B}" name="counta ">
      <calculatedColumnFormula>COUNTA(B2,C2,D2)</calculatedColumnFormula>
    </tableColumn>
    <tableColumn id="9" xr3:uid="{3DA7840A-51B8-46ED-AF30-4F0FB4967A5B}" name="counta blank">
      <calculatedColumnFormula>COUNTBLANK(A1:D9)</calculatedColumnFormula>
    </tableColumn>
    <tableColumn id="10" xr3:uid="{674536F4-8C49-4D03-AD0C-76811F2CD2CD}" name="max">
      <calculatedColumnFormula>MAX(B2,C2,D2)</calculatedColumnFormula>
    </tableColumn>
    <tableColumn id="11" xr3:uid="{882598E7-C88A-4F0F-87B3-AB80B60B6F2B}" name="min">
      <calculatedColumnFormula>MIN(B2,C2,D2)</calculatedColumnFormula>
    </tableColumn>
    <tableColumn id="12" xr3:uid="{9802C4FB-C785-4129-9FDE-C063A149E891}" name="hlookup">
      <calculatedColumnFormula>HLOOKUP(B1,A1:D9,2,0)</calculatedColumnFormula>
    </tableColumn>
    <tableColumn id="13" xr3:uid="{2D98AD2F-262D-4A0F-8C9D-26A3210F72B6}" name="vlookup">
      <calculatedColumnFormula>VLOOKUP(A4,A1:D9,3,0)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A16C-B56E-487E-9C35-F3E38647AAB7}">
  <dimension ref="A1:G5"/>
  <sheetViews>
    <sheetView workbookViewId="0">
      <selection sqref="A1:G5"/>
    </sheetView>
  </sheetViews>
  <sheetFormatPr defaultRowHeight="14.5" x14ac:dyDescent="0.35"/>
  <cols>
    <col min="7" max="7" width="11.54296875" bestFit="1" customWidth="1"/>
  </cols>
  <sheetData>
    <row r="1" spans="1:7" x14ac:dyDescent="0.35">
      <c r="A1" t="s">
        <v>0</v>
      </c>
      <c r="B1" t="s">
        <v>7</v>
      </c>
      <c r="C1" t="s">
        <v>1</v>
      </c>
      <c r="D1" t="s">
        <v>2</v>
      </c>
      <c r="F1" t="s">
        <v>8</v>
      </c>
      <c r="G1" t="s">
        <v>9</v>
      </c>
    </row>
    <row r="2" spans="1:7" x14ac:dyDescent="0.35">
      <c r="A2" t="s">
        <v>3</v>
      </c>
      <c r="B2">
        <v>100</v>
      </c>
      <c r="C2">
        <v>22</v>
      </c>
      <c r="D2">
        <v>50</v>
      </c>
      <c r="F2">
        <f>COUNTA(A2,A1:D5)</f>
        <v>18</v>
      </c>
      <c r="G2">
        <f>COUNTBLANK(A1:F5)</f>
        <v>8</v>
      </c>
    </row>
    <row r="3" spans="1:7" x14ac:dyDescent="0.35">
      <c r="A3" t="s">
        <v>4</v>
      </c>
      <c r="C3">
        <v>100</v>
      </c>
      <c r="F3">
        <f t="shared" ref="F3:F5" si="0">COUNTA(A3,A2:D6)</f>
        <v>14</v>
      </c>
      <c r="G3">
        <f t="shared" ref="G3:G5" si="1">COUNTBLANK(A2:F6)</f>
        <v>13</v>
      </c>
    </row>
    <row r="4" spans="1:7" x14ac:dyDescent="0.35">
      <c r="A4" t="s">
        <v>5</v>
      </c>
      <c r="B4">
        <v>100</v>
      </c>
      <c r="D4">
        <v>22</v>
      </c>
      <c r="F4">
        <f t="shared" si="0"/>
        <v>10</v>
      </c>
      <c r="G4">
        <f t="shared" si="1"/>
        <v>18</v>
      </c>
    </row>
    <row r="5" spans="1:7" x14ac:dyDescent="0.35">
      <c r="A5" t="s">
        <v>6</v>
      </c>
      <c r="B5">
        <v>80</v>
      </c>
      <c r="C5">
        <v>44</v>
      </c>
      <c r="D5">
        <v>70</v>
      </c>
      <c r="F5">
        <f t="shared" si="0"/>
        <v>8</v>
      </c>
      <c r="G5">
        <f t="shared" si="1"/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5B4F-17CB-4943-8A03-18100C866555}">
  <dimension ref="A1:H5"/>
  <sheetViews>
    <sheetView workbookViewId="0">
      <selection sqref="A1:H5"/>
    </sheetView>
  </sheetViews>
  <sheetFormatPr defaultRowHeight="14.5" x14ac:dyDescent="0.35"/>
  <cols>
    <col min="2" max="2" width="9.54296875" customWidth="1"/>
    <col min="5" max="5" width="10.26953125" customWidth="1"/>
    <col min="6" max="6" width="9.08984375" customWidth="1"/>
  </cols>
  <sheetData>
    <row r="1" spans="1:8" x14ac:dyDescent="0.35">
      <c r="A1" t="s">
        <v>0</v>
      </c>
      <c r="B1" t="s">
        <v>7</v>
      </c>
      <c r="C1" t="s">
        <v>1</v>
      </c>
      <c r="D1" t="s">
        <v>2</v>
      </c>
      <c r="E1" t="s">
        <v>17</v>
      </c>
      <c r="F1" t="s">
        <v>14</v>
      </c>
      <c r="G1" t="s">
        <v>19</v>
      </c>
      <c r="H1" t="s">
        <v>18</v>
      </c>
    </row>
    <row r="2" spans="1:8" x14ac:dyDescent="0.35">
      <c r="A2" t="s">
        <v>3</v>
      </c>
      <c r="B2" t="s">
        <v>15</v>
      </c>
      <c r="C2">
        <v>22</v>
      </c>
      <c r="D2">
        <v>50</v>
      </c>
      <c r="F2" t="str">
        <f>IF(B2="pass","yes","no")</f>
        <v>yes</v>
      </c>
      <c r="G2">
        <v>30</v>
      </c>
    </row>
    <row r="3" spans="1:8" x14ac:dyDescent="0.35">
      <c r="A3" t="s">
        <v>4</v>
      </c>
      <c r="C3" t="s">
        <v>15</v>
      </c>
      <c r="F3" t="str">
        <f t="shared" ref="F3:F5" si="0">IF(B3="pass","yes","no")</f>
        <v>no</v>
      </c>
      <c r="G3">
        <v>25</v>
      </c>
    </row>
    <row r="4" spans="1:8" x14ac:dyDescent="0.35">
      <c r="A4" t="s">
        <v>5</v>
      </c>
      <c r="B4">
        <v>100</v>
      </c>
      <c r="C4">
        <v>22</v>
      </c>
      <c r="D4">
        <v>22</v>
      </c>
      <c r="F4" t="str">
        <f t="shared" si="0"/>
        <v>no</v>
      </c>
      <c r="G4">
        <v>30</v>
      </c>
    </row>
    <row r="5" spans="1:8" x14ac:dyDescent="0.35">
      <c r="A5" t="s">
        <v>6</v>
      </c>
      <c r="B5" t="s">
        <v>16</v>
      </c>
      <c r="C5">
        <v>44</v>
      </c>
      <c r="D5" t="s">
        <v>15</v>
      </c>
      <c r="F5" t="str">
        <f t="shared" si="0"/>
        <v>no</v>
      </c>
      <c r="G5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2EE1-FB22-40BC-AC64-7A04E0509C90}">
  <dimension ref="A1:M21"/>
  <sheetViews>
    <sheetView tabSelected="1" zoomScale="82" workbookViewId="0">
      <selection activeCell="Q15" sqref="Q15"/>
    </sheetView>
  </sheetViews>
  <sheetFormatPr defaultRowHeight="14.5" x14ac:dyDescent="0.35"/>
  <cols>
    <col min="1" max="1" width="13.08984375" bestFit="1" customWidth="1"/>
    <col min="2" max="2" width="14.26953125" bestFit="1" customWidth="1"/>
    <col min="3" max="3" width="12.08984375" bestFit="1" customWidth="1"/>
    <col min="4" max="4" width="13.1796875" bestFit="1" customWidth="1"/>
    <col min="5" max="5" width="9.81640625" bestFit="1" customWidth="1"/>
    <col min="6" max="6" width="14.6328125" bestFit="1" customWidth="1"/>
    <col min="7" max="7" width="12.26953125" bestFit="1" customWidth="1"/>
    <col min="8" max="8" width="13.81640625" bestFit="1" customWidth="1"/>
    <col min="9" max="9" width="11" bestFit="1" customWidth="1"/>
    <col min="10" max="10" width="18.6328125" bestFit="1" customWidth="1"/>
    <col min="11" max="11" width="10.6328125" bestFit="1" customWidth="1"/>
    <col min="12" max="12" width="15.81640625" bestFit="1" customWidth="1"/>
    <col min="13" max="13" width="15.7265625" bestFit="1" customWidth="1"/>
  </cols>
  <sheetData>
    <row r="1" spans="1:13" x14ac:dyDescent="0.35">
      <c r="A1" t="s">
        <v>0</v>
      </c>
      <c r="B1" t="s">
        <v>7</v>
      </c>
      <c r="C1" t="s">
        <v>1</v>
      </c>
      <c r="D1" t="s">
        <v>2</v>
      </c>
      <c r="E1" t="s">
        <v>20</v>
      </c>
      <c r="F1" t="s">
        <v>21</v>
      </c>
      <c r="G1" t="s">
        <v>22</v>
      </c>
      <c r="H1" t="s">
        <v>8</v>
      </c>
      <c r="I1" t="s">
        <v>9</v>
      </c>
      <c r="J1" t="s">
        <v>23</v>
      </c>
      <c r="K1" t="s">
        <v>24</v>
      </c>
      <c r="L1" t="s">
        <v>13</v>
      </c>
      <c r="M1" t="s">
        <v>25</v>
      </c>
    </row>
    <row r="2" spans="1:13" x14ac:dyDescent="0.35">
      <c r="A2" t="s">
        <v>3</v>
      </c>
      <c r="B2">
        <v>100</v>
      </c>
      <c r="C2">
        <v>22</v>
      </c>
      <c r="D2">
        <v>50</v>
      </c>
      <c r="E2" t="str">
        <f>IF(B2&gt;=50,"pass","fail")</f>
        <v>pass</v>
      </c>
      <c r="F2">
        <f>AVERAGE(B2,C2,D2)</f>
        <v>57.333333333333336</v>
      </c>
      <c r="G2">
        <f>COUNT(B2,C2,D2)</f>
        <v>3</v>
      </c>
      <c r="H2">
        <f>COUNTA(B2,C2,D2)</f>
        <v>3</v>
      </c>
      <c r="I2">
        <f>COUNTBLANK(A1:D9)</f>
        <v>2</v>
      </c>
      <c r="J2">
        <f>MAX(B2,C2,D2)</f>
        <v>100</v>
      </c>
      <c r="K2">
        <f>MIN(B2,C2,D2)</f>
        <v>22</v>
      </c>
      <c r="L2">
        <f>HLOOKUP(B1,A1:D9,2,0)</f>
        <v>100</v>
      </c>
      <c r="M2">
        <f>VLOOKUP(A4,A1:D9,3,0)</f>
        <v>89</v>
      </c>
    </row>
    <row r="3" spans="1:13" x14ac:dyDescent="0.35">
      <c r="A3" t="s">
        <v>4</v>
      </c>
      <c r="B3">
        <v>50</v>
      </c>
      <c r="C3">
        <v>100</v>
      </c>
      <c r="E3" t="str">
        <f t="shared" ref="E3:E8" si="0">IF(B3&gt;=50,"pass","fail")</f>
        <v>pass</v>
      </c>
      <c r="F3">
        <f t="shared" ref="F3:F8" si="1">AVERAGE(B3,C3,D3)</f>
        <v>75</v>
      </c>
      <c r="G3">
        <f t="shared" ref="G3:G8" si="2">COUNT(B3,C3,D3)</f>
        <v>2</v>
      </c>
      <c r="H3">
        <f t="shared" ref="H3:H8" si="3">COUNTA(B3,C3,D3)</f>
        <v>2</v>
      </c>
      <c r="I3">
        <f t="shared" ref="I3:I8" si="4">COUNTBLANK(A2:D9)</f>
        <v>2</v>
      </c>
      <c r="J3">
        <f t="shared" ref="J3:J8" si="5">MAX(B3,C3,D3)</f>
        <v>100</v>
      </c>
      <c r="K3">
        <f t="shared" ref="K3:K8" si="6">MIN(B3,C3,D3)</f>
        <v>50</v>
      </c>
      <c r="L3">
        <f t="shared" ref="L3:L8" si="7">HLOOKUP(B2,A2:D9,2,0)</f>
        <v>50</v>
      </c>
      <c r="M3">
        <f t="shared" ref="M3:M8" si="8">VLOOKUP(A5,A2:D9,3,0)</f>
        <v>44</v>
      </c>
    </row>
    <row r="4" spans="1:13" x14ac:dyDescent="0.35">
      <c r="A4" t="s">
        <v>5</v>
      </c>
      <c r="B4">
        <v>100</v>
      </c>
      <c r="C4">
        <v>89</v>
      </c>
      <c r="D4">
        <v>22</v>
      </c>
      <c r="E4" t="str">
        <f t="shared" si="0"/>
        <v>pass</v>
      </c>
      <c r="F4">
        <f t="shared" si="1"/>
        <v>70.333333333333329</v>
      </c>
      <c r="G4">
        <f t="shared" si="2"/>
        <v>3</v>
      </c>
      <c r="H4">
        <f t="shared" si="3"/>
        <v>3</v>
      </c>
      <c r="I4">
        <f t="shared" si="4"/>
        <v>6</v>
      </c>
      <c r="J4">
        <f t="shared" si="5"/>
        <v>100</v>
      </c>
      <c r="K4">
        <f t="shared" si="6"/>
        <v>22</v>
      </c>
      <c r="L4">
        <f t="shared" si="7"/>
        <v>100</v>
      </c>
      <c r="M4">
        <f t="shared" si="8"/>
        <v>50</v>
      </c>
    </row>
    <row r="5" spans="1:13" x14ac:dyDescent="0.35">
      <c r="A5" t="s">
        <v>6</v>
      </c>
      <c r="B5">
        <v>80</v>
      </c>
      <c r="C5">
        <v>44</v>
      </c>
      <c r="D5">
        <v>70</v>
      </c>
      <c r="E5" t="str">
        <f t="shared" si="0"/>
        <v>pass</v>
      </c>
      <c r="F5">
        <f t="shared" si="1"/>
        <v>64.666666666666671</v>
      </c>
      <c r="G5">
        <f t="shared" si="2"/>
        <v>3</v>
      </c>
      <c r="H5">
        <f t="shared" si="3"/>
        <v>3</v>
      </c>
      <c r="I5">
        <f t="shared" si="4"/>
        <v>9</v>
      </c>
      <c r="J5">
        <f t="shared" si="5"/>
        <v>80</v>
      </c>
      <c r="K5">
        <f t="shared" si="6"/>
        <v>44</v>
      </c>
      <c r="L5">
        <f t="shared" si="7"/>
        <v>80</v>
      </c>
      <c r="M5">
        <f t="shared" si="8"/>
        <v>25</v>
      </c>
    </row>
    <row r="6" spans="1:13" x14ac:dyDescent="0.35">
      <c r="A6" t="s">
        <v>10</v>
      </c>
      <c r="B6">
        <v>177</v>
      </c>
      <c r="C6">
        <v>50</v>
      </c>
      <c r="D6">
        <v>22</v>
      </c>
      <c r="E6" t="str">
        <f t="shared" si="0"/>
        <v>pass</v>
      </c>
      <c r="F6">
        <f t="shared" si="1"/>
        <v>83</v>
      </c>
      <c r="G6">
        <f t="shared" si="2"/>
        <v>3</v>
      </c>
      <c r="H6">
        <f t="shared" si="3"/>
        <v>3</v>
      </c>
      <c r="I6">
        <f t="shared" si="4"/>
        <v>13</v>
      </c>
      <c r="J6">
        <f t="shared" si="5"/>
        <v>177</v>
      </c>
      <c r="K6">
        <f t="shared" si="6"/>
        <v>22</v>
      </c>
      <c r="L6">
        <f t="shared" si="7"/>
        <v>177</v>
      </c>
      <c r="M6">
        <f t="shared" si="8"/>
        <v>0</v>
      </c>
    </row>
    <row r="7" spans="1:13" x14ac:dyDescent="0.35">
      <c r="A7" t="s">
        <v>11</v>
      </c>
      <c r="B7">
        <v>20</v>
      </c>
      <c r="C7">
        <v>25</v>
      </c>
      <c r="E7" t="str">
        <f t="shared" si="0"/>
        <v>fail</v>
      </c>
      <c r="F7">
        <f t="shared" si="1"/>
        <v>22.5</v>
      </c>
      <c r="G7">
        <f t="shared" si="2"/>
        <v>2</v>
      </c>
      <c r="H7">
        <f t="shared" si="3"/>
        <v>2</v>
      </c>
      <c r="I7">
        <f t="shared" si="4"/>
        <v>13</v>
      </c>
      <c r="J7">
        <f t="shared" si="5"/>
        <v>25</v>
      </c>
      <c r="K7">
        <f t="shared" si="6"/>
        <v>20</v>
      </c>
      <c r="L7">
        <f t="shared" si="7"/>
        <v>20</v>
      </c>
      <c r="M7">
        <f t="shared" si="8"/>
        <v>50</v>
      </c>
    </row>
    <row r="8" spans="1:13" x14ac:dyDescent="0.35">
      <c r="A8" t="s">
        <v>12</v>
      </c>
      <c r="B8">
        <v>20</v>
      </c>
      <c r="C8">
        <v>0</v>
      </c>
      <c r="D8">
        <v>22</v>
      </c>
      <c r="E8" t="str">
        <f t="shared" si="0"/>
        <v>fail</v>
      </c>
      <c r="F8">
        <f t="shared" si="1"/>
        <v>14</v>
      </c>
      <c r="G8">
        <f t="shared" si="2"/>
        <v>3</v>
      </c>
      <c r="H8">
        <f t="shared" si="3"/>
        <v>3</v>
      </c>
      <c r="I8">
        <f t="shared" si="4"/>
        <v>13</v>
      </c>
      <c r="J8">
        <f t="shared" si="5"/>
        <v>22</v>
      </c>
      <c r="K8">
        <f t="shared" si="6"/>
        <v>0</v>
      </c>
      <c r="L8">
        <f t="shared" si="7"/>
        <v>20</v>
      </c>
      <c r="M8" t="e">
        <f t="shared" si="8"/>
        <v>#N/A</v>
      </c>
    </row>
    <row r="9" spans="1:13" x14ac:dyDescent="0.35">
      <c r="A9" t="s">
        <v>40</v>
      </c>
      <c r="B9">
        <v>70</v>
      </c>
      <c r="C9">
        <v>50</v>
      </c>
      <c r="D9">
        <v>56</v>
      </c>
      <c r="E9" t="str">
        <f>IF(B9&gt;=50,"pass","fail")</f>
        <v>pass</v>
      </c>
      <c r="F9">
        <f>AVERAGE(B9,C9,D9)</f>
        <v>58.666666666666664</v>
      </c>
      <c r="G9">
        <f>COUNT(B9,C9,D9)</f>
        <v>3</v>
      </c>
      <c r="H9">
        <f>COUNTA(B9,C9,D9)</f>
        <v>3</v>
      </c>
      <c r="I9">
        <f>COUNTBLANK(A8:D16)</f>
        <v>15</v>
      </c>
      <c r="J9">
        <f>MAX(B9,C9,D9)</f>
        <v>70</v>
      </c>
      <c r="K9">
        <f>MIN(B9,C9,D9)</f>
        <v>50</v>
      </c>
      <c r="L9">
        <f>HLOOKUP(B8,A8:D16,2,0)</f>
        <v>70</v>
      </c>
      <c r="M9" t="e">
        <f>VLOOKUP(A11,A8:D16,3,0)</f>
        <v>#N/A</v>
      </c>
    </row>
    <row r="13" spans="1:13" x14ac:dyDescent="0.35">
      <c r="A13" s="1" t="s">
        <v>26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</row>
    <row r="14" spans="1:13" x14ac:dyDescent="0.35">
      <c r="A14" s="2" t="s">
        <v>6</v>
      </c>
      <c r="B14">
        <v>80</v>
      </c>
      <c r="C14">
        <v>44</v>
      </c>
      <c r="D14">
        <v>70</v>
      </c>
      <c r="E14">
        <v>1</v>
      </c>
      <c r="F14">
        <v>64.666666666666671</v>
      </c>
      <c r="G14">
        <v>3</v>
      </c>
      <c r="H14">
        <v>3</v>
      </c>
      <c r="I14">
        <v>80</v>
      </c>
      <c r="J14">
        <v>17</v>
      </c>
      <c r="K14">
        <v>44</v>
      </c>
      <c r="L14">
        <v>1</v>
      </c>
      <c r="M14">
        <v>1</v>
      </c>
    </row>
    <row r="15" spans="1:13" x14ac:dyDescent="0.35">
      <c r="A15" s="2" t="s">
        <v>5</v>
      </c>
      <c r="B15">
        <v>100</v>
      </c>
      <c r="D15">
        <v>22</v>
      </c>
      <c r="E15">
        <v>1</v>
      </c>
      <c r="F15">
        <v>61</v>
      </c>
      <c r="G15">
        <v>2</v>
      </c>
      <c r="H15">
        <v>2</v>
      </c>
      <c r="I15">
        <v>100</v>
      </c>
      <c r="J15">
        <v>15</v>
      </c>
      <c r="K15">
        <v>22</v>
      </c>
      <c r="L15">
        <v>1</v>
      </c>
      <c r="M15">
        <v>1</v>
      </c>
    </row>
    <row r="16" spans="1:13" x14ac:dyDescent="0.35">
      <c r="A16" s="2" t="s">
        <v>4</v>
      </c>
      <c r="C16">
        <v>100</v>
      </c>
      <c r="E16">
        <v>1</v>
      </c>
      <c r="F16">
        <v>100</v>
      </c>
      <c r="G16">
        <v>1</v>
      </c>
      <c r="H16">
        <v>1</v>
      </c>
      <c r="I16">
        <v>100</v>
      </c>
      <c r="J16">
        <v>11</v>
      </c>
      <c r="K16">
        <v>100</v>
      </c>
      <c r="L16">
        <v>1</v>
      </c>
      <c r="M16">
        <v>1</v>
      </c>
    </row>
    <row r="17" spans="1:13" x14ac:dyDescent="0.35">
      <c r="A17" s="2" t="s">
        <v>11</v>
      </c>
      <c r="C17">
        <v>25</v>
      </c>
      <c r="E17">
        <v>1</v>
      </c>
      <c r="F17">
        <v>25</v>
      </c>
      <c r="G17">
        <v>1</v>
      </c>
      <c r="H17">
        <v>1</v>
      </c>
      <c r="I17">
        <v>25</v>
      </c>
      <c r="J17">
        <v>24</v>
      </c>
      <c r="K17">
        <v>25</v>
      </c>
      <c r="L17">
        <v>1</v>
      </c>
      <c r="M17">
        <v>1</v>
      </c>
    </row>
    <row r="18" spans="1:13" x14ac:dyDescent="0.35">
      <c r="A18" s="2" t="s">
        <v>12</v>
      </c>
      <c r="B18">
        <v>20</v>
      </c>
      <c r="D18">
        <v>22</v>
      </c>
      <c r="E18">
        <v>1</v>
      </c>
      <c r="F18">
        <v>21</v>
      </c>
      <c r="G18">
        <v>2</v>
      </c>
      <c r="H18">
        <v>2</v>
      </c>
      <c r="I18">
        <v>22</v>
      </c>
      <c r="J18">
        <v>27</v>
      </c>
      <c r="K18">
        <v>20</v>
      </c>
      <c r="L18">
        <v>1</v>
      </c>
      <c r="M18">
        <v>1</v>
      </c>
    </row>
    <row r="19" spans="1:13" x14ac:dyDescent="0.35">
      <c r="A19" s="2" t="s">
        <v>10</v>
      </c>
      <c r="B19">
        <v>177</v>
      </c>
      <c r="D19">
        <v>22</v>
      </c>
      <c r="E19">
        <v>1</v>
      </c>
      <c r="F19">
        <v>99.5</v>
      </c>
      <c r="G19">
        <v>2</v>
      </c>
      <c r="H19">
        <v>2</v>
      </c>
      <c r="I19">
        <v>177</v>
      </c>
      <c r="J19">
        <v>20</v>
      </c>
      <c r="K19">
        <v>22</v>
      </c>
      <c r="L19">
        <v>1</v>
      </c>
      <c r="M19">
        <v>1</v>
      </c>
    </row>
    <row r="20" spans="1:13" x14ac:dyDescent="0.35">
      <c r="A20" s="2" t="s">
        <v>3</v>
      </c>
      <c r="B20">
        <v>100</v>
      </c>
      <c r="C20">
        <v>22</v>
      </c>
      <c r="D20">
        <v>50</v>
      </c>
      <c r="E20">
        <v>1</v>
      </c>
      <c r="F20">
        <v>57.333333333333336</v>
      </c>
      <c r="G20">
        <v>3</v>
      </c>
      <c r="H20">
        <v>3</v>
      </c>
      <c r="I20">
        <v>100</v>
      </c>
      <c r="J20">
        <v>7</v>
      </c>
      <c r="K20">
        <v>22</v>
      </c>
      <c r="L20">
        <v>1</v>
      </c>
      <c r="M20">
        <v>1</v>
      </c>
    </row>
    <row r="21" spans="1:13" x14ac:dyDescent="0.35">
      <c r="A21" s="2" t="s">
        <v>27</v>
      </c>
      <c r="B21">
        <v>477</v>
      </c>
      <c r="C21">
        <v>191</v>
      </c>
      <c r="D21">
        <v>186</v>
      </c>
      <c r="E21">
        <v>7</v>
      </c>
      <c r="F21">
        <v>428.5</v>
      </c>
      <c r="G21">
        <v>14</v>
      </c>
      <c r="H21">
        <v>14</v>
      </c>
      <c r="I21">
        <v>604</v>
      </c>
      <c r="J21">
        <v>121</v>
      </c>
      <c r="K21">
        <v>255</v>
      </c>
      <c r="L21" t="e">
        <v>#N/A</v>
      </c>
      <c r="M21" t="e">
        <v>#N/A</v>
      </c>
    </row>
  </sheetData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21C91-1B2F-418F-BCB7-3913C3F725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mehta</dc:creator>
  <cp:lastModifiedBy>soham mehta</cp:lastModifiedBy>
  <dcterms:created xsi:type="dcterms:W3CDTF">2023-09-17T19:09:24Z</dcterms:created>
  <dcterms:modified xsi:type="dcterms:W3CDTF">2023-10-03T09:04:08Z</dcterms:modified>
</cp:coreProperties>
</file>