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soham\OneDrive\Videos\Desktop\"/>
    </mc:Choice>
  </mc:AlternateContent>
  <xr:revisionPtr revIDLastSave="0" documentId="13_ncr:2001_{CD152245-EBAE-4F8F-A309-2B5724C8494D}" xr6:coauthVersionLast="47" xr6:coauthVersionMax="47" xr10:uidLastSave="{00000000-0000-0000-0000-000000000000}"/>
  <bookViews>
    <workbookView xWindow="-108" yWindow="-108" windowWidth="23256" windowHeight="12456" activeTab="2" xr2:uid="{70521DF1-53EF-4629-BA92-147E36F41957}"/>
  </bookViews>
  <sheets>
    <sheet name="Sheet1" sheetId="1" r:id="rId1"/>
    <sheet name="pivot table" sheetId="2" r:id="rId2"/>
    <sheet name="dashboard" sheetId="3" r:id="rId3"/>
  </sheets>
  <definedNames>
    <definedName name="_xlnm._FilterDatabase" localSheetId="0" hidden="1">Sheet1!$A$1:$K$8315</definedName>
    <definedName name="_xlchart.v2.0" hidden="1">'pivot table'!$M$5:$M$21</definedName>
    <definedName name="_xlchart.v2.1" hidden="1">'pivot table'!$N$4</definedName>
    <definedName name="_xlchart.v2.2" hidden="1">'pivot table'!$N$5:$N$21</definedName>
    <definedName name="_xlchart.v5.3" hidden="1">'pivot table'!$Y$4</definedName>
    <definedName name="_xlchart.v5.4" hidden="1">'pivot table'!$Y$5:$Y$53</definedName>
    <definedName name="_xlchart.v5.5" hidden="1">'pivot table'!$Z$4</definedName>
    <definedName name="_xlchart.v5.6" hidden="1">'pivot table'!$Z$5:$Z$53</definedName>
    <definedName name="Slicer_Category">#N/A</definedName>
    <definedName name="Slicer_Month">#N/A</definedName>
    <definedName name="Slicer_Year">#N/A</definedName>
  </definedNames>
  <calcPr calcId="191029"/>
  <pivotCaches>
    <pivotCache cacheId="2" r:id="rId4"/>
    <pivotCache cacheId="3"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2" l="1"/>
  <c r="A11" i="2"/>
  <c r="Y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Z5" i="2"/>
  <c r="M20" i="2"/>
  <c r="M21" i="2"/>
  <c r="N6" i="2"/>
  <c r="N7" i="2"/>
  <c r="N8" i="2"/>
  <c r="N9" i="2"/>
  <c r="N10" i="2"/>
  <c r="N11" i="2"/>
  <c r="N12" i="2"/>
  <c r="N13" i="2"/>
  <c r="N14" i="2"/>
  <c r="N15" i="2"/>
  <c r="N16" i="2"/>
  <c r="N17" i="2"/>
  <c r="N18" i="2"/>
  <c r="N19" i="2"/>
  <c r="N20" i="2"/>
  <c r="N21" i="2"/>
  <c r="M6" i="2"/>
  <c r="M7" i="2"/>
  <c r="M8" i="2"/>
  <c r="M9" i="2"/>
  <c r="M10" i="2"/>
  <c r="M11" i="2"/>
  <c r="M12" i="2"/>
  <c r="M13" i="2"/>
  <c r="M14" i="2"/>
  <c r="M15" i="2"/>
  <c r="M16" i="2"/>
  <c r="M17" i="2"/>
  <c r="M18" i="2"/>
  <c r="M19" i="2"/>
  <c r="N5" i="2"/>
  <c r="M5"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<sst xmlns="http://schemas.openxmlformats.org/spreadsheetml/2006/main" count="52336" uniqueCount="2726">
  <si>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</si>
  <si>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</si>
  <si>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</si>
  <si>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</si>
  <si>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</si>
  <si>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</si>
  <si>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</si>
  <si>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</si>
  <si>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</si>
  <si>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</si>
  <si>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</si>
  <si>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</si>
  <si>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</si>
  <si>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</si>
  <si>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</si>
  <si>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</si>
  <si>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</si>
  <si>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</si>
  <si>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</si>
  <si>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</si>
  <si>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</si>
  <si>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</si>
  <si>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</si>
  <si>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</si>
  <si>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</si>
  <si>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</si>
  <si>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</si>
  <si>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</si>
  <si>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</si>
  <si>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</si>
  <si>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</si>
  <si>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</si>
  <si>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</si>
  <si>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</si>
  <si>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</si>
  <si>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</si>
  <si>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</si>
  <si>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</si>
  <si>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</si>
  <si>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</si>
  <si>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</si>
  <si>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</si>
  <si>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</si>
  <si>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</si>
  <si>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</si>
  <si>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</si>
  <si>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</si>
  <si>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</si>
  <si>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</si>
  <si>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</si>
  <si>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</si>
  <si>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</si>
  <si>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</si>
  <si>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</si>
  <si>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</si>
  <si>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</si>
  <si>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</si>
  <si>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</si>
  <si>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</si>
  <si>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</si>
  <si>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</si>
  <si>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</si>
  <si>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</si>
  <si>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</si>
  <si>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</si>
  <si>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</si>
  <si>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</si>
  <si>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</si>
  <si>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</si>
  <si>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</si>
  <si>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</si>
  <si>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</si>
  <si>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</si>
  <si>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</si>
  <si>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</si>
  <si>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</si>
  <si>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</si>
  <si>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</si>
  <si>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</si>
  <si>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</si>
  <si>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</si>
  <si>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</si>
  <si>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</si>
  <si>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</si>
  <si>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</si>
  <si>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</si>
  <si>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</si>
  <si>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</si>
  <si>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</si>
  <si>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</si>
  <si>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</si>
  <si>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</si>
  <si>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</si>
  <si>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</si>
  <si>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</si>
  <si>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</si>
  <si>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</si>
  <si>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</si>
  <si>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</si>
  <si>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</si>
  <si>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</si>
  <si>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</si>
  <si>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</si>
  <si>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</si>
  <si>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</si>
  <si>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</si>
  <si>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</si>
  <si>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</si>
  <si>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</si>
  <si>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</si>
  <si>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</si>
  <si>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</si>
  <si>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</si>
  <si>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</si>
  <si>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</si>
  <si>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</si>
  <si>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</si>
  <si>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</si>
  <si>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</si>
  <si>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</si>
  <si>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</si>
  <si>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</si>
  <si>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</si>
  <si>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</si>
  <si>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</si>
  <si>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</si>
  <si>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</si>
  <si>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</si>
  <si>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</si>
  <si>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</si>
  <si>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</si>
  <si>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</si>
  <si>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</si>
  <si>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</si>
  <si>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</si>
  <si>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</si>
  <si>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</si>
  <si>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</si>
  <si>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</si>
  <si>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</si>
  <si>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</si>
  <si>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</si>
  <si>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</si>
  <si>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</si>
  <si>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</si>
  <si>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</si>
  <si>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</si>
  <si>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</si>
  <si>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</si>
  <si>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</si>
  <si>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</si>
  <si>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</si>
  <si>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</si>
  <si>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</si>
  <si>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</si>
  <si>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</si>
  <si>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</si>
  <si>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</si>
  <si>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</si>
  <si>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</si>
  <si>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</si>
  <si>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</si>
  <si>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</si>
  <si>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</si>
  <si>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</si>
  <si>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</si>
  <si>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</si>
  <si>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</si>
  <si>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</si>
  <si>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</si>
  <si>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</si>
  <si>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</si>
  <si>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</si>
  <si>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</si>
  <si>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</si>
  <si>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</si>
  <si>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</si>
  <si>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</si>
  <si>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</si>
  <si>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</si>
  <si>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</si>
  <si>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</si>
  <si>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</si>
  <si>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</si>
  <si>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</si>
  <si>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</si>
  <si>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</si>
  <si>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</si>
  <si>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</si>
  <si>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</si>
  <si>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</si>
  <si>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</si>
  <si>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</si>
  <si>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</si>
  <si>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</si>
  <si>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</si>
  <si>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</si>
  <si>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</si>
  <si>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</si>
  <si>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</si>
  <si>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</si>
  <si>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</si>
  <si>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</si>
  <si>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</si>
  <si>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</si>
  <si>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</si>
  <si>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</si>
  <si>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</si>
  <si>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</si>
  <si>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</si>
  <si>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</si>
  <si>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</si>
  <si>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</si>
  <si>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</si>
  <si>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</si>
  <si>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</si>
  <si>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</si>
  <si>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</si>
  <si>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</si>
  <si>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</si>
  <si>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</si>
  <si>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</si>
  <si>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</si>
  <si>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</si>
  <si>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</si>
  <si>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</si>
  <si>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</si>
  <si>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</si>
  <si>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</si>
  <si>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</si>
  <si>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</si>
  <si>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</si>
  <si>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</si>
  <si>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</si>
  <si>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</si>
  <si>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</si>
  <si>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</si>
  <si>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</si>
  <si>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</si>
  <si>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</si>
  <si>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</si>
  <si>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</si>
  <si>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</si>
  <si>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</si>
  <si>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</si>
  <si>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</si>
  <si>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</si>
  <si>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</si>
  <si>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</si>
  <si>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</si>
  <si>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</si>
  <si>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</si>
  <si>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</si>
  <si>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</si>
  <si>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</si>
  <si>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</si>
  <si>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</si>
  <si>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</si>
  <si>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</si>
  <si>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</si>
  <si>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</si>
  <si>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</si>
  <si>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</si>
  <si>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</si>
  <si>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</si>
  <si>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</si>
  <si>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</si>
  <si>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</si>
  <si>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</si>
  <si>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</si>
  <si>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</si>
  <si>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</si>
  <si>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</si>
  <si>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</si>
  <si>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</si>
  <si>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</si>
  <si>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</si>
  <si>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</si>
  <si>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</si>
  <si>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</si>
  <si>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</si>
  <si>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</si>
  <si>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</si>
  <si>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</si>
  <si>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</si>
  <si>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</si>
  <si>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</si>
  <si>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</si>
  <si>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</si>
  <si>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</si>
  <si>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</si>
  <si>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</si>
  <si>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</si>
  <si>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</si>
  <si>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</si>
  <si>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</si>
  <si>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</si>
  <si>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</si>
  <si>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</si>
  <si>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</si>
  <si>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</si>
  <si>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</si>
  <si>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</si>
  <si>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</si>
  <si>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</si>
  <si>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</si>
  <si>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</si>
  <si>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</si>
  <si>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</si>
  <si>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</si>
  <si>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</si>
  <si>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</si>
  <si>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</si>
  <si>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</si>
  <si>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</si>
  <si>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</si>
  <si>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</si>
  <si>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</si>
  <si>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</si>
  <si>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</si>
  <si>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</si>
  <si>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</si>
  <si>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</si>
  <si>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</si>
  <si>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</si>
  <si>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</si>
  <si>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</si>
  <si>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</si>
  <si>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</si>
  <si>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</si>
  <si>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</si>
  <si>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</si>
  <si>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</si>
  <si>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</si>
  <si>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</si>
  <si>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</si>
  <si>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</si>
  <si>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</si>
  <si>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</si>
  <si>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</si>
  <si>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</si>
  <si>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</si>
  <si>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</si>
  <si>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</si>
  <si>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</si>
  <si>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</si>
  <si>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</si>
  <si>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</si>
  <si>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</si>
  <si>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</si>
  <si>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</si>
  <si>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</si>
  <si>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</si>
  <si>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</si>
  <si>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</si>
  <si>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</si>
  <si>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</si>
  <si>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</si>
  <si>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</si>
  <si>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</si>
  <si>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</si>
  <si>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</si>
  <si>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</si>
  <si>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</si>
  <si>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</si>
  <si>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</si>
  <si>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</si>
  <si>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</si>
  <si>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</si>
  <si>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</si>
  <si>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</si>
  <si>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</si>
  <si>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</si>
  <si>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</si>
  <si>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</si>
  <si>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</si>
  <si>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</si>
  <si>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</si>
  <si>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</si>
  <si>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</si>
  <si>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</si>
  <si>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</si>
  <si>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</si>
  <si>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</si>
  <si>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</si>
  <si>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</si>
  <si>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</si>
  <si>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</si>
  <si>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</si>
  <si>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</si>
  <si>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</si>
  <si>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</si>
  <si>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</si>
  <si>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</si>
  <si>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</si>
  <si>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</si>
  <si>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</si>
  <si>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</si>
  <si>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</si>
  <si>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</si>
  <si>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</si>
  <si>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</si>
  <si>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</si>
  <si>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</si>
  <si>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</si>
  <si>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</si>
  <si>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</si>
  <si>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</si>
  <si>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</si>
  <si>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</si>
  <si>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</si>
  <si>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</si>
  <si>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</si>
  <si>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</si>
  <si>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</si>
  <si>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</si>
  <si>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</si>
  <si>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</si>
  <si>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</si>
  <si>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</si>
  <si>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</si>
  <si>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</si>
  <si>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</si>
  <si>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</si>
  <si>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</si>
  <si>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</si>
  <si>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</si>
  <si>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</si>
  <si>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</si>
  <si>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</si>
  <si>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</si>
  <si>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</si>
  <si>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</si>
  <si>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</si>
  <si>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</si>
  <si>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</si>
  <si>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</si>
  <si>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</si>
  <si>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</si>
  <si>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</si>
  <si>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</si>
  <si>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</si>
  <si>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</si>
  <si>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</si>
  <si>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</si>
  <si>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</si>
  <si>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</si>
  <si>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</si>
  <si>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</si>
  <si>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</si>
  <si>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</si>
  <si>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</si>
  <si>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</si>
  <si>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</si>
  <si>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</si>
  <si>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</si>
  <si>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</si>
  <si>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</si>
  <si>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</si>
  <si>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</si>
  <si>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</si>
  <si>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</si>
  <si>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</si>
  <si>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</si>
  <si>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</si>
  <si>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</si>
  <si>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</si>
  <si>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</si>
  <si>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</si>
  <si>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</si>
  <si>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</si>
  <si>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</si>
  <si>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</si>
  <si>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</si>
  <si>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</si>
  <si>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</si>
  <si>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</si>
  <si>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</si>
  <si>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</si>
  <si>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</si>
  <si>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</si>
  <si>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</si>
  <si>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</si>
  <si>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</si>
  <si>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</si>
  <si>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</si>
  <si>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</si>
  <si>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</si>
  <si>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</si>
  <si>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</si>
  <si>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</si>
  <si>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</si>
  <si>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</si>
  <si>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</si>
  <si>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</si>
  <si>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</si>
  <si>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</si>
  <si>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</si>
  <si>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</si>
  <si>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</si>
  <si>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</si>
  <si>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</si>
  <si>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</si>
  <si>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</si>
  <si>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</si>
  <si>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</si>
  <si>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</si>
  <si>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</si>
  <si>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</si>
  <si>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</si>
  <si>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</si>
  <si>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</si>
  <si>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</si>
  <si>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</si>
  <si>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</si>
  <si>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</si>
  <si>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</si>
  <si>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</si>
  <si>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</si>
  <si>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</si>
  <si>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</si>
  <si>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</si>
  <si>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</si>
  <si>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</si>
  <si>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</si>
  <si>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</si>
  <si>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</si>
  <si>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</si>
  <si>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</si>
  <si>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</si>
  <si>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</si>
  <si>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</si>
  <si>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</si>
  <si>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</si>
  <si>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</si>
  <si>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</si>
  <si>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</si>
  <si>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</si>
  <si>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</si>
  <si>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</si>
  <si>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</si>
  <si>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</si>
  <si>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</si>
  <si>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</si>
  <si>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</si>
  <si>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</si>
  <si>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</si>
  <si>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</si>
  <si>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</si>
  <si>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</si>
  <si>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</si>
  <si>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</si>
  <si>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</si>
  <si>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</si>
  <si>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</si>
  <si>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</si>
  <si>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</si>
  <si>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</si>
  <si>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</si>
  <si>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</si>
  <si>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</si>
  <si>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</si>
  <si>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</si>
  <si>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</si>
  <si>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</si>
  <si>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</si>
  <si>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</si>
  <si>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</si>
  <si>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</si>
  <si>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</si>
  <si>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</si>
  <si>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</si>
  <si>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</si>
  <si>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</si>
  <si>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</si>
  <si>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</si>
  <si>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</si>
  <si>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</si>
  <si>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</si>
  <si>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</si>
  <si>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</si>
  <si>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</si>
  <si>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</si>
  <si>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</si>
  <si>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</si>
  <si>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</si>
  <si>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</si>
  <si>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</si>
  <si>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</si>
  <si>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</si>
  <si>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</si>
  <si>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</si>
  <si>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</si>
  <si>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</si>
  <si>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</si>
  <si>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</si>
  <si>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</si>
  <si>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</si>
  <si>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</si>
  <si>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</si>
  <si>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</si>
  <si>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</si>
  <si>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</si>
  <si>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</si>
  <si>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</si>
  <si>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</si>
  <si>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</si>
  <si>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</si>
  <si>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</si>
  <si>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</si>
  <si>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</si>
  <si>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</si>
  <si>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</si>
  <si>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</si>
  <si>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</si>
  <si>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</si>
  <si>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</si>
  <si>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</si>
  <si>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</si>
  <si>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</si>
  <si>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</si>
  <si>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</si>
  <si>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</si>
  <si>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</si>
  <si>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</si>
  <si>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</si>
  <si>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</si>
  <si>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</si>
  <si>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</si>
  <si>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</si>
  <si>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</si>
  <si>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</si>
  <si>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</si>
  <si>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</si>
  <si>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</si>
  <si>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</si>
  <si>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</si>
  <si>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</si>
  <si>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</si>
  <si>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</si>
  <si>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</si>
  <si>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</si>
  <si>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</si>
  <si>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</si>
  <si>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</si>
  <si>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</si>
  <si>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</si>
  <si>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</si>
  <si>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</si>
  <si>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</si>
  <si>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</si>
  <si>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</si>
  <si>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</si>
  <si>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</si>
  <si>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</si>
  <si>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</si>
  <si>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</si>
  <si>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</si>
  <si>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</si>
  <si>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</si>
  <si>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</si>
  <si>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</si>
  <si>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</si>
  <si>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</si>
  <si>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</si>
  <si>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</si>
  <si>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</si>
  <si>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</si>
  <si>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</si>
  <si>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</si>
  <si>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</si>
  <si>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</si>
  <si>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</si>
  <si>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</si>
  <si>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</si>
  <si>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</si>
  <si>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</si>
  <si>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</si>
  <si>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</si>
  <si>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</si>
  <si>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</si>
  <si>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</si>
  <si>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</si>
  <si>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</si>
  <si>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</si>
  <si>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</si>
  <si>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</si>
  <si>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</si>
  <si>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</si>
  <si>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</si>
  <si>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</si>
  <si>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</si>
  <si>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</si>
  <si>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</si>
  <si>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</si>
  <si>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</si>
  <si>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</si>
  <si>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</si>
  <si>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</si>
  <si>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</si>
  <si>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</si>
  <si>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</si>
  <si>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</si>
  <si>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</si>
  <si>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</si>
  <si>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</si>
  <si>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</si>
  <si>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</si>
  <si>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</si>
  <si>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</si>
  <si>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</si>
  <si>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</si>
  <si>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</si>
  <si>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</si>
  <si>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</si>
  <si>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</si>
  <si>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</si>
  <si>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</si>
  <si>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</si>
  <si>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</si>
  <si>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</si>
  <si>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</si>
  <si>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</si>
  <si>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</si>
  <si>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</si>
  <si>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</si>
  <si>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</si>
  <si>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</si>
  <si>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</si>
  <si>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</si>
  <si>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</si>
  <si>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</si>
  <si>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</si>
  <si>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</si>
  <si>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</si>
  <si>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</si>
  <si>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</si>
  <si>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</si>
  <si>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</si>
  <si>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</si>
  <si>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</si>
  <si>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</si>
  <si>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</si>
  <si>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</si>
  <si>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</si>
  <si>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</si>
  <si>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</si>
  <si>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</si>
  <si>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</si>
  <si>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</si>
  <si>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</si>
  <si>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</si>
  <si>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</si>
  <si>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</si>
  <si>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</si>
  <si>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</si>
  <si>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</si>
  <si>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</si>
  <si>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</si>
  <si>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</si>
  <si>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</si>
  <si>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</si>
  <si>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</si>
  <si>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</si>
  <si>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</si>
  <si>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</si>
  <si>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</si>
  <si>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</si>
  <si>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</si>
  <si>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</si>
  <si>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</si>
  <si>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</si>
  <si>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</si>
  <si>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</si>
  <si>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</si>
  <si>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</si>
  <si>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</si>
  <si>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</si>
  <si>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</si>
  <si>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</si>
  <si>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</si>
  <si>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</si>
  <si>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</si>
  <si>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</si>
  <si>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</si>
  <si>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</si>
  <si>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</si>
  <si>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</si>
  <si>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</si>
  <si>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</si>
  <si>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</si>
  <si>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</si>
  <si>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</si>
  <si>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</si>
  <si>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</si>
  <si>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</si>
  <si>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</si>
  <si>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</si>
  <si>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</si>
  <si>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</si>
  <si>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</si>
  <si>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</si>
  <si>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</si>
  <si>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</si>
  <si>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</si>
  <si>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</si>
  <si>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</si>
  <si>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</si>
  <si>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</si>
  <si>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</si>
  <si>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</si>
  <si>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</si>
  <si>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</si>
  <si>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</si>
  <si>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</si>
  <si>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</si>
  <si>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</si>
  <si>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</si>
  <si>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</si>
  <si>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</si>
  <si>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</si>
  <si>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</si>
  <si>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</si>
  <si>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</si>
  <si>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</si>
  <si>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</si>
  <si>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</si>
  <si>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</si>
  <si>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</si>
  <si>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</si>
  <si>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</si>
  <si>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</si>
  <si>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</si>
  <si>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</si>
  <si>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</si>
  <si>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</si>
  <si>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</si>
  <si>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</si>
  <si>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</si>
  <si>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</si>
  <si>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</si>
  <si>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</si>
  <si>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</si>
  <si>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</si>
  <si>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</si>
  <si>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</si>
  <si>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</si>
  <si>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</si>
  <si>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</si>
  <si>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</si>
  <si>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</si>
  <si>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</si>
  <si>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</si>
  <si>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</si>
  <si>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</si>
  <si>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</si>
  <si>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</si>
  <si>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</si>
  <si>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</si>
  <si>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</si>
  <si>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</si>
  <si>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</si>
  <si>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</si>
  <si>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</si>
  <si>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</si>
  <si>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</si>
  <si>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</si>
  <si>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</si>
  <si>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</si>
  <si>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</si>
  <si>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</si>
  <si>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</si>
  <si>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</si>
  <si>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</si>
  <si>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</si>
  <si>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</si>
  <si>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</si>
  <si>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</si>
  <si>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</si>
  <si>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</si>
  <si>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</si>
  <si>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</si>
  <si>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</si>
  <si>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</si>
  <si>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</si>
  <si>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</si>
  <si>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</si>
  <si>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</si>
  <si>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</si>
  <si>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</si>
  <si>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</si>
  <si>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</si>
  <si>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</si>
  <si>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</si>
  <si>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</si>
  <si>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</si>
  <si>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</si>
  <si>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</si>
  <si>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</si>
  <si>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</si>
  <si>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</si>
  <si>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</si>
  <si>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</si>
  <si>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</si>
  <si>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</si>
  <si>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</si>
  <si>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</si>
  <si>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</si>
  <si>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</si>
  <si>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</si>
  <si>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</si>
  <si>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</si>
  <si>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</si>
  <si>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</si>
  <si>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</si>
  <si>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</si>
  <si>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</si>
  <si>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</si>
  <si>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</si>
  <si>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</si>
  <si>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</si>
  <si>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</si>
  <si>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</si>
  <si>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</si>
  <si>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</si>
  <si>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</si>
  <si>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</si>
  <si>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</si>
  <si>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</si>
  <si>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</si>
  <si>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</si>
  <si>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</si>
  <si>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</si>
  <si>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</si>
  <si>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</si>
  <si>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</si>
  <si>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</si>
  <si>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</si>
  <si>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</si>
  <si>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</si>
  <si>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</si>
  <si>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</si>
  <si>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</si>
  <si>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</si>
  <si>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</si>
  <si>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</si>
  <si>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</si>
  <si>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</si>
  <si>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</si>
  <si>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</si>
  <si>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</si>
  <si>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</si>
  <si>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</si>
  <si>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</si>
  <si>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</si>
  <si>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</si>
  <si>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</si>
  <si>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</si>
  <si>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</si>
  <si>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</si>
  <si>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</si>
  <si>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</si>
  <si>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</si>
  <si>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</si>
  <si>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</si>
  <si>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</si>
  <si>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</si>
  <si>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</si>
  <si>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</si>
  <si>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</si>
  <si>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</si>
  <si>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</si>
  <si>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</si>
  <si>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</si>
  <si>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</si>
  <si>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</si>
  <si>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</si>
  <si>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</si>
  <si>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</si>
  <si>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</si>
  <si>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</si>
  <si>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</si>
  <si>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</si>
  <si>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</si>
  <si>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</si>
  <si>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</si>
  <si>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</si>
  <si>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</si>
  <si>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</si>
  <si>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</si>
  <si>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</si>
  <si>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</si>
  <si>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</si>
  <si>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</si>
  <si>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</si>
  <si>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</si>
  <si>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</si>
  <si>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</si>
  <si>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</si>
  <si>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</si>
  <si>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</si>
  <si>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</si>
  <si>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</si>
  <si>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</si>
  <si>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</si>
  <si>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</si>
  <si>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</si>
  <si>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</si>
  <si>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</si>
  <si>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</si>
  <si>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</si>
  <si>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</si>
  <si>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</si>
  <si>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</si>
  <si>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</si>
  <si>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</si>
  <si>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</si>
  <si>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</si>
  <si>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</si>
  <si>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</si>
  <si>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</si>
  <si>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</si>
  <si>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</si>
  <si>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</si>
  <si>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</si>
  <si>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</si>
  <si>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</si>
  <si>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</si>
  <si>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</si>
  <si>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</si>
  <si>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</si>
  <si>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</si>
  <si>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</si>
  <si>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</si>
  <si>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</si>
  <si>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</si>
  <si>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</si>
  <si>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</si>
  <si>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</si>
  <si>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</si>
  <si>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</si>
  <si>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</si>
  <si>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</si>
  <si>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</si>
  <si>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</si>
  <si>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</si>
  <si>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</si>
  <si>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</si>
  <si>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</si>
  <si>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</si>
  <si>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</si>
  <si>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</si>
  <si>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</si>
  <si>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</si>
  <si>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</si>
  <si>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</si>
  <si>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</si>
  <si>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</si>
  <si>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</si>
  <si>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</si>
  <si>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</si>
  <si>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</si>
  <si>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</si>
  <si>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</si>
  <si>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</si>
  <si>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</si>
  <si>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</si>
  <si>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</si>
  <si>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</si>
  <si>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</si>
  <si>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</si>
  <si>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</si>
  <si>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</si>
  <si>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</si>
  <si>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</si>
  <si>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</si>
  <si>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</si>
  <si>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</si>
  <si>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</si>
  <si>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</si>
  <si>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</si>
  <si>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</si>
  <si>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</si>
  <si>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</si>
  <si>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</si>
  <si>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</si>
  <si>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</si>
  <si>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</si>
  <si>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</si>
  <si>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</si>
  <si>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</si>
  <si>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</si>
  <si>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</si>
  <si>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</si>
  <si>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</si>
  <si>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</si>
  <si>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</si>
  <si>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</si>
  <si>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</si>
  <si>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</si>
  <si>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</si>
  <si>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</si>
  <si>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</si>
  <si>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</si>
  <si>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</si>
  <si>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</si>
  <si>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</si>
  <si>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</si>
  <si>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</si>
  <si>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</si>
  <si>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</si>
  <si>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</si>
  <si>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</si>
  <si>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</si>
  <si>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</si>
  <si>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</si>
  <si>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</si>
  <si>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</si>
  <si>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</si>
  <si>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</si>
  <si>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</si>
  <si>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</si>
  <si>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</si>
  <si>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</si>
  <si>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</si>
  <si>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</si>
  <si>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</si>
  <si>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</si>
  <si>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</si>
  <si>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</si>
  <si>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</si>
  <si>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</si>
  <si>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</si>
  <si>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</si>
  <si>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</si>
  <si>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</si>
  <si>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</si>
  <si>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</si>
  <si>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</si>
  <si>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</si>
  <si>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</si>
  <si>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</si>
  <si>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</si>
  <si>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</si>
  <si>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</si>
  <si>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</si>
  <si>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</si>
  <si>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</si>
  <si>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</si>
  <si>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</si>
  <si>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</si>
  <si>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</si>
  <si>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</si>
  <si>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</si>
  <si>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</si>
  <si>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</si>
  <si>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</si>
  <si>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</si>
  <si>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</si>
  <si>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</si>
  <si>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</si>
  <si>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</si>
  <si>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</si>
  <si>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</si>
  <si>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</si>
  <si>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</si>
  <si>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</si>
  <si>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</si>
  <si>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</si>
  <si>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</si>
  <si>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</si>
  <si>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</si>
  <si>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</si>
  <si>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</si>
  <si>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</si>
  <si>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</si>
  <si>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</si>
  <si>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</si>
  <si>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</si>
  <si>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</si>
  <si>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</si>
  <si>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</si>
  <si>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</si>
  <si>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</si>
  <si>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</si>
  <si>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</si>
  <si>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</si>
  <si>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</si>
  <si>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</si>
  <si>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</si>
  <si>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</si>
  <si>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</si>
  <si>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</si>
  <si>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</si>
  <si>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</si>
  <si>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</si>
  <si>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</si>
  <si>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</si>
  <si>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</si>
  <si>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</si>
  <si>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</si>
  <si>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</si>
  <si>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</si>
  <si>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</si>
  <si>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</si>
  <si>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</si>
  <si>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</si>
  <si>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</si>
  <si>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</si>
  <si>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</si>
  <si>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</si>
  <si>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</si>
  <si>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</si>
  <si>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</si>
  <si>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</si>
  <si>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</si>
  <si>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</si>
  <si>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</si>
  <si>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</si>
  <si>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</si>
  <si>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</si>
  <si>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</si>
  <si>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</si>
  <si>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</si>
  <si>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</si>
  <si>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</si>
  <si>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</si>
  <si>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</si>
  <si>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</si>
  <si>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</si>
  <si>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</si>
  <si>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</si>
  <si>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</si>
  <si>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</si>
  <si>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</si>
  <si>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</si>
  <si>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</si>
  <si>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</si>
  <si>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</si>
  <si>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</si>
  <si>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</si>
  <si>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</si>
  <si>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</si>
  <si>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</si>
  <si>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</si>
  <si>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</si>
  <si>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</si>
  <si>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</si>
  <si>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</si>
  <si>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</si>
  <si>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</si>
  <si>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</si>
  <si>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</si>
  <si>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</si>
  <si>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</si>
  <si>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</si>
  <si>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</si>
  <si>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</si>
  <si>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</si>
  <si>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</si>
  <si>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</si>
  <si>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</si>
  <si>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</si>
  <si>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</si>
  <si>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</si>
  <si>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</si>
  <si>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</si>
  <si>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</si>
  <si>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</si>
  <si>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</si>
  <si>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</si>
  <si>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</si>
  <si>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</si>
  <si>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</si>
  <si>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</si>
  <si>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</si>
  <si>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</si>
  <si>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</si>
  <si>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</si>
  <si>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</si>
  <si>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</si>
  <si>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</si>
  <si>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</si>
  <si>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</si>
  <si>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</si>
  <si>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</si>
  <si>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</si>
  <si>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</si>
  <si>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</si>
  <si>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</si>
  <si>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</si>
  <si>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</si>
  <si>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</si>
  <si>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</si>
  <si>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</si>
  <si>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</si>
  <si>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</si>
  <si>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</si>
  <si>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</si>
  <si>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</si>
  <si>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</si>
  <si>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</si>
  <si>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</si>
  <si>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</si>
  <si>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</si>
  <si>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</si>
  <si>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</si>
  <si>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</si>
  <si>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</si>
  <si>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</si>
  <si>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</si>
  <si>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</si>
  <si>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</si>
  <si>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</si>
  <si>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</si>
  <si>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</si>
  <si>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</si>
  <si>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</si>
  <si>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</si>
  <si>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</si>
  <si>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</si>
  <si>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</si>
  <si>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</si>
  <si>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</si>
  <si>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</si>
  <si>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</si>
  <si>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</si>
  <si>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</si>
  <si>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</si>
  <si>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</si>
  <si>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</si>
  <si>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</si>
  <si>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</si>
  <si>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</si>
  <si>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</si>
  <si>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</si>
  <si>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</si>
  <si>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</si>
  <si>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</si>
  <si>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</si>
  <si>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</si>
  <si>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</si>
  <si>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</si>
  <si>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</si>
  <si>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</si>
  <si>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</si>
  <si>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</si>
  <si>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</si>
  <si>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</si>
  <si>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</si>
  <si>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</si>
  <si>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</si>
  <si>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</si>
  <si>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</si>
  <si>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</si>
  <si>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</si>
  <si>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</si>
  <si>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</si>
  <si>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</si>
  <si>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</si>
  <si>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</si>
  <si>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</si>
  <si>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</si>
  <si>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</si>
  <si>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</si>
  <si>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</si>
  <si>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</si>
  <si>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</si>
  <si>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</si>
  <si>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</si>
  <si>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</si>
  <si>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</si>
  <si>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</si>
  <si>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</si>
  <si>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</si>
  <si>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</si>
  <si>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</si>
  <si>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</si>
  <si>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</si>
  <si>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</si>
  <si>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</si>
  <si>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</si>
  <si>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</si>
  <si>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</si>
  <si>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</si>
  <si>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</si>
  <si>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</si>
  <si>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</si>
  <si>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</si>
  <si>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</si>
  <si>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</si>
  <si>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</si>
  <si>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</si>
  <si>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</si>
  <si>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</si>
  <si>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</si>
  <si>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</si>
  <si>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</si>
  <si>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</si>
  <si>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</si>
  <si>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</si>
  <si>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</si>
  <si>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</si>
  <si>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</si>
  <si>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</si>
  <si>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</si>
  <si>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</si>
  <si>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</si>
  <si>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</si>
  <si>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</si>
  <si>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</si>
  <si>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</si>
  <si>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</si>
  <si>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</si>
  <si>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</si>
  <si>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</si>
  <si>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</si>
  <si>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</si>
  <si>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</si>
  <si>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</si>
  <si>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</si>
  <si>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</si>
  <si>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</si>
  <si>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</si>
  <si>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</si>
  <si>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</si>
  <si>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</si>
  <si>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</si>
  <si>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</si>
  <si>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</si>
  <si>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</si>
  <si>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</si>
  <si>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</si>
  <si>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</si>
  <si>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</si>
  <si>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</si>
  <si>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</si>
  <si>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</si>
  <si>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</si>
  <si>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</si>
  <si>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</si>
  <si>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</si>
  <si>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</si>
  <si>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</si>
  <si>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</si>
  <si>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</si>
  <si>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</si>
  <si>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</si>
  <si>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</si>
  <si>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</si>
  <si>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</si>
  <si>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</si>
  <si>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</si>
  <si>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</si>
  <si>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</si>
  <si>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</si>
  <si>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</si>
  <si>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</si>
  <si>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</si>
  <si>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</si>
  <si>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</si>
  <si>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</si>
  <si>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</si>
  <si>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</si>
  <si>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</si>
  <si>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</si>
  <si>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</si>
  <si>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</si>
  <si>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</si>
  <si>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</si>
  <si>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</si>
  <si>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</si>
  <si>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</si>
  <si>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</si>
  <si>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</si>
  <si>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</si>
  <si>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</si>
  <si>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</si>
  <si>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</si>
  <si>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</si>
  <si>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</si>
  <si>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</si>
  <si>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</si>
  <si>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</si>
  <si>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</si>
  <si>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</si>
  <si>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</si>
  <si>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</si>
  <si>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</si>
  <si>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</si>
  <si>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</si>
  <si>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</si>
  <si>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</si>
  <si>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</si>
  <si>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</si>
  <si>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</si>
  <si>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</si>
  <si>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</si>
  <si>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</si>
  <si>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</si>
  <si>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</si>
  <si>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</si>
  <si>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</si>
  <si>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</si>
  <si>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</si>
  <si>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</si>
  <si>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</si>
  <si>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</si>
  <si>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</si>
  <si>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</si>
  <si>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</si>
  <si>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</si>
  <si>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</si>
  <si>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</si>
  <si>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</si>
  <si>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</si>
  <si>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</si>
  <si>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</si>
  <si>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</si>
  <si>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</si>
  <si>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</si>
  <si>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</si>
  <si>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</si>
  <si>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</si>
  <si>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</si>
  <si>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</si>
  <si>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</si>
  <si>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</si>
  <si>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</si>
  <si>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</si>
  <si>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</si>
  <si>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</si>
  <si>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</si>
  <si>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</si>
  <si>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</si>
  <si>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</si>
  <si>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</si>
  <si>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</si>
  <si>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</si>
  <si>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</si>
  <si>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</si>
  <si>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</si>
  <si>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</si>
  <si>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</si>
  <si>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</si>
  <si>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</si>
  <si>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</si>
  <si>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</si>
  <si>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</si>
  <si>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</si>
  <si>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</si>
  <si>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</si>
  <si>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</si>
  <si>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</si>
  <si>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</si>
  <si>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</si>
  <si>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</si>
  <si>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</si>
  <si>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</si>
  <si>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</si>
  <si>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</si>
  <si>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</si>
  <si>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</si>
  <si>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</si>
  <si>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</si>
  <si>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</si>
  <si>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</si>
  <si>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</si>
  <si>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</si>
  <si>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</si>
  <si>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</si>
  <si>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</si>
  <si>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</si>
  <si>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</si>
  <si>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</si>
  <si>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</si>
  <si>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</si>
  <si>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</si>
  <si>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</si>
  <si>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</si>
  <si>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</si>
  <si>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</si>
  <si>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</si>
  <si>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</si>
  <si>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</si>
  <si>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</si>
  <si>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</si>
  <si>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</si>
  <si>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</si>
  <si>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</si>
  <si>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</si>
  <si>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</si>
  <si>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</si>
  <si>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</si>
  <si>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</si>
  <si>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</si>
  <si>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</si>
  <si>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</si>
  <si>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</si>
  <si>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</si>
  <si>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</si>
  <si>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</si>
  <si>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</si>
  <si>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</si>
  <si>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</si>
  <si>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</si>
  <si>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</si>
  <si>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</si>
  <si>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</si>
  <si>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</si>
  <si>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</si>
  <si>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</si>
  <si>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</si>
  <si>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</si>
  <si>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</si>
  <si>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</si>
  <si>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</si>
  <si>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</si>
  <si>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</si>
  <si>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</si>
  <si>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</si>
  <si>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</si>
  <si>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</si>
  <si>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</si>
  <si>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</si>
  <si>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</si>
  <si>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</si>
  <si>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</si>
  <si>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</si>
  <si>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</si>
  <si>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</si>
  <si>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</si>
  <si>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</si>
  <si>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</si>
  <si>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</si>
  <si>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</si>
  <si>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</si>
  <si>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</si>
  <si>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</si>
  <si>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</si>
  <si>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</si>
  <si>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</si>
  <si>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</si>
  <si>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</si>
  <si>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</si>
  <si>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</si>
  <si>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</si>
  <si>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</si>
  <si>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</si>
  <si>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</si>
  <si>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</si>
  <si>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</si>
  <si>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</si>
  <si>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</si>
  <si>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</si>
  <si>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</si>
  <si>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</si>
  <si>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</si>
  <si>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</si>
  <si>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</si>
  <si>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</si>
  <si>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</si>
  <si>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</si>
  <si>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</si>
  <si>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</si>
  <si>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</si>
  <si>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</si>
  <si>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</si>
  <si>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</si>
  <si>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</si>
  <si>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</si>
  <si>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</si>
  <si>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</si>
  <si>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</si>
  <si>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</si>
  <si>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</si>
  <si>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</si>
  <si>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</si>
  <si>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</si>
  <si>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</si>
  <si>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</si>
  <si>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</si>
  <si>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</si>
  <si>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</si>
  <si>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</si>
  <si>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</si>
  <si>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</si>
  <si>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</si>
  <si>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</si>
  <si>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</si>
  <si>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</si>
  <si>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</si>
  <si>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</si>
  <si>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</si>
  <si>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</si>
  <si>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</si>
  <si>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</si>
  <si>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</si>
  <si>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</si>
  <si>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</si>
  <si>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</si>
  <si>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</si>
  <si>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</si>
  <si>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</si>
  <si>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</si>
  <si>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</si>
  <si>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</si>
  <si>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</si>
  <si>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</si>
  <si>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</si>
  <si>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</si>
  <si>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</si>
  <si>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</si>
  <si>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</si>
  <si>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</si>
  <si>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</si>
  <si>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</si>
  <si>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</si>
  <si>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</si>
  <si>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</si>
  <si>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</si>
  <si>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</si>
  <si>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</si>
  <si>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</si>
  <si>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</si>
  <si>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</si>
  <si>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</si>
  <si>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</si>
  <si>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</si>
  <si>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</si>
  <si>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</si>
  <si>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</si>
  <si>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</si>
  <si>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</si>
  <si>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</si>
  <si>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</si>
  <si>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</si>
  <si>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</si>
  <si>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</si>
  <si>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</si>
  <si>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</si>
  <si>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</si>
  <si>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</si>
  <si>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</si>
  <si>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</si>
  <si>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</si>
  <si>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</si>
  <si>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</si>
  <si>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</si>
  <si>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</si>
  <si>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</si>
  <si>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</si>
  <si>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</si>
  <si>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</si>
  <si>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</si>
  <si>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</si>
  <si>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</si>
  <si>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</si>
  <si>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</si>
  <si>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</si>
  <si>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</si>
  <si>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</si>
  <si>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</si>
  <si>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</si>
  <si>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</si>
  <si>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</si>
  <si>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</si>
  <si>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</si>
  <si>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</si>
  <si>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</si>
  <si>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</si>
  <si>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</si>
  <si>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</si>
  <si>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</si>
  <si>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</si>
  <si>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</si>
  <si>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</si>
  <si>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</si>
  <si>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</si>
  <si>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</si>
  <si>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</si>
  <si>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</si>
  <si>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</si>
  <si>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</si>
  <si>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</si>
  <si>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</si>
  <si>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</si>
  <si>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</si>
  <si>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</si>
  <si>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</si>
  <si>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</si>
  <si>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</si>
  <si>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</si>
  <si>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</si>
  <si>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</si>
  <si>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</si>
  <si>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</si>
  <si>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</si>
  <si>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</si>
  <si>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</si>
  <si>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</si>
  <si>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</si>
  <si>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</si>
  <si>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</si>
  <si>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</si>
  <si>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</si>
  <si>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</si>
  <si>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</si>
  <si>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</si>
  <si>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</si>
  <si>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</si>
  <si>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</si>
  <si>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</si>
  <si>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</si>
  <si>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</si>
  <si>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</si>
  <si>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</si>
  <si>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</si>
  <si>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</si>
  <si>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</si>
  <si>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</si>
  <si>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</si>
  <si>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</si>
  <si>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</si>
  <si>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</si>
  <si>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</si>
  <si>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</si>
  <si>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</si>
  <si>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</si>
  <si>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</si>
  <si>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</si>
  <si>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</si>
  <si>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</si>
  <si>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</si>
  <si>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</si>
  <si>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</si>
  <si>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</si>
  <si>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</si>
  <si>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</si>
  <si>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</si>
  <si>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</si>
  <si>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</si>
  <si>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</si>
  <si>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</si>
  <si>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</si>
  <si>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</si>
  <si>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</si>
  <si>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</si>
  <si>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</si>
  <si>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</si>
  <si>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</si>
  <si>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</si>
  <si>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</si>
  <si>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</si>
  <si>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</si>
  <si>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</si>
  <si>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</si>
  <si>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</si>
  <si>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</si>
  <si>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</si>
  <si>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</si>
  <si>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</si>
  <si>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</si>
  <si>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</si>
  <si>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</si>
  <si>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</si>
  <si>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</si>
  <si>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</si>
  <si>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</si>
  <si>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</si>
  <si>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</si>
  <si>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</si>
  <si>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</si>
  <si>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</si>
  <si>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</si>
  <si>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</si>
  <si>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</si>
  <si>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</si>
  <si>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</si>
  <si>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</si>
  <si>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</si>
  <si>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</si>
  <si>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</si>
  <si>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</si>
  <si>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</si>
  <si>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</si>
  <si>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</si>
  <si>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</si>
  <si>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</si>
  <si>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</si>
  <si>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</si>
  <si>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</si>
  <si>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</si>
  <si>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</si>
  <si>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</si>
  <si>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</si>
  <si>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</si>
  <si>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</si>
  <si>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</si>
  <si>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</si>
  <si>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</si>
  <si>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</si>
  <si>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</si>
  <si>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</si>
  <si>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</si>
  <si>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</si>
  <si>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</si>
  <si>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</si>
  <si>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</si>
  <si>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</si>
  <si>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</si>
  <si>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</si>
  <si>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</si>
  <si>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</si>
  <si>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</si>
  <si>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</si>
  <si>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</si>
  <si>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</si>
  <si>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</si>
  <si>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</si>
  <si>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</si>
  <si>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</si>
  <si>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</si>
  <si>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</si>
  <si>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</si>
  <si>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</si>
  <si>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</si>
  <si>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</si>
  <si>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</si>
  <si>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</si>
  <si>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</si>
  <si>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</si>
  <si>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</si>
  <si>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</si>
  <si>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</si>
  <si>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</si>
  <si>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</si>
  <si>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</si>
  <si>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</si>
  <si>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</si>
  <si>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</si>
  <si>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</si>
  <si>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</si>
  <si>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</si>
  <si>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</si>
  <si>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</si>
  <si>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</si>
  <si>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</si>
  <si>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</si>
  <si>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</si>
  <si>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</si>
  <si>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</si>
  <si>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</si>
  <si>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</si>
  <si>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</si>
  <si>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</si>
  <si>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</si>
  <si>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</si>
  <si>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</si>
  <si>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</si>
  <si>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</si>
  <si>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</si>
  <si>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</si>
  <si>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</si>
  <si>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</si>
  <si>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</si>
  <si>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</si>
  <si>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</si>
  <si>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</si>
  <si>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</si>
  <si>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</si>
  <si>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</si>
  <si>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</si>
  <si>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</si>
  <si>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</si>
  <si>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</si>
  <si>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</si>
  <si>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</si>
  <si>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</si>
  <si>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</si>
  <si>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</si>
  <si>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</si>
  <si>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</si>
  <si>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</si>
  <si>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</si>
  <si>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</si>
  <si>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</si>
  <si>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</si>
  <si>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</si>
  <si>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</si>
  <si>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</si>
  <si>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</si>
  <si>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</si>
  <si>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</si>
  <si>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</si>
  <si>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</si>
  <si>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</si>
  <si>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</si>
  <si>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</si>
  <si>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</si>
  <si>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</si>
  <si>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</si>
  <si>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</si>
  <si>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</si>
  <si>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</si>
  <si>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</si>
  <si>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</si>
  <si>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</si>
  <si>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</si>
  <si>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</si>
  <si>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</si>
  <si>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</si>
  <si>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</si>
  <si>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</si>
  <si>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</si>
  <si>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</si>
  <si>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</si>
  <si>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</si>
  <si>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</si>
  <si>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</si>
  <si>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</si>
  <si>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</si>
  <si>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</si>
  <si>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</si>
  <si>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</si>
  <si>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</si>
  <si>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</si>
  <si>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</si>
  <si>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</si>
  <si>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</si>
  <si>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</si>
  <si>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</si>
  <si>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</si>
  <si>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</si>
  <si>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</si>
  <si>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</si>
  <si>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</si>
  <si>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</si>
  <si>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</si>
  <si>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</si>
  <si>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</si>
  <si>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</si>
  <si>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</si>
  <si>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</si>
  <si>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</si>
  <si>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</si>
  <si>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</si>
  <si>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</si>
  <si>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</si>
  <si>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</si>
  <si>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</si>
  <si>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</si>
  <si>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</si>
  <si>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</si>
  <si>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</si>
  <si>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</si>
  <si>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</si>
  <si>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</si>
  <si>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</si>
  <si>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</si>
  <si>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</si>
  <si>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</si>
  <si>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</si>
  <si>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</si>
  <si>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</si>
  <si>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</si>
  <si>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</si>
  <si>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</si>
  <si>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</si>
  <si>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</si>
  <si>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</si>
  <si>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</si>
  <si>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</si>
  <si>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</si>
  <si>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</si>
  <si>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</si>
  <si>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</si>
  <si>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</si>
  <si>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</si>
  <si>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</si>
  <si>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</si>
  <si>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</si>
  <si>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</si>
  <si>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</si>
  <si>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</si>
  <si>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</si>
  <si>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</si>
  <si>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</si>
  <si>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</si>
  <si>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</si>
  <si>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</si>
  <si>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</si>
  <si>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</si>
  <si>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</si>
  <si>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</si>
  <si>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</si>
  <si>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</si>
  <si>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</si>
  <si>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</si>
  <si>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</si>
  <si>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</si>
  <si>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</si>
  <si>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</si>
  <si>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</si>
  <si>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</si>
  <si>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</si>
  <si>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</si>
  <si>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</si>
  <si>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</si>
  <si>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</si>
  <si>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</si>
  <si>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</si>
  <si>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</si>
  <si>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</si>
  <si>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</si>
  <si>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</si>
  <si>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</si>
  <si>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</si>
  <si>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</si>
  <si>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</si>
  <si>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</si>
  <si>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</si>
  <si>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</si>
  <si>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</si>
  <si>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</si>
  <si>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</si>
  <si>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</si>
  <si>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</si>
  <si>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</si>
  <si>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</si>
  <si>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</si>
  <si>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</si>
  <si>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</si>
  <si>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</si>
  <si>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</si>
  <si>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</si>
  <si>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</si>
  <si>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</si>
  <si>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</si>
  <si>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</si>
  <si>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</si>
  <si>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</si>
  <si>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</si>
  <si>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</si>
  <si>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</si>
  <si>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</si>
  <si>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</si>
  <si>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</si>
  <si>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</si>
  <si>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</si>
  <si>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</si>
  <si>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</si>
  <si>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</si>
  <si>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</si>
  <si>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</si>
  <si>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</si>
  <si>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</si>
  <si>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</si>
  <si>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</si>
  <si>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</si>
  <si>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</si>
  <si>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</si>
  <si>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</si>
  <si>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</si>
  <si>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</si>
  <si>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</si>
  <si>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</si>
  <si>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</si>
  <si>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</si>
  <si>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</si>
  <si>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</si>
  <si>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</si>
  <si>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</si>
  <si>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</si>
  <si>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</si>
  <si>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</si>
  <si>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</si>
  <si>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</si>
  <si>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</si>
  <si>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</si>
  <si>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</si>
  <si>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</si>
  <si>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</si>
  <si>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</si>
  <si>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</si>
  <si>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</si>
  <si>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</si>
  <si>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</si>
  <si>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</si>
  <si>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</si>
  <si>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</si>
  <si>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</si>
  <si>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</si>
  <si>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</si>
  <si>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</si>
  <si>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</si>
  <si>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</si>
  <si>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</si>
  <si>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</si>
  <si>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</si>
  <si>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</si>
  <si>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</si>
  <si>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</si>
  <si>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</si>
  <si>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</si>
  <si>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</si>
  <si>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</si>
  <si>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</si>
  <si>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</si>
  <si>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</si>
  <si>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</si>
  <si>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</si>
  <si>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</si>
  <si>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</si>
  <si>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</si>
  <si>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</si>
  <si>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</si>
  <si>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</si>
  <si>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</si>
  <si>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</si>
  <si>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</si>
  <si>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</si>
  <si>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</si>
  <si>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</si>
  <si>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</si>
  <si>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</si>
  <si>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</si>
  <si>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</si>
  <si>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</si>
  <si>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</si>
  <si>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</si>
  <si>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</si>
  <si>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</si>
  <si>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</si>
  <si>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</si>
  <si>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</si>
  <si>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</si>
  <si>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</si>
  <si>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</si>
  <si>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</si>
  <si>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</si>
  <si>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</si>
  <si>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</si>
  <si>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</si>
  <si>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</si>
  <si>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</si>
  <si>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</si>
  <si>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</si>
  <si>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</si>
  <si>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</si>
  <si>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</si>
  <si>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</si>
  <si>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</si>
  <si>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</si>
  <si>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</si>
  <si>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</si>
  <si>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</si>
  <si>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</si>
  <si>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</si>
  <si>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</si>
  <si>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</si>
  <si>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</si>
  <si>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</si>
  <si>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</si>
  <si>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</si>
  <si>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</si>
  <si>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</si>
  <si>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</si>
  <si>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</si>
  <si>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</si>
  <si>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</si>
  <si>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</si>
  <si>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</si>
  <si>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</si>
  <si>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</si>
  <si>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</si>
  <si>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</si>
  <si>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</si>
  <si>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</si>
  <si>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</si>
  <si>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</si>
  <si>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</si>
  <si>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</si>
  <si>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</si>
  <si>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</si>
  <si>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</si>
  <si>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</si>
  <si>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</si>
  <si>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</si>
  <si>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</si>
  <si>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</si>
  <si>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</si>
  <si>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</si>
  <si>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</si>
  <si>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</si>
  <si>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</si>
  <si>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</si>
  <si>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</si>
  <si>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</si>
  <si>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</si>
  <si>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</si>
  <si>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</si>
  <si>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</si>
  <si>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</si>
  <si>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</si>
  <si>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</si>
  <si>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</si>
  <si>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</si>
  <si>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</si>
  <si>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</si>
  <si>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</si>
  <si>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</si>
  <si>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</si>
  <si>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</si>
  <si>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</si>
  <si>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</si>
  <si>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</si>
  <si>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</si>
  <si>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</si>
  <si>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</si>
  <si>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</si>
  <si>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</si>
  <si>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</si>
  <si>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</si>
  <si>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</si>
  <si>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</si>
  <si>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</si>
  <si>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</si>
  <si>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</si>
  <si>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</si>
  <si>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</si>
  <si>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</si>
  <si>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</si>
  <si>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</si>
  <si>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</si>
  <si>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</si>
  <si>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</si>
  <si>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</si>
  <si>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</si>
  <si>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</si>
  <si>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</si>
  <si>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</si>
  <si>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</si>
  <si>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</si>
  <si>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</si>
  <si>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</si>
  <si>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</si>
  <si>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</si>
  <si>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</si>
  <si>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</si>
  <si>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</si>
  <si>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</si>
  <si>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</si>
  <si>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</si>
  <si>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</si>
  <si>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</si>
  <si>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</si>
  <si>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</si>
  <si>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</si>
  <si>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</si>
  <si>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</si>
  <si>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</si>
  <si>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</si>
  <si>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</si>
  <si>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</si>
  <si>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</si>
  <si>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</si>
  <si>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</si>
  <si>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</si>
  <si>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</si>
  <si>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</si>
  <si>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</si>
  <si>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</si>
  <si>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</si>
  <si>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</si>
  <si>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</si>
  <si>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</si>
  <si>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</si>
  <si>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</si>
  <si>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</si>
  <si>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</si>
  <si>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</si>
  <si>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</si>
  <si>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</si>
  <si>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</si>
  <si>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</si>
  <si>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</si>
  <si>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</si>
  <si>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</si>
  <si>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</si>
  <si>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</si>
  <si>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</si>
  <si>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</si>
  <si>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</si>
  <si>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</si>
  <si>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</si>
  <si>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</si>
  <si>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</si>
  <si>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</si>
  <si>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</si>
  <si>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</si>
  <si>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</si>
  <si>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</si>
  <si>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</si>
  <si>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</si>
  <si>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</si>
  <si>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</si>
  <si>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</si>
  <si>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</si>
  <si>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</si>
  <si>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</si>
  <si>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</si>
  <si>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</si>
  <si>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</si>
  <si>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</si>
  <si>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</si>
  <si>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</si>
  <si>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</si>
  <si>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</si>
  <si>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</si>
  <si>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</si>
  <si>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</si>
  <si>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</si>
  <si>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</si>
  <si>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</si>
  <si>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</si>
  <si>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</si>
  <si>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</si>
  <si>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</si>
  <si>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</si>
  <si>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</si>
  <si>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</si>
  <si>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</si>
  <si>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</si>
  <si>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</si>
  <si>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</si>
  <si>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</si>
  <si>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</si>
  <si>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</si>
  <si>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</si>
  <si>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</si>
  <si>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</si>
  <si>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</si>
  <si>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</si>
  <si>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</si>
  <si>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</si>
  <si>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</si>
  <si>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</si>
  <si>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</si>
  <si>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</si>
  <si>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</si>
  <si>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</si>
  <si>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</si>
  <si>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</si>
  <si>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</si>
  <si>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</si>
  <si>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</si>
  <si>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</si>
  <si>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</si>
  <si>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</si>
  <si>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</si>
  <si>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</si>
  <si>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</si>
  <si>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</si>
  <si>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</si>
  <si>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</si>
  <si>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</si>
  <si>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</si>
  <si>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</si>
  <si>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</si>
  <si>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</si>
  <si>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</si>
  <si>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</si>
  <si>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</si>
  <si>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</si>
  <si>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</si>
  <si>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</si>
  <si>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</si>
  <si>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</si>
  <si>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</si>
  <si>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</si>
  <si>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</si>
  <si>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</si>
  <si>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</si>
  <si>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</si>
  <si>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</si>
  <si>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</si>
  <si>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</si>
  <si>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</si>
  <si>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</si>
  <si>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</si>
  <si>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</si>
  <si>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</si>
  <si>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</si>
  <si>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</si>
  <si>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</si>
  <si>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</si>
  <si>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</si>
  <si>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</si>
  <si>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</si>
  <si>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</si>
  <si>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</si>
  <si>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</si>
  <si>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</si>
  <si>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</si>
  <si>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</si>
  <si>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</si>
  <si>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</si>
  <si>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</si>
  <si>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</si>
  <si>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</si>
  <si>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</si>
  <si>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</si>
  <si>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</si>
  <si>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</si>
  <si>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</si>
  <si>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</si>
  <si>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</si>
  <si>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</si>
  <si>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</si>
  <si>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</si>
  <si>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</si>
  <si>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</si>
  <si>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</si>
  <si>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</si>
  <si>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</si>
  <si>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</si>
  <si>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</si>
  <si>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</si>
  <si>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</si>
  <si>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</si>
  <si>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</si>
  <si>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</si>
  <si>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</si>
  <si>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</si>
  <si>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</si>
  <si>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</si>
  <si>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</si>
  <si>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</si>
  <si>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</si>
  <si>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</si>
  <si>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</si>
  <si>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</si>
  <si>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</si>
  <si>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</si>
  <si>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</si>
  <si>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</si>
  <si>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</si>
  <si>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</si>
  <si>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</si>
  <si>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</si>
  <si>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</si>
  <si>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</si>
  <si>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</si>
  <si>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</si>
  <si>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</si>
  <si>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</si>
  <si>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</si>
  <si>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</si>
  <si>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</si>
  <si>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</si>
  <si>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</si>
  <si>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</si>
  <si>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</si>
  <si>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</si>
  <si>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</si>
  <si>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</si>
  <si>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</si>
  <si>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</si>
  <si>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</si>
  <si>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</si>
  <si>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</si>
  <si>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</si>
  <si>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</si>
  <si>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</si>
  <si>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</si>
  <si>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</si>
  <si>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</si>
  <si>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</si>
  <si>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</si>
  <si>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</si>
  <si>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</si>
  <si>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</si>
  <si>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</si>
  <si>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</si>
  <si>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</si>
  <si>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</si>
  <si>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</si>
  <si>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</si>
  <si>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</si>
  <si>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</si>
  <si>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</si>
  <si>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</si>
  <si>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</si>
  <si>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</si>
  <si>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</si>
  <si>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</si>
  <si>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</si>
  <si>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</si>
  <si>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</si>
  <si>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</si>
  <si>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</si>
  <si>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</si>
  <si>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</si>
  <si>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</si>
  <si>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</si>
  <si>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</si>
  <si>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</si>
  <si>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</si>
  <si>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</si>
  <si>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</si>
  <si>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</si>
  <si>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</si>
  <si>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</si>
  <si>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</si>
  <si>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</si>
  <si>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</si>
  <si>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</si>
  <si>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</si>
  <si>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</si>
  <si>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</si>
  <si>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</si>
  <si>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</si>
  <si>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</si>
  <si>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</si>
  <si>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</si>
  <si>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</si>
  <si>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</si>
  <si>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</si>
  <si>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</si>
  <si>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</si>
  <si>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</si>
  <si>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</si>
  <si>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</si>
  <si>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</si>
  <si>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</si>
  <si>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</si>
  <si>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</si>
  <si>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</si>
  <si>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</si>
  <si>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</si>
  <si>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</si>
  <si>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</si>
  <si>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</si>
  <si>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</si>
  <si>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</si>
  <si>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</si>
  <si>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</si>
  <si>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</si>
  <si>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</si>
  <si>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</si>
  <si>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</si>
  <si>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</si>
  <si>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</si>
  <si>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</si>
  <si>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</si>
  <si>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</si>
  <si>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</si>
  <si>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</si>
  <si>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</si>
  <si>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</si>
  <si>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</si>
  <si>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</si>
  <si>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</si>
  <si>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</si>
  <si>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</si>
  <si>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</si>
  <si>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</si>
  <si>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</si>
  <si>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</si>
  <si>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</si>
  <si>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</si>
  <si>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</si>
  <si>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</si>
  <si>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</si>
  <si>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</si>
  <si>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</si>
  <si>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</si>
  <si>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</si>
  <si>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</si>
  <si>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</si>
  <si>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</si>
  <si>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</si>
  <si>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</si>
  <si>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</si>
  <si>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</si>
  <si>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</si>
  <si>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</si>
  <si>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</si>
  <si>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</si>
  <si>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</si>
  <si>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</si>
  <si>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</si>
  <si>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</si>
  <si>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</si>
  <si>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</si>
  <si>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</si>
  <si>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</si>
  <si>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</si>
  <si>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</si>
  <si>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</si>
  <si>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</si>
  <si>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</si>
  <si>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</si>
  <si>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</si>
  <si>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</si>
  <si>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</si>
  <si>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</si>
  <si>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</si>
  <si>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</si>
  <si>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</si>
  <si>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</si>
  <si>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</si>
  <si>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</si>
  <si>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Profit by years</t>
  </si>
  <si>
    <t>Total sales</t>
  </si>
  <si>
    <t>Total profit</t>
  </si>
  <si>
    <t>sales by sub category</t>
  </si>
  <si>
    <t>category by sales</t>
  </si>
  <si>
    <t>Customer count by year</t>
  </si>
  <si>
    <t>Count of Customer Name</t>
  </si>
  <si>
    <t>sales by state</t>
  </si>
  <si>
    <t>States</t>
  </si>
  <si>
    <t>Sales by month</t>
  </si>
  <si>
    <t>Sales by state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</si>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</sst>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 #,##0;&quot;₹&quot;\ \-#,##0"/>
    <numFmt numFmtId="44" formatCode="_ &quot;₹&quot;\ * #,##0.00_ ;_ &quot;₹&quot;\ * \-#,##0.00_ ;_ &quot;₹&quot;\ * &quot;-&quot;??_ ;_ @_ "/>
    <numFmt numFmtId="164" formatCode="_ [$₹-4009]\ * #,##0_ ;_ [$₹-4009]\ * \-#,##0_ ;_ [$₹-4009]\ * &quot;-&quot;??_ ;_ @_ "/>
    <numFmt numFmtId="165" formatCode="_ &quot;₹&quot;\ * #,##0_ ;_ &quot;₹&quot;\ * \-#,##0_ ;_ &quot;₹&quot;\ * &quot;-&quot;??_ ;_ @_ "/>
  </numFmts>
  <fonts count="4">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3" fillId="0" borderId="0" xfId="0" applyFont="1"/>
    <xf numFmtId="0" fontId="2" fillId="0" borderId="0" xfId="0" applyFont="1"/>
    <xf numFmtId="164" fontId="0" fillId="0" borderId="0" xfId="0" applyNumberFormat="1"/>
    <xf numFmtId="165" fontId="0" fillId="0" borderId="0" xfId="1" applyNumberFormat="1" applyFont="1"/>
    <xf numFmtId="44" fontId="0" fillId="0" borderId="0" xfId="0" applyNumberFormat="1"/>
    <xf numFmtId="165" fontId="0" fillId="0" borderId="0" xfId="0" applyNumberFormat="1"/>
    <xf numFmtId="5" fontId="0" fillId="0" borderId="0" xfId="0" applyNumberFormat="1"/>
    <xf numFmtId="0" fontId="0" fillId="0" borderId="0" xfId="0" applyNumberFormat="1"/>
  </cellXfs>
  <cellStyles count="2">
    <cellStyle name="Currency" xfId="1" builtinId="4"/>
    <cellStyle name="Normal" xfId="0" builtinId="0"/>
  </cellStyles>
  <dxfs count="36">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4" formatCode="_ [$₹-4009]\ * #,##0_ ;_ [$₹-4009]\ * \-#,##0_ ;_ [$₹-4009]\ * &quot;-&quot;??_ ;_ @_ "/>
    </dxf>
    <dxf>
      <numFmt numFmtId="9" formatCode="&quot;₹&quot;\ #,##0;&quot;₹&quot;\ \-#,##0"/>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4" formatCode="_ [$₹-4009]\ * #,##0_ ;_ [$₹-4009]\ * \-#,##0_ ;_ [$₹-4009]\ * &quot;-&quot;??_ ;_ @_ "/>
    </dxf>
    <dxf>
      <numFmt numFmtId="9" formatCode="&quot;₹&quot;\ #,##0;&quot;₹&quot;\ \-#,##0"/>
    </dxf>
    <dxf>
      <numFmt numFmtId="164" formatCode="_ [$₹-4009]\ * #,##0_ ;_ [$₹-4009]\ * \-#,##0_ ;_ [$₹-4009]\ * &quot;-&quot;??_ ;_ @_ "/>
    </dxf>
    <dxf>
      <numFmt numFmtId="9" formatCode="&quot;₹&quot;\ #,##0;&quot;₹&quot;\ \-#,##0"/>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4" formatCode="_ [$₹-4009]\ * #,##0_ ;_ [$₹-4009]\ * \-#,##0_ ;_ [$₹-4009]\ * &quot;-&quot;??_ ;_ @_ "/>
    </dxf>
    <dxf>
      <numFmt numFmtId="9" formatCode="&quot;₹&quot;\ #,##0;&quot;₹&quot;\ \-#,##0"/>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4" formatCode="_ [$₹-4009]\ * #,##0_ ;_ [$₹-4009]\ * \-#,##0_ ;_ [$₹-4009]\ * &quot;-&quot;??_ ;_ @_ "/>
    </dxf>
    <dxf>
      <numFmt numFmtId="9" formatCode="&quot;₹&quot;\ #,##0;&quot;₹&quot;\ \-#,##0"/>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9" formatCode="&quot;₹&quot;\ #,##0;&quot;₹&quot;\ \-#,##0"/>
    </dxf>
    <dxf>
      <numFmt numFmtId="164" formatCode="_ [$₹-4009]\ * #,##0_ ;_ [$₹-4009]\ * \-#,##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and Profit Dashboard Data (version 1).xlsx]pivot table!PivotTable3</c:name>
    <c:fmtId val="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28584819757182E-3"/>
          <c:y val="3.3092840826115216E-2"/>
          <c:w val="0.97857142455407264"/>
          <c:h val="0.82321456084996347"/>
        </c:manualLayout>
      </c:layout>
      <c:barChart>
        <c:barDir val="col"/>
        <c:grouping val="clustered"/>
        <c:varyColors val="0"/>
        <c:ser>
          <c:idx val="0"/>
          <c:order val="0"/>
          <c:tx>
            <c:strRef>
              <c:f>'pivot table'!$D$4:$D$5</c:f>
              <c:strCache>
                <c:ptCount val="1"/>
                <c:pt idx="0">
                  <c:v>Furniture</c:v>
                </c:pt>
              </c:strCache>
            </c:strRef>
          </c:tx>
          <c:spPr>
            <a:solidFill>
              <a:schemeClr val="accent2">
                <a:shade val="65000"/>
              </a:schemeClr>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 "₹"\ * #,##0_ ;_ "₹"\ * \-#,##0_ ;_ "₹"\ * "-"??_ ;_ @_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E46D-4CF5-A2C4-B424C668433C}"/>
            </c:ext>
          </c:extLst>
        </c:ser>
        <c:ser>
          <c:idx val="1"/>
          <c:order val="1"/>
          <c:tx>
            <c:strRef>
              <c:f>'pivot table'!$E$4:$E$5</c:f>
              <c:strCache>
                <c:ptCount val="1"/>
                <c:pt idx="0">
                  <c:v>Office Supplies</c:v>
                </c:pt>
              </c:strCache>
            </c:strRef>
          </c:tx>
          <c:spPr>
            <a:solidFill>
              <a:schemeClr val="accent2"/>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 "₹"\ * #,##0_ ;_ "₹"\ * \-#,##0_ ;_ "₹"\ * "-"??_ ;_ @_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B7AA-456D-8E03-DF45AD5C5E5E}"/>
            </c:ext>
          </c:extLst>
        </c:ser>
        <c:ser>
          <c:idx val="2"/>
          <c:order val="2"/>
          <c:tx>
            <c:strRef>
              <c:f>'pivot table'!$F$4:$F$5</c:f>
              <c:strCache>
                <c:ptCount val="1"/>
                <c:pt idx="0">
                  <c:v>Technology</c:v>
                </c:pt>
              </c:strCache>
            </c:strRef>
          </c:tx>
          <c:spPr>
            <a:solidFill>
              <a:schemeClr val="accent2">
                <a:tint val="65000"/>
              </a:schemeClr>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 "₹"\ * #,##0_ ;_ "₹"\ * \-#,##0_ ;_ "₹"\ * "-"??_ ;_ @_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B7AA-456D-8E03-DF45AD5C5E5E}"/>
            </c:ext>
          </c:extLst>
        </c:ser>
        <c:dLbls>
          <c:dLblPos val="outEnd"/>
          <c:showLegendKey val="0"/>
          <c:showVal val="1"/>
          <c:showCatName val="0"/>
          <c:showSerName val="0"/>
          <c:showPercent val="0"/>
          <c:showBubbleSize val="0"/>
        </c:dLbls>
        <c:gapWidth val="150"/>
        <c:axId val="1134692591"/>
        <c:axId val="1134693071"/>
      </c:barChart>
      <c:catAx>
        <c:axId val="1134692591"/>
        <c:scaling>
          <c:orientation val="minMax"/>
        </c:scaling>
        <c:delete val="1"/>
        <c:axPos val="b"/>
        <c:numFmt formatCode="General" sourceLinked="1"/>
        <c:majorTickMark val="none"/>
        <c:minorTickMark val="none"/>
        <c:tickLblPos val="nextTo"/>
        <c:crossAx val="1134693071"/>
        <c:crosses val="autoZero"/>
        <c:auto val="1"/>
        <c:lblAlgn val="ctr"/>
        <c:lblOffset val="100"/>
        <c:noMultiLvlLbl val="0"/>
      </c:catAx>
      <c:valAx>
        <c:axId val="1134693071"/>
        <c:scaling>
          <c:orientation val="minMax"/>
        </c:scaling>
        <c:delete val="1"/>
        <c:axPos val="l"/>
        <c:numFmt formatCode="_ &quot;₹&quot;\ * #,##0_ ;_ &quot;₹&quot;\ * \-#,##0_ ;_ &quot;₹&quot;\ * &quot;-&quot;??_ ;_ @_ " sourceLinked="1"/>
        <c:majorTickMark val="none"/>
        <c:minorTickMark val="none"/>
        <c:tickLblPos val="nextTo"/>
        <c:crossAx val="1134692591"/>
        <c:crosses val="autoZero"/>
        <c:crossBetween val="between"/>
      </c:valAx>
      <c:spPr>
        <a:noFill/>
        <a:ln>
          <a:noFill/>
        </a:ln>
        <a:effectLst/>
      </c:spPr>
    </c:plotArea>
    <c:legend>
      <c:legendPos val="b"/>
      <c:layout>
        <c:manualLayout>
          <c:xMode val="edge"/>
          <c:yMode val="edge"/>
          <c:x val="0.17728031070122058"/>
          <c:y val="0.85164693824232807"/>
          <c:w val="0.57210196040186667"/>
          <c:h val="8.5406928356240586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and Profit Dashboard Data (version 1).xlsx]pivot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chemeClr val="tx1"/>
                </a:solidFill>
              </a:rPr>
              <a:t>Customer </a:t>
            </a:r>
            <a:r>
              <a:rPr lang="en-US" sz="1800" b="1" u="none" baseline="0">
                <a:solidFill>
                  <a:schemeClr val="tx1"/>
                </a:solidFill>
              </a:rPr>
              <a:t>count</a:t>
            </a:r>
            <a:r>
              <a:rPr lang="en-US" sz="1800" b="1" baseline="0">
                <a:solidFill>
                  <a:schemeClr val="tx1"/>
                </a:solidFill>
              </a:rPr>
              <a:t> by year </a:t>
            </a:r>
            <a:endParaRPr lang="en-US" sz="1800" b="1">
              <a:solidFill>
                <a:schemeClr val="tx1"/>
              </a:solidFill>
            </a:endParaRPr>
          </a:p>
        </c:rich>
      </c:tx>
      <c:layout>
        <c:manualLayout>
          <c:xMode val="edge"/>
          <c:yMode val="edge"/>
          <c:x val="1.8887457463677215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hade val="58000"/>
            </a:schemeClr>
          </a:solidFill>
          <a:ln w="19050">
            <a:solidFill>
              <a:schemeClr val="lt1"/>
            </a:solidFill>
          </a:ln>
          <a:effectLst/>
        </c:spPr>
      </c:pivotFmt>
      <c:pivotFmt>
        <c:idx val="8"/>
        <c:spPr>
          <a:solidFill>
            <a:schemeClr val="accent2">
              <a:shade val="86000"/>
            </a:schemeClr>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tint val="58000"/>
            </a:schemeClr>
          </a:solidFill>
          <a:ln w="19050">
            <a:solidFill>
              <a:schemeClr val="lt1"/>
            </a:solidFill>
          </a:ln>
          <a:effectLst/>
        </c:spPr>
      </c:pivotFmt>
    </c:pivotFmts>
    <c:plotArea>
      <c:layout>
        <c:manualLayout>
          <c:layoutTarget val="inner"/>
          <c:xMode val="edge"/>
          <c:yMode val="edge"/>
          <c:x val="0.31638094644955106"/>
          <c:y val="0.14155455862838615"/>
          <c:w val="0.37214500614651286"/>
          <c:h val="0.83494115600367935"/>
        </c:manualLayout>
      </c:layout>
      <c:doughnutChart>
        <c:varyColors val="1"/>
        <c:ser>
          <c:idx val="0"/>
          <c:order val="0"/>
          <c:tx>
            <c:strRef>
              <c:f>'pivot table'!$Q$6</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C149-41E1-8468-541700FFE95A}"/>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C149-41E1-8468-541700FFE95A}"/>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C149-41E1-8468-541700FFE95A}"/>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C149-41E1-8468-541700FFE95A}"/>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table'!$P$7:$P$11</c:f>
              <c:strCache>
                <c:ptCount val="4"/>
                <c:pt idx="0">
                  <c:v>2021</c:v>
                </c:pt>
                <c:pt idx="1">
                  <c:v>2022</c:v>
                </c:pt>
                <c:pt idx="2">
                  <c:v>2023</c:v>
                </c:pt>
                <c:pt idx="3">
                  <c:v>2024</c:v>
                </c:pt>
              </c:strCache>
            </c:strRef>
          </c:cat>
          <c:val>
            <c:numRef>
              <c:f>'pivot table'!$Q$7:$Q$11</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C149-41E1-8468-541700FFE95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133526881636171"/>
          <c:y val="0.33132575273861942"/>
          <c:w val="0.1810456846448128"/>
          <c:h val="0.4730265191263808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and Profit Dashboard Data (version 1).xlsx]pivot table!PivotTable10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a:t>
            </a:r>
            <a:r>
              <a:rPr lang="en-US" sz="2000" b="1" baseline="0">
                <a:solidFill>
                  <a:schemeClr val="tx1"/>
                </a:solidFill>
              </a:rPr>
              <a:t> 5 Customers Profit</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table'!$Q$16</c:f>
              <c:strCache>
                <c:ptCount val="1"/>
                <c:pt idx="0">
                  <c:v>Total</c:v>
                </c:pt>
              </c:strCache>
            </c:strRef>
          </c:tx>
          <c:spPr>
            <a:solidFill>
              <a:schemeClr val="accent2"/>
            </a:solidFill>
            <a:ln>
              <a:noFill/>
            </a:ln>
            <a:effectLst>
              <a:innerShdw blurRad="114300">
                <a:prstClr val="black"/>
              </a:innerShdw>
            </a:effectLst>
          </c:spPr>
          <c:invertIfNegative val="0"/>
          <c:cat>
            <c:strRef>
              <c:f>'pivot table'!$P$17:$P$22</c:f>
              <c:strCache>
                <c:ptCount val="5"/>
                <c:pt idx="0">
                  <c:v>Tamara Chand</c:v>
                </c:pt>
                <c:pt idx="1">
                  <c:v>Raymond Buch</c:v>
                </c:pt>
                <c:pt idx="2">
                  <c:v>Sanjit Chand</c:v>
                </c:pt>
                <c:pt idx="3">
                  <c:v>Adrian Barton</c:v>
                </c:pt>
                <c:pt idx="4">
                  <c:v>Martinez</c:v>
                </c:pt>
              </c:strCache>
            </c:strRef>
          </c:cat>
          <c:val>
            <c:numRef>
              <c:f>'pivot table'!$Q$17:$Q$22</c:f>
              <c:numCache>
                <c:formatCode>_ [$₹-4009]\ * #,##0_ ;_ [$₹-4009]\ * \-#,##0_ ;_ [$₹-4009]\ * "-"??_ ;_ @_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FA90-4582-B37C-2471B629DB7A}"/>
            </c:ext>
          </c:extLst>
        </c:ser>
        <c:dLbls>
          <c:showLegendKey val="0"/>
          <c:showVal val="0"/>
          <c:showCatName val="0"/>
          <c:showSerName val="0"/>
          <c:showPercent val="0"/>
          <c:showBubbleSize val="0"/>
        </c:dLbls>
        <c:gapWidth val="50"/>
        <c:axId val="558897007"/>
        <c:axId val="558895567"/>
      </c:barChart>
      <c:catAx>
        <c:axId val="55889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58895567"/>
        <c:crosses val="autoZero"/>
        <c:auto val="1"/>
        <c:lblAlgn val="ctr"/>
        <c:lblOffset val="100"/>
        <c:noMultiLvlLbl val="0"/>
      </c:catAx>
      <c:valAx>
        <c:axId val="558895567"/>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55889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and Profit Dashboard Data (version 1).xlsx]pivot table!PivotTable11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a:t>
            </a:r>
            <a:r>
              <a:rPr lang="en-US" sz="2000" b="1" baseline="0">
                <a:solidFill>
                  <a:schemeClr val="tx1"/>
                </a:solidFill>
              </a:rPr>
              <a:t> by Month</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innerShdw blurRad="63500" dist="50800" dir="108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innerShdw blurRad="63500" dist="50800" dir="10800000">
              <a:prstClr val="black">
                <a:alpha val="50000"/>
              </a:prstClr>
            </a:innerShdw>
          </a:effectLst>
        </c:spPr>
        <c:dLbl>
          <c:idx val="0"/>
          <c:layout>
            <c:manualLayout>
              <c:x val="1.3600396574713349E-3"/>
              <c:y val="-0.1897957803286889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innerShdw blurRad="63500" dist="50800" dir="10800000">
              <a:prstClr val="black">
                <a:alpha val="50000"/>
              </a:prstClr>
            </a:innerShdw>
          </a:effectLst>
        </c:spPr>
        <c:dLbl>
          <c:idx val="0"/>
          <c:layout>
            <c:manualLayout>
              <c:x val="1.3600396574713226E-3"/>
              <c:y val="-0.1579117361736241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3057621881774429E-2"/>
                  <c:h val="0.13251331329586405"/>
                </c:manualLayout>
              </c15:layout>
            </c:ext>
          </c:extLst>
        </c:dLbl>
      </c:pivotFmt>
      <c:pivotFmt>
        <c:idx val="5"/>
        <c:spPr>
          <a:solidFill>
            <a:schemeClr val="accent2"/>
          </a:solidFill>
          <a:ln>
            <a:noFill/>
          </a:ln>
          <a:effectLst>
            <a:innerShdw blurRad="63500" dist="50800" dir="10800000">
              <a:prstClr val="black">
                <a:alpha val="50000"/>
              </a:prstClr>
            </a:innerShdw>
          </a:effectLst>
        </c:spPr>
        <c:dLbl>
          <c:idx val="0"/>
          <c:layout>
            <c:manualLayout>
              <c:x val="-1.3600396574713599E-3"/>
              <c:y val="-0.2989491450483074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innerShdw blurRad="63500" dist="50800" dir="10800000">
              <a:prstClr val="black">
                <a:alpha val="50000"/>
              </a:prstClr>
            </a:innerShdw>
          </a:effectLst>
        </c:spPr>
        <c:dLbl>
          <c:idx val="0"/>
          <c:layout>
            <c:manualLayout>
              <c:x val="1.3600396574713349E-3"/>
              <c:y val="-0.2848008033145805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innerShdw blurRad="63500" dist="50800" dir="10800000">
              <a:prstClr val="black">
                <a:alpha val="50000"/>
              </a:prstClr>
            </a:innerShdw>
          </a:effectLst>
        </c:spPr>
        <c:dLbl>
          <c:idx val="0"/>
          <c:layout>
            <c:manualLayout>
              <c:x val="2.72007931494262E-3"/>
              <c:y val="-0.2242457917455976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innerShdw blurRad="63500" dist="50800" dir="10800000">
              <a:prstClr val="black">
                <a:alpha val="50000"/>
              </a:prstClr>
            </a:innerShdw>
          </a:effectLst>
        </c:spPr>
        <c:dLbl>
          <c:idx val="0"/>
          <c:layout>
            <c:manualLayout>
              <c:x val="-4.9867544699817214E-17"/>
              <c:y val="-0.2273571830968013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innerShdw blurRad="63500" dist="50800" dir="10800000">
              <a:prstClr val="black">
                <a:alpha val="50000"/>
              </a:prstClr>
            </a:innerShdw>
          </a:effectLst>
        </c:spPr>
        <c:dLbl>
          <c:idx val="0"/>
          <c:layout>
            <c:manualLayout>
              <c:x val="0"/>
              <c:y val="-0.2210617679730062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innerShdw blurRad="63500" dist="50800" dir="10800000">
              <a:prstClr val="black">
                <a:alpha val="50000"/>
              </a:prstClr>
            </a:innerShdw>
          </a:effectLst>
        </c:spPr>
        <c:dLbl>
          <c:idx val="0"/>
          <c:layout>
            <c:manualLayout>
              <c:x val="-1.3600396574714347E-3"/>
              <c:y val="-0.3499271179046635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innerShdw blurRad="63500" dist="50800" dir="10800000">
              <a:prstClr val="black">
                <a:alpha val="50000"/>
              </a:prstClr>
            </a:innerShdw>
          </a:effectLst>
        </c:spPr>
        <c:dLbl>
          <c:idx val="0"/>
          <c:layout>
            <c:manualLayout>
              <c:x val="-9.9735089399634429E-17"/>
              <c:y val="-0.3043938529365968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innerShdw blurRad="63500" dist="50800" dir="10800000">
              <a:prstClr val="black">
                <a:alpha val="50000"/>
              </a:prstClr>
            </a:innerShdw>
          </a:effectLst>
        </c:spPr>
        <c:dLbl>
          <c:idx val="0"/>
          <c:layout>
            <c:manualLayout>
              <c:x val="-2.7200793149427696E-3"/>
              <c:y val="-0.1811675026204415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innerShdw blurRad="63500" dist="50800" dir="10800000">
              <a:prstClr val="black">
                <a:alpha val="50000"/>
              </a:prstClr>
            </a:innerShdw>
          </a:effectLst>
        </c:spPr>
        <c:dLbl>
          <c:idx val="0"/>
          <c:layout>
            <c:manualLayout>
              <c:x val="-4.080118972414005E-3"/>
              <c:y val="-0.3380353747129317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innerShdw blurRad="63500" dist="50800" dir="10800000">
              <a:prstClr val="black">
                <a:alpha val="50000"/>
              </a:prstClr>
            </a:innerShdw>
          </a:effectLst>
        </c:spPr>
        <c:dLbl>
          <c:idx val="0"/>
          <c:layout>
            <c:manualLayout>
              <c:x val="-4.080118972414005E-3"/>
              <c:y val="-0.3581245945635540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960436232184685E-2"/>
          <c:y val="0.15617922594720621"/>
          <c:w val="0.98151470508075478"/>
          <c:h val="0.68921767164970471"/>
        </c:manualLayout>
      </c:layout>
      <c:barChart>
        <c:barDir val="col"/>
        <c:grouping val="stacked"/>
        <c:varyColors val="0"/>
        <c:ser>
          <c:idx val="0"/>
          <c:order val="0"/>
          <c:tx>
            <c:strRef>
              <c:f>'pivot table'!$AC$4</c:f>
              <c:strCache>
                <c:ptCount val="1"/>
                <c:pt idx="0">
                  <c:v>Total</c:v>
                </c:pt>
              </c:strCache>
            </c:strRef>
          </c:tx>
          <c:spPr>
            <a:solidFill>
              <a:schemeClr val="accent2"/>
            </a:solidFill>
            <a:ln>
              <a:noFill/>
            </a:ln>
            <a:effectLst>
              <a:innerShdw blurRad="63500" dist="50800" dir="10800000">
                <a:prstClr val="black">
                  <a:alpha val="50000"/>
                </a:prstClr>
              </a:innerShdw>
            </a:effectLst>
          </c:spPr>
          <c:invertIfNegative val="0"/>
          <c:dPt>
            <c:idx val="0"/>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1-5D83-4CF3-804F-3A4853D5C0FA}"/>
              </c:ext>
            </c:extLst>
          </c:dPt>
          <c:dPt>
            <c:idx val="1"/>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2-5D83-4CF3-804F-3A4853D5C0FA}"/>
              </c:ext>
            </c:extLst>
          </c:dPt>
          <c:dPt>
            <c:idx val="2"/>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3-5D83-4CF3-804F-3A4853D5C0FA}"/>
              </c:ext>
            </c:extLst>
          </c:dPt>
          <c:dPt>
            <c:idx val="3"/>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4-5D83-4CF3-804F-3A4853D5C0FA}"/>
              </c:ext>
            </c:extLst>
          </c:dPt>
          <c:dPt>
            <c:idx val="4"/>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5-5D83-4CF3-804F-3A4853D5C0FA}"/>
              </c:ext>
            </c:extLst>
          </c:dPt>
          <c:dPt>
            <c:idx val="5"/>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6-5D83-4CF3-804F-3A4853D5C0FA}"/>
              </c:ext>
            </c:extLst>
          </c:dPt>
          <c:dPt>
            <c:idx val="6"/>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7-5D83-4CF3-804F-3A4853D5C0FA}"/>
              </c:ext>
            </c:extLst>
          </c:dPt>
          <c:dPt>
            <c:idx val="7"/>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8-5D83-4CF3-804F-3A4853D5C0FA}"/>
              </c:ext>
            </c:extLst>
          </c:dPt>
          <c:dPt>
            <c:idx val="8"/>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9-5D83-4CF3-804F-3A4853D5C0FA}"/>
              </c:ext>
            </c:extLst>
          </c:dPt>
          <c:dPt>
            <c:idx val="9"/>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A-5D83-4CF3-804F-3A4853D5C0FA}"/>
              </c:ext>
            </c:extLst>
          </c:dPt>
          <c:dPt>
            <c:idx val="10"/>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B-5D83-4CF3-804F-3A4853D5C0FA}"/>
              </c:ext>
            </c:extLst>
          </c:dPt>
          <c:dPt>
            <c:idx val="11"/>
            <c:invertIfNegative val="0"/>
            <c:bubble3D val="0"/>
            <c:spPr>
              <a:solidFill>
                <a:schemeClr val="accent2"/>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C-5D83-4CF3-804F-3A4853D5C0FA}"/>
              </c:ext>
            </c:extLst>
          </c:dPt>
          <c:dLbls>
            <c:dLbl>
              <c:idx val="0"/>
              <c:layout>
                <c:manualLayout>
                  <c:x val="1.3600396574713349E-3"/>
                  <c:y val="-0.189795780328688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83-4CF3-804F-3A4853D5C0FA}"/>
                </c:ext>
              </c:extLst>
            </c:dLbl>
            <c:dLbl>
              <c:idx val="1"/>
              <c:layout>
                <c:manualLayout>
                  <c:x val="1.3600396574713226E-3"/>
                  <c:y val="-0.1579117361736241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3057621881774429E-2"/>
                      <c:h val="0.13251331329586405"/>
                    </c:manualLayout>
                  </c15:layout>
                </c:ext>
                <c:ext xmlns:c16="http://schemas.microsoft.com/office/drawing/2014/chart" uri="{C3380CC4-5D6E-409C-BE32-E72D297353CC}">
                  <c16:uniqueId val="{00000002-5D83-4CF3-804F-3A4853D5C0FA}"/>
                </c:ext>
              </c:extLst>
            </c:dLbl>
            <c:dLbl>
              <c:idx val="2"/>
              <c:layout>
                <c:manualLayout>
                  <c:x val="-1.3600396574713599E-3"/>
                  <c:y val="-0.298949145048307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83-4CF3-804F-3A4853D5C0FA}"/>
                </c:ext>
              </c:extLst>
            </c:dLbl>
            <c:dLbl>
              <c:idx val="3"/>
              <c:layout>
                <c:manualLayout>
                  <c:x val="1.3600396574713349E-3"/>
                  <c:y val="-0.284800803314580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D83-4CF3-804F-3A4853D5C0FA}"/>
                </c:ext>
              </c:extLst>
            </c:dLbl>
            <c:dLbl>
              <c:idx val="4"/>
              <c:layout>
                <c:manualLayout>
                  <c:x val="2.72007931494262E-3"/>
                  <c:y val="-0.224245791745597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83-4CF3-804F-3A4853D5C0FA}"/>
                </c:ext>
              </c:extLst>
            </c:dLbl>
            <c:dLbl>
              <c:idx val="5"/>
              <c:layout>
                <c:manualLayout>
                  <c:x val="-4.9867544699817214E-17"/>
                  <c:y val="-0.227357183096801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D83-4CF3-804F-3A4853D5C0FA}"/>
                </c:ext>
              </c:extLst>
            </c:dLbl>
            <c:dLbl>
              <c:idx val="6"/>
              <c:layout>
                <c:manualLayout>
                  <c:x val="0"/>
                  <c:y val="-0.221061767973006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D83-4CF3-804F-3A4853D5C0FA}"/>
                </c:ext>
              </c:extLst>
            </c:dLbl>
            <c:dLbl>
              <c:idx val="7"/>
              <c:layout>
                <c:manualLayout>
                  <c:x val="-1.3600396574714347E-3"/>
                  <c:y val="-0.349927117904663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D83-4CF3-804F-3A4853D5C0FA}"/>
                </c:ext>
              </c:extLst>
            </c:dLbl>
            <c:dLbl>
              <c:idx val="8"/>
              <c:layout>
                <c:manualLayout>
                  <c:x val="-9.9735089399634429E-17"/>
                  <c:y val="-0.304393852936596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D83-4CF3-804F-3A4853D5C0FA}"/>
                </c:ext>
              </c:extLst>
            </c:dLbl>
            <c:dLbl>
              <c:idx val="9"/>
              <c:layout>
                <c:manualLayout>
                  <c:x val="-2.7200793149427696E-3"/>
                  <c:y val="-0.181167502620441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D83-4CF3-804F-3A4853D5C0FA}"/>
                </c:ext>
              </c:extLst>
            </c:dLbl>
            <c:dLbl>
              <c:idx val="10"/>
              <c:layout>
                <c:manualLayout>
                  <c:x val="-4.080118972414005E-3"/>
                  <c:y val="-0.338035374712931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D83-4CF3-804F-3A4853D5C0FA}"/>
                </c:ext>
              </c:extLst>
            </c:dLbl>
            <c:dLbl>
              <c:idx val="11"/>
              <c:layout>
                <c:manualLayout>
                  <c:x val="-4.080118972414005E-3"/>
                  <c:y val="-0.358124594563554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D83-4CF3-804F-3A4853D5C0F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table'!$AC$5:$AC$17</c:f>
              <c:numCache>
                <c:formatCode>"₹"#,##0_);\("₹"#,##0\)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D83-4CF3-804F-3A4853D5C0FA}"/>
            </c:ext>
          </c:extLst>
        </c:ser>
        <c:dLbls>
          <c:dLblPos val="inEnd"/>
          <c:showLegendKey val="0"/>
          <c:showVal val="1"/>
          <c:showCatName val="0"/>
          <c:showSerName val="0"/>
          <c:showPercent val="0"/>
          <c:showBubbleSize val="0"/>
        </c:dLbls>
        <c:gapWidth val="50"/>
        <c:overlap val="-30"/>
        <c:axId val="1136547599"/>
        <c:axId val="1136549039"/>
      </c:barChart>
      <c:catAx>
        <c:axId val="1136547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36549039"/>
        <c:crosses val="autoZero"/>
        <c:auto val="1"/>
        <c:lblAlgn val="ctr"/>
        <c:lblOffset val="100"/>
        <c:noMultiLvlLbl val="0"/>
      </c:catAx>
      <c:valAx>
        <c:axId val="1136549039"/>
        <c:scaling>
          <c:orientation val="minMax"/>
        </c:scaling>
        <c:delete val="1"/>
        <c:axPos val="l"/>
        <c:numFmt formatCode="&quot;₹&quot;#,##0_);\(&quot;₹&quot;#,##0\)" sourceLinked="1"/>
        <c:majorTickMark val="none"/>
        <c:minorTickMark val="none"/>
        <c:tickLblPos val="nextTo"/>
        <c:crossAx val="113654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2000"/>
          </a:pPr>
          <a:r>
            <a:rPr lang="en-US" sz="2000" b="1" i="0" u="none" strike="noStrike" baseline="0">
              <a:solidFill>
                <a:schemeClr val="tx1"/>
              </a:solidFill>
              <a:latin typeface="Aptos Narrow" panose="02110004020202020204"/>
            </a:rPr>
            <a:t>Sales by Category</a:t>
          </a:r>
        </a:p>
      </cx:txPr>
    </cx:title>
    <cx:plotArea>
      <cx:plotAreaRegion>
        <cx:series layoutId="funnel" uniqueId="{4AC55342-79F4-4EE9-9957-0371BB4CBAF6}">
          <cx:tx>
            <cx:txData>
              <cx:f>_xlchart.v2.1</cx:f>
              <cx:v/>
            </cx:txData>
          </cx:tx>
          <cx:spPr>
            <a:effectLst>
              <a:innerShdw blurRad="114300">
                <a:prstClr val="black"/>
              </a:innerShdw>
            </a:effectLst>
          </cx:spPr>
          <cx:dataLabels>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Aptos Narrow" panose="02110004020202020204"/>
                </a:endParaRPr>
              </a:p>
            </cx:txPr>
            <cx:visibility seriesName="0" categoryName="0" value="1"/>
            <cx:dataLabel idx="0">
              <cx:txPr>
                <a:bodyPr spcFirstLastPara="1" vertOverflow="ellipsis" horzOverflow="overflow" wrap="square" lIns="0" tIns="0" rIns="0" bIns="0" anchor="ctr" anchorCtr="1"/>
                <a:lstStyle/>
                <a:p>
                  <a:pPr algn="ctr" rtl="0">
                    <a:defRPr sz="1400"/>
                  </a:pPr>
                  <a:r>
                    <a:rPr lang="en-US" sz="1400" b="1" i="0" u="none" strike="noStrike" baseline="0">
                      <a:solidFill>
                        <a:sysClr val="windowText" lastClr="000000">
                          <a:lumMod val="65000"/>
                          <a:lumOff val="35000"/>
                        </a:sysClr>
                      </a:solidFill>
                      <a:latin typeface="Aptos Narrow" panose="02110004020202020204"/>
                    </a:rPr>
                    <a:t> ₹ 2,79,464 </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state</a:t>
          </a:r>
        </a:p>
      </cx:txPr>
    </cx:title>
    <cx:plotArea>
      <cx:plotAreaRegion>
        <cx:plotSurface>
          <cx:spPr>
            <a:noFill/>
            <a:ln>
              <a:noFill/>
            </a:ln>
          </cx:spPr>
        </cx:plotSurface>
        <cx:series layoutId="regionMap" uniqueId="{00000000-23D4-4E1E-A67B-3AFDEC86102E}">
          <cx:tx>
            <cx:txData>
              <cx:f>_xlchart.v5.5</cx:f>
              <cx:v>Sales</cx:v>
            </cx:txData>
          </cx:tx>
          <cx:dataId val="0"/>
          <cx:layoutPr>
            <cx:geography cultureLanguage="en-US" cultureRegion="IN" attribution="Powered by Bing">
              <cx:geoCache provider="{E9337A44-BEBE-4D9F-B70C-5C5E7DAFC167}">
                <cx:binary>7H1pb9xIsu1fMfz5UZ0bcxlMX6DJ2qXSYsuL+gtRlmUyuST39de/oFSSJXa5W4PRfUABT2Ogx65K
VZCHGXHOycisf992/7qN73bFuy6JTfmv2+7390FVZf/67bfyNrhLduVJom+LtEx/VCe3afJb+uOH
vr377Xuxa7XxfyMIs99ug11R3XXv/+ff8Nv8u/Qsvd1VOjVX9V3Rf7gr67gq/+a1gy+9231PtJnp
sir0bYV/f39+177b3BXlXf/+3Z2pdNVf99nd7+9fvO/9u9+mv+0vn/wuhuCq+juMZegEU4WUTTG6
/yHv38Wp8fcvW4KdcCFtuEj18MMeP/t8l8D418V0H9Hu+/firizhsu7/+3Lsi2uAlzbv392mtanG
u+fDjfz9/Sejq7vv7z5Wu+qufP9Ol6n78AY3HS/k08f7K//t5f3/n39P/gHuxeRfnkE0vXH/9NJf
EDrdmXIHwb0VOlSeMMkEUUI8oINfoqPkCZUIS0TtB3TE42c/oPPP8RxG5nHcBJVTuMdHiIq7i/WP
tDB693h3/vt5Q8UJsRnnCquDyGCsTjgWRGC2nzmPn/2AzOtiOozO87EThNw/jhKhL3dl9e6zLnz9
tiDJE86ILSQmT9PjeXKTCDCiAvLfPvnRlyC9OqzDOE2GT6D68vkoofoj3n3bJW85k8iJ4AATIZC8
XqDDTyRDlBK0R0+9ROcVkRzG5WngBJE/zo4SkUeG8C798c5N4zr59qaJTp4oxGAKUaj8z+ER4gRh
ThSn8iAz+E/DOozV4d8yAW7mHiVw13fdm5IFfMIADCbxPptNyYI6oTCbgEvs55N8OZ/+MZzDCO2H
TSC5/nqUkPxR6CE1b5nd2AlRlBCJ2cEShDE+gexnK27zeyIBoD2wxwee8IqADsPyNHACzB9/HiUw
kNjSYvc9fbw7b8DgILEpaduIkcMMDtknNiQ+yies4DWhHMbk58gJKO7FUYKyTU21e8vZwqCmUGpj
JdgDJnDrn9ccjIBVMxsTPlaj5/PkFaEcxuRp4ASS7fVRQvJHEb21BmUnUOBBYuK9xoSy8RwTRU4Y
Vdi2bfmAmf0SmddEdBianyMn2Pzx4SixuQj0G+YvcG4Y3HWYK+ihskxwkcCrkQJ1w/bewSSN/VM0
hzF5GDXB42J1lHi4qTF3t5W+ravHR/a/LysMn9jCxjaksYNlRQAsVAIfIJN58spoDsPyYvAEHfc4
M9nsLt61u+Lu7aCh6gQhKTh5dMtAUD7PZMIGAi05o3ivaCYIvSaiw/D8HDnBZjY/ypmzADKmv78h
TSbyxFaQzPijzTyBBpIZk5DKiKRPxOB5+X9FQIeReRo4AWZxnF7A8i4FE+0NgaEECBekK6YOi0pJ
TxhjFPjavvpPqswrAjoMzNPACTDLP45yxqy/74K3LP4MjH+FBHl0lyfFH2NYt7Gh+ks0SWL/GMhh
OPbDJmCsZ8cJRhxrk+ry7UrLuIwGWIBY3Mv8af5SJ5hJTm25J9ETL3P9ioh+AczTyCk2x5nB1ua7
flNNCVUfFmkUk4/6ZKIpJT8BNiYUuDQH9csrAvoFMo9XMgXm/CgnzVaX5fgny/TbzRsoL4IAJ3ua
Fn+dN2CMEfBo9uDwx89+sMdeGdRhgF4MnoC0/XiUIK3T9g2LPyMnSDBuC3bYjlH0ZBQ5HKP96xN0
/imaw7A8jJrgsT7Osv+p2gWPT+x/ry0hlVFCBSiYvbacNGvcm8lCwlIanyDxT3EcRuJh1ASJT8cp
J09BLtS3Uf+GaIgTmwgiuf1zPeW5nJQ2FBYhBMV7zTJhYq+J6DAuP0dOsDm9Ocqs9SGAFp536zLe
me9vhw84MZxIouy9mlcTjizAqcFSonH15f5nIl1eG9VhjF6OnuD0YX2UOJ2ltS7fmJ2hEyVBWvIn
5f/Sk1EY3GcMKU3uXU72+IA8EIBXhXQYoWdDJ/CcHWex2WrwM8u0eksGwE8oSH8w+PfyHk/gYSdY
gScDK5wvcXlVLIdxeTZ0gsv2SJnzTpu7x9vz37MAZgMm45rxo4056Zvh6oSAkcaAuj3ktcmU2f5T
OL+A5WHYFJLjNDC3u6J/22oDrZoK6ABg8nKGCA7LMNB/RtUejUmVeU0kvwLk8RqmmMyOsrpsd2W5
uw3q8q6qyjecLuQE+jAprIUdXicDGsCRDcvOctI8++p4fgXPi8uZYnScJeZjWlfBu9kuetsqw2AJ
GTKWLcCGGX8mGQ34wQmhCAoRn+Sy18ZzGKKXoycIfTzSWaRvA+3vzBtOIGgAEEwo6AF8QGfCo0Hn
CIoUQLd/faI9t6+I6DA+P0dOsNkeJ38eDae0LvTbYQNVh3IBzibbL89MHIGxOQMUqMBkj81Eg74m
ol9h83gtU2yOs5fp/O5bsSujt+TOoC+h/3/0ax6M5Sk26gSUjyCwHP3w+mTevCaiw9j8HDnB5vw4
2dr5XbN7y9Xm0UezOQMGfZgSYMxh9cwGRgD2wPgDquf5avM/x/MrXB6uY4rK56Pka+PWr9UuycpA
v2WXBqMnXNpgBzxOCyDMz2210bYZLVCgcw/TZqI8Xx3WrzB6cVVTqFZHC9X2rtO3b7gETYG0Echu
mO3T2wQnjPgJRhI218i/TJ/23T9H82t4HsdOsdkeLTY3aRE9ppg3MAjICchNwsatM/c/E2SgzwmW
1BDMsb0k/Uvhad/9U0S/Rudh5BSbm+PEJi3+N+SOgJ4ZTmFe0AdCPbEMRrnD+LhrYE/a4PUX5eeV
Uf0Coxejpzgdp+g5v78md1ek0NjxhhSOwhYACl00T0RhIkwFtHVI4Amc73PgdCa9Oq6/w+rndU3R
co9yVl1EMTRDvekeQsBJUphUeyY9ErbnnEHBUh2UIoQeDYbJjHpNRIcR+jlygs3F6XFiU9z56Vua
BxRqkYSuWsoP5zqCTmDnAEaw1eZllrv4x0h+gch+3BSPD0eJx4NF9TMDPNSB/54jUMAFgSdNHjcL
TjgCbI2WCpo6oaXgAbdJZnt9XIdRmo6foPXxODPb5Z0xZR83uzfdxg7NhVLBUQP7Jbh7Ofo8u8FO
XEmlHA+JeDLonvOF10Z1GKmXoyc4Xf5xlLPqGnCCo0ju3nBVDqiCZNAIgvaWAZq4PdBmSBkl45kQ
D6R8IopeFdJhhJ4NncBzfZwLpp/vigS2Fj7Wg/8+2zEGjWw2gf9N0hzsxuGccMVBp97/TPzRV0Ry
GJOngRNEPl8f5YT5XzibAygZJlKBff2UtF4kNTi7AzKeDU3uD68Dcs+T2msi+gU0T+eMTLE5zmT2
ZQcOnPGrN6VtIFExpnB0yi9W5O5pG+wMeVx4mGSz18V0GJ/nYycIfTlShHR5m5pSvyWvhv0dkLJs
yvc1f+IhSAWLctD7BntAnjyg59Pny2tC+gU+P4dO4VkfZXL70qdw0Jr/mF/eoNyAAacUh5WdfV/0
hAvAqg+IHgwLEGiP3uNnPzS1vSKgX0DzeCVTYG6OApjbvz3x7bn0efHO//DIO1j9gXYPaGqHnpBD
9qiCbaLjTp6njh32Ep3JQXS/DuswRpPhL67k/9Epd78+Ae/pqMDZrtrN788YfHYI3t+/en+5cPbh
ZOi+ah+cVQ/3bv399/cE2yNjfjq7cPwlL+r9i80afxl3tyur399bUsKSA4Mj12BNFY6RgJ0j79+1
cLYYvASNpPcrfvf7rs3oy/3+ngLbK8eOFvi/sIELWhxA7BKmyLik/nSW42Ua9+CJPF38/u/vTJ1c
ptpU5e/vwd94/y57eN94NTYbM6/C948RPEfIhkCy290HSDPwdvx/tNC5HWVltE7CdNgKPxoWFilJ
7Q5JJmd2FaBVldvYdwiu/NDBeR8xp0mJOUtZ2n8avDrPndQvie+kES9iR+E+LdzII91loVk0E72V
3QxZVAzEKUNdD6eeFn09N2VG5hRXw1YJH60gythz+oB10XkTmOZOhJLWbq71sCgCqkonhNacD7nV
C7cIvW4p27a7HATEm9GgX4qGeZvU7iztcNOZMwjTNo7XmmxHlRkW0LYbzUxt0XVf9yF2eMAsk63i
PvPr4iP2htrayC5osdNbsA/oe+NTny9aJSzyGTWer+dJ7XdF6ESBZd8ESPWpdlSrquA0rWgkqdMm
edZe5kTUgSN82frng7ICuUijHvsfWh/xBYqjJGeO9hMkF6RsKjSzAkgBa8zGd/o4UOJrV0SZWfIc
cce3Im07vA+KyPVwKfwZbuVApYsjjn0dOwn3kOBObvxvydD7F43o03mKhlg7pejzzMF+Lr8OdVdZ
c4Pbbt6aXCxrPswq+JuToqa4tcO8ORcyRKUbIZ+uYk7x1aBJOms9r/laxFdKqniZFAna4lLGS6kW
WdHI0G1inp8WSbvIWZ5d5kFE4IHJBHKqWqeu1SvvquF99ynK7OgrCvrIEbEJXGrXqVvpyL6zTBd+
kGXVObnq8plRlloEBut1BXz8JrTLyGmDIJ1pUZi1VqbaMC9egVUUfwjiMLpqusoYR1i+cE2bLy3c
8k2ZmnWn+mthiqZwLKXKb3aKvQ9JFIhZR6leRz5P5qitklOB4nJeZixxg0HHn9KGGye3cLD0u1Td
cj/KY6fwivCysXi+8xtsY7fLenSuejkEThVia2MCDqN6ZNBVUWb9ss3z4TMl8XVoZeSGcz/zXcKi
Ww2S+zOXMKlYS9nCiz229qOkcXjeJeuCtneeV8rd0EV4rrIU9U4T+NWuGMp5OOhihYOWOVHWnjYs
sC/iqIwXtBlo4nDfS1eFz6J1Cn1pWy8V+KYjtTzHwrSeQ9pqrcIoXhvWK7dmaXld1ql/QVs7XUU0
oadt0HfnsYyHVeJn9lWWBfi8brLwa26C8AYQjZddV9PTOh3iVW1Mdh4NLL7N/Ip7rlf4YqMLOlzm
dtWcJVUuZ4nOcON4mRQf+rBKYseyKKQV2umt7At6pQbEQ6eFKbGKu8KznExqvTHcpxe1rMuzpqD6
S1eirnFo36JtFjV6WwVRfl1HdftRa55taOSbudVpdZOyPvxcNLw6rexUWfOuFuEGDWIgC5wEyaWN
lLfOhq5dVgPyZyhUclHkjf3Dbop8yQTvv3QhiWa+stYmypJ1ZXvbGKVm5tUBclpld3Ns/DVR2Wlv
o971FHWyiNXfa9MSh0YmXiG/6xxjZ+kM47JZFtqIBQlQNxs6nn/LPLs+RXmrFzHrtcsNa6/C1M7P
g0j2q7So6ZXXt/3XOtXDre3h5gpuiHfRpVn9ZRA9dhvWJjOYJ9UsTbpw1cYsXGYs5LmT1Gn0KdNF
vATYYbZYbb5QIsq+U4tXy0EmXel0HqLzjnfMyZOiuhS4McRtkp67IWkCR5Y2+TGQQFkO4l4Nj3Kf
zhTB11kXNdvASy6zplLnJCX+VyJh/g+2yhcd7a3GQb1GW64jtFVVpM6tNCFXfdfUUCjKXp2lKY6X
Ku4u4rzOYgfDRN3Utc9mA1NJ4npt1a11hP1NloZm5kuuXbgZZlvnlaMEhVRjYnNqcTvckJzhj7xP
bOKiyvLcMuf9bRC2XQEXLQvt1GUYrsq+zL9FXMw7FEYbqCVq7uUp+TOsG72OSzte5kzra1yE5Qdf
VOKcVH3nWHU+xE7dR/mn0tTqvLPFsG3KzNplaY2gouH2Q6zT3Hdg9ogz07b9995Kw96N/NxeGWO3
G8tPmqVX4ua8qQq6ITExC6nz/HNr2+VlZ/ferGfNsKS6C66gsmU3XNXpN1kZ8aPXURU7vCp9Ryn/
ext14ZzpQTlelS3aVNanfVfaM4FR5VopxOkqq7TWEkdh66ASbN4skTh2G9LS2OWDFW7igOWfvdpU
81Rk6VraifZcm4fRD8NwvihVk3+RvuF8zlI/+UZ9Xy5N3nnbGnvytJHGcuJuKNaBkitVRyR2egL1
zYlZFZ9XDKmLUCblNsJ9Na9lmW7y1Kq2XmXxWcgi+7yNReNYjam/SGZzh2SqKd2SWZ10StrWV5lf
yrPBUv0donVcO6rWUK4V3OPTuK2s6yCw+U2uU0g9kZUyJy2t0IxJO+POMHjevEIyvRCRoecaeQbS
UtPPIhn32Ak9Wy5FBQeDwDPRauoSZeVugoPU7VIhdxEasgXSdMfqMt1avrE/St8vHYw6etZWikEa
7Mllnw/I9T2zHQHc5DHFy6Gq3aY3eqbCnGxrWYVrn6TUKQKTXqY+oZ+ErJp5J6x4keepvbR4aDIH
TqacSw7FMY50ObNSmq37AZVXwvbZbRUUceXgKhtmdduoj9gOs4XJS7JAQYGvbS8MmJtYGbuMvNwL
HNJ06ir2jVi2cIqT2yJ6Jr2iBdgThrY5wtuK8W6jKiLnWFv5XVBrUjlW36qVV+ViJawwc8u47F3j
9eVlNsTZZdRn+SoMCFl11DbuYGvLbdtBDUsPF+ILcAFy3VEV9k5tU/FDJlZ9k6TSXnhR9tXOYzG3
QnVFSVGGcH2oAt7RynJFIOX5TliFwabNCmvNDSm1Cxt5Cw+Kdj7c6qxIcqfUXrshdTezUyhvfSR9
eDRZuUjCyL70gJsusIZiXfOIhYtWFiKc0XwA/tFBEj6nfp3Pyrz4bFCRXDRtwzLXGxBbQr0zi4bV
0SyurH5haSxWJI3lhcCig6og9A0QNF66ViiBgPTeqs5Cz/WDSBFH4AJHazv2sQtPdnzZplkTuAXr
QtsRKAX62pT9PLKi9gMvisBpB9quOerNRRXlLcwTygt4OJT4DsQ3mDMWkWWEIK1IQYBMd8BUjVMR
1H5sUOx/QlEaf2IEOCDzy4G5tpfnF1lUqdMh4sBWfNtbI5HVieOjkCInSqGCObLx1rpuimHW+TTc
hJVSuaMbrGugmCpdJTnxyzuahKJUkRNVPZaZQ3N55jV2NOsqWWzsOMivuFXSLWNFf67yAs9UpH23
8vNuE5h2mPtA/L8OXJ6GjF/7XLezmuhzo20MV8k2SSTwn1ow4sAukNjNPa6AkiX8Kx4asu4tYZym
Degsr61yntFhVwT9Ny2sK5mxwVFBw2fxgAOnzDVy08q0S0Qt5kZ27HYgEU51jJN5HPqfABa6qHvJ
XFWqekZjIDdWrC8apum2tNkNLpnndE1VO34UxbMokoWbJTHcmKRVTpz0mSMpzZxUMLPxg5wuTC0X
gW/6jdTNRdAz8pkWJo5c2aWJi7gpFrBKQtzB6gbXi2o6G9K+clKWLIXsWmfQIb3pLdItQz1kbqLk
Unm2uOh4ELkZN9HWwOO3s0oxJ8L2rpOq5KvM8vqNTUq0DZJYzxq/Ze4gCyhz4J6udSbkoi+rwc1K
z3Z7VrdOllb+ubFiqOxR2F/YCC4ulPFcD1UCOiErKpdnonSeqdYD0hCa5SfCEHZvUwrHulPBJdgM
L4Vh4LE+1rXU6zApQdZZnfA2xSAhS9t1xD8yZPLbDLiUgZKNImjXeZLMBz4c9O1fPpwjOEuBQtcK
tFhOPnzQpuD9kOk17tLidggLc5bpOLiQkYo+/P1HgUky/Sg4Rws0zah+pbAnH6VzHfIuSOCjMpKb
OcyRPnYMCG1Yk/u7S8Kjkn6ptOEwSNjqBqIflqs5H2/4M6UdpX3Pikj46zrz+kUgC7bmdUfmMXyf
wGVeRJE6a1SANICe7DLhg6JuBz+4sLxgFNdeANH9fUh/hRhO2KUMCwEn88MO8In2r1ElgwpUxjrv
zLBFSdEvadiCgmax6vEM+UFx29UN4IwLD74IAW7H3rHZQ/xgRdymWV9oP9h/s8TTX//nOk3gz/2Y
n/84fjHFz7/BzoqHb7T423fBGUyjIVlO3zRG8/S7IJh9dKNn8+IvfzGQfmERPXxBxi9efJ1/hJUN
SxBPD85f7KOfZ0n+9I4exjxaR/cni3IEbSoMto0rBA/so3UEXjuGNUJOmIBeFVvBs/7oIHHwErki
8PwhcHuhU+yno0TBRoTuMFDxVCgJZ2j9J46SLSfPOfRpwB+KbIHh1Ecgd+OEe/ac5zonLCM1g+op
pVvbVnNemKpZDl7QbeKRMA/33DkdabQ9Emo7YsCtocWj/ZCOhLseqXcsYrSNwMA6H4xHr3kYApfg
kFVnfsnEeRA3JajLRl8nI62PRoKf+Bz/mWaehHoBGlASPq9GQdCM0qC7Vwn6XjGUdTbcoiyyXO35
nLheF5GPRamjjRoFhzdKj5qWDgV/YZvaRLtgTiUzK0yCDW7Kdm10AvolsTidkVHUJPf6xgOlk2ag
kLJYqrO+9JvQEbwjV50FqkKMMgmPgqm/105NSvMF7MuIl3iUVlhpdY6t6BJ3vN56oL+GUYjhUZKZ
nI3qLM/oD9r3wDZG8SbvdVwxSjqYrczBoaBzymxQfAVk7qUdo+x728KH0IJGTj6KRDPKxfxeOXb3
InKUk2oUlu0oMdEoNitM6i/pKECrOmivqlGUqlGemlGo+qNkpX1YnHMadlfgbGoXErle5Pcid5S7
CQUu1xhfLLImbpagS+EyRoHMRqncjKI5H+WzBTpaF3bvUlDWBBQ286xuXusY+M0ov0vQ4ckoyC1p
reNIgETP0+ELG2V7Pgp4X4UpeIqVPq04a5ewAuWtySj58b36VxZowKAvPWtOh7A+zUajwO/BMhA5
cKpwtBG8jLcfs6bNr5XH9BaMCbRt752HejQhvIqVZ2GN4o8sZdkygRPolNPmKfiVXSzADIwpvRp6
obe+z4ZFL0QMpXI0Psy9B2JGO0SXtDnjrUaXajRL0nvfJBwtlLrrsnOP83jVjwYLH62WJOP6ppZC
f81HI8aMlkwymjPdaNMgq6GnZLRuitHEqUY7JxyocrukjNfAy9eZ8YAYKWPLc5KDA2VGUygf7SGN
42wVhjFLnGS0j9p7IwkoNxmtpSbNi5WFQM6NtlNQS3Cg+tGMIpkndjn4U/ZoVPl91jgJ6PB1mnts
IUZDqxcGmBN4XH1Lwe2yfEZuhDTXaUOHz+Voig2jPZbeO2Vd4Fkb2ypR4EBDHjoP7l21djTYytFq
AwsaXDfoGVe32pPB0oymnD/ac1KjxG2oVcxREyWn4WjjtaOhx+uYzySLk4+CltU3OJAOnL8qwtew
FA0kHEzBFNxBYyR3By4S4+jRPKSjjWiDn8j7ttpwbzBrFiXprMzqyKlHA7JKlV4LO/EWvab5TIxG
pTdallmJ2N3Q5alLozBwh9HaDEeTUyCr+yRMZl1lJEldABTc0GI0RnOOs0ur6BbtaJrm9/6pUgu7
ChOwDcDkgr4pcCfiq2Y0XS2vTWfRaMSGoyVroH6Xbtyi5tyMli0dXQuPoVmLOrFMR2O3iXFtzQM4
0vVrde/8ZvcucDsawma0hocyjZZWVw3a6XsbTPSm48qVVps6vtfPazOUpTOkdS1nSjWf/KFnoRNH
KpvFhZ9DmivBb1ZZgU79LM+2vfHQHGPrK1hnhXR8f6BzHSvhQAZArioMd2NLf4lki9YxKhG40mHu
kDBKv8U8gEWANFBXdiL5uiztLnEG36qudGXBgoEwrm2ycsdDAcwaSNslKnlSAZen6LyRKXKll4Bh
Q2TM5wlN1WcFVeN8YEHwpZBMnyVD86caKr6Ciji4fVg256XPNDxKbXhWhty4VW+ps6RmxWUVevk2
RG3+2fJ0fF5GSTZPcekvsEr9Gdhi2dwuc/olahOy4hVcZeHJdBGAZXg3CL8Ge0BlO0ZzsBtgcYN9
HVn9p4rgBhwdHakFDZW/rIcgmqe937oW9oJLjDUkccVspwGZ9RHVcOtNYA+zvq+yedkReQoHXdrh
rIvT4IKKsIUHDbdg+zA7dzJUD8vep/XS6K5aR2rIPsW1t9Q4C+dR7w2XUUPZPGsalDl9hYbQrS3D
HNvvFjxPm3Pc+GSjsB/92eZgfLaES6fBUG41TPHT0iPZChhjlzpRXqgbEKB6lpgWfY29wltBZgrW
XkVmPeH25VCH1m0GJztvskpai8QX5QXWJl7bzPIWHNTsVdy38pPfSm+BUY4+Bo1G8HHCs9y+t/iC
BqI4L/r8mymH/hYNNaT/uqiGEgwo5i872uIZLHlQh5TWqW0QaSrHFLrLnTpt7cRysKmRhoymEfhq
qIDaH4b+dW0DEXHCOo/B6KCqusr9PF6lAUxpp8tEFDlDWbSgVD2Z/1BFFq2bOCAO61rrTJNk3kuT
XDaNiVaVXd/YhX1v/uVgl9Zt/S2q+I2tgx3y6h8iHm5k2n0weEhca2gz+LwcHH0j+nmR62uS+9km
C4S4brKIfAbPztxSxbsvhQcDGwPqe8d1XxXRJvPhKupNlpd5Uy1j3uUD3wLVMj64XiRC9hysmIrN
eaqDsw6+UAg8o66Wl3mV9/xryb0fte6pXMVNC8BZfUCyhdUMjeulaFn3wHqWSZClW53lVnqTQQIF
7qWaGe68aJFHvZ9spBUVs7INyQxIXnSK/d5sYKewuLF7O/8TCc8PL70uiE9FYOPiug6GwFvGQxQP
BvR6O6Sl41d2+F0GXWl9snOvs+c4aDzjpJaO0nUuNJ0ZC/XLQqXgz/DyC6xrtU7R+fEM9YBk5bMv
nUXaFQcx7PZJVZ/DO7uFigXQyTiA1QZ2VisifQdZqe1EPlQZSzTWCrjIJzME8TzgRGygglgfA0v7
Z52Isesb3MPKop+fF4DmZqhapwp0u2OR6jeF4pYD9mS9xKbrHTCBgW7RgYAxadPiVMOikbeIYKlg
1qRetZJgfLhRLvWyhE5/t/fYVTIE5SzMLX89ML9a154HcjkhelMh/4xjcEaQwNlZ4PFq1vsi/7Om
PAajwe6XOm/0IqxKNbd85M0LHafz1mMZrM8FERQysMBcG2Be1SgjThWTZGkjD/1gtQcWdBZluoOl
SEnxdy4Nl19KVBtR3tZM5JH9ycvB4a1cnccaVmL+v4h79n2FL1oeHnsr7psAGIiaX2u4SefETyFH
xnF7Hcf5CSxhUDi0ELwVOLnop44DT2lsOYQOXdhaCt/dJkG372Uc7CmlsAEBej72B7PvuwIwHOpC
CZyxrzAoBgVf5/afaDgKLYvPrIrxE8GjUPCVY0TA9q5REb6QcDEGwwW3sEArsVfVCiggyyx4grNG
D59tu86iHbMKuwSjui97NqtIZwcdrE146JtvCmYsNyVdJDYqsPt6FinL5KtWJXG5je0ks3roFejs
7JsdVWGXzixgwCF1fSEYvhNd2tcf4gAm7U5KO/NuYY0y5+fgPIL+cRKsSwiFZTa4vQGsiLQgCGMb
1sydsRwkZxjYD4TsJwnuT0lCTfjDKhvwcKGT/wnSvX/xvHUCdn28uEewrRc6MEDejh3vcLsmMlfg
RNcBD+QdUDUT5qsqYTFbxawpC7EaSr/SrTvoDL7xL0aeJt7i7z9+YifBtrvxuAQKmyehIxgOtlQT
82YIqSzBJdDfQxzRSLtVCq0mwKkVsfJwUXStX1SzIoBsGjgWs4bMXLaM9iVxMRt4S/8vZV/am6fO
rf2LkBgN/gr3kLlt0uS0+WI1TTfGGDxgY+DXvxdNH52n2a9aHWlrR81wg429vNY1LK4c4SMIdqVM
ZpM7dKcD6fCXOXoH40EUS/BitBgSFwJ/Bjra/76OesINlgYAAD71EW5uG0JJnvVUjP7TGlU+R2vg
Pz2T/9/18J6cN7nU7nX7/XolyilIeWN/tw22SE29AOUVdaygolA16vv22//tesiC9sZ8MNZBvJj/
bPry31BHFliSjHMn7pho5+hhBDwbp4eyl6jEx8mUGPKfL7hP2P9iiBgYXoyF9swQI8MSu+/z3we4
8C5Kuc2iVxLZGZdqkYKW5iSr3IEVGK0j5LnH4eAggPzTxL5b7Pt1AVwC64b4CSfJ++tqv6pSRVn1
2q7YxKRGZimnLzxnKNvrAFVP92FkeFmtqyHXQNfPvwwbGtF3wy7xtrC9uM6BNyEo/T7stpi7KF54
9hqVsjRZU4SYFN8QmSJ3qbaulHddlKjkNuvN6h/6KY6hzgCcLjEpf56I31cYHkCRQkwMcG3v9gt8
/N0DcKSLxdqP7Duj21jYszJ6QPUUsWGi63mt7IKn8udL/nvwaO9AYBmERGl3Qr1b1LzkTGJd2dec
BITN05qQLelPhQ1+yo9dxXLyDDAgxXqfCBoSPEM7Mlt6nDsV6/CXhZC8OxowAXjLHsIOIh/qaBTo
7x4F3QQKHhe98M6WQ3SxOL5HmGFRHC/C9UHkoK+6YVpTXS9gbHBXRRdz/wBcA9nKGCV2fKAAaex4
MIWy6f0wd+P08uc5+x3ZzgE9ogtTHuMNTHjFCXbLu+DsA6tsbLblZbFg4+M69n2MyYqXkBVRvdgM
u1Wnvdk3jQtq/9JBCPZ/nSz05wCbmaHMBIvybyi0MukEAJKol1EWEQ5FgeNgC/W8xm4trjNW4CCd
oD/rvw2iAMPTWD3YpLioIhHNgOw4jq/9KF05/mrsNjlfQ9OgQU79ebqS92sM5jn4GyAnrFI84X9x
EyiyRg2VXPaC4o9EwMbcpKX/aDbX6bEJZjW4uagcZvxMrWZQ66HqtzV6CFqzy4laEHTNsAGxvB7A
UzhWjwCumQP8G0fyngy0RXGUZnTBGZNGYk1GSHSoxKf2YH8hIfzLgICp/xYxIKaCFY2SGN4AvF/g
PauDlTmaeZz1c1moQhSNjvHuaFMz5im1DfDB/Thi61v0lD7Hz/zPcKKhf8CPluAyYk4+ZH/f0Pn7
KI63giG7K6AbSWE5/RdC3i/9NDCu9LO22EXmmE19ld+mCc/W62zyK6aDslluTwNf1rWsPbfB8AYB
P5D71mwsurBDLrYnG/mJ3FUd2TOuJZ8HSYGEF/vjUVNGsYTWuSzme21Fvz1tkvShr2Mp9yygw+zj
AamRcnwzA4OzPUEutODZZYVY8WWCXMpVB11M2XQipd+fXb+0HTI28/PytGqhK6hR/Ap8hEI2hjvv
onFPtpwuhv7bMpHR6BPwuGR+yDO1uRtre2ZrKQebolxu2bBctKi6269jNbL8aY7nBIushDhF/DOb
USHn+/PaeB/CMfsl/NWQvELbVWTJu8MkY+vYJlTL5y0BswkuPgWzPtVBCSUvM28CAsWfr/g+GoF1
yeMUJCPSfJzd76842XjiYcjC12zz+2IMPt/DXzqVPQ5vMpuCPDOBctPUIfWQAd2WCCxYp3++jf3F
Tb9tChC5KHxxcOE16Wn+L0p3y2ZvIkqGpyEfB5fVToGd+aEMN4hGvJ/GBOBWqbqP81S1iDiaF6o9
tpVLZ1WDPwxyhmahNdeSVeRhyays1noKCZnvAf6AuTTFtqhrLCKAuyLOWafrnCE1xGbnMdahmqEn
yi6Z6N2+82c0Pvqwv29Xr5DR2WyZz38e8fu4Bjq/AvmwjxqjzVBk/X5a9YRBwmCm8nH2Y4yqoLA2
RVUwb/u6zZFk5Rcc6CmWLaRiGb607mepEBG9L+nMi5CyB7aQfUmnpkNeedHpNNtDpNmmODkZOeup
gyZuBcF7YLsIOKuTtRqwO8vEYBv9eUjpu8gGuRQoOtR6pMATBNP2rjYz2ThsUMulj5XjGfaW0+1+
Ay7K/L51f+5jODtX3BsIt32LI1buIcVqkMzfIp6gLkqAO+BbyvToNCapKPOLLsh9HswaFLljZsFv
dTzbhwhYiEynPiptdtKVnbOpWXFeYLh/Gdq7LBNDo3h7b4oecMipoY5/NzQHtqGUHqryrJ33SOWs
wdLa5Nap7y6u+hQ6W6fM9lSm434+DpFK8EAWMsh2PW4DgVLlRLPIh0dkqRbTEUqRYfVBKItoMnYR
xRLLg9R7dPMImxddqgPCmkNGggt2jsX4F4rWBFMxtDmmwrmSR64ppBfYEpymAv96m589FO6N2v6U
ab/boxXSBWRXZQopAt7Y/q9UNwlbTlZios/zUCpEh7f0FsqgZe4blOqQq/wtLLw7jvZL5uhhlcY4
ltBk/H0lGwuFFFIvJXTBCVaIW9H2tDvj7Mf85ELnqjiyECnwikRmKyZcAs5DyoKgh1kKdpEQlZKp
YuIEvqxCMMCGnO8tXJQ4AYYIG98tIw6qX4+tNWHEVC6yGrFXsIv2x9H2y/4gItEl+EJXQef7WA0K
d1L0Pc6mnri98P/zbOc0+z0mYvD7IYAggTcRIQt6X9kgHZyAui0rFIcrgQPB+T6DgCzETNyRdIMo
6mi4JbqqaZpSwWsLTNdcxdJnS1FrZDvRtW2HKL9lA9iXxgS1tN9jkJgXgfmcHPpyVPI1F3Kz94Mi
g/0WtkSGD/kMweF2qMRIC90Y5I+TP4VQVKDLDWdA38kQD8kNIO2EHsbR0qQRi/PQzqmlMpuo4ZKA
IK1pIdPFZpg3G6BcWaJCQCYH/a7PH4h0a9428ZIAtD5rGnjCkL8xAJSOg6uSTbnJsG3ACbAU9eUC
9sDXZtKCnGbYMrIDAPZl+xyISrsnn8uWHbIc5EYDwpmqFdpzwJYH2qWhb1qo5S7Q4NYdwI8GMDx0
jONzEhKentpoqnh81L0a8se1mNs+eqQqXpbPi1sydxtNbozucWKU/rWwhNjHrZzbUUH7pBI+faLL
Jvsz6wAXnTaVV4Oqaa+ylDclBPKmekkGUY2vwLvVvIA4c6v5Qb0LIW56GaZEXDg2mqI6oA4oJDmz
IerJHU3KqO/PM9HpJPkPXo2ZwywvSQZxzu2WqRlLeksg6+ef4G90JD6OY651eekp67i8GYulN+1R
zK0L800oYBPpTiwfgi/u2Zhm5pKInLfVCWuFgIPX8xbjWJdT1UGR1kY5Me7Amd3EehnaKeLdOXQD
TpumpwH2msOsO198UZEnxXSJxRGgfA4Z0hYo9DWyLlo74P0L+SDTssQX9/bNqOskfoa3bua4HDD5
3Lxs3tB0vhLE6ja9SJYoKoGui6L35XkZRQJwuMjn/VyMi6jDcNqswKHybWEriPVGFJwW7Yc16KDL
j4JFIshT2WdRqi97v9Jq/kBEVnS0NtAwI3CV1hW8fypbxqLtOs/lhJmKVoOQfYuobXhxHWXMlvIm
gQYrkR+FCKJixyAQCNqj6tCUyjYIWfstrXMk4/QIRdLamQOUG8JWh9HFUTF+Sdt0xPUGISl99G1l
TGNRB2Nm08p3OEGahPD9Q3D/SFlqA68JivScTxh9A459zMhJ8LDPWCZdjy9q4g5wzlDuIT+fXVuV
DQ1OYQFsI/KNs6OwvdBavw2Vu2LD9BmBl2yUOEsmqPlryZMdEkq6/fEkOudp8T+JXPZ5HnMqAM5F
PrJ4FNHYVzz/YQwKGnOyXYdMqwlVspam6Spe+AhPMPfGPzkx+m7EfEV8U2cOtjFZbitR7rfc4Unr
7YFgZeEKGX5kXiCn2BcYsdH+5Is1wvckHfapmecEv4ojtjIB9zDDFIwx/hqPtVlmXoBgcnyvWLQi
DxDiwPbQ5IECAKp1yRPMxa/Vw7aJ4iNLEe2DY279ORkeq8Y2v3JcWsA0gH9lU9GD0Ops9PBrqqO3
X//PJL/9HpCCtL8tU8jayyYZIz6/9FBrdPbcjdmKQZt0W3AtSK7bLn5AAd4qWhdvD0pts8NSQ+Xt
bXs5JnRlRZ30fF7JBwq/BGZpTgeJX4EqPcFdAeZgM4XmZN2T3hYWA3xTwpRmXujbDCqNHYS49jYm
nnao0RqtRhKSi9VXe3Uevz3at+VBWC8xPyTv8BfHopT74Bf4uLBO28Tul+E5J/jmqkxc8sct6nLv
rjDSbJ/et4W0gbHDXWKQ+6cknZ3wd/CLwhNTT47vt/42oSAdN/xDyUzlkGKDL+zF5QZ6cNHndke0
4mPowJbON/QnTqknqIJeurlMzUtC2hHLZyqQsWLwdkay+2ECObB/YDrvX/K5rfBFjvG+HYat2O9/
9KTl4dHLVrbdaWwrLHZIahOoFfppLRN3nb2tlU5M1JXnX1NOxWxxO0uX9fgQnAAKFxe663HOzwno
zvgRmZuo5gMoSjdCWzS1DBcvBFcomZzUwDYlAANANnhM3F+Wqt23s8f5iu/1qyeiOvVIFpf1CrZB
uagLqGRiyLUkzSX8VmyC1OAyoYnH73NnJnxB0ljIO6i48P/1J0hdxCEBVGRAjsi7uXcMoECA8RB/
yVs1P5GRLagC2Lrtax9cPgHqvmQmRYSpLJceIrQBR+xwXKKR0emyoDiqlq8xWQTiTSuV6vuLX/i8
cJJbcfJcot79vuYT5C8XWnBMxzn7uWeMggQIj52FnsFexisV3CNEOTyQC/c29IW2E6Yo08vWY0R9
G6biSLY4QZRzNt+nLwE+jskEXrUv8Tf8tJr6gBlIfLqP13Vdii8WCxy/bzpAoRHkMhtwZZqn/Uih
ZulWMtxm0ITiN8ia7DXsXPgJiNobyLIlhbTs5EdjWXrZMrPhM+C/2qE3hrIcqKEpdtoV7oIepe8w
oHaCJkMCmCiuB7AGGKnLQwdWA3Izh1CZEbbizIO9h2KaUevtk+e7bIcKYHWDYfKjkGOLP4cIHaP8
GpCeQWcU2GRtd0czsYOUyuO4uy17lhH3KQeMtbLjwgR48hMJupDTAdAFUP66BAhEnvM2S1CS4zCk
ePhblG8YFRmH/dgYCrYvN5vaBIvvbSaFU0Cisw7ekvkqbNANlZ/6zYfowSKZBqqwaUPJM+ItQNoo
6A0zIPJ4HwPTIwRQp1+0heyQryKzpoMK+pnQlZvkJV8kkXcEeu+VnfJUTS76J3SJWNgRJ1omi3qS
wL+jppJJaZ+ASIbefY5bI9q2YcWa8eU+lMhtzCudu9mkXydWAZo4W2gnB9pE6Tb1T1vu01zVHqcD
3HcuSRRyyrIsqE88VvkgKKxj+Cb49roMoPqWw6+RvD1LowUA4qYoIHHEsH6GGynnPf7Rtd2jCbL/
ffN207D/xvgTvWci3b9XJHGE31jbdf9FlgGdGI6o3Hduo5NMYyu3yBbZ3QYrgz5C1r8zLLir/Se/
lixySkQiis68+NEbHr6H06ht7ALvYVknqY2rj55DdKDqEI9Az/N1YzS9DAZCU460bNvhwAmkD75A
wYJoAS8Q1nceg3+4A2653zk4JfzprwsVluJIM1gq0cNbxTZ2YiuhChu1zz/1bwGrfwMaDbrMYTVA
0L+DkJMlNs8PQzsYxWpuiI8eYIbSGLMLoEXnqy5t9zQO1mhco5zlflv+54aLVI9zpIbyct/kOt15
28MYln1NlgyKka4u+DQOw5ELid14epsQ4MB70Ouhisfn5lMSiWueZtBX/AX4elfQA8tBfMAKThHc
oEx+L3nnDhwC8Or0gStFcNdl2y7YDUEhzJoo33eQnAG88HruzH7vf6nufq/t9svj9TNQYLy9sfk9
C2D9oqIwlYCq3kKjAAaMu0AdgJ3050u9A9Cxm2KwjrgWICv8n+xl/X+JnkMFNQhDKvmfNRL3i1KN
0SzPP8DOv69uSvj+UH0n8IRVbnM8sl/B8c/38juEUMRwF+A/kJIE+gKs8/T3e2FzlgK+Fe0DBatG
nju49xGipwnvrT5uCqnz3+b53xdEPzEAB6RCRwI863eIas9tnMghZvfwEeCgaHuc+JflCr0MYM2f
O/vPA0x22O5/adB9hMBud4U5XpuGPgrvvSmLFHk7Oknuf0WMwLcdtF9JthbFacmnaj4JzTb7yQdo
lQ+Dh/bzOc8sQkMEfxUOor/c0e8rHXeEUmp//xcU9AXapbynxVYaR5BaZuZevm2qgLwOe3zxPUNc
76q5wyPgud/5YZrhcEBqEfH9RoTOjN+a2aCyPxWQMxZxvSC0rA1CvcGvY3+w5A66LtSTTXjjs/Rb
mP3zIHZS7L9mFfcPtmR/CwP0KPDCvIffwrotnd2K/qIcI9sXTTkMZfZMLJ7v31bMvy8FXQCsbgSt
6FATvd+ZA0uH1bekvXg7OWFH2zm4JTUDvvx5VMnvgCk+HQoNvFU33fsLUYJXt/++HcbYcSYWTb/H
Aqjqr1WQkn7PbGw27NVPgAwPhq8ht2lZl1YCmK8lMqepcdm4lI8ixNizf7mvN4nIf004IDdMwc/3
+eK95BWaj/5+Z3EMegNqyulstzTm0zEtlp3U93jLrFf/TNsIXrhRUwuIktYD21B01a5oXTJc49CD
NKhtVK8BoNykOUr4+OPAirZVFyuO2ELdsQXe6gV+9RTMzdfJmAHVhBVpPprjIP2WuiZWMZlgLbcF
EKubbElURuAm+EmL9QQ5ffaBjUNiltu+5TNcd8gVSJcAWhCQkFwgXy+74SBhKcUS+XXOlxH+jNf9
2+mMRLdCzCU/o8Fbxt7/nM3AhxQREBXWfpqGOY2QF6rdYH43ph7TjUyF+PIum+TO3EVvgUSDY8Rz
i3WVQMjcT25ItnqcLIUrFyY4KXz9H+TA4PTh9a984GciAoIqYH43U+1nYWlmADRI0XuSHnWlcMkB
zmscuDFAf1ggJTT1KEsAi0shHzNkjzS7IyscwvpSkDjaa+pptoArIQ/fyxka1gk6cd77AeglgIwS
YH0tuKsUayLo9UM81AYdMov0IzVUl+HYGrw/zXwuVjpv6jNg+50YQioVp+ROuQlY/OdOA7RtIYvO
wcqfuDVJImBnRu72z4oKbqquCrKE9DkpltVVd0CfmP40UvR8SI9inKIYBSXea7i4Br1mQEkfR7Xi
2R7Ckm52hYYSBf7cIMNJigres5WFmx6WkGmDjUQE9GWIaGVBL3Y8ns55LF14IfHQr/zAcuStYz2U
42C/jAAwIg8XD9mZq1+ZrAGt3JKbakD4E6eRS4LOMr/SFeDHe7q1jm6P3W9LQ/5MqsZS9qh8LIWw
RNezjcmQQL7TqhK3kfZ9Woc+mulnxEJVPWi0DZGnoSvaouZtGx6KtYN0eu0CJNH5nF10UHJeDnaZ
LwAIqPvSwvGz0ILDkeNkDOh1tp8ZFvVF3sKOVGP38RdhtfzSxp06LDRhKOlk5s6oGYHMpGNxXen4
WfXYjmPQZPd26EMJ+TmebhzZE3Tr+VGozn/YhHTxEUegO1ZrnEmsWDJ859o/pEmur20etdfDPDlo
zIHkQs/RXszK0wOnofpUam5Aj+vutZsMO0iu23rNx/FQMGquqi0dTisbQaaOusjx0dU6NrlA54mA
j7ysUNa82EX5M+QD7NXQHi6pJZFbvVJRnLiI1YOGw2yrJZCOqY4y1T6GZau+yWgsUBH74XOo0u4Y
py6+guOfd5DwRtlNDrTrZN2ExqWiZJ+AwXWQ/biMviZgTFAWJDq5n1PBu5Nex+iYTIO7n+YcdTtC
wWGC1eUqmywsE8UQqoaVlPHqSzendL0Eke+/T2kukqPy2qFa6AaOTihZUf2oXFHCg8UiezVQsPqH
PHHi0zJnPcqNQV0Xk0tMA8uI+haLSUP1m8fXE0n2FcqKnYps53C1ICu8jct+vgSIHF11fcbTQ4Xo
95qEkI1oLlDBjOygd/watAk/TBQtTdol27dpEioFMa8ha9y2CSuXSzS1gPDI+oPe0LXhivgWRrY4
0d3dmpQIxKhMmhlNGbIrdCiU+souxp5S7dPrQg5LDcD0qQhQvUMufJcn2D7z5N0BCB100O0yzOWh
WFV2zEs33mme26+rXpDaxGCJ0bHA95AS9E3ZtYVGE4ss/waCV9VoPjOeFertOo0H92lJxv7TxFfX
N71z7aPhq/liFz3AhrX4BY2FrBa1wP2BuKwAXWHjLXxr8qUKH2k6cdmM2yy+iUFvNbiS4WlUkNZr
PSefKLD4S51aCLNtzK7ybsy/TRVZbgRg8xnofe5xUeZq5tGDYW09tNBVhM5JMunpNxshpz5USHNE
XYjJfCSB9CcEekIa2m3lhUsU/wi5CyQSgdvHVI36PPslOQs9k282Y48B5ebjZoatOhudr7UwQ/tj
xYScuSu9PyKbWh+cpQWrbW5AfPatq2M+z5eE9vpskM4lNUwL9BHdhehLtujss7BMvUA1v/3wWOCH
uVTpbQ5+/hzjpDiYxbgHpGlRXYRxvons1D9vsKudM5kwCJyAyt7xNc5xli2ISLHoKsAqRU8uSvAb
jZ5Gce4Lbx8hkcpw/3N6lcRjdhIkm74C3jIf6cjR7meV9GEY7HbdTsKgpwRCLqrJAc77PHZX1ufh
4wjD1GdbVfn3rJ8RHFKzznf5OmDzABr6kGTOXy+2DJddWDIF+KMazwx9Ig6oMvfWSoh5l1tk2Q1j
3H7a0oo/VhBOfjVb5T7jwG8vsNnK2y2JYFDeCNrXwN5+A6I4yRo3UHmotnXMsN7teIJ/R32E5Z5/
RO8kbRoILOKTDcJ81c7nLWrUbbuxNPfX0Pv0KLIH9RnCfTogZg/LMSv76iIBddbMess/VGi/BYDb
Rq8RSyHlulmLfOso3AALaoJD6YEMVzd9kc2lO8Z4aQl6aEiq2U2IdPsRYIW8i9D+4Uk6+w1/0wIv
7ZKnaUAGI9Ae6G6hAirGQifdFVU6ffYR86GRHD4sKGb8Y5fOsznzdNf5U56U1zlTtjrReBjp1cAr
fQAdivYFM2jjQ0W3oazF5iiccRkb71QE2vx6jUyJuSZoWmJvDJ3BlySLTWAezc3wIVvy6FM50k43
ZLFcHTm8Vfei7ebhCOZ05dcD7BLdIbIjLAIrY0l0Ludp2u7hTLGen/fUIz5QsyipesyaCm1/1aO0
tbJJSmQuTTF4Nt8CdBBTk/mk/RxK9C9oVCzJDVRvLDmEBCkizJMFcU+ws6ANAeKI1a4gSJzaEeqc
i9mREu0KlngUn7dsZekMV6CJqb9KEeziyyoHsA7f2jraA5+nwj/QqO3R3SltJbW1jViLhgpRTpeH
LoP4pE55Lj+pNYm2c0C9JuCLMGl8E6hYxia1gMNvS4lweoDObDsoAERXInXompSU/RUaeSyT+CBh
HKJbhukf42WAUyUd+l3spNNi+OBcLiqYLIggMgVOPSnshwosYeOTFc6ePIGJ5KbnIDnrYQRa2mxu
MWOdDSv4k9KL/mLs8kId21CE274D2ngQS7dcZG2eVAdSxbwEsiRsgk5iMA7V2hflij5bIJGJS91d
VNClbAbB8qku8z4DogXo6ynRkX2dd1dXZvWanpViSXZsZ576tEEKxyN0RZt2RVeoS07u1yhXJRIz
X62dbBBJHX5BxRHcHt8RhExFjlxLDVuXSRZ67Af0NeFHnaK3SHGbRDPxj+BEB3YhTJWjedn8vG28
fWy5fm6pLkSNMmF4CJBIHBlayJxjHB4xggSxYJHK7VquqbyDCdafZm5po43edF1C7ajrYSiGB3TK
IAdrCZrCVF2O+Dq74btr2XYqFVywpkU3IRB1VdwkMAaZw4bDJv9IJ549lNDh2EM3AzLBesCCgVK7
C6+J0v0nbcapOk5l2d6glZt68GZy7dEvLZqdAHxtyzoaFno5KAFT4mjkqYfzGNLrGG3THFfXPSui
27Rf8utUg/tDa0JwwBRl0SFNGRri+9KftyVFRyN04pbwPKMVEhqTJETB/FehWZq2u38WlsylMX0r
mpxMs0YTqAGONQVdob+cCAZ3XIEVP2zMdq8M9LE5C9BUB4tNicYga2/vcMrj8O8IunV0AvkFboHd
49TpTr6kpPGj5k/wtCfPALCWE7Qv9KxiOpxKXYqPkYgtenQR/iUeh0cpIKhqUbidypSJryqkTtVF
ptTXLGb2yqcZgx/ULqJqOmCMcDWnGDTMRKe8W+YGRXj2QaAsuZpD0n3veVY+96xNvvRJFm5mEKCH
Qht1mQF5fQKGDU8gYtqCXjEiNreEsQx5K4Ljvgjz7zDJokhfx2E/tZd0elFzFXVHSTrwicBkFbkc
ixG9iSa49Bwom00BcyuDSJpMIo7UJOpEcSv1lL5wzl1fpxL3UAtZ8qrp8bkNUCSsCb7q4nIgPi0P
KOFniW5+OL6vBvRD+R+Nqo03vc6y+BkHb7A1jaowX0SuJwenRXSBvpbp406/n5Jt7tERB30oPxTF
Il78XGkcD6g8T8oziIoUK7IbMGD2Wq/QZtS2RUpzs6BLwEufuqVD4yqLxLab5fLduRV7BZsSdZrX
AANfZ5A/cw1iaz6OYs6ugPW2UB51y4ZkHurLH3hp+cxOQ8nddY5WjqhlkY64g2QmKo6RGSCdjbe5
eHKTlF9LPS9NP2XTQcaRie98KJMHkFRoughmFZNFXODyHJBUXSH6jeG4GM4FUjmK1BNiiEjdZWhj
GTWe7YK2dYgLfbQafvwawg4soibnA0eTrvnUQvlg6NA3okeSZo97GQuv4Gq6FDl1NrLtyzj5sf+Q
wmI8HVBVsB4hjRKFbjc28a1cz1GcijH/QHzGqrpPDPpqSagvo7GZo2oR7ATeqV/QyYEromiDanvJ
dQ0/7DD5psSBW6wHDhqoQgM2iKLz9YBOXmzor9eKAdJpJo8CTH+UM1CrrF6glqb+ZL023Ze27WFt
OwRsFbARcAllo61nuLKJO7XI1cZLz300/DOZaZmLI4eMaBiPhQFl9cDiFBTGWUNv5MaDXfMoFh+F
R6fB4imPoDpCCzuP/n4gQRaL4f8YIlrGmMdJjOuBar4UX2AjTPnDG+YZ6R23d5LuCGOasEVfo/Py
zoCDdt/pBOzDrXxtcxYv5Ax58ob9ZpKJwuuvA494PVYA4CJUtkwEgiMC4dg9eQ5AobpxSCjh/Rc0
XvPGt5M3/XkDSYSnhSNPKAHPux/n4VBI59fxOvMY3lZ3CmKFqYF2JBvYQ+YK3RF4Rw3vsqvYe7Mq
yHk6hxwHtUNrTlpXAvE4cvCeQ8xzm0IThdRdU0TMFb7ZyVX5uXPlsK4aYOYMQLJroEzyMuTHdlzy
Th51gHCFAjsYFRq8IfWrjiyShIFMmhnVvk5yQ/NjuW5ZfgZ9NjzpysvHCCIVV6cKprg699g7R4g2
htd47JFlQUTOLfzTZKL8MFvIPZZ6Sw04vI349adY/Yp27YymXsV8ATi1u1Exy5o+RScNkazrcNTZ
AM3TTMGn6kg+CLqE8tIghSvrbNRrXi9j6MezdTHEgEul4QyGErl/1VvMeoTWfGBo1Fnl/uCybb2f
ugie+zZE8ogMFBUiE7oozpbkbjiwoVpeoo0t695/NZjkvurR7fQQunH8bvGCYoumFTNKg3GLYGaO
rUj4EemEnS48L/r5tUWbPCAuyKhTNGPreXuCf2xmsFf/P/bOZDlyK2vS79LrRtnFDCx6AyAmRjA4
jxsYmWRinocL4On/D0ypKpWqKll1b3pRJpMWyiQZjAE497j754Pq4HHRGrf0Q2FU1caYRbdXu8p+
ycfcYGFph1pU+SwUE5MTqj13ZzL2Ygg0YQ79Mw4C3AdYQTGr+VgjgIiVg6phz2G5dY44eRee0TCH
X07oVpMn9cze2JmVXyhRB2sD/zIZBSxqdYEDQpuHLnBKcJCerfQxlAewBIs9RYqnY1HbN3XekD1n
Yfa+oPvz3gjdm0ERFb8nDD6ICNP1zIsdGG7ouJsUi8InMDaGgiyto5PCZbh75XAp4xs7Ldp16tK1
ZM8EY120IHCSdy6ROtCi0UhvK6mHl7gNo4+oVXnmHblMuL7Cgc3IsiSTVydCPhC4Ha5lm8f8CsTr
EFntouJqahd4/jPTvVVZH9oA/ip5UFlaJIHEYvIkdYN8o5l1xr400hSXX2veNWFUbXutFM9W26kA
K7HzQfNbMLp3y+wRI5phsMJGCbQB1i8nFKgGnpuM7niIrBaTV1cuuCqjEBSvI918dRhwGvZrouPa
FqEFuVLoBB6DaNRHLr0KsQEC0rWNS0+POtLowMu6S32oh1MEcsAJhBnVNmHivL6Xk91j3u1Jo3uI
6var0cZkpgsG8KtGWSfezjEcKHTKPANNzkIXV0fWJHHADT3FwMS65Hop2AB4i1XX1iYb8akFuiiS
zdJMfE1k4krDfVHUwajX32UXlxst7CZf9ub8YnO1GI8QdFoQEs3o3HZmC5utV0yz4UCQsAUqtOpS
z0Pt6MTwXXDbhHPhtWroHhUl1t4BkGUXk1J311jeUh8rlfZGuGQoCdfZ7uwnZpe2vi2NZA4GOacg
A1qnDyGYJE7O9bfV82OqarO57S1pAniI6+nM5ioD2WhUxezldaG+wBWOZq/Az3CuMGqIjS3NmUOB
qxEOaEJhFptCTeP7zJxa6XPfZKpjPg9ivW2c9XmzrqQuWUPrWhWenbzQnxvMCpE3DvmL3hXVc9tX
lUc1BrtHjIn4jaKRt3zevkSKFBGz1aT4CpPHZTuQkunYu7yW0aAc2pQPddAmmQ2Kp68uerMhMtHa
2Ym9gL1XQuE8sjFObN4GkfVea9ApJkN0t2M7a4esq3rNT0cIHExrosCBUrLisbvO2Xd6XFoB+EMG
pyJxp11pamN+S4o3CVqWW0HLW93wG1DNG8YX9VjOVYzFTqrPcThPz27Yq17dDYIEoplt4NOE33Hn
isAwjf7BYdzfqUaovlcYuZ8FX2ICkOOJwzn/THTFuZzQynf12POpc4Y3fL79dT2IOfScvhIqn4Pl
2oV+zUSjQtvjftCWHDM6PYDgdmSLppxko7VPKcuOwJk4qDQQ0BdvitXqUXFy4y6NdbDOBlv9Q12X
KvlPDIuZrn+bB7b/7Sar2Qe179ygYDAHSMmEgZ450VZFfdsaXWWYV3ArG67yHWQWLD5tQy4brX2a
06JBa0C3q66MGUcKzGeNyIMW6JWY+vgghrhIlwN+6Ll/CJNJmt/M0qiyfVo5RW/4odGKXgmc0TRk
y8UrwxSC1obNIHXVxBIB/jV1YWwEwQMQN7NaMR2GeWKL6VnaZG4No5TOq1WWPReVps7yKec6ZsbC
DJjzkPsDZbaiCF+IgVUJVy9jPOakmYw2Hxrc4IBH5jGuq0+x8tS7AG0Xv9umq+WcxVhdkijDdFNH
MMc1n/dggwwSpdEimptRd3qOMIk+WW37WDkyHNMAPdPh3EfyJpnSc5pWEKaBSECjVzei1oeueR+y
ZVRnj+9SJ7MvK4ORzFvqmCvDPlxZJyuLZl5/E8OKBCicOJpGu3kalGjRTA8UUMafYSkHqHVU+o4D
8zGF7ZRb/iRcxx63/16e+6Ogi2qIYUEgHa7BU9K9a3D/Z0GfVZnTC8z2n0VVr4LG+MOSAR61Rdft
7NgYcFCNAlKFHycpEt1fPIA/iurrA0DXJmsKYAKVEFHojw8gMWeiPFECQPTHAyh+GCWKzAXOt4Mi
2/3f0Bz+FUnvZ5De/xO37/9HJJ8QpAL+HtL4M5Ivf3t/+0cL6AqAUL++5Hcin0HtnUNexSLjrq4+
iL8T+eh5MHApUD4NbE7lv7yKvxP5zL9R82lC3BM4RhDFeAci2f7W8aAR7Kc1hww7FSCu+p/QHH7V
2vkuq11CJfNFvuNPb6RUrTWj0w1l7yoKSKcknZf94Brd/U/PyfUP2fpnHsIf369rkQRboZUgyE8T
hLR/eb8uKpIOS3Nlj79Cvcfoz6gwCOeqkIRG/0LTXyX7n4Tz9WcRniSTTmIU84C5hjp+ctvwWmAq
HfVwP6uVeyWsdrxE+EdkWcR0XVsFdKV//8vp6p9/PXvlLJiCWJJKgHB1Gfz0I6esMxt8deE+mduQ
dXZT9SeEn4i1Oqtsk5u6dB8F5g/AzQPjGkcxUts7i11NuWvMaPDNcTSkN0wlN74UoL9brWUVs9uK
9xLjBSvizt0xU7o7ubTJrrBmDUTzVF4wTBQ3eUa2M1fa/kHtrfKCRCVonxA5IJz75GxE5IcDPSrj
3dxwq08i6MRN3xU3GrbFT4TU5THOjPbRrqNLMczJRlLF4ANlF/tF07NLw8Cr4cepPtxo3VB8X/Sl
uoJpnD5oIkm9UoT51mzikiGsGP2hKuVeVCFB0KXRds4owCuQHIP0w9Yo7/XuaKt9deaogJOT2+4b
kGNln1vrGrBV5L6Zud94xuSGcAwVrfrWOaA7rKWYkJSWePBEI5lVoXltRae1L0mmuBJkcdzaHYeN
WWJufXFNzZy7U1zW6dYubc5EMuR97ouY4DuDc1G+D61dv6SEAp5SN9NuXe4ssS9F536kDikXDzcs
fOJCm6sMh0EybeGyMZHhP4rfszh3TB9FK78SOSsjHxW+OtkkaY4zm4FHZ17IMIZJy2JxFfjSBUnO
YLV1hS/1Np7AGYdTOt/GmD43nSraFxJd47aaRL91RksxoUBbxUdbFPEuLuNvc5vWQYSj7hi5Drq3
uphxsel4cuIyzC+bvIB9qGvKjU4S/CQW3JteN0GptspRKEGWpKHwlAqbopWYB+hwBsaWstvo4OVP
Io2Gj6iz+vdMndN8s0SLRX9Cn7gXPAUdIRTrW9PnvmSVdi5zwdrDzj+EDuUY7PYxVEDfZVn04HbM
bU0Ip1CpndUUW0wMrLLEK26AfQsTy7Pr/pgqrcG2po9wMQknfcMwFfKX7Vc9hKLMKmhG0bKa21Dm
2smKu2tzklL1HMc2eGvz6ZmYR8E5GFgY1PFzKmxla7YQ5skALu89iBifV9Z8p6Igu2KAxyW19P0t
FRSKj5/gFkdsshnM5VkZWv2sLbG20ealOyv2smykC/OxLN3Bj1R33M6FcVPK4snWw0rbJ+yARwMI
1RjP30oIbpoXjgPjjDVgDgGD79Ra6i0c4IMsKjIc1toK5J/zxlpOjszn6ZC7AkyGHyOPCC9UGGAe
s07iosfgBJE+4omommCYwZLeG3jdI+D/+HidUd7bcx9v3K+mF/Or9UUJ1wYYcy2DcXunLHdyxHPz
PCkGqSIsdhobUkd2IkhyZXa2XdolFMxERY/FPAMffDtm5po/qpMxOlsNwpFXYTGR1xEbVoceC6vp
4qMbKiOiLO5y80Wr0d2AppShEm8I97naY4qH2dyyYTTtD/urIyfuCchcgI1fy3OyAo8QA7/bZS+K
WWd37lgku1aUXIarwjb3o+jzRzucldXUq4WzJwdLv8DsVFGvsYxy8Ewldndmr7M91cLmpE6TudcK
RdgcymdOd8XiqvdaXNFA1DXr/7ZDK7yb50F+s7SSzWOplvUWrUU/VDlOFW8wWNNlQ24c6k6UFwzh
7qYvBiBlRROy0WFZXB0bw0AVskdb3apWVwE6TNgP1m7vl52ACY+DgvNWGLqvKHSF3/RKeUdcMWTv
XSoDh95RFjeTbtSfBoPciQeSRNsM/zR7ZLcA6G9FebxpSdQeUNfdq9xMrLe84IhN0Ggkn9vZxY0i
IZv6GfGL0id2zJ+ZSl98R/XMH3XRT9d5ltLX4yxFdRcVMT6GjjFC5eKRWQOf2zz4utX9hj7+7Ub+
XzBz3ybf+p+ZXioj0r8dAw8flMH/k6/4bQoEcPQ3rKj8oxoEjiyDCeE3LrOq2n/TdGYKencZkhgt
fpsBDRrcMCUK3FyrURru1t9nQEOlmg8rLUObCb8CAs9/MgM6a0n5zyMTZlmBAdKCREIMXv0TtyVT
Q8ItfGrOJsVXhDLKqTmyZpq1jeKos8ndeEJE1csLTlNWfge5ynTfVc3+jKvFvDNI+pk+7sB7y1Kn
p8xWkqOp2xM7LfIxoVfDnSs8d+lcaF4sSPtbJQcUgLYvZfMAKp6SH0BJuV4cMzfpduMIpZE8cMzq
UDa5s03YHR0g6ei+DbPRL2Y1CsoiNwJGbsxKiapxJ3CHm4xPZwtbQIanXK/rUzdo/W62xuYCA5n8
QL15NYre+TBY5LzksrJ3ok7q17bIhG+YhXXAZfGms3Hl93XiGT6z1sbHZY6nvcCtwhHWUc5lqoQT
hrtxG2O0bkO/dbVoZNNUD2oxbs2OLbunJTK9UuJYexrn6WQMeh2oyUS1Bj6527lj2dMPTclZXjzx
uXcfJux5V1M56btac5+mCfl2XMuE9LG4MVKl2XOg1M5MA+1hYBvhYxyBZDqyh0SNTy7xuL25fWMO
PNcgSWsrOzacBXd5pYzvXWaHB2Ju+jYr1fwTAmm7WVJH/STA4rBw6tpq72rJ5zBo7cZFmno2VYcV
d5SkrLhqJ/KbIndeNW3INqZNyHlyqqciKZ7wKCeXEDwWPDNyfKHfxdwgs7B3zhKigbUNTJcYyMjm
rRhx0uiJC4R3mQzLC0VcH9Z35EMzdtYWkhyXNrax2Iu1oUm82LZBXFZYnMjyj5hrRh28Yp1P3A4s
OoFujUzNrtmvLFehjAUNXUZzipl/Oi8Rk8lP0asNkDRjR7YaH2Oh6MmdtLr8BGFuPpHm1i810vpb
Kw4lK1+MV2XXIeABCi494JbAaTKl/u7i66IxQhrqjrynPLVLmOwns+xOfegsFTxbGREszhU/r2sT
XESPkgZK0z6qtRtXMANscZblLDyrdaHStqUmSp/YKQFfpxse9Ym7FK5PNrpw2pqZdYXNRhg7Lbq6
ZvoZvteU+6TmHscCHDfrXWNAPWuqduvK6UQwQp7sBlY1S+XuIWJgLbwx0+Lv1bBUG/yy7h60uHVq
TbBgC+5xHT0w9TBeWJ7OsK15KJGFr9d6vbVT4T4lI967sbWPdVgm1xhp4m0emeJ9BFO5xepmfUNS
Xy5IWFJ5Yo2xtZMt02qr9vIZw5d+rWShHQgboitbSTfyy0zOx0oqRu87TlhdUHYj6wC9PN7Mg7Zc
26ZRsTJmQLesiRDfpGuHDmzwbS4QTZxcDo8mqJGbJCkx+6VhpiAyRslRqfUZk6DrFByv+JUs3GbE
/nK38wtbNt7SjvMGdTfdQa2ZNwndeA/of5MHz1vdxqZwMFKSX2p7I7wk3d1eE58KyHa19xworFs8
jvu21JcrOQjE7QmjC9UmEiVao5cqLOTeIfl+nRYaLkapdmzpa2eGL5bXl0U3avea1qSviVAbEIZZ
6A2ylQfcGnF4KJF57qa0AWVQ4b6ZanHJDLsRZSVvIhaPpzmtU5+Lpzh36Ix+ZVKMh7tL56LQuBwD
pDgsjYop0bTOtdGUB9b72gHR1PISHJX+VMKvWl9kRLQQK25S3ys20TAPV1l/t7jx/FmIuqa7xJ73
rCyNG7iIRcKriEsBBEXMSc7MdlB96iAJuZALbekhfgzTA+O/sW3qMvJxgFuXYqIMqqq4ELkkPoMw
c50XNp3xfq6pHVKm3N20BkDlIGUp98JNcNkbrqt8qtBQvYnqF3+2jOE7kfHqbJhJdds1lupTuufB
8hBvgKHYVAJIDbRqHDlLdoyJ2ODiF22JwAUV+W1HK8BF7MJt1tsWVHwe9dfQ16qtnJzlWqiJe9Uh
EDZeP4TLxkBbgdReJWybJyfA1DEGA/u6T1C2I+fe6Rv+n9HPuGaSVs4ktT6WqZxixWi8qjblUz25
iW+o9XJrocog+FXWCyFfPhu6VQesOvODmmTTZYm6zAULeK00E+M1y8fSc+wmOashgzqeQPVN4oil
aGd54NgT+pqctb2J6F7gusa0kiTqFMDpdg6Y6W4xYB+YHggKtSCENsSReYFLVKDATsYbWWfRkzKZ
hZ8ORUfUpYyJPHZz6SlNJB9FZDUXEGzsi8iJgVWscs6e66bid704deCubpdluB4ivLpNLvIjTCk0
ft5792Sti4uQ8Z+PBIxsVy05iEfxwXWU24w51p8kNmtP18PINwj67pPJGrZQgfJNh0nYF054SrM6
26HPDodQpEzji0A4qws6IAYt3g5Fxf64R1LXphwvI/juU2S2XL5lKN/iRNQ7ZRTWcRk7+xsImPwd
5IJyNrv2BuXavFsc4wHluztnLocDbLr2oe3xjzl4eTaNaY8PXREP2OCLN+yg/SFO7QiccVJhFp3J
iS65bQHGiDqidCGCRhIZtx10ieuF7tPA4c41eml6o6I3viiylCeXuzIzuhqOT2qSsLhYRvNU1Ak1
dIm5rfS08cGpXGWW8TgpsPOFU1DHU+rUWkVjfg8Xq94NROuvaqeHJ9HV+lY04adDZ6FPbDreOZ1b
U23Z5fuuypdTbBjyCD8+eh7dLkGiGSscxXkTEDVbvlOwdR8XJe64LLXv2DigZ6lZ7/P4IHCk+uXI
VXUDyOA17AzFKyojvkrr6pRLZb6k9+80h6rxkDdZedGkurExlHbcJW3sbpMpC18JTk47gw3UK0ll
OkddOEnVqI0HLDvDNre6V6lyXcH7qG4jOXqZEVHINMRvyoB3o50xA9Eeuly47uzZWZQj+R3tyqIQ
Co0NP2peRX7siMqPhZ0/pIpV3jFUZceycdaTnxraXiIzJ72qql7dQR2pz3lkbAtLr3fOJNpLxFdS
jZOp7LCtFPSiadHJBpuyabV02EdhygkZsrt13Zj1dMBeqG4RldpgTsmX0Gvx2gFG9yu7NesdW4bl
qsbz5mdmq15U6Epb05HT2+CETs7hEnAkJhcLrDRVJXiV5sagl2yZvpU4Bl+tefQFY+5bEblhwAP5
XgxFs02xhVY+Zvf2MHNyxPuXKftoQbrxYTAX7JmovrisyS7AcTesjRwLeG6c4T/CvgVFAQ6HW5rV
9h70xek2y9Ir5l6/TwQtDZq1bEVYcwfFsnlBky6pH4NpM3YcsQ91RXyHH2kCAoHOBfKkCvC/ROAC
itZj9Gg3XZ7dmPaC6Nmhzx9pGSXzUGrpQfBSv66s+7020ahnlwPydDR32UXbDR1FaEoXNBI/Ge6t
0H5uYtG6W3WwUWMWcWPX3JA8OUfpWZW9+g2oen61TBMXhFHLfT3MtG1YLnmp3jlTOKRhEI54878l
QzESsS5KSBT3bBOyDL+aCYviiO/Cre7lPPKsVf0HhJLZc0smZS9tLXXRI1zjGCJLmZqB6aKKBjMC
TaCQdewB6c/TZ23V8QedvSZm4M6kgUyvXpVI0t+gjfUhnEPaIlHJp0BAYLnAB9ZcNjV/u4LRiFSb
QCGb2y0/UbnM6FILBooAd4lNr6cX1VP50YZCvaySyTlYmoobUnISP9uDdb/Ece01rWl9GPjaWHXZ
S30MTVduTMgMt23R6F5qFe2FUtTFjaDUNrB0+gCA5slhb+S9s14N4L00lRZUBiOMJjvK3qIk22Po
xS9DCOooys64aEXLCIBqsHGAJAcmnZiIuvB9jwIy5MOUjMZTh6FqolevxpfcqQpGf5qHfcxi6a1k
wYhJsJ9fwNVcRanD08puYrpjQxIFIwbkEDDAgg8ar5if9h1aMLY98tBYiwcvjGrnyuEunK5Oq+GQ
diozcleXxcVUpOl95OT9S8/oyZmJ2oW5XKK7wlw6Np482bhO0p3i9py+TIpazkoIqN4D7j5urKEW
ByT85i4MC9EHScVfHRbXRMduy9s+wkwcNWrz2Mat+qzWTvNcVtFjWNjiZADxSrylFMpe12o8RsAn
8ZiN4miTDb8bQdETqiKrZF8OU8y2L27e7KXNse4uIII9JRaLj0zObT9ZIpb0IkfUz/I5f0pFnT7g
hgh3wGnVyJ9xy+w4CvUPWTvIj1HBCo++Eh07unPBB0TlNm1TPoRTixzdWhgh2Iy3zDprL1IQxqZ8
x2gvmPgVk6KeapqvG9vJYsqP8+S2jVwmsWbBJDimg4b2rFDAYi/uQWZGcoiXJT2ZNCgcCoSRM1BR
DrC0zWEyV95zp1oegLGuKrFq8cvpMxcNYWbzU8alQuOdDw5pSe3lSpmrJciHOtz1q+xfrnOSvvC+
aheDMspGRBch4XEaNzQqkhKqBMs0BD/FsQwkU7kOsqrZngj5515SIjtzBYs2LoZim0B7gkD+XPXS
Ka5oKO30TT5bHMYalbsANTMdLk/I2R0+WVYiy4eCOUFeq7T17K24KviGUIie+nKqp/tFwhkyPAXr
mtVfD6IDTbwZBluzceTq7SSPPCUkILZV1MSWr3dqRXnL/y6gcMcGvqzzEk27ULGbe4CT0+O/F4XU
VdL6SYYSjiD4S8+WzVTGdudXyGjdTDKlF1SewVuZAZCdGLoAAShqchTHCcLoVSv03ZhqF3pmbsm7
b81Y3Tg2vuhh2WDP2PCr7iDqBthudv/+wf2iV/14bJaGXAXgbC2L/6NeVaiwM0WoyXNdt2e7ZlZE
uhr/IvX+z34IjETDdgS9YvavT4CZ9rgASDacEw1CA/9aJPFKu/ohhf93JXk/15//53+9fRRJGSTd
n1eS4K5/etX/LEzDZK1KAIP/aBhQv77k95WkYL9ogCfHxsDW70sn/ftKEtGa98aPEL0rLO3vS0nd
ZinJV9H5aK/1citGlPvYlzBN/YDGtYJvB2CAuPt/spMEj/fL58flo6Ora+WcUHl4v8b4iwYv0pRZ
EqIVe5/GwgRHWziHKNOqxJHGVQdEbNrY/TLsMpBNhXgiK4qnJCvrorvXCqNfuKGjR9Oi2BLZlCnb
fNZVzl1i4bWzWPGkZaIOfi0nzPMGmOMCw6o771NFSoUTN0CIYjzgYOU8j88Nb1lfX5b5TB31OCYo
bK5TlydaeKcLdN5RHGgNmy9nIwzvU72pCcdaz0pXjTvJJmsl7UHDo8H3RGkmEm46Dapnmpl2H1sJ
+32O11Lx3EJibAKk6W4kFm2J7rBwXbXoe7ldMCC/iVpDoij7brwEnY0xW4t7RuV2HBIaU/VIUOQ2
jVQjjxBYGYUqKrCKqLHPrtuPqd/RorIjt4jpzKrnfkezzDhQlQruLy6MbF+HrdymS2svzA0l3xhL
Yzj5xRiOV5oZli+9nNVbST3AuKv6FEJd1yFeRfVMoKGL5sWjJakNUrMZnwELzY/hUtnc8KOG8Xuq
IH5gmDX5RTE7D9oz9HIObaaa7zrNaonfZNzto7pRGU3akwTwt4ZnyULDp2SKSjJpHiykkUf6hqeT
1ku32yWp0fTbuGsJM4+81Vkyg1K4aaxso6HKFDu9z0PfolWXTFbac6Kg8k9BcidC6QFXb6tADLie
SIQUezgrMY25I+WvmpRyI/u08uEAjBFzYi94oiM2fb7a5fK7HSbibYGgseW8kCzbVe9li2PMbwVl
HNoWDpy5G6qpvlNLFsmQB/Nnmq7W9edIYVOtRD24zDgSgdbaV5COWtpzY0peYuCewOdyZgqhTuq4
iSIKXueRYElst+7VZDbEE8N28AdcXGw/wsn2Kr3IgDrqxD3NeECfTZXqwPirHfqCbCxdI+ErnwaS
lwD93PewGFUcBl0/Zhy/G+0+pBfwINuCcvocDyPTddjd4dL8JqSpBOPsLAHLMTyYfAKSQ2Xjmia0
OY2uH1mOeiqs3LjIYtN5WX0OO+6xVuiZ3aKqgTnSUdoh2elBFzb35JHbc+OI5T3vizAAYzY/Doyj
+3BBK/QVRbipVyv4Fcda6a7mairPjQkBkJ0QRY+eNq515axuAjUOqwcrohBeKm55IDAXPfVo4ezi
+jC/zYxa87uFKCfpo11fAUxo7dDgXGlk4saMm8Gf2Te626o0NFDVZqiGxy+f+2D29VVbhO6WGo38
s1Sz+YAFg5LwtTNinGbXK8P+WyoSI4C4Jn3OKMZ+hQxy/NLeJjk/gbkyWX5G7hS4o2a3WYBhktcR
cnJDxtu6lh0LOn4slKthbn94Uv57V/yLuyJyGDeSf23X8t/oVCFVkvzhxvjjq36/MarG39DADJO7
m/bVlPoPrU4z/sbND2HCwK0DsBsZ73e1TqMoFeQGw8762f4yc/1+Y6SxR+cbMgj9uG3+R46tX5Al
pBRwGmkgtgD4YA7T1ingZ7MRLXNEaIdhOpdSp8hBYlzmsw/o0c9sOd7gHZkv0olyso0QGeetyhgf
MqNbT2lu2Tz99Oz9pgf/bOxS/yQdrmwfqmPRUgQcFYtn5OdHg5JeZ248jPRJluo5yuhj9QY2PLFP
2TbcxVEaw4vNB5ntcuH0jQ/KiRscWEjbYHFvlx9u37Mtc+OYHEKeqw/gbxwV2c4MP1WolNOPeREP
YvRZ/ZNH/DXc/jyY8/ytYy84olU5Zbz45REnJMnApvVnuKtRFFjQYx9GA2l029OHyLZontQ0SOh+
46Ru4WSfM6HvCmzTKgk+dg+cGDvVT5TaDEgOV4RXihhPDCukDCBjlcbX2UAQmDxKF5Bhdx+7uDlC
mjWnTdIp1iXbtbH4i4n+zy8DjlBh80KwXOD6+stEb89sMpQ6787UK7iPVeSobNjQgWpOZMN0LafW
vatDNX/+9y//rzO+/VUPjfmNtNX6n/Vh/WR8I5sYGTXb0nPpLOoZjuZwhrcCmTSM/+I89etxav1J
LntTLLcWJGbnl/dZzV11abgxnqFrGG+AlCmsDXtn1rysjjeiAfHo62J2Kh9ugiz+6k3zK1Rq9WgK
zcR4iR2Tq8MvPx4uUsI6CUfdWptGIcdgvmX5+hiAu3Yb8hqVNwte+p3Mm68K28r+JPDVHeBcGqfJ
0lvhY5gjjJ0i0T0Q8tWwOjnz/FkrYx0IhZS4z7BmtHtTt5bhLyyKvzoUqY9z8CxrKvQmAOJYl//4
QglrMEvTDJVLdQiLt4ScQ+TRJ9zT/KjPdB5cyDjJ3kF5gsZYGpCHeLDRSNTR/t5ji2J/GUc2jvl0
/Exa3f4YTUoLf7R+/8tPpmH+6UXGIcGbiCMp11Y+nb9YN63WSUQb9/olE10duk7Qu/GCfrfeo3uM
VmD6GnEzFjNKN+lQekrVksGxrXf5eqvP8qa4rSkRmzw7l9GTTIuKnSs++JqB6QGsAeduOH5YFNc5
gnAbM0WYduVZroNGs44cEbYv9NGvSUQb42JP/D2/1dLoGoVIn7x8sJtzzxTTf80z1jraqMmscW0w
hgUpXDrpKV/HIOZb4yJeRyP2DExJUsSEDrhSJSwA1jlKriMVGp4SLOn0re5ARwxABAn6FL2N/4cN
Gh1K2n0TU7e2C22FeY2q0PDd/ZrikrJRXod1tKvrjkQH/IuD2rj5RzLWFp/7dRxMvibDcR0S23Vc
pKaxJnyhuVfEu6cNEYNmq35NmLlpM22OEkSyP65DaNHpjKO1e0UlLxMqsMd+z61Gkz6oV05jvZ0/
T4WIj1rr1ncmAcLd4KaKxsRULG+OVbFcFlO6bMfMibYKGYg3ktDyO8Qq5mf4UszS5ddcPa0jtr4O
2/PX3N2uIzg+0WJf8ldB460TOrM503r6NbnbocTk9TXPG+tor39N+S3zfmSsk79cDwHJ13kg/Tob
6F/nhEm3p5NF3isPQb81fVF4hOfnsv2Iw1jTlpdOKtOa9XJbLuXVN20u0l5v2ZsP7B/PfdaDgCJL
2Cw7aFd9CDYowXGVanl1JxDRDums6+tITh84+XnhkneLUdCDMgy5H2J1lc0G9TsSfpv3angV49wD
BJPNtoyDGa20P1ldr/OOkiGrd+kP3Au3lhKn4dXIR8fCioHIzBtOpyRmW+LkcD0yEiTkNhNhcuxo
LnXx3hxyCIENFsK1jV36jugVtnPsoiFTwZbC0IKN5mJyxSw1urb9Im4Vjk7dHHXXhBchQlZR4nxX
htFORCAqXDSJ4QzO2WRiDS9K3e5tM/XLCUVk3ncczVrYAlFsA/XsxqXh4NOVyXbOrWLei64rat/U
yGv59mTO+a4F6a34vKzak1IXi4ribGUcULJCKFek2TFxDH1ZPqVF4RYHvXUREzNwkbfLgAlwy7FG
U48xK3HcuXbM8XcXtmNd3nEz1i8IomjZdqh5BJuqz6Nl46jTQn4kRZG+LBxwR//D3pktt41k6/pV
9gugAok5I06cC5LgIFGyJNMq2TcI2Sphnmc8/fmStrsk2ds+1dfVHe22LZMAEpkrV671D77GUmkQ
0hL9RQPAKtuEgRn2GxcQEkdMtyU/KbDQW/4CnCwxj+YGctJ85PwPgox/D/GC5g1aU7VJKToONksf
pJCYxqaSqJ+PibU2QWYs8MaSRbsEHm1tRRWENrcr3coXWDaVB3BLY+in0oo4EvDvVkICVmX6hEj5
TWMMRxd6ufapgV41o7PLOjKuxQK+N155g6WZpzkbjf7aqSRW8AU0pCu7L9iSQhTq+ICE82xuAdaI
4iPQpyK6qJHnnrbtaC/xJW4Y3clKDPvRngL4q55g8iLLiyyZ3zoLtQT4pAnybSY2INS/Az9Gih3U
1EhmkYTJ8J6G/vi5aiITIvsYBr6HtxySGl7A99hZiRh/0QziGqkA07ptO1ucRAchfDXiaUv7Cgnz
yR+MPIn3zWQYKJ+4UEzfxZor7wu9VpMzSep252YtEOBptjpvDfCbdxONBTdWIpEjLtnB5D2ANmZ3
TpRsNp6QE8feVgbGTdIggnRneIW0DpOVjP1VN3Uq+cQs/camoz35Jc7N46EslwVQs5F3Czo+rnp4
desj8Yn7ggcINqHgKfoa3d5VlJbpspbpwNKhw5/GtwVK9Whc9GQFIT8jphpdEb2rhTVDTTOrSOd1
A5ftr3Itoo+Gj2+NqgOqoaY/D7WhggaLac0TEUDgtKs8uSvye1ju8gJ9yNhbIfaeMi8QC3kcCyjb
q6kBP252k95ehqS5CTUxpL3fe+wWu7bQxXUtw/qjBbwQqJ0VxcZF6dHUu8RcCorh3Lg1WhTIUgI5
Y1jXKK3MX9IstW+mvoWFW2MUl/45Ujtq96B18mfErFUMwSs22nAO8LD0Nuao3UKpkH9qepBv87EK
AeBbhLm5GaO7GJG6SyQEVEvOaAxUdjPbclcgm+R9k2hD6GdGwTJZtMCUB6soRQ08bS7mC08wpXyE
iZgjiQ0ffgtDfvDZZMb6UjS94awDmXUDO6050GJugNpQa5YnbSZNv1jAAYonVMjmFk9Q+oKIHBl8
1ZQLpV01Ii55APGEaIUGvw7TiGHorqbZzd4nAxQCz233Vg4Hbb+MSpMO+ZB22VVZWpZXhTNZR62D
X+1HdZEPlyGuB9Has0EZnMhE2icduUGE6dy4pR0etSNlwpH+FrvAXL+nbyziB1FiWj2s0E5K5w9V
h/QNX4ZeE9UdaI0XWlCNnykLaQNK862THmLEOW+xTA6WXdPDt/PjRVX7YqNLzJsJe2X7OncqpatS
AZW4skSEYNxMdtP6IzIwKCh6RawEIFxAPl7bZr6YzKnZDGCMmt2CYYjq3E8hTdMAzvgaU2Gn/hOm
qzglEWUQlkMs75nreXtTSKoh296oJFrbeYQezdR/xExh9AQkgMH9YCO8Mm5GpCgtlLEyLF/qABM4
NndmtF/FJm+TgwPlu9jsUkgTTRWZN4gIZc4BZxPJc03gMa7SRqvGTd6ixrCiLtR3V1kGp2XVoF6+
pU9EW2ycdPqCtcW6p4vkxhQVI/fqfMT5t5Lym0qKacOUenEa/KHB8OcjJplF2JXFyx7Dt4/9p5aC
kbEwoarZX/2KOSB+bzJQS3GR5TA4inKs/F5GUaBnw6JhxIdUU4Jb+FZGsew/bDwbTQkuFc80VXz5
v//n1eHiK3D952WA1ydX6PWArZFktHSYnByZ3+rZLuVS9xqAudt8gDuzLuKpv0XbtQMLNNbtpxcD
85Oaw+tzzflinGjQANGR+udx6ae8PCaH9mShX9NZt1iNVB+h+xqnGb2J+zTuGgfarl59DDn5Psoh
afb/xaWVui0Ssugvve3CxRoqr10prNtFTlwaJXJqRjNANx9ogjghwc1+3uqNYa7bAKeJ3xw8HZ7s
72KLenLXwLQLt2oPLVvx9vKGGYeFpA96m2GqE0Pngr681sEQVBdxqS43kSD/xuj3Bxe080WZKpZw
BcTKtxrXRVUEfVhJ45ZQZJwKtNoPRu4QdpTg7n3V2d7RQm8sRsm+b1rEAPvuyamUmqvmMA61AyKt
csNk2gM3JLNZlsV6dDyDHTqwB9TbhiqgGET/jbS5rUROxyArTHP961f3uqbzdeywI6R1bNhAjt/6
03mjZ/YTCe6t6DXmiuKrTBlEo60Hs+uUxXN5iSpF+/Trq77uu327qiIXUK7kwlK90RclHQcCTTIB
f7qFWyVOhbbQLnKL6FlPpvp2Fst0Z1uVuIa7GqEWGvX/rDd9vr5J8kC5QpfMm7drZZASnQm0SClk
0vKK1YKZJSWscKjFbzrUQlVt3sxOWoyqpgT11aWp+fpZYfV3ha734tZC5uBOqyKOR0OsJF1JYtun
KbVQzdQdtTqVR0jlquRXS9zpJklBT/564H+MSC6CVNAvbOHa5g+z1kBZSNZ6oN/2Xc0isUCglnS4
ckqLcZHK/2KRuIQ91iX/dalsvX52UG96rJmDcdu0+HgW6JWSGSHPeNm7OjaNTWIdzKGFB8VhLVvJ
jPpePkg0GOdEaCOctKW81Jxhugtre+IcoxvesUtpW4rOmW6iaCAJKOaEVWZ7xTTi9q732W/Kcmd5
7jcv0FU1QZAMNqCWt8rqCZ5jKOBJcRsEiY5Fhts0+/O8mbq8+tg0OcB8byTuzQwgXDis3zHKRbNr
lvW+mnMOA3Fq1dluGZesAf2tt08oSk53v361P4mCLsIJ+ABY3Kytvyk5a1D7BiewxK2NtyxZihpm
UTXVR6EH4lRnze9mttpBX81s1btHNZxKEKxkJP/fXDHvQiPR07kFGmyiftvl9mMgJ/ULbierHu7m
TWM6yFwGcUDeqQ9JVKzGcZbv4x5VYXSP5u4JjzNmuk4E0CGffYxRuT8Cnikvz0PUsms41L4ieWyR
Qb2cKZseNbyKDobLAy1zX17+ehh5grePpbj1AAyYuZQxEYh/PWkXL5VgqOfwtmSWICM6L7SaXS15
V5vZ3O2LIRpGKqx0eTeGjbLUGsXMINrKCDLLKuO79fWM2vvaSIzB11WZbUCbtNuDOOoFmkfhbAKb
t4Nlgyy0BPwWjdqHSsvDDkpDWTarMZwjew2kgto+1WpWRtKOvc8WQMktTbISZZ+quAUpEF16bZ4c
jdwrr4ckcOuNVzbUvCrYIg8cftN3AvuUL3raik1GHoDY4bwgnTZPQ/Q02+XsXHRzBDSEM2t5gYsF
SL7aTKqbGgozuGsg7wEgWtidNg0NIGGuq1X3fYEs98YMXPc9GMVIx3csTIFuGQNqTrkdNmAEaH7g
ndYZ3meMm1HnLfK2S/fLtHRgAfveag5GPcfaIQAjcjTCXjURhuBCp2z7fh4HEBMufNUGciJ1tlVi
d4W9rqFsRBSSKO7duGGe4WhFYSPAwXCU92HUs+2mzBF37llyTjlLv0YdFXe8jB4WdHAOIBDl7cdW
Qh5an7sJpIAEYmqZE4paMx9DjISjZ6Bcrz20PZDlEsgCHj0okrDCAhEJeNhL0etudQEOIpmvgFHW
R22SHuDkucwjMH0Kn2mFcYRtk+y+eEXqAN80In0Hk73BfSEPrxsDMFaDpFlZl5gF4Rf/IBQk1FDg
UDqAaA+h2bO2Y1WdkEawRVqn/JQrUGmJVdQKOg5AUwU5DXuFPkVYswBhwOtZR0GHjlhI5yhXaFUm
Vq6DsYRwB5B1VphWjwaTRV1wPdlxWJ20M/h1KDBisi6Kr7DYIUAKkgmQzaWLHHTuaVi1zbQfnXRl
2RQ++H9hjAbOkeACNRSrkTfElglXbqyNH1CidExuN01QZZ2pCXlbTVfJz2JPd1gnMdKQrspLPfRI
hojgtFu8UZWFshEv3jwMsg8TRhlovSL0c43eGzWLwcU9bAU9P97FM7NyFXkoS29xE+A7UEavPlIT
5M0C1eWlxkkJE1/Hpm/EdrKiDtzy6pEp/tjEVnjbu97SrZfZsR4De8R4LNbJV7vMIxrlo43r4CLv
R8Non9olsg5O7xB4LOKQa+XSzxvO0qCSI6pMea5QIzPoAdayacO9xXLwvncQw0pnZMHTAvhNrdvq
H5WZPHbdQHwmnAXBKrNkHlL37vibEOvidkV5UFxjn8tfYN9TplvPZnCwheCROvzVgGxGIrnG24oQ
oyQxjmGdy6N0y+kOdwk29Vgjop5jJDmcd0T3mDWR1M0+KL32qZZqKGVjiVPb9vz2fLd538NsNmtr
uilJOw0U72KFC1W5CE5yVvOuyNNmH4ZUrPqFNzJYZIazMYrTIBbpGwZ1oh5hsXszS4xTEhhsz93E
2XpW2eNsMPYCv6V4xZLkSpjhtU8x1fW7RP2OvqdCfidkn7rCH8HIkr5U6VGVsduei0wJqp8mJgDt
fHdOFJa0pogDI955NCby+wRS1Ed8rqQ/GV7yZOEmxFiQDh1KCNvXesSSdsoAuhO42/LINOLdGepu
i7Jm42nLZt8G3JGe6CThZVnj1izS6iOUQXZzmO5a4weGJEtvF8oVAxoCKCi2lGNQ6kvIoGAoUXCo
tQaAyTnB6VWqkkIIefp6+DHVnjwnUpU87dnK1paWAvVwkW60rqiEeMcot63HyDWpsLLtcIOVQXtj
5YGSSnxqhMHnTIu4eHFeQiKwqYAOU6PSIHYeNKLGW2y32ie6gryjKoAT3vFHGQo24MKyiW2lOqqk
EQR5MQsSAyrrB4c3TVMVWguPU16aA9y0eO7nGWRyxt2C+2r248iO26npaReZuNbDhJ2J0j7fnAyk
qxbl7/6qGkMt2uc0dMjS8KhDVVN54/ge/zkagfI36KyUMeuEJ+/pKLinJPXqzO+QnN9hW88cyaLM
fozykTGdKpSsvgaBNDOnuzlGnHedpbE8OrNtAphhhVWOunw+Ur1F+ol0rBOIboiyvJQhb5V0HynA
wOStxkbroQVnqnEYSUEpowX3mirVnoueDeJflymFXkzd4kVzNiGmoxjGt9zJeSZaUyLaSyxS1dwg
R/dFkxF80K4M2xs5AXc9eKV6QUltEZrQY6v3eSPkfdwtE16pHEdbf3E6kiLlDVqtjDHM3896Yj+a
SSJOhoYMyVomHEOsyROnEf4kZprGLKBWBIlE/iGW1UfQa6p6K8YJkTKekJ2IHBlJaOpvJdIt5wMv
0OWKorzJEg05osaEbtQOONKe+pq/LBEGMv1OZWkLpXdkr9TsPG+b80IRHGIZ7SYT11yKiGgSHAsD
HXkw4fmGIjQnGTVqDWKxcpOMuDpsGnU7kcNTpHFgPVaqkbIuolAes7RgWS2zGWxcc6ED0GbCA7cV
Eo7ilMVlWHDGVqDrbHNF+2+ia5cG010UB44JV8Wt9zhqUGLEBS6z71DBKxpYGBYVcq3R7UcLBxf4
vDGohGLSObZCGTmkdalB8JJIYlxA+ODTUIaM+r3QjZEpEqQM9KI2F+ywVOyb8NXelaEgyJOKhOpI
TuNvAbHInDgPwNdYpA7uIKqJCyqwNqHLjnOeu0E4sa1NXYUhuBvPnxu2odvz/LSMPtglFAJ2YEMt
DAB7jyni6X2zt+x0uIjCufG+TYh8zL3nyh1QVqU/0Ow1xTPK5oqqP6CB03lWOAiqLavUwJXJsVDz
EQoWk9iq2pAij1KuUWZDz7izkWJbz0uqQQIyKEI0NjI8q1g9kDbmzL64sbN1Q4e23c0kQs2GeA/E
wuIRmHLiZEfIB20EdEcPXc+aHQahMHNbVkyaPimJ9mYs3tmusdxyUmdS65qglt2NBO1zBLTSjq5b
GaAut+6w7GX77hJGyXRHlo3agHBUD0G3rZHiIyiUIf6f21rD7tMvenW3Sd+xzMxadY4AgE53+Ww1
Ds12U95LMHL3oR3y3IiZgO0fDTD3m8RqJuxayIWW94PwEE7v+oFWiWgTeiTnVgvittyF7XVcIYxL
ZrsucOs6dXZPEoLuH1JKYwUZsZrU87pyvLF6w33fe1P+DsGELxE2IKh6J+3ezhAtdxvWDn2j5Dk0
kSl1jTpYmQ5H6vVQYrpiKhmeJK7YkeZ4XNYwuDscc5PZuU8TCuB2THNuVdrjMu20PoGsV3jzAN2k
xNhkAM0fV1VyZWKUByaotPMDJ/tpX4iqmNeQwouroDTLZzkhxL91kAK8wYacGda0Ruf50wQD86JW
wf8iCVRfFhwUOVVvlZxgsiI7qGbnqaDK1q/rLMBBMEwMXk+TV/xaIwmItKS9TDdUAEEwmiMBh9YK
nYCBHAc71umuxh7+DmcLMjykEek0IW5yPiinGVEWDJlqZtHLCBCb5faChQZcapTkB1YwcqfTeTPB
v46IBUM3/askx2R3kRWqrGoPxyEwuEclnhl0PhiGuANUFyhc4TrRqL5f6UxucEk9rdm7USmPsQyt
w1hJ8GKTLe8Fin1PxjIjnw8B7sAZjPdaOAb7Z6O0sPo8JFotTmycBq68PsdNHIwIjpIN05/rgjWR
qXxTgUbQv/TwnQoqylcgu6uPSCDiJtsR95qaJYT8KUlqoKUXWmlvnVBFZhAu7ECc7aK9gczlX9bg
0Fazq54Vd25a0nuTR+1rhlFTI9HYmfO08KyD6y66e+DANnX7lvPNyuv7Bmg0hu2ZZRgeZ5UO1Ha6
iJPnCUp2Nirva+o8DImbaGwbQYBRE5JebCwOPsQnnKiQ36xd81DZk7gG/63CwTlltvX82QmNaUWV
LNdR8cmxZcR1ykDup49OUQNDe4oQG4qsOf5Q9WG6aVkhRGdOOxjzZEYPcsLJETKerUq7aTSnRJ94
kYXnm4057Y3Q1r70lWk/IahBA5ys8hnRnJZ0e8xgpKE7RuWi1UHlt+Uuo7jyYHG7IEWCAInaui7w
I6nLqb6wzSm+jt3K24SJE/+ZV134HgQOOp89Pb4Nkmn6blYquNKsgg+R5qZfynrmm+xCj1sy5UKG
ELk1TqyZHo5i7XaIIdP9GZyP57LCvx2e33R4aAdQqPoFVhZzkObx6ZWszdfPfO/u6IBeURpFi8YE
FEcn5+/ujmKX0MFBWY8aowEL6u8WjwApSxwGxnruvxjUrr4jZekWSWFIWhWYwLpCl/+kxXMukP9d
HaTu5aIJBpbM5aBqW/Jtj0fPo0rHX167BA1eJ9BTyTjm/gFuhVU0F4meu1gVoVjgwSZ0af3E9tGk
x43xWg6TxoVwW7JKwgulQJ2aV4UGChJHC9SsqS4gIo0kVLvr06Sbgl3qxTaaLHY4DigvL/xt0O9x
N+ZaH3R7GOsFkkSfQzE8iiFHQxiLHc/VOCdrdKEHBzOOC4wAOfSl5khtH3HhYNA/GkUTdGtIu001
v09q0PSk61Y4urdeNPWRfBfHHRwFSaN1lXvY5K3BgLBxZ32zUE0AFxqka5zLwA197ez8u2p+s2qA
cP+yLbr5K3scH5u/XjZFv37m26px0fZkMpo6iHDhIIlJB+ZbT5QfQRekV6qw5V/JVd/6oqb8A/IS
60iazDwIhbQQvy8aZEQtQZmXJqvhKRXPf7JohFQgyxerhtarrbRKqamr1oDuvCkdp8kQJdQNyOvx
pH+A4lNUKBqbUIEmZMbWk9vk3baq55usNBbliwTrHWQycpR6tU2GuEABz1zEQwCZG+cCKmxr8Avj
X1PnKF3jKFkDEcJCM+xuCk9TduLIMmnUgkwOXZjFw+hBNgAzykmy2BjEeB/ktv0+6cbiOKGXcZ1R
cyTZ6fVl7wKbQDQZAfgLR+jppi8xO8GIGZc2ZaYBfKu5xFYNeZicXA+JjGQ3cnMG4jdOdXCXODiU
6GbesdnAnm7jT4lbaw8x3coTDH9nBdu6ANdohODbKhTxvLaCx85BNZ/a28ELn2wt5SHhLq8EnTrL
mNOtlEATOABzIsOIdqeH6XPVmEjH6BLzhEJfcPSroAsZdVdtofN2dxFtGMecdMBn3RXCJ+aqN4zb
WHgn5AWvkDwvVtFUvCeIiOM0Qq/m1DZwKEFwwfDyYznnR8rOD0GOpvciugnxvfAT9WGKB8DTM9O8
Tef0U20PFDTKEukZbSErKvRNhRzQJvWqftsD94HNW6yZgqfJDPzABeWJfrm6BSw6bb4aPylz5y6u
/s5MNQ1EborqXCuz+3LurXsxmficFVm1xuLE3IIQmqCpdYCPSFrapbqBVbEg56xddNirP5aWaE4I
dg3qcEgua1YZMBUDN4/R3iOuBOLJ7up3SFE3D1bqnZwWyY5y4gQtACoesaJzfVJVsZe14+GK5X3I
lkrDk9scP8BzJmrnZeuuAZWhcyqD/oum41rPaUs3bzs0Oa/zGGDtZjQiSq9lVC9+FhXvTQgHZELQ
tVCcMe8Q84IC5AXIp5pQiANWziqJh3gTZYBzhnyq5a6pzSo9hJXAK46e7CrBKnPVIY5TXhti6i9D
Ggz9VqkkfQAaFV9auaN/snjwTYs66zqPE0wAbMay3AoPlC4nklm/HCladocy0RF4hEo7P+O7uGg7
D6R58DxLd7zKjAbJ8bCwUj9zYxOuYxZCyk7E+3/To6KLu/k3gR6+AUnLr9KjovjrSxd/6buXsf7r
x77HekFAB5zlcPb+CnX5O9abf7jEc12HSAtQ4bwNfAfBkFbZkGngHiKZDAOW+/gOgtH/ICizQ4BL
ddFn+4fqz2el8pfB3uOAJmE2oFvs0pc03gR7YLkOjj3xsC+LUGyMCJOWaCnk2u66h9lJP3t0BnFq
JGRBI5Fr1Cbb1TTNKQi9tALI4Z3QbuAklXXp1dRnx8FTvmaaAx2oMUncNSC6CeB3AgSkvL5Y4Nnm
+qZWwZSuldxWFBXX0unlmlbKbUXOs4HViuGT5aW+qDFzCQXXBII+rBN0PNlran2TpO3DkMkTpfBy
VVelgY9N8tnRKn2T5fzzFOGvNaTb5lANzYOggrVe7AGZDQDVfh6493gr3CWm+Dw0XN6xq4eshDcW
dujS4rq8hmVziyJBuzIKnsepJowEm/rBEQmFQqUKPGo8Hm0LzGIxWtoMGqpDjXcg3ndgoBkaTqp+
2OXmaknSZyPVppXjMJSl19A4rPnSbGAILFRzeQSGQUfnKUZPAygzBENU4NZDZWl+hH0YVVqj3FM5
qbZlFmYbp3b4aWrdjl7f+eqTiQVZKZZoKC2Gg3LfzBBUmNL6dieW27DMblE6G/wMrSH23cW+tC32
GPhj6CXU3JCJYuBGX8IPmLNPq4Aa2EaWxfNc1OBAzQYHumBON2M6A02XWfglyDTBOMgT6pWdf475
rY7zibI22ALUJaCi87JuEtmeKAykyFc7uFtq2bLFM2fZjx6jZ4JsBCboHjyhnc6TJK6pAcxW3W4o
skE5mE3QWR4uB7rEbVYMQK75Jdft2yHmpsKEaoGpKd2ZBK+ZEqvIC1d2BrRRNYs6/i1k9esYwZNN
XbaG76rkwwkccPmgQVfwuqs1mcU18/l5kmjgcFz3VtkYf0YynXe/8KeEtsNqEFqxoYSNg85Q8pmc
UUI3yNsgNbFc6XUr103bPJzfdx5imzJkTKtu5HnDiCnjSjKQsuZgQKsqu9BF+MwiZ1aT9gPsZXZ6
LlOlVGsBNuv8IYv4o+Nh3SS4EVaeRyM0ja97hgs69GkGCu+PNevEdcfgAjWN5SpyWR3SbR9cxIjW
jssb9nomk8dqPA9GUbEoRo1/WqX55xzxcZ8qRH2R0QHyrYBJm6VtcDGj8nWXt0m1NuDM47ZBYmB2
VbVdcnQ2m7TUN3ljMaT6wD2EUUujW5t2ISi7o1kHMcjlxfDp9lJjGE0cQZMCH6GSWYYELsD2Ir1i
m9c3eMXg7zpEgPvnMPN11glS2vHtENnX5+VlJsuy1wVKJ8DnPFI7Egp8tsuVnvO66felF2GkF7tJ
N1MfkziWYQr/6/xuNSWqowWolQ0khKFgChRVLaGZMDbnWU4Hb6Fa2shdG7KFAo2XWzjm2WbUSGHO
E0DNcJb4bWwtZDYzYUzi1ONbi1z259fc9fjodtTi1lNqdP6QiOCxim1tb0c86gLWG8tXoe1BXRC9
sCSKZ34zivQ5hDsAW5/VA7SCJMDsACUUgi570xdHaBfTtT0hfzgmnzWyClJakl9Uk9Rez4pAgwcN
KZt1igCrOM7wCrauwyQrcrM4ajiH0QgnfLlJ/ogRrIdeeAGs1trJKMPEWpv4MjEOa7T/0VOi0YBX
I4oztdE2h9EhvYUL4W2mONdRcrdNX8tCgmIoCG4jr45ijdwFvXEbmdLbLaKYd6CYDb+yhmGNEny1
DgZuYewFq8ityj1HU35xcZg5xyZDToZ/XrSwVmiDh2Tbootu7IYp0djWrTErefxAoxMBiZRtZ2Qy
1VO1bR08UdMSMxnIMxwHHGu67t30mfM6QzOzAs5j7Ui029Kcr8TtVdKGhhtkTV270TzaGJll1zDE
tOAGoSaIJyUAIC+on2uXv877xGfRVyRzxBNLy+KtaJovno66aaHBkSpr9x4ZtdJPtehGG9F4Qgdh
ZSJJfzHHFEsRU6CHgiT4jLl3OiJjXUwaasxLtnzCOS0fVkDv0PkCldBqVB6b5LORlNMGRJZEfUk3
TnaILWQLbim5gpLTX8Sjzis0dcg3aCwJq/cBOyWrqIy7GzR9HCwHUOcM3W2Dl11COxRbccrvDe0s
K6rE2qlr7aIK+kcN3MIT5ghfrFgv0TU1p/TZq01tgc+lLUu7JvyPe0yZyi2w/UlWq0ar0TBKMJPN
E2vQNiFb0cYQXnAlRxpm28wsRqT3jMhzod9bbb7v5qXTHubQGtYRXgfZMYik2a2aJhPOup4Rs7m2
B8eY/RBJbO2u6EkfItc5vUjFbr5mMC95ya+BQiRP4K0cir+gvnWovm8hoJnUjMUqmx7103neNUv0
HKdsLmbhnfqmNJlWrDorZqb/+rqvkV7frmsJFJNggrum/iafguxpzLKr+r0Yz8GONWjG6VMxgtGY
qvT511d7jfL6djUXwSYD0jlGNm+uttDPtZAO6ffZzARRmYBMA40eCaig85X+rfb85hAAeJ1B/d8P
Ad+Vef6nfP4fuJt9/vm1ssDXz38/DVDeRCAbOxglgfEV9/698uP+AQ8FvrsO2e1c/PlPvdT0KIoi
isosRlUA1Btz7u/SD3o7NN6pmNLJM/jRP4DEqxrSm8oP2gYWKG0DNKUDGPU1um6mgyLoHOv7dFKa
J8/Ycryb5uCQKA7jWOzzWL9o9cDnNP0g0OFNMCJ9MXg/WbbqhPXDLbBosW/hmRFNUz9/gT4uYRJU
nhfq+7KZ9evAephhJLdD6hc53Q4D546u7rHYDIuVlSGVVYWUbvG+9Ufjo0XKuaCVVkEe0eHTxaW3
7SSYLxculFIjsZDyJMpuYB5hYV19sSYExUqSsgKZt/RTQoqofjtbFlYd84d2KXcxcqqt5s+23NOS
U556iCmT+RTzatE7YqjWtKa50VO4tWZxP3spHQph7ifHw+4bFxPDvAx76KpxstxaXauqxqTqaAhy
qiem44bit+nR0vpbyg+9P6EfbSCCd+vIj8LU/DZ0H5eWO+BcD3IPOIODe3QtQSZGfl9mGzqQa2hu
d5OG6BDOgz7MUJ9+7SeKVvoOw98b6IAY3RWfF2xmaPACbx+znbNwG2OHuYSJ72SOMdwON+YZEvv4
pbDCTej07bGAKsgZDs9Bp+ViyzZOzXehsqT9N7j8/1QYhNDVxvS/R5ctDZj46fFleeHbZ75FFE//
g6/QoQdQK1Bdlr87MJ77B0HGQQ8FXABBwmXz+F5MpgOjIwZGQAHxarBV/ieiQMqxKVVQdNChixjk
Sf8kovywmiGcKM8DmjnMTbo+r1dzCD9r8aqy3xtGH3YcLyRYAwthfyWJL0lP7aY44lSBApqMSDhf
jNVPgsmb3dFWVQ2iLOMDvh0tlzexBKflRQ7L1O3GHrSvO+cOwqdGtpndON//F5dCsYxCNzBvMo7X
D9qYySBEbnc7ipr02Q0xcryNKh8hifq/eCqGUpoOmg4UiFQG8iJCLmJKKyIU8vjTBJoINt2m6bp0
3U1uf/j1U72mgtjnATR5Jks3mRQ/0CMQcOnTzGYAJfAddFEMiK698zwNgK+KADk14K6qT5Wu0eQo
f0OHYA6+3Am+XZxzlprFsNbfPGc3RViLV12Hm50FzDyZIr8QVv0bGsSPc8RGX86gUWhB7aH38no0
W2xu2qEO+l0Dc6thbhYtbb+pdgc/qXIgOr8e0deUHjWiNskx2SENHKbJuRz34uUhimaYmAT0O45B
wEfS5i/QIs9eiLKlyPJLB6fg1a+v+OMwolKHlQHJInyoH7o5QcTZyTPLfkclGT0qWLO8LFn6v76K
GqYXZcTzc8HzIg9xobjZphrmF88F0JDcoU77nYl/wMrUtCM56DvAqtTH9Nz+zTP9bBRfXu3NS0OQ
CEyfnfU7XJHESqmTh0OOyAdC49RQEElt0vTzrx/wDafs65ujn+xguIiECiS+1084Ryl67yPLTkSO
9c4qrew+1Hs6LOXi7fsSoEVf37mopAHTsdonp9O9C4BQ+z5slNK4HPx+QuyrGd3qyzSZ2gF0s1wZ
QVe/XzCogB4YrkVaL78JTOIn7x9SEZZ01Ixd44cZ57XUZcqOZRSPuJmuLOUoRAXXHnxNQ5yb4hhK
cx5IMpPR841ssj7pC5BNzKSra8QVzXVYhfIdjK1vu/4rRubLI5r901tTfnmscJv/qZ+/mDQgJhHj
wJQcgZcIa+DI3qCMNCFx4XR+C2gTuWIzWeujI7MNQui4zxRJc0TVYkhpv9E4GvQCkGuLvz0qsStT
VMhIF0DNCiOcybqM5hp5bO2wcAjf1FRuNvig0p2irHPfo69w3w1esJZINYCz09wtxgcxAoKNR64z
XXRp01LmzUia0GpeTZl9GVnph370OO9a8ERmc0m3DU1LKkbdu1K6y76OkU0EPEwVOciCo44z+59a
Uw+7pADoF9jzczqbdx0mqRhCh+m+c6LuHd9cbH89W39cIDgGkRiw6i2IfO6byTq1lIZssrsdzjnX
WtpHKDLpBxxoTv0SVGjk5uIfL0muCHkfR0p1EJFvriibafDkkna7JggOAhNUtAu/yMI6NiZSJJDs
H379hD/GbeRBiTZASKQk9XlzVGlDORS8m26XzBlIXcwTDyEm375nNPPm15f6cZp6NsJmhuK3qNPZ
m2ka9rRNR3S/dtIb7MtSq8WhHIFR/RdXweSJNAV4G2P4ejHkAFXybmQANRx9G+gLUtsjBeLd/Poy
goTwTaTmaTz6+2SL+Iu/pVemyIoIp6LHPk0CNXhwl1tngufgYEoEfb51SSmY+NQ2kAzy/kS1YVdC
yfldWDJ/chukMLRCBRxvwA6vH7euS2uJB7fdWVPmUsmW2RbdlG5rjV3sUX1drIMoJlT89fKvrBzd
u7RLxl1o68NVviz4w6Vl8Js3YPz0nlDyAvZgSnLWN9tKaGkaLuBmu8Nfuzjoje1LHXeepejq66Ct
+nXk9tXHDOGQdYY18rtemRU7FOw20itKSqbZX5mYhusUmtCyjJ961JDWddxV7+eij1dVF9t7G5eU
i2LOrjW9+11y8fMHkMr7lJSe9a/e/YuAGohG5jOGfzsrmu/Cxq3+H3tn0tw4kibRX4Qy7MuVAEmR
WihRa+oCkzIl7AgAAQSWXz8P6unuqqy0Spv7XLq6uzK5gFgi/HN/vhtGO3kkw8ZDv/XyKJaGTjuO
2/PE6qojGJo3H5O/7NzgAPA7Die/U1toJcGdWDzx4FMPugB9PWI1D3bQPWaGQLnGs6Ivd2B8mt8s
j4z1Z//rOoLE+J++wU9XwdiXfGAx4wDBj3xcfYnH3qEVKNf0qM86bvIDnpA81w8A8lUo16KYf75A
rF+eBUhpuGB80/B+vtzx9tojfDG5z7W0BxRPz+c7y6pbz5bYqgL9hyjV9OyZRvod0h3u5STMhYmL
gtZ0igbkztRpC+xcQCcjhJ8Kw/FA8Is33OM+yUM7T4yPuTYMbpXevcfowtFz+FZa8Nz4xP8N5ehX
GkTci0WIN+Zg9+7MGyX2F6mYkNlvjvnfl26+y24QC5HruDq7pb+eNFiKvIL0gty3eflcx3vCk2Wk
LTr1jAvK/z8f3V/ctimtw4vHup4X1n/aJ9E24SIuG3KPgPMZgAnkqc2IyobQ9Jt3Wl/ppzOJd1oh
jzaSiP7zwp6q3KHxYoczqUseCsNKnvNyjZ5hUXc3zlwAS9FdzT/GLvm4f/6Sv3j6ujqVuIzWeTCx
8P7rEe0TYP7EkbEGejOtaP7t5LVn3Y4/S69/Z8vr/uYB9bNux+qbn9DBNmlQou7gAvvrGwZKk1OW
ccqyDa/Pg8W6Z46taK6xZllq+YDN8yCycoqSuWFxYzNAUjLpiLQuv/nqvzyZsH3yZMGs+Dc7QTb0
igYCrt+RHGOkNx4OKuBqG4IPSeik+ec/H+lfPJpdMlCrDYK9998Q8y4m8ARLJT/y3DGBbIw4XChj
+s0e8ZfHl1g+LPv18BLj/uvxpcYigaDRyD175C701ZRGqqaT3o197TBKi6sTFlSkzUSlRlz8IWpA
uZ2Udrks7u/ukX/flAPAZFfIppxIp/Pz9TrONNemsuDD0B64hcoIDKdbrmc1J2FSGVrYyKrepx5h
XlEM+m8uq59Bkl/nGqshDjbrdiC5P51rVN9i1qr1jlCKnb43HrYmRsRJf5KZ4cA0dIXrhmLgBWhI
XQNjym1LJ8IvS1kuUPe0YAQ9j9cqtZhmmX1P7tpJfkux+MWNhgm6u1ZieaxzvsABf3oUppqfzU7t
tnt3irvdYAOPsiWpQdby2W8OyS/eCoePDZ0UwzKUlZ8u94zUWdN2Xrvvl7j6tK3Zu1vqlIIdzYUm
8M8n/C/fizNRd1dJ7W93Ndodl77x7XbvmFl3FziGuxMzQYK861ER/yM03v59gPaLmxirXWQRlojw
Qn9WKswlTnIx8E4ZXsyI2HJzD0WepmRdArmcKiRyQR/fP7/pL78e+2sgOa5BVPnnFVii1xA/nXYP
CA2jB73P6OaVGXW6KX/zVljU//6EYKWhYw/HII6P4qcz2S9sMSSLwSlid7Aj3HnuIdem9rhEUN7q
MnQ7aUYua/IybC01ajt2jsO0XSbPqu4q3+Hiyiw0xkMs5/LJbBTJxa4u/IF4XulmG0zn6ZuA73ld
0KsjsYKUTIdlDTJhU/OVqDN1BaOVQDmjsRsh7M6XX13HGXC2ZQsLNs2ZN6TGg0tRIpQAe3LMXW5U
k7u1giY1X4KRJqcPN0csSQAL6G56SQs6Ub4uK7r0UZbCmA+ULAXOHtpgZW81vTGOFUVM2l6SgJU3
TsUA9truhzm+cyWUwB3/WxtBuRHXxiJjBwX1WqDukmvfqx0vGhxL5LuB2rF7peHqOXa1Ji6MriA/
NCed2W2CNHuqpGuRzyfGlB+8ZEwwuAyCANRcAG/YUsFZd1e5YjuJ+SqgKXAv5RhQ4a6ceYqEAmB5
WWmQv9AdCDpFTeWsi6sMq9ybBycNY3vcTyHVb6K7bxyYgWvgJp9vx9hT93Vmd/121trAO+ui8pMt
CbRkWPOS0671KfDDEJDAa8Dbvywk3fJgX+MDE9syXuU/nZxPsWml4z/maVuGU1kJAnF2qjB/NtR8
Vv5wh867G5TTPMcAHV5KzdfPfe2Ck6XX4UJbW9StNjgN5byrW7mbMOecYw8R1U5hpQBx3Jt2MUZF
UDDXGtTRgsmE30a+5fTGbSjGg4ufT9aOXDVxaW3cMnFiPG933t6Vo74N7Mzd2wH1SqyYSeLhX76U
djO9ez2BOXuYsYJ46m1pXRq2rbX4YKItMyufYJtvIaS0t05QdVuDHu5bAgdLOOiZcUlTXXptjfwe
7BbIwRPAnRbL2TuaQf/mGgOdp/gQw2gIp7wYWFTgsC15SkRSessdQatD21MSlC3z2gNWnArUpWm0
u2MxTWa06AUFf30HNCONKVn0ior8WRphqPVvY98+Q0cktjvSOYotYglnjLNRbFKztbB0PcdJ2bzi
atGv6tTDKNa3bjTpfffpai312D0cZR/Beo/F2Tl0ZUCDRR1PB0vPaBSdCUohUhyx5O4ypzGobJhf
KjiML8SMLzzHBnwyv8DCZJSoBwh1Q/xSUYNOsVRR+Qc1ePVOaS2sT0d7IDMSH2VsZZGbCB/rEs16
Je7sjZ0HS5SybzhnnaZu26Tzz3JgzDha8qqfabMrJ/Cds1Z/yHZsLnyrzy4yWYG6rXz1act+IEVM
7TnuFUUueQZV3NbgJRgk6iuKSmRB/1AIH/aSycnzXBEHoI2YsFjBw5SbRM608Rvu8uKmHTnL8hmP
GNyHg05dGeDTXmDMXvxL/ovYTlwQ29gxnVle+fOYjPIbvfKebOkJje2xiBbYyt80g8xjnoCd1QBF
NntPM8X3ic645sIqCJRFld95wCAE8234Ly5mmMLzOwrZZuVoa3mkLhFpWzifHUdq0xd1GS0UKxJ0
y6fbr5h/XNVFdqCmryNHnLWUxpnUNmVqXDYTabJjmkn93dVj1pPou82WzF152fCQ/d5LP3Fx/iSA
v2natEgISPfeVkX8GSDuDyGrgIrN92osJWI4PTJnqj67psMnOVfSeIV42kVs0ZxTUJMcBsE6RhBH
533PiuXBn+38m5K8zqyV4EJ7sz2u2K8wm2pAN7Yln1HhVqu/TJeVUc2ZgCmqfUkBKX9vG7vYFZPW
vnitmV3kZHnKgwWDdJeBWXwmlgMG2hPjGLmxU/XRsABA2JSmRvOvjsUucV0nBNhgHSCPFpGHhLxl
Vxp0tAWTIrqoGhDkmz5L1FMbjyvr1iE0sAlotctCodsY3ipGg4emTsv1HNTGYxLk6T3JqHJD5+EA
rZnDqT1h3eEreivK/zIxFz6qW6gnRdp7vE7iODllfovXTMftKLB3XtmpzataBCltPXPvVW86ZGRn
rz3CPqFgcpTNK9KdSUBcOKek41Ld1qJadsswFbtRTHa1p1IgOZVlo7ywoeH3xEXUclHx6yLCt8eC
DNbJwxv53q2wGXvpoGJkHO8sL+b9AiV076ccVI2SmUuNU/Oucbrm3Vl3mGHtLo2iOCvPcJE52YUz
VbysBkbM6Oz22ODjvVqUbN77uele6IAzyRJ47XdhJKRGFvpPSdDWVXxMUCPIfxBQDUbpnOylhX2l
6DU+TeS9KPlzqW35ASzYxpzYmKNlM1Ef6d68MngsN9EIFiXUcDq3OPVTioNIh8YY7YRuPDRUq58y
R8SPjZsmN64ziFfiqEXUg2UABwSE3NgQnZY/nAFzXUJn6HHu9DhKIDNfdhVfHhDR9OhrOffFhGbq
Lx9vo2vJaSAVseCwdliB1ySRTrbVloeuWFG/fYCIE1GlEx8J0PMHMOv51AmOZR/lS4OpYeE6R8aq
5fM8I1r7HhwQL7GdMI5n+m2pTOYshwsEzQiC8H1WpeoJe8TghaPgQ5aOXpz9vmsAJ6TuvRYsbblp
6jE9QaGpqfYhfvdStqSWfZcSbL2ZijPYBvtkdlAxHFyU59ZWvFGhzTtavFessCbSky05an6ezrd6
os2f+kLcX5tA85Lm8eMzLGH7AB0J06c18opiKc4s2afHQGcis4wwk48Lkb10q1Xp/Ok1yHxhPNAh
s0Fvkd2mdil4DV1NYPC28wV4WKa58dlO2XJtmkG286FSyk357pxJi9Z23HpdmzONe1Z6KotcGGFF
5+GtZuWIuGou+a116afqAIrIr8NA9p+C0BMtE3qVh201tp+ayI0nOyFvrUZpfOASB3TPpdfecbdY
PoWZN+CaTBBmGKqd4cP0wYLzm5GL0pqGw+LyJJd7fSyMboO3yHhYzFI7Bz1Uycxz1cfU+O1dH9MM
P7Rmc9MrkHpTHrd3Ru8np9ilXq4PsJLihrPobExXVqvP9V3TT/TckgnS7zrNl9zjRVE5BzELDp5v
edfsieNdA2SEm5hreuimvTUwELb8VwAu/U1cNclelaW6sF3qflsem1cW1mEKeLwku3Vt2ewodpCP
oCpIxGPS6xPB/yWbpqEQtLHenSBxdnYD6qEBahOZ1kRASVnunjpe8lRMJKKC5rRmAy1+PhtVN91+
pb3X0qonqqDtsNTEPfHIa5A+mI91qodpVQWmAKv+BpbBUR9SdcyrpuNtC/ekj8CeUzC5e9eCZTTB
yKMlV2tO9ezE925sikMwZUPCTbdaNkbNsLElmndwsv6o5rmMMq7Na/LK3VWdeDUGZZxCLPVZAgaM
/5BQ3wKKhw6FB3ajEMr6oahNajPd4JZG7ckCCWVbuwaO4t6+nKbcfma9rePLmcR7MK5zJkHXFcry
oY2Fx7QsZUGqcjE/+9OYnPU6HXfe1Fy4gobgYNTA/ma4+P1xeUP/q76RGF9WeD5bK5OOWW707HBC
b57tlArHQh4KTbc2KtboZKlsDLdArS9TY2giVqiQFvxC34NDkfdDq1EhTy/oeZC8yeDE3u0A+3iD
MI2PiJ6ltyAL3CeI9uVFlnlPE4HbPXJpyjqQpdymWsNSIhvT68xHuBGGeYiJ5r2nejzulK/p9E8a
S+RngxWNiotRNilFTwVSYTLP7iWLC/s5t5197Uxix+XEDVjk7E4Tl1RWQBfTpyoG83lqbOMmqIIF
10JlPzTplIcTa9idw73rsopl+WQ4nnc3K34lR8kJTijrQtAFHXUu09R8kEIvzbABoXDT5pwGWY0d
mjBh3XBba+Z0Y1e5DCdsshD4qQ8ApAZkyGVBbyf5G0VlGNWxz/VFW+Ybx9YI7OXT3aKbzz20/R2X
4g4qMjZ5ZmwsyLzhprKd+BEUEssMW+0KboGkcCBinH29WzA2W/6lBLcTxnq6TR3qPAurc05V48Al
S8fAYGhRLod5Fuqa+nIeOyskjAvOrY9NMuVQ9q2U4ExOFQLO3JptaanBwNgwQ1PXQdznL5Vpu3vH
QIBHWhM8sZYGSWPINLA2sdVezYjZa2xBZcVm6PLiGIyZfgZKeOxg71zEqg8V0LLrL0yprHHASVuA
yGHAQ/BE9qSgcwqqZX5hTFrwEjAzZZ/z1ol67SNwlrCljm0tS0mJPqjeeIEA3x2E6b0bi/sRd6J9
ZcVavpaSjo8ch9wjLbjazlJDsu29obqbXVYs5dwZDL1hH4TJFONLr/TpAui8yo6aJUY7Up4uvQuv
MIiE1rYrTtqYrAC02RMn5BvM2wCr6N+DM8VNSBhO/lpVeX1ntn5154KlA2Y2cwPN07H/UUpTf69l
nv5oYx2Unwld4dTiAjg6XS7u8QaDS+hY8fC7ZWxygAaWPCVWlkTZADdbAhC9PC3RzpZyhbXg7QaR
FWfmA+tjdqZFldrHpJjkj6qAEycHiYgg56H6LGDN0K669PGrLnPjvfjCdgsbDpBsp/jVLKDOhXac
aUHYLLH8oTlgDYm4qIAYZeHU92U7cWOQ6TSKnZf0SuzsYETRILHO6ZGa4FUo46XqInUHyg5gG8Wv
juHwd4JmAk/j5UGxdr3qnEa1NfdFpCSfEnw7dqmoxqXlsYmZeNM8s2t5mS1Oz75Rr5WRhiMdvcmO
xSuvvGg+BH97RH6MUjuYtb02r0sAGDUsXthMBVd5qtP67XYVi1baePmVwNTSMlhOQ/yqOpXi0xxA
uuKWd6pPcxh4V8BKMHtH2wpe/3UwHaUlA/AUyyAsIVe+qwfdVmzYT4i9FThJaLUAK0K0IA49qMP6
3sE/Vu/LLEfuwVmQscEsJjoTDVSgk9lC69j1DvGquevFvTPiqOAnZN4ajnHL9ys8Bz2ka/Qiv5S4
GNS+mjF+XJMqUZ/KRRvdDFD70msXaN9DMStzXw8UYdAm6N0VXtCSoWp8/YEMi5yxmAJIPNkDX/rC
VDqfkVU5nzqrY348d55qjfmfgCLEb8K1i/afzhG6DEdRgVwBTFiD0Mu+2ER82OBqlkp+ZHSslPtg
6GCSDAHpVBoRMrodS53rZ0O9NvmtGv3vOFJmpW84D1nROand0BnudogoHbMVQjpt5lBZTrGewd/V
eH6F1aCvzZWkAKvQBDdZnlIFkLNdl5ClV5s9wQwzfTRyGjvbUuhHZtKgzaqBGFjiTwQJiuxpWdLx
EZaQ+tcY7P8N7r8xuBvwCpln/Eca/hvmff8huuSvpvb//Tv/9aCusIAAk5EJ7AMeyH8yrr7zBxRn
pAkPj8/qV+Rf/duDivb7bxe7/geGBxuvKRYlHAHm/8lyCiPkL5M/tjxY7HkxHQkZ9dpdReY/Sf+B
KeggEX55YfnJt7FIp00vuQ8xJHyhkPW+U9pFveo+fmW8sKQxdoM37wjOHPtVI2JVbx6ssZoPclWQ
aoPC0WBVlfCjU0W6Kk2Q27vPOcYFKVYdCnIjA9tVm2KkrJ+1L71qVa6sEl2t8bNsF2v1tB0S7wwe
wb8dl4zMfV9d1mM28mrDumVs263UTDOaV7UMUStsVXWapUkt6aqo5Uhr3aqxOXAQI+GNXmjM4/Bg
ZgF8j1WVS1d9zkaoG1fFTvbJs2sjfJirmuetul6/Knz5qvXpq+pnuBKxZVUCWcpvbaTBAYlwWLXC
eVUNK+RDMRiEUdG+o27VFrNVZSxWvdFalcembFkirGpkt+qS46pQjjYqCcCBH/2qXsLlitloomiy
qHkzWUGuMt2RJwVlIRlCZb4qoQvIrS2/Ki33qKQVcmmPbIrKcopXHXXQ2umisdDkJk8Y52DVW/tV
ecWXs6uC8Q7iQXUucL1cZaXfDZuciXbBxq687horGbemr7jL1G3xMrBjvGNQT2xUan1oWYCpN02i
uvvW0uJ7UjbOpV3MPNO0ygGp2bstd50mu+lEOb7EAbdLjKrB01RZRQ1TckC4EaheqQKxJGlhP9BD
599548h9rrRYSJQmLSK95TffvCznCQWbuHyqi5oIbpkGex1s1Q396OsT31gJYYnedFeIRX5EUYbB
wQvMwWC/iX4gzaYGUQHperMIvT5SV8YqtfVrr91kdEtRICQoqCOVAMiSgcfOHL381TNZX0RTnNRb
Zkbx01dblW/F1XaqMnFvFMK4sVwIafb6BGC5m782TcyjDWgrj6wMbtWuyjXwqwiNt7OjCKHSoVNv
hsSeaIMBHLuMFdSxfuUUOtg/o671QcbqVvk0I3O9d2DbDhrNWHmYyJ6j2gn+TKrAmYpBCxGmYZgR
JIaFKBxMfj0viWdiHiK9TuZbM+HUdAYCyBeOVHz5dk7ms0e0PAMZDFsR/7i4lCRHitCa+R0av+QF
oWCkLcXPWU3DTjVHX0DwlOtvn7kM1rBAsuONpwwwHs0M5VNj1NkNVSI8EIH27I3Baj6cif1kPIjm
9PXJcty5/k4NK3OtNE3vLlmAwPOYcyiXj1P/DgAg0pjWV5/lulCrnXp4kLk9wu+hniTM1i/+tVFl
hts/0gTPHyzXgl5HcROJsOnOWz2Q2AVHO3/9OtMgnfBuC3a3YWPM7FeyCfyqbwfiNDaw4jYsztA4
EVieWK6Zz2O9zjH6yvbuOgfKmlhZjQZrOgKe7ErMZPDsi0bxow6DXR8JA/OrmYQ6dyWtcz96L81u
al24J99w58s2NsxzrOf+eWy1aptyRhabJXDi18BEJxudKkVeiideSPm8ozfDYCuTVLunXkPtF5dV
b5uwGxNwNLZfvxYMRXGfJTOkUFnEdR8auDBDQcSIFKvtXBmttGOiz2BlENd5+WFksO2VE2f9wn8w
A/rmI/mFZivguOfLjayBObfzLXUeD6plra4c8VrTmJRULoxw/9rsB/b1yW2qdLAzPQTUvPt0xuAy
sNiR9KyIa9M7T9Ji95Due3d5SjrpRo4++VcuAj/isUOsRtuYzSxC36zFuec5NmzM1VdtZIZ7ZvXz
KI18BbhxDy8MP4lcr7FCw8P9mFXzTQaKc5xy+o/F0aq9+NbotelkALbc+SJhWjP6brp3RUFeO1D2
llZVRBXmyhdKEUfu/aJNI41SozqZQhqjPtoaRHObZs1lvgxyW5uVccBm+70zwKD7zh2PyTIs1GCx
Lk3ib1pivkjN/w6UvWLdR3tcqcoeN0yNEbiy5oiNM9tIWppU2LiuuB/g2Yfk5ZcflXJYrjF/W30H
u6af7ut8aI6BVyAE9GnoOAs/cOYau6kdoKuOc0Gmw3h0ZxbtLFoPxTRXBxqqrIuRm3Ck+0NDzqmA
NxgMbEeXZkcb+bdWH5gY1kK/om/VO3ac+EwvXPDmKv6mG1ULLbvdDMb8ac3Nucl87yMz0cDssdVf
PUS7yCiKhx5D49s8a9aWa52iLaulNWyoGUAgdB8BedmQ0peF+4GlyoskXywWr3T6hgvqUhDft5X8
kc59TI23P98wTB0JcSSMYsK6N/WZXrhu2C7KrK+E4d6U3PPvOK0A6LuxcWsts70dzaEmPTdo+QV0
6SaypaaABZjNh3SIbxOiP0CeLjZW07wNIJSi1pdgWg31osfk83XB0z5gL4ERdPhONONbm1p7fW7j
x9EAv21Zhdo46JsUTTNZ7mznMcb9DFaUnHtOX88LqF8Z1tKKeuwKVzAiki2LBP+H7Tnq7LHHeixg
y7CGgDXFRNGdj2MfE/RSZuxPOFnyx9wb2DRLu/qQUIA+0MvKY0Ax+Aq8iBnPakgSrj3uCsnfTSoI
jEuv33hxLu5oKcRmlLasrFYU+th0/k2jmvG11ufydaTf7MbtyYo4rLA2Hb33EYxeDPxVn6Eep7UD
yJ15W7Bxpzy5UoxKjKMEpjpBoF2gigTtsPOTttK5JJKn3p20k2vAsC+Abrb8iEIP4y7RtqrIhyu8
VjZnTE0+WrROQyPuMvIYnAZxI+ChHG3m/Nu4ddbawjZ+CvBqntGXsny7yLYG0hrU2k2f+M6BlUKx
N3TRbrOJwkkQRcLept30WcNEOBn0AzyOXTZeUIraPrttz1iWe2HEtpC9rTeSO7cboI/ecigqVmGo
yNpRF9zAGsNsLwQ+tbDp+pxZzxwz9zJ8PlaJDcIu34He+xvZxeOpoJvluovrjtS16Patib1rGIs4
ZM1wPTGVx8C6T8yEfbC/fMu7TjRRXisG2GPbwYUqjE2WynJX2TpIua6w97QgXU9ZSkB6bbKBhLs2
90l1uxSs8QolJE8u5Z/mkWl/m8uReWWhfbP64AYSi/wYV35eC35yFzRushvKuNloVgv1k2LMCAId
lzim+nWGceYJKk61Bz64CYZ5I/XRebKaaT+NUxJJa7mfqcK5mTITsIjv53scknuXLWZYGt1WKJF8
tNO8t3oeeaoV5VaBBt5O+jQdM2XIcMhlfACIcZUl7dmOHSeivzk/zIs7XcY57lVGG1paGFtk3XNQ
cHc1Lr0B9MKa80lLo9kX1Zgnd5abtzChBjkma7ODrQCeaFrCIyFpdXa7gZ7MCAVjOU+HifXvcuWw
VKHVN6kKZzvLXEWT35jIfBT15PSmqGEQUeVmuJ9kotL5e1qA7bI3rhUL84Kn4TN76TtND9SuqoNV
8hnG+5jK3a0xL/ImyR0BVM2xrxEWXtrFyrZL456zQGhhvvSgw5haRmXgUIHhNc67nMQc5ma9vBvS
6K/HytN2maE+umRmGOeY6tpXyoqg0NlHe2L3w9YdOvZYmlcILu05YamyNWMk11nzXom6xZsWIsLb
2Ccz05DOBhsTx8dKy1yY8LoeFq2sQ6UyKKLoCzwqm5I8h01liA8eRuunjVPYl4vFQhtZ4Idnwiyz
26q7cY0iLIX9PQU/giafBcc5Wdx6mxvroh/qcv+uIxb+8AonvxrHWrKOl/YF5F6G+3lwrxOqod6C
tYzGrLwvDssSk7anqmmm3anT7ui9W57LTi+vZVp9ZwOa0GtqtgMiRr9qNHUsoqxOv7dVxVNfa6sf
nqI8ne7Vvt8NdaZ2naF331i+uFuTycOZZm2Q05ZxtrLcOUEnSSQ9C6V11O2gjbx54Uob6vHJHcbh
sm0AcSyl8gmczH15KurWo/bWt9J3DCE6nQ95Nu0qI+VRoAcrUoitoWAdUAb+DwLQ3DhU4hhnZg3+
M8gh4LtWRYg3ZQiLPG/ZEPNrb+0L1cf6oV7H+c462I/XET8sy4ne0+WQreP/ZjUCiNUSkK3mAMo2
oFN8OQacOoWuk+ejQOYUnEIJi5L8y11Qr0YDRLvVdACR7suDwOp5tSRM/zIoWKtZAZVIfaargcFb
rQzQ7puLCXdDsdoc5Gp4QFW/KrqhYp+FGQL0rLpNVoOEtVolaMRldbvaJ5zVSNGtlop8NVfwwR7Z
+AElD1Kx03IsGOWXG+NLyvh/1ec3qg+GsH/mGpzS7C/c1//9C/+VfBwDUCQGX48ZABLpfyUf+w8e
neAomQD+BDKwjT8CzzFdYseMA1FocOT9WwLy/6DWR4c6uYY9v4Si/wvI4CcfIV5MDMGmQ8KFgC0p
4J8Mu2CyudXSd35Qk04ozMyZBKdlEx/x+GKJnh35TA8SMKoODKMxTvHRL3sqSiTDYqdms267uXzW
LQbgyYQa+Sf97BfWytUQ+idr+vrpsOIF+GrWqPXfooSMWjvgO4F9wAEn3pBOp9uvqTVzLPa0bVbO
+6ABdyYbUdi/sT1aP4dEbOJFhG4A82LB9d0vte7P8hhN1yWdFll7gCbzUjGsZQ2BVn5dBJ1wAX06
3hWB6pot7ex6l5MdZCiyXfY6LfXyw2MIrqKGuoBjUiZyy9673PclAIJt1wr3jiaihhvE4DkH2OEM
efCI7Gy9sTesm9kbIN4boc1g4JSa6Gko7soIddwR82Y0PNyFw8K60B9SQI4WN7GNyl3zG0StYiOY
q2wYK1OYIu1liyIznNNa1hhgbWCYGiIL8kkbcOMMYjhfVmav4btOo5jYeximpaPTY2nRZDy3qW86
6k7x0mg8juDBqIuZ4UJYaMvKiMMNScELIN9NshZ3UwtHtZE5zS917lf0PMvAuEIwj5lAzP0zBQ0w
ujK9HPWNbqSTYqbgu+tSad6NaenumfxmoWabI14A12zPAXuDOxp3stWt1erfkLqREmtPp704JfM0
DhbmQlx78BgyLqXzFPsJs4y2dcsNRJ/+wRgEaejeG4cD2JAyiWqz7s/Mpf00NKxRxhu2YzpPlwIs
TB33hdVsHLcxtK2dLNZlPXXA4pMkM0faXgIUs26x+Vlzzb5w2MBiZrNduq4c58XLZ58Jo1vfFnVH
d3RCWQGzXuxneCyZWCY6Mw/QbxQm9aNzO+Nd2i8mXNQ2Ndkl6NkO0KWKuFKDAxaB6ryYzFkp2xjy
45L7eQTk06NVpW8ulkpftkHZ9BRKdMAmerNPsPDlIAoRQ6E3se+t5d7vc+MSMhRN7IyNn6zcHJhu
p2PDkttJP2yaSWjWMiYMiLVXfZieXfB0W8BttU5WV+haSYsDTxFuAcTUuTm8wfo+TbTcuqH6bID8
lMeVO94bXZVNDUm8WjCws+KWoA/2QGPjNz1EHyyMaAx9l+9NXYw/qL4lVKkob1GsgupG6deyDbrs
TWV4nC6CWtnmSbKOPy7DwrxPBxnw4k4ZFRyzY4q3RbP6AXjVMHVcFa3Wf6fEkiQO7edtSluXsLNt
P2C23YrYn68VsJY5lLrXG9tBMf26n1GP5ot/tUkDPmPII+qOYF83UMr1ijiEpakAIlpvApzxRBbG
Qr9Y2iTlUdDXV106Zk2EaifeIMYD9e/mklN9opVhLmRxNjxumsmU8v3ZIdUnVAfvxsSdGITYZXm3
bv1utKs79128GOO2RammBkrZkim3i++vy4hsbikZJicrpuUiE2PzDTVbfBuVCQwicOD2RcxRLX8r
9WHSNoM+De963g36NT0Ajn4TxCMTv8ZsxFuHPO9EX0jBr1t5wDdPCVdBi+tzn/togdK87ieWp1LS
viHCAvAvsQmKYGIaUXgSGPObMwyd3qwN2zr/KBKgNJxHs5HY8PoMLEMv6C1lBqlPc+q3Ye4rTp1u
kZeiYzfawgBUkWJ3ou3GoadiDo5xs299szyt4RuYjyLDuY4yNN0NWWKSGxdcWFnslyfqPdoqxIcs
nIjQmToAniSzAVQvra4qrfNYC/IJOHerxj6QF/PVjY3jCB3McuIhqmXnvWqqHsnDZV0RhIAda4Np
BLoLxMjZ7zZp643fhKGJm9RFGaW7jLlcjNpxSEwcb8UoxTu7hEcW5+6BJp7c2Rs9gvrglhYZsMKO
FR47v7U3Bo0KsIZFEIe2k8c7Y9CLa6q345YjM9dXaTl2D2YxTKuaOjjfHVW76+TASHdiLLa5KbSF
nZwzXdnMBqkg/x/2zmQ5bmPttu9y51AggUSTgzupvmFPiRQ5QVCUhL5N9E//L5TtOJZ0jv373umZ
yI6Q6WJVAYnM/e29dh9ddd5M0LSt/ew4gid3tv7YiLMNSvSoLAsNngsIqy3PGbaItpo27LLp1xN1
7i24T639VVdSbrWaWg8zIDTLidWvd6lxYx0nbhQ6cjcGLPg6xzb4343j/wpZw5GP/cx/HhceKdwq
8H3/wKz57Yf+2Dx6HxAfLXZmDjMEapj/NS9U4gP5cddfIrjqd5zNv5i4TPQUVkVguvz/JIGVPzaP
YLVcD4QHYz+iYDxD/8kAEVrET/sztowe832TyeWSclJLNOZPA8TYjWWSCR2dxpoZCBpWCYMZKfJc
1Z6hV9MoJA57jqBVWmNsXCJFaDC976B8ac5Kh0bkZGn9MnNP8+zJYJv15TysWtNkGWD+Lvf0U03G
PR01zXON7cQB9mqHkPuCjFhCb2mK7YecUscscDoK33gyMkIjVXWlEtcrV3po5uMs5lauCqp+tnPm
2Q0ITCApEC5LvOma+pOV9I36i0om7/0ip7e+wtA0s62lyClr9Zr6DcvZiHCQ1pWy2mijVe5eD5Lx
SN53wK8tY+dpspMr6LEwIqFfx49Vkkz3Y2S2N01o5Q/LbKjYemNp4B/zx9BZFQ7NgSs3qR4yp2KS
Eg71Fk/kdAghOZws9txnEfl7luYGF2kZlzunYIJi6QgzTTvAeN2MDpYo2XrWc6YQToBbZ4/CIvai
Ivka4l+8pZlBbTiU2nedlTTHnk3gJhIWHVezpkHE9bbGhEQx8oC4sz0ju4FT+OCYg147WcaTsKJY
+R07X7WXUGzWnL/Ts8hz/HvuWD/0je3xsUdxeI3HRt4MUQE9ntbq7srkyWaV5U1QNfn3pHfVrocG
sdMOsfWw8fQDB593J0BbEAGuNteIgKdr/sDT9KyYz64aLy/WVeac+oEeTw/D+WPSaPvBHtV4titv
uMPsjps5jb4k0GLenNIdNnM4njPTmTYOZquViz0f9bQy7vtyzB+zJuVJkmb6xrJp4Wz5RNhJpPSZ
J+2NMcImi7ljP3Emh4GmrfFmInKwqUgTbYXDb2rgHNyYfRB+nKmkyFeZX2M+SopS8b9lb7c1q4qV
GeLmaTK7rxn//W3Yyeze6wscQkyf1YNHqOLex5fBTj9IAk7783wj2dSsk6o39in+xf1sdMWDaXFF
e27XXlnUK5/ZMa6qxpY7wWV/XcIzeukbVOqt0bbRSSYg2jHRZxwH7F5u6jQd9h1NSTuj7s4uDKmT
GbnXfa9rJqhugWu79CkYSEbjAJa4T1eaa5CUCD77LmDk687tk2FkO9TkByKC5i7wzrJfcL51gWbd
JXeR3dwaDATF1KiNyuSDqM1sy6HwXVeed8yT8mlaot7IVq+512Q73DHtBMbdgqo8YLZZvqnpqxEi
hpaCBPncmc+yU4xtJhUcqqE3rgcqVbZBV4WbxJQvLIb61qrycWfopoSSFTrHiTHYk8SPTNDG05s8
IPtuIKW6iXHyQKXQ22u94Gmtt52XN3v6FC1ccKe5ja9asKerumWMz0SzCDR9w66CUydzqClJvh0o
z9qlQzKuZZroB8oYsvvKd8IjwW+SH3NqH0FujPf5mM37ok2JX1VVs5/T0b2WTY8f0B6OzQQwmEoy
PdwPsn1iLGMcjHqC3CtFVHCDlZqdOJMiQ2ZqU4vGSu4mdm/5FY6kGxqavlCu6mxdd1YfEwY6O8hL
KX71OLibbD++RZV8KyQbH6dm6jPH4s2tegdkUmO2r7rhLS/tLpumyqxzmAEHJHXOJW2GGVR+mREI
ibK7iWV3FVFLsIKzhjOSbcLr3FHs2geszyiz7VU8jdOrmtiH40c160c2WI+F6XLyo5DllspYID29
yrrqLnQCJmzVEBFep5uYbSJV8DjukvJYpVSyctxo4dRUhXpoE+97VZrDmm0Wwb7Iz3A8+wKxnHSM
v6rcIi/ZSMVEl8HJdk6CKB67xk7MZEh8q813U4Rpj8WdaNzYPUXZpIVkb1+0J2jjUcezxajfUwPb
7ypizwvuNRos9zZt/JLTXDn6h7Tzk/lqlI17P/LAfrSbgFskHbj0jg32ic9axM0p4rjNHowd5ZeW
qz9eC5gj7KKMwJNkGyrvoSbaZm0ClNBTiS5wqqeA5geVFCHtNu1xIgF5G2Vd9kgKwfZWuGu8fQSE
dFireYheCKvqbW/J/CDiMHqjaNJUFNWgOeJaaeVVaDcCG52sSPbMAzylvoKNONh9zzF6nFFxWdq/
F6nkwErafrhue63vptECAu/hcWvwTRT0jGGMt8cVHIHu2cSe+lY3ZvzCMxmjAgayawYM+W3QO+q7
OUYdEa0ssB8MHHjPRprNNzkNXmSIs2/0xbpfnUI5MaMSu+446vaI0aTtjk7ZH3NW27Vm/zBtJpqT
OUwGfIrwKCL/qesn5ypzdfbVSMwEibyz2Pq7VTzcB7V0n3iOqG01zsxJpsky1szfqgDkk4jCYxOP
43sax0qyGFFQS+iyX6gByMT5FBl3Mdh9KDd23rwQ6Epv7KwKQ67iVnprDl8zDqU6/SrbOn1A7H2E
PwwvGTBscEwFHX8ijbhZK/iVt5yDcRHqQaMtWOT78u1kKfO6yqLhxRmm4VvgR/Wrj0y2K4xEEWIO
VQj9qJ6MUyOS/o4MKF5CWzfGuzQnGF+4h6E4kA844KOinNAzhupVhWPhU28YdMdKtDZGnzhB41Fe
njzXfgxg0y/t9gFuPeYnY7RrpoJVduSew2/YWSYi0iTHesVvrra215gvgaLAbVvEZgopuTecfZfJ
+CFAKNtj7PTgbHcUz+A8YXRkR6A1HdHnazu1vKtpaOuTiNpF3ZLmZuqhh2cWF5yXVfOCPJHb2mTw
SGAHYn5EFmpFpPtedLrdaMehI9Po0a89pPXN6CXVUXuyKVZ5VjQvaZO0wD3DTos1IILyM4z8qti2
+FZrwjH1/I1UrX0dmEO1Qfr8IsNIffKiIn8rQ13u4I332YYlPsiRJFKGOsRgWREdKkCOsWd612qW
3mvvNBmzxQonBAVtoLwne7K/eEMTndtA2E+KsVi88nN7lKu6Ye5dlPC28UzyryldVP4Bv/f04KdB
3a9HKxJvvQKWWhVO9UpXSnvvKGadyBuW+dJx5qS6wBw6riVT02dXeOKrqq062aKLhMaJSUHwmfFA
8Ym5r6t3dhGN5053E92bhoG9v6FLLyeReKR7/M6cu/hzXXg34dRjmMupTfGNLWPpaE3HvAKKqkwQ
3gtzVFHItXEweN3iizZWvgi9PV0HKDJO08svELYseBJlFT4VcvI49+YDkwNh2GJaCx2bmP7D8Ea3
1swUfg6OVpJhQpFOu5krO9t1ptldCSPaul2Tf4sQjsh7d65HgBrw2KrHSLJJ3bb5FDpe8MWVZbDr
S9jylOIq2NhVI7vryBrpemGbhaMgcBjFxE2IthGmMvlaMcQrwL/yR0U3L0uLPVzTMhs9Z8GYfYwd
M6JlHDp8I4LuqqlGlXCBu/45bXK1Dk32iPkQnnyCR3pXNDW6VqxAzoIzSz9rrJOc6IMBeSmKHRwK
VWW52zqY53NqiOo0YAe+4h1mV5aM4/dgjls8dm1LSLDud6Gyi2OdhfbGSudnujqHbi0s0byFdu3d
2QDCvwkzbn4DSP53vPI34xVssLhY/+qUXHyN3wqQDN8uh+7j1//7f37/mT8OyfKDp2h58YCo4Jnw
mHD8Tor2/Q+MTtmBQXm6HHb5qz/OyOKD5zBGwW7LeOY3UMkfZ2TvAyERYAfsiX87Wv+TM7JcTts/
zDB8uon5LZYhjgUn6We2asdpLZ6j0VgiO+OGbGH2hi6E0aKDh0VOHIsMkWA9Ea/vjH5YpyHtEC6h
hOvZDeS4FvAiaZ+Ie0YKIr+d8ZC9KjMhERSqlHANP5VvxjLgGi7m4jV3Aht7ubBucVm42GE5oV3j
mPRnugFyBru0ULk4+/xHD/v5QzN2/a3Zv+Vlwz3DwfKpxaTzUqZxb6znPitmDiTV+Ea9Uz7CQDSm
md11iFl1VAX7CLuFzret3Dr9EnEX04mLkorQRD6REfIUY2mqR1aATHXXi/mW2mTMO3LjNJYP+q70
PY6UtkrgBfiJva8p4I1WAE2jKxsDKFWbIGjxmBYZQOfUSMv3JfL2UrbmfNPpyVx3dqbPFKEN737e
Fy8Schj7Wh+qYTyk9f1UJeGbFVmcjFHWoKp0uBIpoQATYTKd9Ycbel/LO8eeSky1Pv1nRJ0HD2Js
nN74dj7egyhk+jW1m0mXNJgOBNqgd677oiNCKKf9YMXeHVY8ZQH5zt9HCg3YjuX+HX2P1ZF8UPtI
MbAmMqj1Fl6WfQjmSmTENNPi5LSht0moKDkTSaNgbYYxeernjHiDGZLoW8VO7V35Zm4V68aYsic7
r7pH6JTspDpB5Bsyhfgcg6X63BrVeKwGh0xcoYyrYUbuawsO9iVWqzWDu/lqDkX3nKVTVa8XpMHV
EDT1OfJJ06tGzQA0ptagBTWT0W0vi2xLC0iRgDNXdbESwuuvOc42C1u7S9/qi/WABJizD+Mcp5xF
kvk1SQj/LBGOulqltR1SW6cKcWDkFz9EVWo/W2Ee36vZ4dVs02seBQaQXVdH8iyshENCxLjmwFEY
v8CEJ8dq+/owUBv+EEY5mBGSay9GETYn28zVt6EZvGbnmnnINsQe/HiLN1w9IPxQtoetuzQ+J6Ht
3kWSCmOsNXjLV0rP6busSlshWmAyC01qLZTTinWdi+Ij32OKe0xHd96Y6Gstpujk4fSjBb4c6ivq
luTGcKcw33C5Qn2za3PJbFPZYtT8vShDec0Epiu3UZlXN0nhISewr+Yu/zwWIkEsz36TztMR7C3e
wN/09LIQYduuRtVPifugSzWa2VWBCla0bD6NlhaVAcBe0BMIfJiG3p5OEZCoQz24d8JP2LJKb8al
zeGM8Jd6HDPunq2mZ+olCNQEMjdg9+R1Uul1Wlnlusi189h1Dh6PKRbteimaw1QWmzeS4/VV6+Cx
lET4VrrUuCPpnYFlD1weTgCXIvfLQ6BH1K8Y0+Wn8XJcRagwkzsvxh6pNrLiMP8oZ43jOUPEKBwq
3mrjMHTNk2QLfW+k/oIxWU7INkdlyt3d63I5PefLOTpbTtRVl0/3qBTWkfFOTSEUJ29/0tn90NjN
Q/b7uZzMgK2yLfVC+YY5+4qYYoz0Hd3QsIQeyAnf5KjfJyeCU/yfbKOGNoYaoJAF3EUfcBAKkgQR
i6g58r2gfueiJiy6QgSzG2gNWoNYVAdv0R9ihAi1KBLEB9SWGKBxncwiOITLaj0hYRSLlsHMmHtg
+tro/tzOfIZBa56TiwAiVGruTB19Gi/qCDKJ703oJQgnOO7AYcXWg7loKqSanzj23bpDkty1yC7Y
tcaVNZ2p6mBmaZaPfWznq3z02vWwCDckm/uNdVFzOrLMdEhjHZoWsaf7TfdBAapjoU+Nrc/tIg5N
oDr31iIYCU3jCLkzj+MitYwnOuEZpDF5ml+iUetrNQ5y52KDsriMzu4iS5lhwxjmIlXBntgz+DH2
kp3uup3K+Wa6qFu6FP3KXySveprUgz03VD6GcZvd0/Q1kMhuvnplZJ7SOBTnOVf11tCDnwM6GMH4
0TSPyuZz+X1k6BtuiNEBqF3kuHkR5kI3nG7ghADU6UXzaU4B9xuORN1T8b1DIwu3BDJfg+qFkoL0
1+RZ/thnQXDvLMKgXCRCpzSnDWzrs+LssUkXITEbg7dokRatRWS0FrkxXoRHd5EgSYpRA2+7J73I
k2PHpQN08dlZpEugROxNGX5S1MZvaqXe+8DR4sE3lAdwbZx29jQrwmZe9t3VQXEzD1u9iKVDK9FN
m0VCZY0xrpI2Rleto7x+IP6QbZitpmd7EWCdRYpVo47e5UWfVaWmbCvtHrgIsxtVmtkdyVtn5S7S
bryIvEJcmIxys8idx3yRgjO4nhujW+ThQbw6fcP+WBjpY76IyMyZyduWst7pi8bMcrjozb3proF7
FbvpokfTi7EXi0RtIO2eHD1MuKnj8ei2PCLHdHaPBj02YvPfadL/ZppkmY7EBPSfp0nXb1q/vUed
/ta2P4yUfv/J33fLrvqgYCDyuHYcG6SDwvDzR7GKzUgJbJ9j+Q7064tV6Y/tsvWBfmjIHPyYuezY
GUT9vl3GqsSACt7vv1xM/8CP9LMdCd4uWHTP5j7mxcxf4Mg4aYy0MirOc9n3qAzV3vDB18JkHv7G
3vPvXmkJ9LHNcG3M1D8xzbJCFnIeBa9kMXDKzeq1KsoRSyOa4Z++h39jYvp3r8RrUFEmPUtKf/n7
Pw3JwtYI5qaCAQS0GN9CZ97qPmcyUc9P//iFmAeCO3R4OZPX+vGFei8Timl7dZh0+j3N0u+Ek74n
/PP/5WWcpYqT5+kv3xEk7llHDuAEpEtFN9cSuCKevU5x1fzzj45rlTpyTng0dvzMJgwrM4edxzvq
A/aro4nZHi+wf9UUf8fHXHh5f3aaceH5rgWNm+9J/Aqu9Hpi/wz0q0O0JNLcbnqYwvFJGNNT1f9t
3cbPtrbLi+Fno72MGRfppB+/KIOHGPdmidelXgrkNKGwxK+xoRjxm+lDxYwlrY9ios/8n391GNkc
HISkSKHz//jCblN2FuU51aGqSbQRXKbeSxnpk5Hwb3/9UsvF9ssHCpwbbyOnae7qH19q7pJuitkD
H4yOaE7eVRPeBjN4/OtX+Tf3FkUD/3qVnzjOvq9kb3S4hgw1OmerGZ/6fChOlyr4/79X+umjGwAK
lMzwuECyjmz4mLxd4Fb/i9vL/PVNLb1XzOhJckrScT9dHmWQO35eVjnpMyrk8DfSiDZVLdQDmU9s
w00mpqoRu5qY8MGEObFJMnaidk1Mra8d8nMDvBNMIuyGoEQM70TVGJ8mCANIIkuKN/1+wdbAdOyv
KzCBq6aaifdZqqxXZcV/gjsp35op2njHE+PgjTWYiEZZz6kH18VhbPna5wQYh3ykghrC2aqcCrUf
Eq7n1BvdcGEtsHNLi9HfEDWTR2aUxZZ0MIqv5RWPrZHIk8ng4x3+sNqLFt5G7wpeJZHlmeYA2vmI
DEfllmSH+SVJl/wg25HFQiXf8oA3jZWdmlcVVrdwuMpN60hm4729pD5FlzGorIlfALWiDLY2g3Gb
1OQYcR0ZoC14d3POwpUnbJ29trDWxG6ZqoWEIF2XRwD5CwgFEZMA+mmFfZKAMPaY/8qzIDa68XNI
Fr4CtUK80noOI3j3YyiS1xAvwxOcmHhfa7t6qd3cesYlT+DYI5T0UuWym/mderKEkUenNxtUpoSr
0ZUYsQzZZE/sfp2zb+j83jDi9jXgozlHSV3dul3y3RR8px1Oz+fcj7+PeggeSeGVx2FZGiOtybNm
FuHYJjNx8wAQz6K7hEH9QzLG8siK3tI3CbKnD6GIsA2AhAGXrjjFIQ2BbIfD+Ca0K3WbuFCnAW2L
G1EmfIgdzQsbyxioeb1c9pmmBJ6zKIFel48sRcp6hg+VrDFdMuGtq/CjP1u8pdCL01c1k2nIa6KV
AYfWfJPBzAARMjduto8LZhjXousrtXFhHX6OgspQW6im5B4LdKh55ZowMA1s+c8+rryPBOIgVXhR
eeI9Tpg7WTlNnLEHmQj1VOKa/mhjREzWTmM6mPYljeGgNiNQDxckRjNWFIoqvG0YUkYwGqNVEV00
Qmj1ZkJmWdcNt500ZyK3kkfczCFp39oVwVInG6roqYX31O87v0jeSJIaOzQO6DFErhFsVA+ikybV
hwF5+zNsxnTvVB0Q+MForHiXVLYzb/FzctZqdDh0xLdS8WVWlf5qzdxb0giAbxCb0p96vJ4vaObO
2WOGdsjHkl+26Qz75Jq0rm2oSDcYi/FNOFGYvtbURJ4u8eVmpG2Zect3izgP9aWufeIXETsREu81
JniKmyh3o5swVUvYPlMQ3PmGOrJy/AGyL/Ibf+NEpPyQD7t0E1Vj9K2olHMoUhe10sU8ciVF9xm6
Rr+30X+AmdJNtZ0HvzgNMv6ugyXwZLTmGlTqXjXhNyyZ3ibSDI1r69CW/RecdzFDWpcquaByzzwK
vftLfBtW1Lg1RdZf920DwijlPpd+CwO58tJnX1Tz2VQkQmZym+E8Vu06HzBertIYEqfdZlzUrIrj
HT72aVNgP7q12VTuaoO7PoUzuun7ikEcFNTt3LC65UOL+WZ57laS9w0c7Q2h07+lUtbhKKj9ewDS
4qYMB/GROZx9QjPl1VhQXzsVZGszA7jVF7x9RxNbYWgLz7QtuuFdGw3YmlCz5tCI4t8LlyywNFGA
HRbKpmH9cCMDCnI8LolSCjkCrwYP69idfx+UaXMlBvwQq8tOq1NNvc9o9EUxTFjEsJRu3IGXZmDf
gMb027UlxPAeOQUYwwzHMS59rmBc+U2c3doVcZdosEHF6Ly61fWyr2b4dSbSxcU01BHNC7mggoRp
K8ZLNRDG6sT2suoOUfzSpr74ZqK94FbkGoFuIm5S4kg3zODCXT+B4PUGdhL4HFvnJgFHpkHDrfty
acVeEGGE/bB2zG75KR75hGYvKPCbeHRJceRfd3zDqGNmQ+6dp8HHvgpxhrlFQbkBkCLdsfYYIavH
oLjp8RDzmauy29mJsxADSdvbAVAhJbr2zNST/WjZ3fqpzg7aNQmKR6Xa5yo0rqGg3dqx3X82gHPd
TmPUXgfJ/Byb9vCM0uDjMYWWB4zGOcwqnrdFVOe3ldEEd1n64tVNvontiAb0IFwjN3/ifn5qejM8
kAuihTwkfgsAoLqVICkwd0zhnsX9i+FgN7A8Hnqp4mloxFH2VIOsAQrMimPmvvgI2ayik5mvFCfM
As50F+rbzHew4+yF/9wdPYxokhDZtJBsctoDmn0R0Y0kogrTnMZrgP8sYzFLOOQxWbQSfEkiNNNj
MdTYCfwKl17BEK1htlvPzSqr7Dhf2WHdmisnGGqyR7n1SedWfhpqOz9htCV7UPpdfUJo7zZMICZ6
4YJ6LD33PA3WyEh9MLOG9S+nX/uhtiB1UPKYREhBcZ9HJ2AJNv5eKw96/yT7rixWgdvRy7FmL950
mBnIdH3XE86Ald+n+bfKccMVHgjvOPoenbzDpZ/Xrh1zW+tLay/UionS8KZt7xA5CFEmuIY67AZh
sm2rqJGb2e6WobYW+hUMW0qIc8weh8Qe8bMJlwEFm2sJ69Sb+lORoZ/GlflF+t0Bzx61xBOqGpnh
aGe53F8sHP09JZTGtbAZ9W9aj1EIKYVpz31qUUaeaHAgmd8eyMy127EO3tKIkmUP9WSL5R3wiVeL
z3mLn6zjGS1WY0hNMMAfoA7gvOYbbtfwPcw80a3Speo480a1TjLDOMajY/pQpnLWN9CALPohuxNO
SxJEnlTw4iveMB6WASqTD3Ri/9fb3p+J/pLBGaj2ZSDG/Ap00087bD3P5Cy1mR1qHqAbl1DidRt2
KL9+wz7hQkGYbIOsqTWzr1iiMTi+oS9Ab2A4JdTfHdR+Gactvw8KgQBxsBx2fzrkeqR2uQf4fZpc
PHXmdG7Sha/gMUQk5hJMPOb++hP45WSoTIFRlleCHYXOsRzm/nR817J38nCoskPPVOOWqEEAzJDH
cVFE5dmAtfjbJPg/ln393BuwfOKCsNhSLKls2/65qpjwCCYeN81YUGpQJawSpC91AbM5afK31sDF
mtKYeEuN2XB3eezQLy3cfWRB6IlERn0WXYRvF67EqHmu//XncWmo++Fkx+/nCIt+B+akKEk/HU+q
MS4NX3bpIcphWyEs599LosyY8NsBONgKmwRgGyKssNAS0d70eOQXe0p1CzkEsw1vgq1McfItsHOT
xclTxxWgq2yCnyitWF0VDe1lqaspIehrIGltFzjI66zK9sjBdSu9PHi0pSnfbJe+gpXij71vCO9+
CqhfWwXTCL47jpPXy1OxKCiEXg8z3dt/81mIXwzQy2fBjhIWuOswhf7p4iAkGhDJ1Es/WcJ+29Dl
qiWOvx5s+ZmKM5x+bBtXgFitndMoB99re/rrr+OXc7aiMJQEH78IEblfxsvt5GI+i0V8ICse7x0j
LM+VHP5uGfhFseBVECoskuVMADB4/XgTdHHXBy5m9oMr2Ty7IQtXUbntuob/TqV6Sk/4lHB4iFI2
vX/9Bq1fP+Nlsr/oP0vdkfz5ODyJVPZNNkQHSdQ8OGSyVFcGU63XvGNrrKkNmG6V4ajF6vKU4ib6
blTOsG1haofrtiQfu6y3DfjRrPNt4MAV20lGqAf23wDyykIDIRRBezQCzcH18tv/19fxt74OKuf+
9EX/Akuj+e0nU8flB36XqZX5gVysh9PjB0eHcj+4ktuN/BuLsUUy81+Ojot6LUjjo0YvAh43yh8S
NdQ0d/GIgE9cWsH5qX8gUUv7J2zasiojxru4TZRJ/uHSi/WnJ8KUt21feDFE3Dofz0aigVenFsXS
tpN+zYueHdHFbwhmE+9herEhXgyJF28iEUjjDr8WjkVsav2dtNvgKZ0ZR53rxdwYkY4Kj+XFfRgU
HMfW4CaxQooAIzQVcE+T0xI8AtilV82UZ6CpEz/72i+myh6J4ykaywSz58V12V4cmAjby8RqOEaL
PbNfjJrJxbPpXvybxWLlhGKUfStwd4bgO28SNfaE0Wr5gEEVFyjH8+B7u1hDQ6O/TrMOWzem6eRl
XiykMgj75zEkpGVNOvoOwQqfKTxiBJZm9O7AkxKpGidbM5kKx+vZa2j9VY0Ejpwbxn1ZJGRLkWDD
m96wKAq9eFxD3KNESkpbXllRklJvyYALf+XQRW8zpViHzA30FuRN9CImG9aP7ef+Xi85lRXhjOxx
EvDVmXDjR6V19BAPWbgHM+KfKHXv92aJDLCZ89x9zKOQ0wlNNJm3miZ8a7jRrQ4/dMpUnm1aqb5O
wLErNt+NZ64xImKoVw3HrSCtT12QJttECyDipB0gitSjOjf0ElySMAXIgsq/YZtAlwYk6u6h9/L6
EE5ReYAfrHHNBBzcVJxnJaFbt3qss6E9Cc/H9woD9L5UGfQhgx3irfACzwS6OSe3MftSCBiO13/O
2ASt3E62PmGR0sPzNk/jwvP0FDYJN2hh+Q7JNoMQeVtEi5FvjDGY2m5VoyCMwG3NWLenNsntaOVG
Y3jnt9V3GP1TdzDbuY43Brit78BeM7mCiZcNq1jOhC4bxuSHgIDeU9CNybG3i3o7qylZIPpu/1YJ
hQlmaLAy4p7cKcNuPCwytb0TpcIoNFL5dju3OkyeahP2Vn8PzjSGVyJmAg178s7xwzB50V1uqUlk
X/l2rUGuaTKI+WxHWUSGvjJphC0hubnsCG5CYqSbXJTWSsi2fxkcsnr+JKxPoc9rAK5BJ50fpSbO
PBS2cNatEH1xIKi6cJXwlZLgQEFUlnfCcJ3ugLLm3N6UVk1lA9Q4HVZegbVQKllutVnl67oVwS6J
0mllkEiEeENCuAltFK5UnK1WiWvo9RDUSvkA+eJA7tm5misZrCezwYluFtOBEA2fewc8OV/1cgo2
hd9wBcqiNm84NE4uhSGdvcaUrnYxgeuTlTf5NiaqRD2CGq46TtYc3vN0XxPRbFdUB9RnV9fdyUq6
/IHwqyw457vO3k1IPhtK388RN2ZaJt8RKz4JAwkq89OvflPKTYL4CWk60R8NJgU32cCRUxc4KzmH
iMdGpqxafo6fQOHRJqNNNCJYtlXJEPqQ2AEy9V16Z8viSaFlos5wYxulfUja8MF1iwiymUjWAcig
dRKbPdobzJ4DCdF8Pabu8mmXw0dIONHGJANy9Oi+3FqZy+7OSqwHF7L8huUpRRRunCNVJDkNCApP
RCh1d+3gq9jWYzJeTTkRIjuT8rOXO8kmSvGgjNQtnLyu9T7iCezO1eBmI4uUZk1hrI5DPXYC492E
a4spLw3nWzOl+AJMVHI3s4X9loYYKspZykNnKDgrgpHDNtThuAusmerbwszXFB9QLRan9U3eoRd7
Tb5YVq0308WDg7jak7IEhu6out3meoGs2Xwo98CDsfjNxHDWbpjxaVt2wo2KaUC9x9QA8ZnbPXpa
PLbjOsLGdBWT+rhFbB++9qYDw6lIZ4wzlrk1/YoOSOl1u0b7+WfcM/5d1Ia4xEO+/s+J7+wspzNu
nHQsbkVPJe+UheZHBmMZZ3DZvngkeh+9eizu65oCnolMzy6r8PP2c+sfCeFwEM1w4m2hk2YsulHc
PcbSLk9+pO03W3NJ23Y9XJE7KK7R6vRhNBxxq7VDE06L/07nw/QYitz1V7khYiD7CicJ5qIr7WTB
wYycZN0nOt2UtO/tgiy8FQr2dcww846CXs8Ht+R7ZCLscGnXxNoXtNF8MrMq2uVYHG9iKws+RQWZ
ihWYb/2KXQHy9mz08ZXVp/oAJKuGfiPGLzmt7evZruaPdm9j8g4SD0kki1vIB7X+VIeDdTVjJL7C
6A3eKHPNhOutjh4cRJlHK+wt2JtJBYm0JtcE3Sl6rupKQzdzUR91icmThak+8EQf3yKY5h8BakJA
6FwxEi6y07VpyRnSZdfCvW7v2w4sEn4yW7TtZ7N2FzMG+3uRmp8nsKnFoRy9Jn6mam7BAbal2/Ek
Sk0/uZ3LqAfLbXf5thNuvZmQXOA7muP81W97dxukE7atJmYJjmyJI6dphmAVRlO3H8z84zCO1Jel
A/1PITZEvspsA045u7cX56NTeKcuNMi8Qy3+7/74N6Py3+2PceAipfxnP8f5rdBv+gfb828/8scO
WX5w0EHwY/gE8JUl/oe9M9tu3Mi27RfBA10gEK/sSYnqlZnKFwxJmYm+7wL4+jPBcp2bKbvs4/tc
L65RwxZBgsFA7L3XmotT6u9CDsu0f0MuYnPcRUSxKDn+3ymZ4urfOme8wHQzLJ/iyuN0R2fnH5yK
EU3/OvDlVIzCgUakReYMY23vw8C3Jr4zS0LtXeV25VtrQj8tmK8WTpl63bdG1dXku2JzoZGZO2Vw
UxYTj2BYBQZKt7ljVT5mZW0aOZZcz2n01ph14wYHP2BFo/MdRMuvMpuJW4lIh5a7vMG/Nt50QLch
F0+25HTgtvjGwl3XZrl3Pbh1+56G4z2QLYmByDbk2o08uctcpTCi1uGmsufp0fDn2bqeOxCR61pZ
BfYC9sNk3qP6XyK0tJWRLdSaGC1kA8f1kNU0RO8SI0gfmzpQL202O6jMeOha/MiGpLoiWSdCAD2p
LwYtipJLTN681Sqz431FW4UclqnIt/D8/Nu0LryXGmnxxlDl+DUeXJ44aLB2ZT8J2iURpWtCygnP
doe0RoggBgy2Oc+OSZ9FX71W1F/s1kHebJF59V4q/z3T0w35B4xDaKhOR/4RnAcmuWToxOaBubMF
+sFRa42Olv+GFKb7PiEPY21Ok7npRjCOKw7hKl9xdGZLdAOyhEdLDIfCmPO7HsPPJx3l+Eaaadzj
3J7uVWtPJx6Mi4I65uCK6cOIGZYn8TfWg7hPUmhq26G0jdsoLzA1C685tKW2kCF3xVM0S47gRN/d
8YiV60GHEedhv7PPLpyVz0aZtZDgatu5Ld2w36iK43IucZkOsTVfZZ3AMhP3br+17KKHVsNuOBqB
3jmgLGgZJLrEMl7PX40pr3aIi4x9Db326Eb2/I68Wh6j1qoeZ3MKbnqjLq9LiPc5QwDCq3U/e4MF
s3NwO9vj6Pn7/6JTdYfobAi7IvE6NrHkMPIaFJE9p6Ritlec0KKOGXnX5Bsmamc3BkJAyx/N1TAC
xJy3ZoRd8P2/HYf/i0KOHWxplf7FjsrG3L+n06976uWPft9T/QW7pSyaaUuTwEaX8fuO6qvf4O4s
2yyMA19YP/UdHPWb5dqKDqCJosdGs/bzDutiIQGQQNvco1H4j/oO1h86fbZJ48MXtB8Uj4JLn+yn
toPjOVHjEzZ6GmhWQS+gRX4/kqfAGi+6fVxT7w0oJYwRH0DtMh8AT6egSQ7dASM9Y9qaBE+00KAI
f7qNfyZwsz90RFzf5sPxJDJtD/K3+dHjolsxiRTZ4VEOoipvFQfxW5/JFe/BCES6gsL0GFuu4W7j
hlStEPW9UQ3tOqdgCr75RWHdt5bw62ZbTTKXn+fKCG9w9o4dG3ZrveQEBRJ4lw0VuWgDYdSbTKAm
ukXE7rfGxvU6wz/A95w3rpkW4Bkssh6xP5auTJvniExLjk5GnmC1hSWDkbtlCsxJjDEPNgx1goVu
LXaVZKsb9cTuHsGuVaPv3NFY759VSXzN2NSAXdjBM6w7Y1K/5VNuAtAkdIjCrakSElFREiNWRrm8
I/s3yk4d2GQS7JjXEeQIz+K+qFtIfuGIaY3AyCA09nDVmhPdc2vf9077HptRc6vIc93AVbsiTflU
lV77JIuYQDalp71smW8GYGFO2hiMTSxndtwMz8NN7ToTUUrRziD3jRqmt8oHw1Uv8JOg8sRtWW7m
NIu+2EFQyZXZi/FMt9i4x/WI5V5GU7sd40Ffgx16JAMR7s7ERJi88YKwk9Gzwp2fGu5b0yJeJFO1
XWkhOL32pEZ6D6afVg9DXDiEgPj5nRhmuURqkylzpqxpneckxDioLSO+ned6S6Fr72qVjU8TJodV
EeG50xDV9lmWF7tKdoQfW43HTI8WxnbGV3nQTrCkGSpj5cwm4ZhmhVhi7sa1VYfePXe9vvK9tNkl
KHJOoeWok7I8/xRZJtSvoDCzLxXI46dSUvjWI0LXddobtFvaeAZ5YetrZzDlt1BG3g6fZ73FKxSv
sH50DCaGZmvHZeetuO/ubq5HDLcoOqPXlGW/cuxGrztWGtC1cHww5TDeKJ4NV2Js+y3mW4WVIsq2
nYEflfmowwfqnIeoy8lbNmd7FTZxxJKGGxzsRkqUaT3jg/4ieJG1oTOepb7qt4IM21c7TCCsJdP0
3QZWfa6x3W98rZuDW7mYxzo6GC88iWewFoj/j/YF8lNegD/zBf7DExhnEIgqoED2BRBENQosyFy4
QdkFIYQw3XgSumXI514YQ7h+rhSJSQIYtZkdhwuOKLey6DqkRiZId+TuuX0wr91h6YUN0S6DwE6w
qh+471hPRw/uPtyjeayK6yVvitsHYO7MUDXYOQsryfYXbJKKFoRSyHlj2C9jowwHEJQlSSyL2Mu0
9I4pplMVjfObHGYCoMbWPaqF1URDjB4j3Lbyhp1wfIEf6zer6oJ4yi+4p/SCfuKpDAaqbCFCFaTM
9htxAUWVF2gU7ir3qC8oqZxuNVPiC2JquuCmwGYNx/ICoaJQpdeZ0PqCrrJgqoaFWIVxarz3Ghi7
YMMXpNVUtNktMWDVfkSIw3zsgr9qOGhAkFuoWB7bwVUeqQx2e5DlnzgI1WBMnY7AUWDP52DxFBnI
JtqNXJxG8eI5khyhso3Vx+4Gmlp97bFG1bZZnEqQ2przaEfRHby69LlaHE1Q4yyK5R6kRQVfiu2Z
zVe0afqeoEymwXExR9Gc8+7aeMqML+B1Zlgai5PKvpiq5MVgFZID2gAoxHfVzIROTrk1ghuMcNst
/iyLSd2B1slmNjwDycvi4zIvli6gbO5VpEiggBPYPBKKjPkLTVJ0z2TN/lwiR3uQk86tQ8tA5s51
3QqwD6lI2RqRV/u1nExYdC7sAkGyCMBb1APpa1SrGiKvpRlH+/mAGdIaRYTb28eqkFKJ3xp6cbOJ
Ae4Enitig9jfMYcZpL7V0mu/om7jEqEyUTKxN++SySFxKLX1th5x0bE36GOyOOtgH1j8g0XHPs+P
PMVTQsocCU+rfok1UBd7HioUeW1dTHtyshcDX4uXD9MM9fRA3+Oq8z3v8rUdDD+6yqkmaPs5fMjB
klsE1O+Jg/1k9N0KUrB2PuHKqo4JxcKdciJQcpgL7XqxGSqROrfaqK5JQ2PLEdk1E/EA5yGBexL3
vScM4ORWbmx8kyTDqnKTm0mUcu9SOPAHs7ZvC37oYCsWAyTYJHNt2729IeoRF1TDP9DbG1+TxUDZ
2I6+ckXtZmtC5TBYCjW8D4vpMmVkt2ngPOyXc8lbtpgzWaXCWeM4x7PpXvybCEmj67Yc8GLzOG2u
HH+xgwonQv9htbN0t/1kQCTCJqac3dSAn9uApjA/eUnXFdt6MZa6F4/pdPGbhu7iPU0uPtTu4kn1
IzlSS/uLYeziWu0Hs3khuzL9hLuBryt6NdxkuDWIiX2YTO8x1YHYJxcvrOMSHw4BPnLO7cUti2HF
vg1SAms5YpVfp8VW2yFk3eA45fsi4AHfLZGVxVcH3AqviS3XXgy6NNpxf8nFtuvXrXXdsp3xK1ps
veHF4cu5C7cvIhGaQlLa6SsDrpfWsEhPmJh6rpHJVKcEj6Kkye4btNpxy0ZrSOGA2I2yzh/GCJJU
uTClCIWPsfgtoKmFmYAAZuFPIS15CNUSHyd8cY5EGWEL5id2HTNRExssQxiF0OYBeRG5i59vCY4I
aCS/46Sr33xVM6puZkOdpNuOywFT2M0Wio+iC7gAtJqFpeVfsFpqIWx1F9hWFWdgirQxE64ik2S4
rq0ZDsHIPpKsmwuyi+NJ89m+gLwGZ4F6wReAmnNBfZmsgWCrFgLYkDQLNY8YzfqQ1tzPjcaOEfBo
JddyVWaO/6gXolh5gYu5C2fMb1I22kg51d4vvSw5N9GU6jVbe4750tefGjj4D5hD5dcayvm+9JjA
IxRMYXJYwQJoQG+HVLdhQGaEuemsImuGCljD5tvHeWXd2cBY8pNfxQqQk6x+qALtJRFfoXms/CQz
0agOxqp1evIXNE5Wp7vy/MlmEPTfsu7/VNZhV6J/9Z/LuuuyJzrnIyLgX3/177rOh7Ts2SApnX/N
fxHv/17ZKfc3bDk+lhmMJo7NOPR/e2WO8xuVjG0ir2DerOyFbvd778zmBXGl4FTCMkLhp/5R78z5
UNlZi6yBaTITbypFyfjxV3VFPDVjT5RBcxQsXH+TJIb1YEb1DIE+RuJeJ363EpU031pDBk+S2FmC
MYrgZDQxADue/6jQpXUNHLfYk0cwLM8UUqx9zutPfpVzeogqOGGl2am1hTvx1iqM/nvSABogsjD7
5NrMIyoU5WvWesDMyo30hqSXYYNDpFkEhM2473JjPrAPeY990eubn76yPykhPzQPuQOuS+lI0xJr
yiIt+vUOgM5tKFSr6shRU98x2FV7zixqbXfd8rl43399vQ8Wi8v1aFeSzEKTFBvcB92ObTDPDdO0
OqLKRn0fZm/LqGoNbvT3Bvd/lHN90KstV5L4y1CvULkvEp1fP9lMrx+7lJehCaD2s9m+F6qssSdY
Kn4c7MzdI5wNHv7xx5OQI+kXsJh88+Iw+alVQCwgvmtOn8feYz9cGYvNtUXLIDa9Fs30NyqoP7mZ
jNooplyo5B50yV8/Yqj8MS7yhBRqcxTpGZbuvNMeM/5bbBhPf/3JPiqulvsJGp2LSAfzIgKRXy+m
oZxGObTkYx3pjLloRC2/qWvUwH5jMbOfIn3bU85fj206HMA9kpJOdFX7jz+zME0fF5VJR0giKvn1
bWRWKyfiFpNj3eMM2vCgbwlhCoIn5cEz+5uL/XENCdNaTsM+CjOXxv6vF2solJ0O/jKEqHm+L/2m
3XQGv2A4R2l0nNqYGacsSK75m+v+8YsVuCMtdFd4xSSmgl+vm4YJWaMecZWohwcO5Xybo9OP46qI
++SfXcvFBccIfOmj8fVa5kddpxsbozVEKj7G1PNYvCeZriqzma5C8nGe/3oRfdhvL9dCwcitRNjq
io9qtiTvqFE4ux3naR4BAXNaOGWxM/xuVv6Pv/2PbbHlM2GDRo/EJsNytX+9f8CB28YrdXwMTBL4
OM1QT6zcqWBkOTjiMYrjHOYD+IgYFGSVEKWUh9H5rz/rh7WzfFaEFmx0wGBtjxiCX98DxVka16Lj
PQwt8w6LRKxVOBvhOXAm9N2hT7Ks50x/s59fbuHPIlEuCy+cD45viGfox1yBIfQ43QUyPkZQEz83
iZefyFOdbirGDPvGqciZQsmqYc5NcK7XwdhPw3H0Cv0NHVLdvFdIhk6knoFVWEZCAfw1fACJcf/X
d+fP3qfgi1msdgo518epVSqcYJylYRxMR3pv09S7zXqoM8osALOjx7yDEgxtoyHhpAJoPpuDPZFC
SbTLsU9L9wocWHCEJOPcKMNr5c4bojKB3qXk32kw/7hqfZO7ycgO7i/m0Q/fpKmILgFXFx9zZZKj
kwItS6ld2m771/fkw6+eFQMzmK+MKgSCsfz4bIwNm5titDEKvnK+xwGBjatIS3HFCEY8/vW1Pm7n
l4sBJLZ5OqJ4Vh/FzpPfitbVCds5MUub0A+GDZN8sor5qSCsqMJ1pcfpyuq1fDHyAjNFKbr9370J
sfwSf12uhD2YWM8FhwLezoenSoYr0OaXERxkPzbTUWY2m2mntFMdw76a75nimW8Cjv06jnvMTlMV
ofKNYzCSK4JakKGGQ3BSfT/doWew+1VbJxXJpFkHKdJO8/mcRS1Kvbi2H+bMCX4MgD4++VM2nxHq
odFWdeMtsosUfQ/+v6Ex2XCRStgPok+9Ry+qzEMHnOQ6QuVK3mMVG0+GHOf7KQycfpXRcLrNIX6+
ZsFkvs1ENJyZuQJrUroIfmBuFtWpyGvEJwjJgwOgIbelVRr10cqRzXJGIEHDXOHNcl/xfVnvRZ87
zyNKvnqlsQySKQ9m80c2dC6+oA5yybZF1nyGr5OfXMHWYjVDjKeLzbtsQ/GDzrJvg5nh2Eg5Zvpo
omMV9jsgtO5+dE0OQ3gs22++hENfJLV8Qe1O7A36INYbv/4w3aWl4vJAYQx4uS17J5A9+TJDQdlo
bDRnufxtS6ELWko4sAnjsUWjxXTvSZXOdOY5g8umnsbby+0NvLHb2kVk3ldOHaWnEgNZdAysEH+c
bebRGap93m/rOUroNF92K2itV003s0P5hK9/xY/IiixJcjDXWWbNhz6uuHeT8InfakwzenLxWX7u
iVIy4A+axd2CVVwEObwOHiryqjvAMW0t47fGVCNWmKbBIaRmlZETIXgoQCxynv1iaOyVYXNvc8eO
37Iwt3cWAq1X2kzkj/GjwVcWxDkptyONrnWXkr9pDrW+jSeGkhvpWvHXzOvYmqCCfLImE9Krs6zD
fIFe+z2CrfUU+V28mbXFAcbKyZEgAY21JPNuPofjROB9QOk1YSwa5vtcGAyOFgjqpo9a9EQJH6DF
QDvOUDJZYFuINtVrNIYmsxaf1Uualb5rAuSohz6iYgCIYjx5iOUWuJU7nUMjS06pn23VTKOOWb++
xfVU72DCWhCw5xK7TyDWk1E29yHD+aPpN8UVw5MlJzKL8aK05uLImU99bXoHR4rgKezktsSb8Fp7
RXrGp0i6bSDkLV7BPVZS5vuE/4EWTJwXH+TWqnJzlKATAsuUIC/T0DNNR9teWwzwd0qX+Rp+ZZau
uav2JxUPt3FYTKfEUrsoQsmIFrU8Ma9j2mJAUiIYTa3qnI+VpX6zjtI0w2dF9pO9JHV2wn1pmDmd
YWDdNhq8LRNxvRmws6x54BAoV8fPXuABGm0r+yrDwoarV6yrrhgx1hDkl87WIu8kA0VVxM7FKnpo
o+kNDORr1RvtNiGfcjN5CP5sek5Hw/S/1Atlhgl/la0n7fNU6yv7a+5g3oU6Dz8dyb6HYQvDydMw
BFdkq4RfOlQR28id9CnKcjZgdzkj5fZ048WOcwZmVN9bcdaejEGkm3n2rlNZTz6Ryrip4Wctm0jY
fkfUCYkC+3BPrsoSfzCFTnKyShf/U2CE8roXGW+ozEB00O+152cxu85Oj1nQ4/uw1RXyzPqWg5Ib
bUZvGZxJM3tuQHs+07IcH6dScH4o28oPV2SbTedUzs4C3pQ7N+38b0kOpVFnnj7SLM65KKfocxOa
D74Yxwc5TtPWmft+uzx/ECKW1RCt46rO79qOpqDkl5bhxmUmvLJTIMTNxFkk9RlWpYXXrj1TxmxF
BekwLnCKlQyVxD1G6YMKId3kHPN2ajbpdZFhV62bys5vW7P7JLO53lgM2oiomAFwhzDwsJR5YDF3
zDSRQFZtuiuSVNyR7NHuPNmHn7skHK+cXm+6OBhPydibYMH8UX11Eo17X5BOHwPGb4xjoZrohP4O
EJiNi/4wD6AXVglnB0qEzLjPpkZu86n5UoDT2pk5OlnSbf0fnatRsXqFZT/ZuZCf9TireY9/2gBp
NSInLnvOY4WuD9U8qxtt1B7QdCZVTllWa6Or5YEKWh2UtuwOj13ffK9s399WYzKd6s45y9w1zypo
4H67hALRRy44whQSGFem7rOgDmivOoFD8Z9ELm2KxnoyiNFbW12mTnyp6lELlOg8hNFDF8bgvuvZ
bO8l4LujJu5m45e1vfE9lgBKV7BmQSj2I0D7nYcEDoxq7D6nQPzuwq7FoxtYyTFIavvMHYw3DrDV
egis/YAzFxlLcSabi4DMXNl3YZ2JA91951qFcOlAJYjHQNTWJvfHEkMuqazZ3Pqv/QKGZaOp10PL
kG/td2VDuEog/H00FHhBi5HRUNgGQFlNTYSO6Ze35hxw7Cde11tVrZEQwZwapQutEBt5lhbyRZBl
+cRHC6/QUfo46AM3O06Gmr53lOPXqPp79E2G9lf49hmpM8/mmb6E2CydSXFDxb4kNqKUCQarPGXW
1PHr6qrzmOTZXeWJ7tZvtT44dRupdax8fOZzc8THbawQGvhXJXztc9Ij2XHDIX9b0vm8bVqp+rOL
wn/neUn6Q4mcYIdKMpKFBkYvKcmaT7Ktvua89JJ3xfhAidlmiEBy6yspVwkwO6M1jmHVc5b1LXI2
66gQGxzD/ZUVYO80S6bxoo+3aW6/j4aq0PdUhCqjjyDENwynM+O78k1axXAi7phph+IZSAN23k8C
HTWDt+7OMof2LWlS9uw646nBJtCkIUwHV9apeO4IvJXtO54T312ZbqGjH5EBCK+L2yzih90VlEmd
8aP2ouKsyUW9iUfRP0OsH97cJvZfQkzZxWohLsImNmefxrfAkyFBuBR5cTA8dzoxbyVNIveGz1OH
3tVM8xpJ/QAnMqmXyeWYWmtOUQge7Eluuqymq2HXAbaFTDu8q04f3CIxz9j9M4TlI88MRlkThrm+
h/XB5hSReJ0Q/W4Fi3WggRG56Vy7ZDub5vDRJ/iJpDHSN49CaR4jFt0h1iVdeWLGZ+MpzpS5U2nJ
98ZDYe+YVXeq5rh/r6iNlulItimMnLvQ+PHXwF6WMh0l8xzJyi4Q9TX64JlO8Il0JufVsCvjh430
45rwpfBJFHOytsiQ3WtXq2eiwwnH6UXzNaigBDDCUGsm8M8cjAlPDDwIkGn94DmEiC7s5pntNcgC
FlX+yRQFqWG+8SAHzPKJLOY1csQdEi1v1RTobxGn5yvN4WQjJX5Uq2jQTVNjI4slRlfp+C3N7KhY
G9TJwB+heEwerm1t2LveG7+Ddgd0Qdt3XTM02JFMLddp7p3sNhdri+jUVS6WRF1FXo5vG6SmspzN
RFtXk8j3/WzhSuGFo7L39/ZUp6s8n7I9DnH9WHt2tLZ7PzwTMos7jTFDPefFyhsG+xTT2N22dLNO
cTNlB2XSHrD1gEOjavp9FXXmW9ohUqfG56nDQegEXtIF4xrXO8gFeCBwHF6nlt6npICviFfXWKa1
h4xP347IkuDea+8gGkKfzHwgIbeuNjjhUJlzFLzTVmuuuixBFdfBFmuMclsZ5by3vHjhpaqvDXlv
u2aC0NBV9A5mBh+gPklnMV5jz92VAcAPs1c3ECUJO61fxny+7dPghDz5uWqCM1suDSNE1VdeM/9I
6vCTpdSDtIs9oX0VqRnZqzJjVIQAK1ayU2+WMNv13CwqP0hJz2UWE6tR2m9aWRysiOcm+80m47Lp
NqQH7pK+QoEgwVeE3ns+KOjvOV1tzJhUBAA2+s+zM7/rIT56SY/oRGbxuJ7UFH42EenNKKH99IR+
B6zFRIpcGTt7a97iO/2iBw2qvYuuRf1s+kOPMKhW26iNH6UTRgc5qnTd1EP/xbAbf6tHhFYDNcx1
3zeQqzXxuMg+zZNwYvnFa92CgVLt+Zs2GptjXHu0R8dkKScI7tT7EkPBFq40OYZojuZrggeMZhfl
+mHJifyGwwWuvFFlNHTI1m19c28P9uhcMf1uW3DuCA7uMrtZXs+uU5K9aTqPNC4WY2OINUAxfk8Z
/9LVdJNuZZLbs7NaVJarlPPQQTq9JMEZe0S8aY1yoTgomqZeO1JypgqMSm8HL36YBqA9QJasuCoj
BoEGouEoQiG1gX9AWRSy7PtNyfZCn2mZaUxlH7wQzWpsA6OmxigxhyfxrG9qnnGfwF5NZ8OF0wJH
18C0WXvmTWII0oY7NVF29JJtaWwTZ11YS3VixXr4nsz2CKNmAuNtpeRShk16itIxeAlzgyZ36Err
wWpFt/VEQyXCBNZ8K8vRE+cuGpaSV3WE/0aiagkVGjg6ZIZn7ivLaY6c7XlpwyOALSop0BnPIrGT
lqS+gqf81ctyexM3HP9WblTdiQauMi6iI9EK0G945B/ttOVB2jrByYkETQHUwWe/l/QIlknN5XpD
5RrbCeXIMfAcZjYp9HVTuvmXy3+i/BwAqEfZX0rgO5D85gMc9eq1zQlGWuvGpksAEeJ2JJ5+Y1Bs
MuuZC+9RpdxMBMNiZUZdvbs0iqsMlICtgRD0KX3jLId0sIrjCLKe4i3m0ZieiHop9l5ObF0Zd3yA
OOEV2UdmVHm9vhNxBr2gN/nWi9TkPY+6OTai0Hcp+IfdbETE46U9AdnVNHVrbfK5XHKdnipB2VcP
UJTWYkrqPUc1avu+z2SzGdIA2kw80xWheclm0FtUJyZa8BLHfX1MAzPPWf9QeK5VGVavNP+ISk4T
Oor+fKWapsXnlamOlgzac9jv4VzuunQc3esMnMWNQBByVSYzE7JZ0LwK5vR0WXdGXMy7Ads2x/8u
+0TG0XwfdS1mn0GDXOLRgNfRYHhMU4Qy6z7rl3uS9UzZLP4v35W+KeXAbaNJuXbB0Zztwir25dKK
a/tiPkvyW24xygF+gFq081xWQOeavLYalhfMEu8xtJVBSBNsOaTM9PNl5W80yZZfcpM/QYHQHGWx
/Nuy425ZnmbBWo6czgBdWDszbvINeADzSwRKMdmkXar2ccu6j6A2XVuSPiv4UQp+C0vlj9lyaSol
rCZn5kUJ/SlfaSUWQO4Le3iGTGFdK2sMTkMUlK9BZGoyaCJ+OkbET9h1emaTYxecgsoqX1PZEjxX
awPTdztkJqqBLLAeKA74hAUS0R73YZhyAka7sFdFbF9TtzSfO/LBQcyYWXqCAjKfh7a0H8a0gzy9
/GDtNo2+5XNevZJ7waV13w6nrJuCY0fLlVQioFivM8EOoUlHrqv5O1IjU6hv/lsv2mEdWTGlR1e9
FxAksFQG2EEHohbNjm+n6wJ+7JpfYNBPio4FuLKuGbptWHrT2aEFfq7yIXhpsJOTPu3N1lUGif22
cDzCcDNyEQl/mbnpBdvh3nQEzQ/GomCSllUwYnm4FpWgpYBbY1inPuK+1ah6VomczbfQTCpcYL5B
tE5U8ZsuGxFsgJJ4KADZH5XLnYJmazyRzR38kGSDE5nSLWuwMSdWniCSF5EZ6ZE+BNmDIWGZSV9S
9vleNHz3PerkNQWG/tKWsf6qB58pVMuBvKGVWoXbiGMFT0ZyNq6tdihuCI/sn2Jz9L9Vgxv8iEuN
elgQn7Mie2y8deOx3k1CTvh4sTwSeVgHL4knyMRsgS8TNl3S4N5kVVxO/2o//9cx/3eOIAW25KfG
9R8c8+fXuPj+i3j9X3/xu8jBw8/jeMKFZrrkAoqfya4WQQg8PxCiL4nRS0TCv8GuJAwKn0a/xMru
E1KO1OLfrnnkD2LxFzFGVgwEkD/8A3/Qx6EC0wQKZl6HWRTqde/DKHFSRDd006IgCLaT2orpjGvt
p7vxJxqCP14CkYcgHYphzkIo+XAJRkjL4VDNwEIdslygRU3Fyve4pf8rLvn/uMryLn4arWPD1Roy
2nyQxdfW+Frq7534Z+IEhpK/fpAPs2UZly6lO5fo53tp3k/xpp7f/vpTWJgTPow8fHiqqGEkRgK6
wdZH0UmbGWQjDHVzEEbRvINzIq+PDcEGW8SlBQyZB9xB7J5ZzyO6Nfudbh29xfJr7Sc9jPu4appP
djQ7FgFKbbJpOnlPtNggNpxFx2vVeDHVAaAjp9MDoXVB8IgGjtOXzPvkaVpaaTKRyVXrDbTXS5oF
Pogb32+JhbCGQ080H9LkiDQ35tMElcronFXVRLBAX668GNCQ1/QcB8xMXpm4DZgPYc9eRWKKzmZt
eOzfGUpqk8ZoZAgo7GHe61WqyR5D8t5f98RBPRP7koG3i2xcmPW7Z+eSWWPubMmDHDatnPEA2e21
m9rdsy4m937EjbY36FltS6dJOObg4c16y921qY/+TVfW2afC3yaOqwEL6uHBkR0vwgPhWs4Q58rZ
tyf6na11DkgEOYBX5IlW9tF9kAzju+pg3g/gq6j1Ai3XcsAZYMTz97Hwgi9RhZJjkzMseGY4KRwQ
9Nb3ptELjq11ux9G7ZJrqZOs+0SSth8hw+jc+wFh+1ouNxgVx7mkTO9WzGVIwZiEhyw46Ejjos+B
Fph8kAC7J6iDFnI8uQgSBWJiQHNzv3ctqsRx6vpvyayf3dn+rsBHvGgbz7PbG/GXLgUDYE40fldN
VFv7YnS/LyditYrGej4kNUr/hOGepmwgXLA3eb1c8z4SLdNTrkT7KTYIqMp0La9yv494Io/B1hEN
5ggUifik7eQYFs6wUU3V7FBVm3vk7NBHhQe5RQVTAPV0MjmIZ354EjTtDxRTXMCeScauk25PVmh6
SEQyPKbl3D92eH6pNVXLwgBSf5+F6DvNLEhPjLXhwxtlvyXu1731FbdzVTtWsMnp5W5s9s6bblRJ
ckwY0+yqDD/ZCjoRSZY9ofUPyOFDhnOx+ZgUfapXpA+IWzuzkn0UhubecpvgLQBWAdHCNoIbe1T0
mNOIkdaidSaajkbf7RQ19mYKifUGAeKepqqpr2tjKW7yeTh6qvLuAsMx9khznTtp5eH16IpPQV5z
PkI7jQBVDCbTFxoQx7rpECz3GtM2hsngrWMCiY9jLLuVY/TGvmQc9MNNUv8H7a1u3cLku2rAsLxF
oIe2YV+7RH/ArNoabafoB6vlfgSY5DfWrL9lzGqSdTvoDAQes0qrtaZDTr7ONUFT7hO1w7wNJh/n
sWMIa+/LotkLjAFffDsYkOKL6N7Ma/Mw4N72Nm6vOdbLmPzznC7nu5VCqKjzPr8hu258bRynOBd9
qG4R6ztPFAHMlDA0kJldW+JqBBF25wwUhojWffinTfE6RWK8b6ZJ3+kk6m50W3vXluY4DTNCXKUV
VZhVi2GN39l7rJCRbzrEIQdO2P4A6tDmAjVQkAWXSghYM5uyWME/TeWqgAy1Yf5f4vkZzR9u7HX5
KsrK6LHGCvpNzF57IIat3aZG3u5ZGgwvCQvaVVPV7rtyJEukreKWJNcIMbTp1lfZ6KFZj8o6epo5
8YWrcEDpzI8m8jaJwsnKSHE+8W7DJ9sq59OUTvUVs4NpnQmwm+vEK0xiDfJEHaEzix2aYY+JYKiO
olXUSNQSWMMX71GUQv/7H/bOZDluJduyv/Ks5igD4GgHNYkWESSDjUIkryYwihLR9472698CM+uV
GAxjmHJcaZbXbiolOQE4HO7n7L12bgnmBFVCjrmuKtdET9S7f50qw8oZN0hwlbUN9wwTjJq6S8L0
uA9DMQ0LnVPSHTC06icOeMky1iX3Kb79bRir41KyCvwgqm9aF51te6QPdL+xvk4bHdXJ1fuZqS+i
FOwfIouXJim0n1hUaDim7N3fGpcO+Qi/7BbREAfe+Yil55YJroWzEaqRjGKUac+nYBSNjUNdu3MS
tqPM4ffEHmdlADylMzMPSe+PygpVmG7Zjjp7d5HOhbVENk/2IJsVe19+K9htZR3hJbl5P87rTaA/
UBVm62uExWMXZdlWum2+5UTur6NJU/G3zdgH2IpLEtjZ7BftC45AuXNsy0mwQcRElvuJ6iGmT1g8
6+7gUnTmtBqCbag1N7qxEjwMmiLJDqRbNngFtX0dUqMmdojvwQ5Qesr2AGY4C9iFJdu5Rj55Mi/5
gdXBmjw3olSg4dd5fu/URsZcmXmXc5qlk2/t3uLwMpUtw+Lx9/fD5DQLreZAi/pZORKoiaSL/HpJ
ugtGaDLt612bivDX+4kwmU+rWW2ZVz7gFg4pDTLGKkDQX/mKs2U3Wu9ECUS8dzE65XlFHaKylLVJ
Dg09ECoLYGapH80fu8alA6LE1FJ6i2qP0Dg6FS7tmJCa0p0gKvVFyyoyZEsmOIr6ZD8xo5eIuOBl
GGr+O+YbvqPv2xybxJoemUjBHQTV4FbGrUuGKm0cqJmchOsy3zq1sJ4lG1K5aCPdJyg6D8Z/nfx0
XxnupEym+0lRu99d7ivfszllcpIy1laOYv37OSVy8N9GlR92MES/UY1SO1APUY4BSIU7nCB0FiAo
rxVziP7JW1ixbtERT4u97km0o/HU1YrxFJvleOBLZW3CKlRWYxQpK2oL1BCJP76ZAqV+IO8vX+s1
pnBitIbD+12XJp35onGcW31OjMnzgg9fE1+ZNT3UqsAhnbd4daD/qZuBGJMrmx7KOndjuctGKdYl
mUaUi1RSl/E6jfuWc/St72jBjpY/bZf3uTw5GiofxXDYVzjG1USGx8Fucn9NGyMg8ANjz4JzX3Kr
VnG2I0jUenZ9/FnSR1pHsgsfQzK3efwTguWkKag4YFNZBr0rMvzknOnNSZvLEkgeknE4sCiMO730
81u7nqZVVJjkhdDxHh9VtD2EYk/QiiZIGBTdEhIlIQoRc2XHtyS5YHIQFL+MNqOG2E9YIiHOriF8
D7eV3fDptkOssHZVUJoYpsxOVlj4ffIeNcIx+TZ1O0jExD34kFVvepnmGqDvvDi2KNE2IETpLEY0
hK5w/MrbirIhZU+rQxVNAWfsiQ6s0JBskPsqIylguXJsVJUTNgYkdswGQK60owqoBg2vpjTLGEPg
rM10uoqKf9lRhQAd+ahSal1nJZUp4Ubaz3cxhJHR4Db6Xv0JbJoCCpBFAWN01gzRNV5HqEPpcqH3
qRPb3lu9Ma4dOdbwjXRKJWLsEMpkroUZArY2K11Ojuu9atEOwa6SUjvy+R9HQ6kCSRRr2F23ENiX
IIaNu1hgYCEmrPK9hoSqbaSKaYcTxdr2QM7nK7q1w0FfUvwID9oU6c2yjbJv+pDUa3rXQJ9LYK/S
LCRpp+ao/xjz0Yn5NlTfwKoglksi5YqO2V2LuXdBrEyI2UX57VQgDjQjfxYtrbCUtNZrLiNZpQBT
2dAFTb1xnLpfF5Rhtr5P34j4VHmF+KdGHlap9podYkijyoRtFo53OrWIZdJY2audK6/U/G4HqAgb
feized9W7TAKEac9RceeSIll7SgBDE/CoKTSLRGk5quAPj59MOdZyVG9A0go6M41lb9y+pnjJmg4
qI6kx26WRNfZJdeLKc1gV6VbxLSWtAhL/6bMw2CZkGe1tqIUZWchuhZEQhz+CNrO9BJoEgROt0O3
Hpyp+Faii58wqCGIWmR6COrdKu/yPCmfAZLnC77qGTahkmZcZ6MQ05DJrFKnTHZtN057PXKTLXla
raeE+I5XRVAZd4ZTT3dxYNXfSlhEaxQANv2/AXCxNVnWGoaMv/TrMNympL5tuirhSK6m0R4T8kiB
XVY/3XrKrjSQXdR1U9OtV30RiJ4WUTskyVWT/2R7r/0zWLlzo7ktkG+Ir8V9V8UgMvSi7e/8CS6q
HKkyx0rYbKSDJELPSFmhd6HQnKlrnuIKI9ZPIzSqftmBG7s1NBnf5yaY6hZLxD9Wzf4Ky3CoH0bH
lf/gXbb3CXbFJ3+0VX8Go4pHdf5CWlpWUvJ2Qm/I8/YqjBzjJswa+YTN1vSgDvX71Ay6q14Zk1dp
xEgNQo2HW7TSv+vsMvuVNYDdyB8wSNmJCzx2WKT3GoCH61pSTrfwC1Ds7HKDs24DZWJUpPFd5DZA
cd/UqGNjcDsUyvg76WznWS/snKb+RM59kE4bxFrxMu6yEcd0OPEpDDM6tq0ywEcZa1ayOI09st9h
E5OlwePla7sfOVUgIxUT3A1nFTTltMJTdlRS+lIg74F708WhcOOscpe+VaKVT7WIBbGs1HXpGtsV
3lZ2xtvCtbJjkWTFtZxSfVfXdHDZz2foI7DqJaXTEgDf9ErmcVyylN+jTFGM9PC1tNZyHqVC+h/n
TmfLKaZf6Erkf6caKq/5KKZ3bBXjl0ETxfe4Sqrnsi0He1sqWNogiFdRsu2KOYuK/Didw5TM7w2h
9fnyvUaZ1BbJl23dx/tOb38HvUMPj/LO9eA6+ZVgZ/ual2ROjRATV8QCHaaiw6jcAB/fSiRHS7pC
xXXSETSOfLKUB7r4wSFmM7SIjTRu1o5jVgh+LPRpNfQw3v9fULpwXfJNcxctJjy6pXLak6DV3iWY
KYArp+HjUDeCDxeMFC3P/PumFMVPoZQ/jLjpf6CK+jaR6WlsbOquK4WS6zauJlb2UhFLXjXivV0b
bgH6sPrBVNMmW/ok/5IpoW6mbo4QYMZjAS2MbQiL5lpPiBNcJHULgoT0LY8kuuAnJWiSiVkJF6ZQ
8N0Hg33kqMP3BIXiDz8jo60M3CdjMPortdT0LX+Ljmi+kt+MyPhlp0592xVyxNXid5suQfzCfRvj
G5fEjW1X29wxyGBbuAMDwdUuN0X49pPdhcYxAthOUzXiha1dXJs5e6oxtNyNSZS0FKF+xxnkkQU5
uR3KydpXSMwWspfWukxz/6Vwk2mZUhgn5F7EB4vgSfyGCqcYvWZ3CyqiWgZdnz/kmOXZ4Sr3WZbJ
nXTG7N6PFOvOrtQA+IGlH7SwE29aACuuiPtyXbdRsPdBGN7m5hBep2ZifjNKpE0oGScolf/EOU75
MGm2GcvtuisFbmQ5qPe+31qw91AVFzIptiP21W+SFXfRDvhjXbdTt3XaHoOWHLnBVq29CIpxK/v6
R+jmthcHIV8sNoIElUP0zYTbXbOVs8k5QLTRBFXC/rfI31oZd9EqleVPgfj3n8aRRI0vApSmPws1
jtUrrWz9Kwdi8IpqSc9ka/RjqyvDuFRcmCSHKK0DfVnkVTUsRF2U5qbKh4mjWVjTXh/r9JhnLmna
5uhuw2hW81PCOiKD/D0MiAxVMDX0o0W9V4lVsU1ODWaqZ0s2VRySKhQFk0b7LItcbeZVegrClD3v
vwkkz3rMUNQsDR9QJrvCdEW547XRIzq56ugjc+D7Ova91w7Wi80RZIina7NW79lDWVTOKBMpraO9
AiTvr4zCFGurEhRSEpiTga95nav4b6ElzDtwT/p9M7hv1WAojwGv3ncScOpwZTZFRX+sHvxV42hz
5KtZbIl5aCEvVPkKqhMcZUTJF4wKn6ugGPhs08LN52qOfurjsfDZ553i1F5vUL/rFIpxUVkwJ6st
5/HsgtL8U4namUcjL0YltcgiZO1j8dgezIF9kl17YxHQpEUnvYgyonrSoExXX1d4zw2F3YxESlOH
w3GqaFcbq6T8qHFhoRMch9jgkxF32o0qoWd+PdSpxcThqjQd2x6AHJcRT+rVWmKqYyoYKq/z9jpJ
ZeJZdcyWk8m7qIIh20LPG/+2SM6gxLZpgjqciX/jZFAz8uF5Ea7qjQl3UUeLtrBqSnacSY0L13dq
45mvjxeaFoaNXdCwTswBCYv/VJYKCSxjKPxF6isxi5sT7xKdiiYhjNVdOWpUENMpvGnTYbgw/jwr
/jQnvI8vIG/jRJ17NCezZgyMMiTqpvGcTKEAn3OBVtV///ohzhdxOojQmZizr02lLfBxag4anwvp
6rUnJaVbuw/ZRQS28A+prk7eNMIk7VqIl0XNJvnroc/NH6FjVQTDjtds7oL92VJxTWPQAl0QgtYn
Ixo0E/5iPBeCbUUl9xWtjbkYQ3Lcvx723KsvQIvDjeJycf9+HFY0rlXYEcPaVZzutaz7DqVz8gKL
WevazN+vhzv3QmIUxlsDnNrBa/xxuKCuVA09EMM10jxWerXl8A9sAqbvhVXmk6lmnjBQp0gCpLkH
l+n0hk7Tv5+lNc0hNO9zc/TbX+BDCa5oUg2/BHoXy5nUl9Cfi0k9pfivL/fcpCVA3bLJm8OD+uml
sYWc8ALU6PID496EB3JTBiyxX49y7qbyCOf2lUrj89Rda+BJaY2Mped9FehItEVdPA4AgOPywvM7
d0EGwgHHmPPzMCl+fH7J0OZwnHoW1L6CS9MXPyyn+PH15Vwa42RRi0wAc3yoaw8RNfHv9dZwskuO
t/nhn77ozD8ASExF0/40OdzY6Wtd1l7J3vUmaFV9r8NiJOy9j55DhRUGiZI6U0ih1AjUfhj4Lq1o
n189gSmZFgrvn0vp4mRFM0jEEuRYwMHWIPNKyEpLKKfVdUp80A5tcb762/vKeDYppeyj8GKfvnsV
xypnxPTjZfnABsUa74Ej2Re2Ep/noqCHDhyO0i6RqO9JKn90ht1Ak4Qbp5UHPxZwVVlESzwF1zbR
axem4pmRuAjHJMNRw9dkn0wTt4miaRydgjQGB9WS0lyJ0T6Wdfz49W0785iIWdGJIwE1OjeLP055
q8wSInrswpsidV2nL4qTLuMknwVXF1IsPhPknDnR5f8NdfKNpUZlzc4NrEKdS+E+N4JF1tv/ikTH
ktXl0/cR3PMWdJ9frypDOisV9uY/FkfWtZx0uY7p/m71hjJaVgsK4JmB4Mt04hIK24DQvA+nGz/l
HGhUuUAsSreIc5Vcp7qM5d7u0uHQFy0V7BHf7pIyG8AmK5ouXOh7Xs7H148vOH09lRdAw7tysjZD
r1aES6QLFrxQPrlZrh60znkYLSt6yaYW0m6a0j9NUSLhdd+QdETNZLB2Fr6gyKQzq1Vlgpj4e+Zz
MJJWiMw/eyh752byKSxlRVKtG0TiiyoChO/XsUCH2RdotDq45kqstMvBKAyP3na/khKPHuPEK0p4
9nVioGWIEyAsA+v1yg365WQHw8pggXG5WzoIHHdq1J/2LOz667lGciNpMsQ0Omz5T+aan3UVu4+R
+xLDde80V+x46oMXxDUi+cEXvff1gJ83PEJgUTZMHDwQPE43PHgSuq4vs8JzHQn1i6zSdQUc5toS
pdz6TiCvQ0qvR+htwdXXI595fdnNkRiD6xWv6enrWwdjp4StleMeHMfnziKBu6Lfc8SoHv/+eqgz
F4nAg9WIWgf/Pd060hflvDm2uZd1NV0RDB015Voo6lhN6p3VJJGzbGiwQ3fVKdp/PfiZ62RfRVAG
MGJu8qn13CaNnbJTnnvNHN1T9fkxmL3eTjzWf70NMOZFas6O5nhlnuJDqAE1AcbROTLJeRrHvF/p
zgCKPxXir6cp2w0EUwijOH188ouXUBTboGtTdAVtv5osCq8ivu1709pQePr1tzfQUAUXpmsGBAby
tz6uv0GUlrmRVlyWmQkPO29e0EOkp9OkIrlEtPi82DMYWxu2BiYN7dPPV4U2JLTajCtTjGMolCfs
ab/iQRwRBF7Yg8zv8sc1kKE4llpcGmv+uxv7jy8lQRPRmCsIMbAlrgW1Urcw04WddhPkPNw8qX5p
N3p+RPg/yNjml+7082KUtoMhOfEqrSOBr3wpRu0o6qRC7WsRxdrq13//6Nh4z0RsoBZ0ez8+OhPa
Cu5bOyH+uN2PaecZRkJqh3phmM8bRkM1cawDNgIw8SkNrXPUIYr4qz2CU2ZDOOCycuCL+PXFfF5F
GEVT2WyAcrA+mfRxyAxEY2iJVwsqWlR60JS2b3Zu3ceVpKHuTEsxFhdWyRmH/mmWzAsH+nbSrT7x
DghKwAEQUkxwTXzsfUqEK6FTCTJzly79lNPEbkZ4rAsMc0m4BA1a0vZS7a0cqmCX0kfekB9ynEaz
ekCIC12gLNkczNuCajYhIIuzvrs6kAccgeaFn/7sg5mDiGgG4hk6rfQgSQhTOhupR3U6X8ejG++V
gTrn1w/m8wrLg0FXSUkJNPGnLWdmVHxGgiL1cmlDSCs6T020o2P/dcgY0lTTtdjbsg5ZnGFPZrOd
iryschaioRQIWfxwN1jqsPn6as6tQBZbAPALHMq5dx9HmcAWEVmtJIiHcLR0Np8pDIBo6pv0J3r9
v99Fc2ZEJsonY2YknZ5Q8b5bUB15RcfE/zXfuzqy7rPaf/r6qs69PDMY2UaSy8HgFNsxNKQITQUv
TxqZzl0ykvGo+eYvmi3Fpg5M57VPIexQLWwufKrOrXkISQ321VTKPh16KJ2qoTC6xAuAkxJZjIMi
2JTxYxlP33gRL4x2bsJz7NGZ7JwsPxXJgCEgIcW67JVBmWwzQtvvex1X5tc38xOvBf6Ryk20yTbV
BDLnk3XVbfWhNSm5e07bq49RqBYb4onQo8WiS+nN2f33WHOKZVvI7rYa8+RgprbYhg6azgkTG41l
Aju0Co85/gz0GG0bXzrdamfvvM0JmzcTltnpxqf2G9Xss4yvzWDQJpDViyZdAPTCaXaR7TwRl1Qu
bfJortNcRI9J3zU73y1+hCg6Jmt2X/aZsaOK5C6sUSnB4nIdX9/IM+8aPW22oLYtYAucfhBTm58h
Gthu9/n0q5w0uVFLxJR+in5lfPl6rDO3g0BLXmxzLtSy6/74XuvQJ1RQ/mztfe2XSsFhlZnqSzMS
aGK7+RypYskLO4wzL52m0bFjR8MX69MWm7zAcaiDgsuLzecwCqBxoNqhj1FPC4E783tV99UKNUbn
/f21wigjqZCdjfYpvNMgASGqnabwOKsd8PjVVKXTe6rxpL0lwePomMGFve+5J8mtpQwAhN1lKTu5
uxbdxsaoCk9Rg2oJixdVQi7kfQ/0wMssDtJfX+GZbw4XyB5K8GFjs3jyBmZ+bYRRwa0duoDOhVET
91sV1UqgiP1PhnJxvzsWG0ZwXR8vrbSNSGY5RzTNLfI7oMu4NW1pXUWtpl1Yvs7NUcELNfsQ5kr/
yRztkMTlE5UBr8naI1SP36ZZHcloqBdRUN07mNr/+nDEAobpQgdERvvk9AXUBnptejPl3qRPaPzs
/qFu61VJHeDCQGcWZkrqcMgElWdsHPPz/GOzXU649VSfI2AamE/BMGydqTpemBKCv+NkQ/9hjJM5
4Srk8xkGYyDo1xYQXMs9iBrzQW8tIDJp33AXVaxRfV1CG4uD70Vfw7k16dW2IFwp/rWoIUlQXxYG
uUWK0DSADbihIyHrPZlb4b3uEvGXjzi0/FLNt1mDOIvT7bhEBuvvQtOhSaEOmBW1mWYE1VZ7mNwM
sVWuwdMosqbeqh1hLRyghuAWcCu7w2I2h8MFvw0HO9wS9jLuUgyjh06E2U2n1J3nJO4xKpJmyR1O
Nhm1onoRIhT0ECcSjtJP5dpvQxOxcNJfF4aIoBzF7ebr23tubvIVtzXmiZgppR+fIOiTiphX5iYy
4ZdqkC8OWbqGUDYiKzDV9sV/8Nqx52azR/mehtDJeGY45pUIxtwD3T3XnA69nux6mV/YvH5uq83E
U11Q+KNGYLknwwAcCUU9uATwqcl9WUY1mkHntUq+04S+QZCybE39R1DnF45Mp/GdBlsIxqVKyx3l
cH26IXNLMFhlb1ITKcbpOSSFjyxrQ7nH6KKmazQznHEqM4NHkHTVKiWcguZ2zkJe6d3OROVvxr2y
E2qrbDRJGruPMJQJV27pd9LBduOfpgaQvB+QAoKkCVauJJ05gpq/CjT/m57g43cms1rgfDQSXIXY
82J+HtAP5W88H9odeZ7ArAcseDi6+PVsMpdhI+O1DbvgsRLmpUdxbk23ANBCuaXMIOYsqT/XiEht
zCxPyEIEIDbSXVqMvbpNNNldmFnn1qI/xjndGHVlR8wl2CvPMWdyMvWGJdEe669fl3MfRAtaH30F
+m1QST9ejFrpZVGBbfJoOjnLcbYsqnDmEwj8YTNeMJ2dHYx6JWcW0rQ+bXutmsUoT3lXlNAiTARw
ArSfDQpQtNQyunD7zi0EFmV/vhZY9j5tftNxFFaMisojH/seIJq1hJTyVKT1bxmhWQitC3fycxQ5
r8rc8+YAi4TAPu3TTE2Zcn/Zp8VDCk1k0rW9M9X9TqcWvyqEQiZzWeH4Ll3xEKl+6I0BpoagiIj+
C5xk4xbG+N3GEoQ9ww9AVn39pM9NW56zoIxE/dY9XRj7wW+UJGSb01flb+EGj6HefUsFOpL/YBzb
4aTI8Xe2zH2cUU2njGGJHs/jJFpSzZEv+aj0q6KtL3xIz21bZ7QtJZb5H/bJeyh6FwcH2ktP4hkJ
GySufX5fFyZgeO2WdLRjlroXChXnJvAfQ54e7ePJSNHoqZlHbtCW2IbfrpEibrf2ddFdOHOIc/N3
BnFTiwa3TS3p432Uc7jBNNgZy4w+/pBh+QYTkMTVVHOWlG+D5cwHIBRIzddRNXsNFG1WZtaI/kAb
PZHiFT75FVSrVsexgKsNn1Eo62+k+oL/zdOU8JnG2Qx27zw6JqsmQKsGwZTSDETfzKXNQn9Tex07
CzyEoVR/xEV7QIpTrqH9/46crl9ko4jWbTbq30hVN/nY6+aF2XTuLrizU5cSB/P2tAGbpmVDFm/J
zq+cdpOctIVUjSfM41fUTAldHvsLA557xLMzC6GMTbH19LaXsRaMFZshL6pgDnRlW5ebdzqBCIDr
LJpZk/71C/OunTjZEKKY0blAXheOmSdPOlDGlC5pmnlWNrnLsG+tb0aodctcjOZVWKTpIzw0OAQG
ysl3u4ATgmLI2gk4FZK+rdKD1rtwG87cdzYbswUaODzHiZODkmuNDhwUkXqgI411WI/WTR6ybRzj
onmKgUcTkxX+vHAjzhQxUSVQ9ZlXbfvT2TcYzKn0O97oZvKRsorA2CBIFZvGr5stzGWxYKagnDTB
IJKQtBzpyeC8MC6hiMWZtXL2hSPHgJlNo03/+O6pSCOsTEYZvuUYjMq7ryESoC/QVufmFXfG3skY
NTIWKyhlKUVkTcnoo8IT6e560aubcfTBTbzz5eWkPrMtzrdhz5TCMUVa8uCaWyT5v0fE2CzZ3dqw
4nCNVthY1UouvdCq7PUQtvbKCa70IhHfEpEPt7y2mNBGXoSn0Gndfara/6hAwS4czM9dPx0wPOj2
3KE/LRxRbovTRgquP02Gb2BK0aJaQ/QUaUq4+fqhnxsK4TVaA9zofDZONiA0neCRz58lIKThqqyc
2c03lMneDdPg6eux3p/b6Zs2V38Fp1c+g6fH/1yx0rbPIg4HHTCeBTFUI2avydC2fll0MFZT7Uor
VP9ODnp/0HUluNelArdEpOW2zMG5vP9A/x/fcAHfQI1pLlj/D0rgE77hISx+/f6vXZO+5L/+pDj8
+w/+m+Jga/9b0+m+MUFZPB36Hv8TVcH/NXcSEMwgsfwAcSDuFQnULLKi3Eu5iwn5fyEO/HUG8Hi4
xsQa/g3AAYECK8THmTa/PlR3EbC59JxOVpAKIleduS6FJuxhHHjCAuCQLqN14LhoE3Tzuc+67gau
QETYXflMvUHZqb19wBECQjWbwmRVNkZ273ZZfsdh69H01SBalGkVbwoDlMrUKpgeNRtE5KjYJDJh
OHAa+wD1KoGJxsFo6OsXfGU3Vp/eCKXf+hi4V7I23SUvgYn9qoWqWkdvrdpGh4z7uKzsMl+0eVEt
VHJecWDo5Ner01XhqneWhvXQrfuXYgBxaeJnGg2KB7WM3rBsAPHkFDxvFQ62GLZ9hPiiDPI3N8lv
eq178HFzUOtoN4ae3LTjdEcizZUa8LvqWFkMYfQylkDmimp6NWWyTzttpiw8VzjbitRHYpKFgu2M
4VEwtBa92rjrAjwibEvnoEnxnHTpi61OGqeJ/kGtk5v5DsgM8IuRpG9xmcNkDmS8EelYALCEptSS
Xrfo+u6IWefByQdrSSkdkX3qvvY+1BoN5wEy76uk1YvdxLq7VPqGGwNUCgLXXqcNSgz7AKR3fOhL
4zkUyT4Y0pe6il+KyTzYHNitBQbLtcEF9QD8EI3eGSnPahSSPD9MaMps2sT8vhhkiLeYvDocQdwo
PST5Ee8W9jNdpayQuHLZKl0BVS4a14Ey38swe2k1tj/qiKVf9rjW5rEABY5r0GF3faPeSb3ftuF0
pTkBiT2delXahbKkj/MmUn6bqUU3STJc6Twcz8H6sohxcGE6Gx8nX6LdlVa6iugfrpKGgboI9mro
GtN1bcZ7ygGPtVH5ICSGY6bi00ZJwCkV3xcChpe8613UQsOrU0xXnR5Eyziso0NS2c/RoP50KnHr
9pG2RM+xGXXpTWZb0wHojlNlepTEJBNVeEHGM4LMmy4TMJwY8qcrC+v9uu95ni56571rMxMGjKiL
Ss8EWFD1MQ+0V1f0YBsGcJMyQK5qd8eqbo/GkL5lyPOXqlXIVZsNR+EDCU4iCZVUJ7ppspRwqWlR
tHy/71qOs9U1nosqjzeWYR4wsNkbOf85rpPPlM1UxDYbAQX3ZvPGQtGGQ6njf4l9Pht2HI58zv3u
XlhMu3QI/OVYGWCaXdl5lT12NFfNbteQ774bOkW5TcIxhaldZrc5Cgb432kHdaxqlsTYiVciGX+M
XY0Zn5y8gFlTRBX7hSQs45WbVWJlJ1P/4sNLUhZBCRtgi5I9f0xy/zEbFKtdTdh9gUrp0XII/YOR
Jz9qbITLBBDBEFrIGkW0KnFKrmc0hraq6W/Gi4jmANlPEKQsuzqkSniXwyVeo4J9LBQtWDataa67
1nyB+VG/5jmGTIIA2MxY1cKxMaSWk2ttsihrVzoZYXeaNOUioEW6mGL9tdAK2O0UmRZhpy6tQdc2
wi54biOvAFtcrGvE/q4GZLO35Iu020Fn0o2J/Wwr1qHVqx5Wa/2m9DVSxeSCAO3zYYBOMbpcMlst
imCn5fsotgzg30nhGZ2C/6nl+O47wyHCKkV7xrqw5/68FSJbgQ/aLHQD1HB6DgBr1ebWaOdewKu+
yrVkr2MsX1jQGS6M9PnoTGeJ7RaDzdWA01NVb9uDiNnyeLpMXtyZLTcvx7HWgyhGKFDs+Df1wkbv
cwWTMWcBF6IZXLmnIo9A5G7owNf2RmmGaxBkR8jn6RLwpNcr4Lvn60Xwd1U3rG5/7B3u/vXZ/S/s
LHfUSmTzf/6X+FxyZ2xa8kj1KdR+avuU5JqDk3HmhkUtVnGRORDbrHBeLq7iIk48vDOvfQN5h/Zi
t4+7hveWCD3QLONrSFk+yKcrpEx8dfFIui6Y/riF8OD0V73F8k0mFkGEYMurIr7JiX7MzO5hyIJH
FVLCyhqMQws1cTkUnNNNsyj/CZBlkdjN8vD1lZ6ZQlQmVfokyIU+n171NHKzQjdyL9SbjVGodxgr
77KpviglP3dH35vKtjlrvD+dD3vNGdh3MVfd1NgBLr4btchYQ1cUi9xyY3xJyY0kWPEeCOedLdXs
nvCsaGlMwVvVsS7PW5V4xttr+nAVKIC53b49wtE8iLqjBc1yb5ZRhik0tLag6IbnwNTHbRbo5XqI
xuiqVevmIU8GLIh89ls9MvYycrI13MniysijNz8yLToWKU9xcIrtoMRvfjE9OuQqTLLh410KLxxN
Lwxzsrwy/GyiHK4SINgoRqc7e8SHDi9H27iO8qM2kxGkIXusrx/YmRWGZiQuR40ilk6YyMeTJmkq
lF8VQX2jhz7AdmJgZYOdbC2UXlw41c1HqY97UleYeHJ4WgDGPgnJa32M7BTUumcm3YPRRHv0rxcW
zPcT1MkYFBnRVs3/pHQw/wx/NNCisEpkqqq5V7hduWkirPCGP73OK300CYyCIAZxCnuuoh963w3X
dp4i9vGfmjj+CZgPGj/qy4WTxsLrYj7iocvqVI7ZjaYFb5PVC+gqEfoQYU2L2KSZQChwc51G1rpz
yu+O5Jetxgl2xhjNiBf2Laj74WVjeiVTXp9xppW+bYcSrKsevZk5UxDv7Q2c5H1i4rxyrJgNqtaz
+9Ug7uYhsHhVPhS5Hq4NMV2oKBpn3lieBUdRztr0HE/7R4AGJbRK8NdaykGhCzNYPrJlB68kXDPk
QWoKUBHS0TlkJnQmv6lVvIkZEA/mMumba/Cr7ab3ITVISytWbag+g8oVK4xL0yLprIPfUvxuffMQ
unq8MmtWopK4mhW2nUdV718RKS/gB30bBLtDIGKYrhUAyaH6OLIRW5R+WG5F2m/hHz0EpgVuqWZ+
Ghg0F+DIiGMhMnSVgcje6ub06JZ1dyGW6cxLMoPq+M97F/i0HNMHcIhlT8cF0PqKLQ4stJ4fx1Bh
Z5aXBMf05z+/J5Rb6W1T/prLryfvZGWIEZcODdpab/K1ZjXUS/147/OlcjWez1QwJaeRA1Kns0wB
DHqOghQ2DRvAtvCtRZG7JbEbXbV2rYmiELWUBZiHn02iXSudc5u6WbMMXXb7Q16IlSib1yyeHoZ0
vMoADy/maRaI5AVCObvUHtzapN5ULdEoQ6EDpALeI2NnI3mk78fLyRjEKjL5jQDb95Yi+RNl321K
v5WLdJII0Jzh7v0Q5OdDsepx9u7ztj9GVJlXDtJjMrQ56plTf6wlXt/RcBeu6I56ot3BKd2LOdlG
s9tVlCfjav4XJeNX/G6ekGULsM6oGxJlkptmMOG99kfY2xwgzEThfSqVZVqxW1L9+GaoElicJb+7
VsznCtbLMpd+de2aw2st5apvucFxGt1EgjMLHHI+GanxHIfdQy8MiwQF0+vyjDiNeD9lVbVAIM7x
R6Z7DsVb9BaENJMutGh4O6xe3qSa+QO2V75PNPPQNd1KoJtfzgejYaojoB2Q8SgFH1JpPOt1dOl7
bJ15vdnrzJpM87/ZO7PltpFsXT8RKpCYccuZFK2BlmXLNwiPmIFMjAk8/fkgV5/torztqH3d0REd
rnJJIIFE5lr/+gdmeSgG/7kfFuQkK6IcgTT96UvVDhc4l7fUF9w88rw3S/310mrXXSh2XUil9/LO
V0m3m8Z2XKmMH1MkleQd5J8wD/FHaWwf5TT8FSZt0IF1Px0K0ZJAkOKWjz1siiipiL+QfRO+kcjS
N3PMudjNSXiu2MuRKdi3lsEek3XTE1aoCd6sNgZ3ZorcIe7w6AuorGMaQ87DxEaak8WU2X7WP3YD
OyiCqEuDycQa7fOboe8vDskDe0Jp9RZLbnujxpmg7vExi0CtS2HMK7eevngt2Q+N7C44jmSHPPVu
Bw4Rmsz+0cbPaKnmO/8/5+t/EbY/IWyQxMD0/3eE7c0nDPKv0bUfP/QfdM1d0l4X6YUJYQP6Ddvy
30GwfvgX8z2UfZDfFyYtq/5vj1Q7/AsNBdhx6CzDcbbR/w+v2f5fFB4QGKAzOj7zJvvfQGzXZwJJ
sh5EVI5NE6HaK3V4ZWJ5WSY51qKxcGe2Iqc6o5iY3pXEnFM1un8yGr2unrigT9oZVTWf/DVnk2CV
pDNmbzpozUDZNAbcs7wx3f/0EH7Rqlx3SVyFYnBRh7sMH16Nnzq48INyE02XhJ/QaGn1kNcNYau+
I7emMRYr0UIic1RmXNrR1+9+f3lSVq8Ov2VsS0+I2DCweMbXRJO+n/CTnvzuwPtcaBKGknlX+Alm
g9SVZw0yddL4YLR7nEbICZLE0CwxLymzyJbO9i1JOSJe1eRZQEtJUvzkBaY/wTzm4Dw5/y3+SmW5
tgtjHlZaYr+HV1+LizSmFtN3uDv5xc4CopIw/DkkjosFte+pExxZ9QG/vmm/5KuBg8ZiglOkmB6s
oDTOB1Np8YjqVd42ZIQ8Yiaq7zsbN9bRa+WnoCxTEyeVYfqetHyjoSqGp6Kvpn2b6eocCYp+vK8C
sR5rqzonkQnBNJ3kM3G+/OCo0/Dc0oVQDXjRJRyI/doMrTTrI7eqokuhvBdgA45j7y3OH+yu/RZ3
WAygHqd64sjTdXLn4n0C8SlExolPEw42fto81MVAKPkAMXGddT6JEx7au9nWKVSfctyQfNucwCDV
A4b20QnRm957ShRHhZBvS2k7PGUkVTypbPbe8nSsLeUcIXEWLXXvafVlqsnqjX3mielYTe+QhtfP
1Mw8GcVE4+AtBrb+SFlud1V49oSRHpRKpu8jDlTvzIYfmcymfe9hgXKOdOwcccUSjz0pPu+zbqzO
S1N7LkvGhZswU062ckr8cVZeP5uI/Au5bSX47VgN1pbMofwivQQ/GXLkMBqtmy9OxD/GOUX6OsZ5
ND6QzoOdi9OrL7rldQ6Mbtp7aV8c64CHO/lyJDo8I0KhtbFQIEue5F6J7RvcIBK2fNJ99oaI8kuM
SJY0o0TdAhu5hIbFw7fcJK68wsoOdpppsmmI+mOq1fAEoXh+E6qBX2Un016WTIeE5huHoyFvo3x5
2Q3l3hmxOaydkO/iOVm46sKkBE/NWYpDUg3fiA+d9lNqOXexw5OIkGeunEpOmxKYo8QBvOe+5vjz
+0Xorglsz0iz0njsY14URRfPjNQXSon5TTUm0zuLUdWe6ClsvhqV7wgr6r6amSceUxzHN7TThDkY
3Ns25jlm/XKrlyVaVIQ+TA3ffsZJKCY9hSfhgJvuHcH6JwRePhexH52KNn8ejbYnabEp7+LgO8kk
5rBKjRJopI1K65i07kcTBvAHC1uYp9hibS6NSbq38B3bOE7x0Yn84Vvn+JKwUpdFuXjG64QH5flG
twOwl3eSBLW7sBvdu36KxGOVtvK5d736I7ZQrFYwy11jRfVHG6+WmwzH07c6WBLSjAxj+qAa608x
3u0Iae3JYAAR5puXLxckvARt3RoXPcmq2+g0m9/Ag2zfS4gul6nuBOMNhvaEYgl8HIusBG0200NX
Wz69dqTTPT6EpKcWnsljKvPeX1L+1AcB3n7Gk9PHmcWy1W3nYZ1ovYfeKHLveairsfuSNr3znOJ5
lMeHwZ4rBhPdbFRbJkVj/2ZSY+SextjunQuuh/jfOXp6J7DdXNden1Qr4WqEuWr2dqxDl0wZaK/E
s+mOramvbvuaIDW8t8KTY+T3ndkaD7VZXAy3v3VKWe5wZ3IfZlIlVi5I3m3jxoRsRbckypDLB4vu
EFtzciyt/F2LNGDbLylxvTN9Bh/pt87Qf80TqzwaVfyFDNfkmMwwrivRy3NdDuO2cAdN9lTcfRXM
A7Zx2t7oTkU79PwCP0xqUDE1OA/7boxMKE5vnZmEQkKnhmndYNTnZcHJyKXapIWq5pUMI3VE2YYP
gKEJDDJjd1WmOay/sii+x3Im3A+WHuFmrTOtQ6e6TJWfbq3SCG8y/HHfQIId8YTihcVUUdykE04Q
fUiPP0NcXVtiMI8mGWeH0mcIIjs72NajYa3JZ+K1rBYTYZM5k2WU5s3opuGhj8Vbu4xCIH2/PYsq
tIutxb3/0spx9NYuxA+0wTPPkNE+QD1meUTVipFEy4jAmpYoo8oye1TSoYCHGHo48EWe2kxR+8Wu
x34fuzFnHgd4sMOrbVglFtLprPLUBQGEWIkub3foIhMNzd0gmCHQHwMyj5klMI2p9GLeU+T5Mz5A
tQ8k7k170hQJ4kEzEmxIpEW/NTg2FaIN25oWduf0ru0fYfJZ5mZiE8FuNJdWu5K8V2+copU3BE/i
LMsw9Ygqqd3YScJb1W5JnlCrCkrTirgt9yS9Rr+bRztjKoeTFTTvw1hs7MGoScry5k+yMF34bOX8
KDNZY3jZhgc9u+Gx7KPpPs3teTNEvTrlpXTWnlXgp+Tlw6oY43zbOrbz4LeQOOto0fXEDV6Dpgx2
yhhgMS+ZnqNrTxsntLMPvsesMzCncedEE75n4WDsFD7BTO1AFIXBWZ6a4zFNbW2v0CZvYiMOn/Cx
FvsiZcV7dp0cg0FH23CMnDc13DrS5UbjUnaagaGap9MUNJjIEa2Hk7DymvKbE6tbDD78c6hxllg7
40gmVoEyExlckr+R7SyOEj6zWqeJ19wUc2Q/95k/OSvfHRHAW2PR3iQTsYfrTGTmN4lXV7FxUP7p
jZmZw3FWKlzL0mj2vSjc57HoUxJF8zQ7O10MBGBnHhmdrTPAcReViN1n3LZMPInyFpO6ukLnZegq
3/mJO3yuM1Gvu2Jc6gKpHjC1KjYeIvB6iwNuemPoRRmP91/ms/zK5IhDRXMOVVs760ZDzVuNtZti
ARhE7TpLa/dusqL0MCeV/GxJwkMIYZzy5dmQjLGUSFlmcw4tMa6Z21bn0CJtNKhk9zUgZVHCRoak
sjPzlgMHff30HaYKeSyTEV0kvF7eAfJpz35kMoKO3SWPIwHcVYl072YMXi9GLSVfN7WTXZ+nYAQx
XOt1SZGXbBxPy89a9vDHE+RM2GpyOmM8oE4/ii+VWuIRO8b2q8QiP9hYbsL3EyBSjMimydpShnpv
da4oy5aCEevYwck3WWIVR6ix1bnAW/XgmC1hvfXIZtxkQDOlZNC0SdyWwx1Q3bhUcdg/pZYd38Ul
lUYFGncbzy+fIlQfbGMxDo6UWjZlkl+/g9AEpI76lCehUuKebbD6aksPnolB4DenNiHIXsxGtCob
Ps7i6rpPhNE/JSmpLyuhjKBam2Uz7ePSY1g+ELSb9MO4iRfHtZpi6xkld7lup6X8xZ/n2e90cSSv
zsQGyEHaWOrpezDJFKwjqskNTkMSoUY8oyfIBKSJSrs45lao/qAnegWgLT3EkqBOv4TyhR3on6BH
Y5GPF8dGxyDLUqcIkuRSDvvVWmWqwfN6Ke9tFWwGHszHdmqwZRwrbnbfuX9qaMT1qGv5LMsnIdGW
xJ9Xflt9bdclQS7dwUmp/NeY/Lh3vtdZ27jD3RkKAyl6IXcW2AsQIsbYIGtdrDy7+mMcVSzMylan
1h6mm2qU6kPfO84dvuv63UjFvft99/WKCbh82MXtCFUN+sdXPl3wo3J/MOz2YKRLzmtLTNUkedFM
kSV3Rs+q4yhigYmBFY8dN74enFNL1Gj9KZPUzT52138AX18Yjz9D+tBXXNjMMKhhUzuvWNsxxnxW
mOKoVZY2cYuoghbXuV6d59EY9k3TJxu25nk7QeUilrSngsokzaufLK8pmspLNjrqhGkJIR2RW3+V
aeE/BF6MnWBH1EFkNBBOVOf+Sf8IXPuqmUXJGSzKcnzEF3nGPxeiC0VGFhM2RBp7xfXkpzLbqjKc
djX5vtxLvA/CxPa/E1M/HLClj3eGsD5hg/Ie92sbOQflkuGO8abH++LN0FjO8yCxrmWUkd+YZml/
tFBTa8yaZDXc4BIbkFEm8o3pEEuVkvC1L9lKmJERZ2CKBFtGXVKvFmV4poAk303b0w0KsXHTKBwS
6mWHAXk2LkPceG8N159II49NLNsqxzFWdssei+cade9YF8e+ZwMjgoqanWaZviTO+Y9mZ1khDY7v
uEgutbquZvVQ4YzAnoKRJYQYCvqQALOVY6ZQTQlL21o6krc5IrZz1pM7NwggB1zLh6d4NmJ8TFyr
gCpAuPqpK2Z/OKtojLlJKcm5hm47vXVj5gXrXtpRgUOqnfWYAhOdYbTOZoHSrac6IhKhVTZmvL43
F/Exp6TZRPPyLyIK+mhjtjC21lGKpHpAeRpYN2gIWvw5bS05janpGzPJKkJdE75xXIX1VrMJkzKg
KeV9jcG8MVHk006b+IbRiLSB0743Mfdd4+LqrluXdOx1GUpU8Q2NW5A48vOU9fmuSbt03w9UV2Y+
siKJeOs2SeX1T11afPQb+keSv+VzMBYwJJppCSRe7l24mIWe5pmbz6FjXHBOtY+Cg+Mht4d0H6GY
rtaB2xXHjjjaT5p47k/OJKgNrcKyVry2+c7uguaeTjQ4T8rEHnmk6feKqn1fER/+XuMXezQ1u1G3
9HZVEhbrhCDikUlqoYlhLMZ+J+a4POJ1TtdS+faK2sl/KO2mfzIFme+EltWf3Ba0G4ur6UYKuudN
U82cAF0t2vdWBqCkVCHBX1P4NpHDbtJFVbCxg47OKHIcLCtrd+YdacmAFSst+MvOnNWXutLclXIm
ZZ3ucOWmznxAqaJOSipQOQvK+kqHyxGaMOHYuZMPAFRa6gNmA8FZjMAsxHGE51jI5pTCfTh7MTcO
Vv+0rxhzr+ugGp4QG9Dej1O6DxYECC2AvC1z8CE/pU2G9j9/D3hL520azPI598r7QfvyMwGNtNum
G9+JysEwekzQgDj80spYCuflU2tnCbsOkGg26xpm/Xmyx+IolldVL/u7mefjhnhX+dFVmlCfpsxg
ScGK3/ZDCjKyNK/wmWjgE+2oB7NqeDJ1RinychbLKq4Yg8QWNDJ0m6TkNiO4jo0JLMAq367wp5s5
JkJBD6BrL8sQ4hqFRFyR76F7Y3rjxCAedjuphxfEp7JZPrg9FWsPn3YC1OmCsWZPD4VDQQVyH5z7
yEMCtcADRmxwGzA+8NcAjtz6BcibU3IqcgkgNCbJ9yYgDHzmdavWeoopRsYlICeIQa9MqfOLkogM
YZvlTITwzUErTiCB6vFwxz2eRxyPZnHU5HasUMZYgDgzryCyJSA4GBbAf7lJKntPUmqYsQSJihDj
tiKRZY3XJSEvOSEVFDxms8wSW8K7GxBBLPLVh9l2AMrcblRfMOO0tq3ZTe8qzKVXkdUUR2MBV6DS
sK3R0RMduSA1S4boQi2oCHSeU35TyYRlp2a2OFtw+Rf85uWQ1DnYbVUnDsnvxjfTnJdy2Td4fEVJ
saRaJIw/liaZwzvpAA1VtYgupiiqs6ytfKNcJzgHXas+1AIMjXxQMDUE8tV5xLTlbnDotIjf69jc
Dav9WheI1nVMsdOYKjyPPvtsPSbcwsRVzReTpB6Mc/Ne4EhVAuV4lOcdIYTnZT2rZtmGsQZqb4q2
AJEMU5+aN2/4cQ7R6SaFFvKYLKg3dclyCtCgfRQBS8KZ+/Zrr0gqTEQU3/m9BDZqlvWDPTh+3+CQ
hcfXiRb066W8DUIQUvzU80s5DqBI5LZvPLhEjy9ng+iAgPsgTu58tnxwJ0DUwXCdO/+FlxiOYXBW
IWWImnLrcWzgl4UlSSJeTSXs0A6vEy8Tj9KDaZT2PEhMLgnpLszqTJJTdXYtithyeQYJ5eFzi6yY
uREz1005CnYzgrWfppEyWebgc2ZdWI9GWbHZso99IP9BPmNSQ44lFP71CyQ4dICWASEKp7hKRmao
lJ8tu4lc0+bku5jcwJ2qNcVJR7NT8mLj3GyDgtYFL8VkDvXHwjIAqEcwYzuNaBU6CmcbW9GNBbi8
5bBn8bxss9rnboAcTTdN7cTv6eonwtWtcuknWg0K1dj6vgG0eSd9qnZjXnibjCW5mSbbWzLwHuWh
zanlDZIez2atGWZ00SN4mVXoMj1WjqtOoywAEZetEkska8vULb8jK4vRnZe6oF4k6Ngq5HxIgEx4
JxvQaWxPlhhwIR5t5fff/CrS+46Pvqoo8GzSzGlCiNeUnyFJUXKodi6OWcVLlso0uSNG5+MwuNw1
OCv20QoSXpUh5x7A96AbGkb1gaokc1a9Jg1zhR93SN3Su+ktwZtssiOpu091HVFBTsO0GXoe+BTg
UJNbQOov//jyYk5lxhFjiL754o6cqZJD5VjNnb4n+2nalUnGrHGseaFTqsrYd9lkYPPHd9gWIWKa
3XR+I72Zjmz0J2LY8u+9M9ceUcQ0sC9AsU/WukOO1GVcqoBJK1oyac39HiCBb8yks8hwbw6cZ4KV
mZ4uk5gOQGXbu+RRrnJCq09d1P2tJP7vqPJPo0ohFkPi34wq0y+4Tnyq/iEE+PFDf48qA+svhmUh
ixfrb+aLHh3n36PK0PzLYfYS4lznIixyPCZu/8lzDP7ClYFhl0dzQJOz0Dv/RwpArBS8/UXT+UNA
8C/yHK89TgiLxHrZAUuA5oMo4VpPo7QBgFq04qbiIOnUeojLVB8ad6kRE7NCDFsnE6EDWS6M8V2q
caaieUgkh2Io3U9ke1WWANnDtwXqfebNmMJhduZkN7HFmJ8EhioH6K9a5nI/3elfzCOvxqwQuPjA
OOTSO6HQoTH9ZwcVtP1YILJsbiiq9UUk8K7dkUNpGnyTF3uKij8Q4uxgQQd+6je5JP50kDRdzk+P
p3lFITPSwpZGX8c3nheeCfQlegU5AKpwXBNixVBJGeogGhO8CNsOpde9M/hQc7x+iHZuTFjFMfKZ
R67mAVc92IhRP++tDo5BUKVg+nVFTDNmP+KxsEQ3752oqm+ydnH7i0k7HlYijxpvpRpVzmsXJ1vO
iLHiXhveoC/FDHBhidn91FWybleZCrhUmERDvG38KCs3o4vbNnaYRhusPZ6IWpdd2/c79LfTm8lj
ItgwtiORwS7cT43NjGdyjBCrwU6K2yaoczKc4nSKtxTPY7wVyyc3E6dgYJDE1qOgPJzha7V8N6Ia
1LORENQWeyMfQ5NjqMkAtOSzNYxkC3jkmyd3Oin5ROHk2sdpFol+1zBiRn6vDGAEK0tEi8QMy5Rb
jBl8Y0d6uic/WBzGyalrWtZfTCz32oDnMlzmpuLAtaH2v5eB0MZH2+q4c2mLAScgcq3rYyMZt64H
7F1n4hzoqFeFHPhb2RNjuSXYjIGpnhVNnIHVf7I0Py2kKeKcwPrAwOGb5JX7KRvj6KmfvPBp6Bt+
nJqSVBaF7xRSeH612SpuUjo5PAXP6br2Q8KUUR6cmTDsLffR7tduanNbUqPgnNIuaMPbaa55rMNi
fXuDFLZITvPySPzl5oQwmHh+ZFjchMqYBAOMzvDX8zCMbxIoxA9GYALa41GrDwvCFtA2pQLPrWbi
JSwYDxHWgsWMv6kHq9gyG4s3havEgg3r6RHUqbs13JCkyjIjVYmzqme4lXXum2mKvSdj8MXtOMji
nqis+JOFZuRQG4UTrFOr8j9VcT68l7aZaRo+lmwyglghYOmCdZLhoLQuiWKcTpb2XPrx2g+fDNww
ugcrnQ1v4w4+y4Y0C27vmJZec2d22kVb6cZGhRa4V7YgagdO8gxDmhVpfRlLzbNLbemM36ds6uUz
fyyz75gt6EtamhSg3qKLqWPWSEv906+TOhSPzPl5PEVuKFis0cizpakuSkZ9MJ+5M7xcJG7zUubQ
EKNdaxqy/dBGrr5AjeBFMGafG5xasGD3OXXEjcs0S64i3TaHeMjombPI0vfw99QBecukzzapkTGB
bz1X8XBonXENaw2EITrjvhC2S1/TEwR2Qx611Tzm82wYT0bvz+rcWY3R3E+aOcEOthbb71yOU/gu
dcwyv0RDBngEZK/W0WDbx5lI8gHuX8m9hK7GvdTmSNkfhgu5WYLWHqIigDfhsKuQt6SgeqxfFnIO
/1jvyKvjPfaG5aXoGgrHlR6BTNjMa+sx7Q2m4IEIEu+DLoLeussiinuaMZHXX3x7FLeJF2Qx0yGC
6VdGHmeaULS4yT42ogGQWZEO1n21o6DL3zfsEIJ402h2m7u6rCovWOnYiMKtXxChtoXax28COctO
rfJ55l3RiNusg3nwPugjlX9z/cqy1MqZVEy+mTlY1l3J+TMrqjowlWNUWQGxgnXtmeYxsey5WcG9
R4xk4F/DWH2mvk/j4LZCZvrBHfpoyV5762OENK5FWffvIEYYW1DMhIBs2a7tPk6OdhFGcB6g+K7K
FG6psMVERq5fugcyNr3FNyZTRvo+Tpwehrt0vSoDyJ6iik2mPkoZmE8t/Om1XZofjWogiLyiOM+n
CiJtMurgQFBR/LloI/+bjgkoILC7uiOY49yPjZq2edHoB6zu44+uPVTbkkNqw+TFvgQqqj4KVFc7
qzLR8ZB2SyhF5zf3IQxEDMryhS5OAtSbVMbFOytr/VVott1uNjp85AeNIQ9xagRMjfJuKOby7DKI
3fZ08g9s6yiGwj55OzjF/eibOts3itgcNZFuYmZ1tR/SOn0bt17xDrezNt41XcUQhgNsU+RqPhVG
mO/g9KSrAevYpdH32fYGu37k0JEfKreUySab22oXpGb9PoG5xK0l3QTpgttXaw+Ls1vpMUyL06Ek
3Mtvv6eN32wK8O6DtZjhkSdr3ZI05jubxIQ2zWiFcmDTNtZwo9qy3geFmrC8Luz6uESg7WJXPGRR
LfcmOuYNaS3yAw2rhFhtDd6xggswbKfS729V50RvQ5l4e6Odc6JzUCLivTwHiKg979ZIOoWEzJ0O
uIdMx9EQIU4A+bid2obkMeDFteqnDDyi9R6HdJi/mmaR3YRBiJikasI/hYVAo7uqT7CB43+CzYjk
gGvpg6pLOyCZl2auk80BcRVWaaPNIeQYNPcM+uqbiLf835H3qYpw0UUiDdWN+BBMCv9ZiEGiT/xk
dMOTokV7hgHCxiA7ixrj9wXfFWH15ToMTLCUpNpDHnRVfQ0JBIU2jKOTky8Vhm827NkLyufqiA3j
318M9RGDGQpkKINX+LzgHTZiisBTUCAXrBc0pqV7XxtpH25/f6nXhSxUQYBCanETc4Fr12MVh74k
tpO8Im8St9XS5bs4iIARIxdpF4uLf309QR8iWCamBzXuikSOrSKvbVG6pxmp3dOPI6gimSRdu1VL
NdKmpDD84XZezbp4dnw5rCsW/iAP77pYn8rY6cKmc05gaFRXJIJQ/LChcgJXmnBcWED81NooB/5s
GhnHx++/9BVHcvkALiorHFnwfbHca11ZXTnK1AVTgr5Pl+wHgAItxj+Z3f7yKgi5QtxVFzbm1aop
ImusorT1TjFQ1GFKAX/84I9GIL+6Cg1lgBIrhOd6/Zp7nW0p1+C7MDQPNh7SmTWA3v9hmSD+sGGU
0u0s9NJ/vta5KhXwCqY1VgQ8iX0Ei2KYIHZup6gTt53Uw/yHlu71/sWezm7C13IWZ5Wr21elQzSN
heecDLQKHwRQ3mk2B0qRHrupbQWCaq0ga7NEfr84Xu8suDwgysUJHBfNV28E5sFIySXRnHnP2x3V
i5zZWyR1GZj17y/1i6/I4kBqSA2Oo8r1ZunDVOJSpQXetiA8pahv5raD9uawYPKlg9PLqvn9RX/1
/TB4CjD3c39hQD4wBbCT0BMnhK/EO5WOfSzMINnT6PzxTX9Rnv6zSV5cBVxMCv3QX2KI/rlu6iRo
ApP95DQ3LRBdJkoX/YZvFhc5zM1tDUGygv5BmaxH6rqRWqu9HRSMmJ3DUI7monY/MZhov2KdZFN1
zlWR3Ae5J//kdft642VMhwEC4L/lAdAs79lPirAKXUoKDYQVXtpcKI0AdTNtcF5iU8xSy0LK+t8/
CfH63V18iqkryZ6BgPBKa1qAl0SccScjMKh1dWDTP5DnA1ulERyZiYyW9Z6l4lb1hXoG2JzFxk5D
fVGtpQqy/vpZ7aiSQP6Y1yWb33/AX90TdsqXZBme3bXJkKngIA8Bb305BxTdppt9FLFhn7Cqr1KQ
UvNPMM6rtekhf+VtWITM4CvXF1RpuxT9ZKAOTkRsJzPRbDWpimWqJd3477/dry4GbmSbADRsNddr
M5jJdYsVEcoaB837rIJNyWyXLsc1JV3S7y/26lHzzYLFpdBEbcB2dlUXlbkhZBuZEwnYLo1lnHas
LF5EusTfX8i6IhNYgcd2uRQPKF450q8rI6TYqfakP1JBNEl7b9LD9WsjaDtMGPGya29kNoCEODFj
oWRMStLOpG83K1Usx2Ct9CVJc3ACY6RZWreCUeXsN83BNDygLFAve2cSVUB7rnKa49GKp/uugrpW
/tuN+MXIGytVzjWbMeOyOn96I1OkaNIv2/ZkIWLbjOSr3DAbTfexOf3rqotLLfp50mqA9F45/EKq
sbpBMzBqSKRiCJPx/fG/Dbe45C8qXf1H/HA5vX7aGJEMsR8Szcb/CxfhyvV2M5fEFzeuc/KUdr55
pKaeGicKn14AEc8n32uj5sJ9V2tt/eEAsK6XiMOV8aLxbK5sQeV0Eb/8fGedIupSB1PTEx4SeTlD
+ws8bFsnWEe2hYogCj5DD8mdzVC3or0N45o30G7iFCH+xKSYkMnpYvYlKOKcL3iNIlCIxqJv+PPL
3KUpvTaDPyhSRNWTUfGbxhRJOvnHGcBlYNcPbtZizbEsL9xlqB6mriGMe2gm2a6YV+l7d9RAY22U
g/vlAEfRKlVDvDhN4V36htDJvNmYIi8fRtCG28brjL12Uu+eGAhj3hPXi0Jx6GD2mj6EU7JtM5OU
Wt/tw1XiNPLc5Q68XL/ATXdTY6ZGAz2nJ5gSYs0Y1e0hOYhEwXfuFSFeYN/mAMnbnrOq5p0hmWSG
SCIK8XVsghxQ3IBVgRRQLmAo9MrkfsDrJsbfU831EScPQG9o4RgqYlFPV1Spmb+dlf938TnkEchL
WCx1jZK8a0mFLvg7aDmU2lzEpICupkaH+ZGYI32RZKEn97jFFuTlxmroHlq75YFYkjClbS1KmV/q
GauZTdN3Qu0wTdWX3LSCc+x5dX7xpWi/6tbkW0CkdedvNvpc502jxAJFjcS+riAM8IN8dfeTC/EN
h3kROuE2tzLnPCxUURANGL2EpHS53nkSVssGHATkChEfQHhQTp69HeyI39h7SSQ+w9mtjkpnvfEW
UxAurfKZUys0KwcIJyns1rqrxsHtLiIlY3qTs1ySe/pVeA9i8iFwGgZjtmFoWnLgGYQa61lWEA88
iy3cneFnnKpqoJGwfLx9zs4QifGYQBWIOFfFkN7WTQGmFci+nfe6oIddEbcNyhj3pm4eRYXsGPaG
ywLDR468WiNtOBte6gAwe1YfNAighsSrwc2g9EGMIuxPE4JHOrb+HnZzdA/JSd//gODcoufD2Ami
Hyez3E9plCTRtu3bUR5+vFaexd5iLrPK0UdR9KnC05xsbpcsE6FFkh5Ae8Hmrc5hG288l1WkgmWm
mxQu99VqF8zcztr+85QiodnpFBz+x2iG9K9PkWsvhUTsUNsFte98KkW2ILEN8PxK4mt+gJAEAv9y
/PleD8iYgF35Z9dnHrHKzVRj5BTkZntTIk2Z96U0mDQUk8ONdZCz2bssxDfnoa0UH0SYYCc7WVh4
HsxC6Y+99m0DarXv5vklqFGBvnF1gQQqyypn3SNmmr4FBpOMbRYoy3mYhAQFTiZqYwK9xOiXnMeM
AZJ6lQBXsFYcpjk5b3Bn++8pzHOCJd2mgyS6KtJBwlOPonkR5xoF9j9F04LWk2SKfw8I2hwASWRO
dCpNUwO1gZB3AQDZ3CPi/3Hi/3dO+oc5Kd4NFtXN/z4nffrWkBDV/Twm/ftn/qPoFH85MGGpBCEF
MN+0KXH+o+i0/4J/jyoTeMkzF+Tif8ak6EDps3Ht9akfKeWp9/4zJrVQe2Koh0LaDTAccfx/I+m8
LuXoslH5A64to1KGgFdHdyCGfk7RDx4CiqoVXsf0NTGb80/35BcTzesCIcADl+8IZWyRtL5SZEf9
oCy7jqNDn+FWjTEq7VOg0R9VVCr3xOrRts2KI7BmIPf8+2svz+sf1clyccbQQFHcNlrwq68ItlVo
Ow/CQ+yEVKh+A+d80ILruiY8WQFTLw5LGa7aKrU37Tyl3zQextXWazwbGdgyoqFt2XcD1jk2g9BT
nyMsbAPivIFeoQrjmwR5KI7nN33rR5eShPvN/+FLUNCRRYkGmIV0BSCYjSPtspvDg5qhJBKQN+9K
gwyO1B+nd8pGIReJnEGrUcL9ESbY4RjC+HfreJF50mTdexWNKVydYGUOc7oPF8LREOQQyVDA73CW
FY9l2iOBh/eB6GGh9/z+O1y1KAyWwRspFTGHBlh9FTrSOjZCV38M8cznkAMsgApIhbT36+z77690
1er9uBIOquAsLqTuaxjJZbZZSsGVXmip0wuXxAvUqengIMJN/FPzdfUSvVyP5jdwFgj3tc2zJdqq
KlH+H4YYcSk7CmPGPg7/ALD84v4xpGfCtvD7QRuv4IewYbsoRiPAIoMWGazzu7TD9JC3wePvb99L
9PbP9TxPilEs2mtePFTR15tCFtPGjKxBhhAwHWd4vdsk/H/sndeO5EiapV9lXoANagEs9oJ07R4e
ER4ixQ0RqWg0aqPm0+/HqK7uyqydrmnM7sUCe9FAV1VmCHe62S/O+Q7PzDzzxs2FhUTQEKimKuLq
b/OqosTPl21siVZP9GCbWOE0j/BruZbdAQ1kbaQUWINhkV68TvGrHMlWyrP5Qg1MtKu16OjnEjmy
z3rXXk41NkVymNJDS/n8YXSX9C/mFb/1QT/9lojUGYyhs4f1TFu2DrT+0JLF1CpsMtVEBItlhEVS
IUJK4vaoNYo8Blw1UMCqH1OutI3Diirk4ZWHvCA9YTDqDjWnUtc6S8d13QWAgfHvB8PM0qsTzPZn
jxr/g9O4W2WM5pMBKS4P1ZgbVD1x/mzqWbBDDQA6f0AaIJLS3JToD/YEahpySD5znJFR3jkOtZwJ
fQOx7JnbRRyKOja3VuKmB60MZhTCabEVJjDV1qr8ZxU78kjtXkAyawR8viT+Krh4ooK9whG29XBf
58ZIjvzi2ZfCZ+oyIFzd1oOJdwy6TOT2bpVHnZFUh0xV2WuHCRRHIdvSYtbunaCev83z3LIOFd02
yTpr78S2RJLhCjNC8uluNG+xHx1h6c/UpcUHLxHZj9oQtBmZHsyYDZWgHB8r3YLZIqaPnl9iIS4I
9naCAPXbLKfL0gTuvZtjSer8tAxCtmbjfd+VzZdSIuBglrPVpkBGIs6+a5nm37FO1zZ2kiZbzVOn
onD5qV2jobwPVshfea3imlZvwkaKHhhUH0l0e72Wl/X13FQ5cUeMPDQwbESBGIX1yRFs6wDy6cck
K4qLHWPM1vKsoyos9OVKHAiV7jwIFLvcL5EsRkzoVeAf+8W23lTstg+S16k8dhh8o8ZrrefM3pWi
5okYWI6y+rfeKkgoO2yh2saqJ4yT2ODVSzm3fVRl08hbM8mwnarkMM79Tgjr0YwxR3C2DccOS384
I3Hy4aWZ3yy8g6ADjfpxVmxDY0dAzhyyzZDk/aaPszUUpKPk1vVTba476MS2mQJOyVMpkztkm5/F
NOsH0XX6LTaWeSuV+2EGlGKyxd6M6NzZDqIK6UD47iyljIs39eOpdJAoV8MyRYWOob5nTRwi6IxD
L9AER1S/bp1LGdmyms6anwT7rJ3Qd2p+/EmrxcwPw3BUkDgRicyqqhCZ7sDDNSDn4BrKduyyXRA8
mB42feKae9W22tlZqurSaZWOq86Z0ay0+mNPspYP8IdlHowpWd8vIIVXcIPRnOfZsI+inPKDYaXY
FCo+Lq42V3oWwqVasn5rjiBW2PXR+HSCcFldll/VYCcfZWz039YJxkesfOOp8P3hmA1Bh9yzti8K
FcW+6bI4wts1HHuDz5c2ZyiSSUJILLbI6AGOJYa0pSHSi4DcQk+KcNKW6cUe9HJn6aY46pjTt3aO
SRC9B0g2C7CLQZrKJZ3WsZpeQGWDhonPoM/qDR1Rcwpq5J9u1c97zcWB9C6cjiVG86FTY3XV5yTf
kEIzIKNBm61W5fQ7zjxNuDnerXx4aWFbDIjq+Y3V6d2dhW4425hCRx6P/fnDEoz2PTNr/TqnetNv
spgwX9yjFZ771b4Q5PrKJpfqq/CmZOdWqYeNrisvJVTHZ01fIRZVLe6R81OdrMrxanX6uUmAFyLO
JygSPVi9LQvC7JYnNham1e+Y6YwwUpb3D5qDmSfPMGPgZUIPvjp1qq7F8Z467bdFQwmdSyQ9UvFL
NjXll5tX4BrApR5IoqivlsAZ7a0ujHlktxy5BPpAIiwxQSnE7dhAxX2wAh8cRkXbd6m/7djJ/eLV
MZpge1mtzkHefmDKgApfIUYZM/z6+2EgVTLWXKgbdG5LEnWZdLZWIJz7dzrAwpxjz6YYjyBynSjw
YGJQqyDKj90gpI5Up8HleTUAH/ygBh5eU4xOWwvl2EkSxpmvIntzb+hFs8cQ55w7hRly5huIjZZz
8y6xR9fszML5jOsdzyy6/+6G5Zr/B1oK147ZbKDFGx913znDwJJ7b2gqyBsmzDLqRevsTDoKWw4F
Q/UWiUKNvatFMx0LtMEkHkixq6xYrMq9ZyPWmKR1xIU42ehsvVR/UHEZDGEmEtxoeNDFnpffy74q
22/EhT61GXiaYY52U9nPYYe6eaMsU8WXIC6cmpN1bpEJ+qYtrtNoTsVyfK9h/n/D+hcN65rE+y8b
1ru0LL+3Vff2x5b173/rd2UvpCF/NW+i37Xegd3/aFkD728mogHdhZSKePenljX4G4geyil4euuu
0aNF+b1lpdFFtgH4htaPOFC62X9H2QuS5+eWbiWM+zplG43wmq1i/FIKWzhjCpKN9HOpa5VoeIZt
V9tgkYpBQhhTvc1sC634bA212k2kdUGVqDvr+zTlmKEKCi+EkXN7h2qenpDPg1w+TEtu269GwDpg
M7bGF8xwyUsxYeNJE9f5MODIuoOj0D0sJArEu7SSJOVVpJLfJSP/MRrcKaj3QHizg+pkefYk9oZi
ch5z2o4v2oip/ox8cgJ74ZrdZZBQF16sDFDgpV2aBSNf7o49tp/C6r/Jd7Wx2U6IOSs9xCy7W2b6
1gUq9MZSuhUJz+o/ER44Io7swfPcZVaKMaVRhH/tMt7bJzAcBfA2s6wy8hvi9MUQM6gyBJtLpFKJ
HgicFKYpnKBPMHfNY+t1Ym9O8lvOImkLnXDFCzUpSafo0PbSTJ9nPA8PrkRye+CPWHdUxHEBTQXn
BjUw0WPKdqxtZ2hvU2ZPoa9TF2GS85hsQnzYEqAeTNGAjWGDsqZxtgt70Zuh587dECCgNLreM459
EDSsqZcgfl0K33uqPScGkTeb/lHFHWRs2dZOjifHZpToqVh+HDAVbDXC1KOMTC1eg3oIm34qT25Q
5fC7PZTbfUGhTi8RI2ae5/Hc9V3iR1pSg8NM3eXWlEDc9H2cICfMDPASnULeYHYjV9y4lBvUDoOA
qwkK3p/j+GBXhfmxBq9ZhEurLc9BDucT8vXopQd7xWe/popUvhc4KvC+tj1D4UnbjqAr2naPmG/W
2yPeobIIC0ra1HhLWpwPvHO5EToOafZFa0cmTrDr4sQjl2TMQCIojSNiq5svYncLRAFGd1aNMkrX
K8CumgKfD8UJQ/LWB0KoWWnYOiZ0kSUeKJZ88oc17zmbwCs45jHp1Z0z+zJcxiX00upqN0sT4Xje
Yz/j4szKXckq5UXTxOMEYyxUfJtdskwMiob5k6GPyw7NW7yLh/kJ+Vd7bLDjAvRu5KUpNP1YO3YG
MbExTwH5GmHG/mXbasRcFfaUnmy0D7vRrwAn5PNy1CmSeYNy8yWYTQZDPtgSI/FCKTotsjs57KrS
67oTBDR5ZI3wRTH+PqnUTs4NUrrNshT6FoDCHr1n1NLL7OwFQDCK2E1aaGWUNFqg0YlKESVCfHdw
q3gTMuEAuRzRaTqmLlvBkYDXRm3Tzwl1zEQ0F0SqPbbEpy7VaA2qlPGV6cSRraTxwE8vz9KZNYVS
tquPOBL679iE5o0vLF4cPmyHph42mcdEt0wWCF9NcyxH56mx8lvmp5fFiFmk9DpgpuU5dbt9pbfB
yQOo3wb4jpbChCkKfh6khEpcEfmD/dI2zd6fpzsJ2wWbcD/tVJ3Dp4wXclFi+9W10JmPZdFujCL/
ntv4/MxydDfoE/qnVCP6qjGMKOioI3CAcwim/p1dFyqUxYT00Q+MkMGk/ahDzdmuQHfUvMPIs1WT
xMP74e4Z1LeRJoL+4Kv86+KR6MFWKji5HJcn6iTWLbElYZ92Ek8PGSN8KozHRDSPg6R18/mllqq8
Tr4t3/L1NMv62KtDX1Ld17Vp31KzcU9V3YmIN4wZPAFen7xGfNS1lvm7Of0QXWEcEo9WqU1prfEv
E7SI0vbUz6m1bTnWHztrxAq5uMExk94tdtUjum19xzHhnyupjV7UZm73gXMFSPrgxUNYW528SrMf
Ior6bq/zRu30qumRYDriZk1TcKcmHTm+1jHsKD7hv4X6GfT381TsSghe4SRrj4j49ta6JaeLWL35
utxR11r8eJX9JmyA/JbgdmjoMzIj2Keye87LzN2Z4JCfxmy8q5lARJPRyRd8GC8OTvYw14a3dgk+
ugkwGUBOPMd9DVArB2djjjv8esfKlXtYs4CxIYJdTSNp9qMPG96Zna2jlvagd+ZzTeI7D3CG9K6A
c392mlG/CsO69UF9yVvx6mYmFmLIAnplzyEn7dbVgs92MKIVBqKfrWdprfkPfmvt21ROt4m3rgjr
ATQmx6j/OYsT42Pu+C71nsdHTYPQbXrDHeD97dBkJ9a53c5hHnxWMIvCZqhTdN5BJaJszv19PvXL
UVTdoavlaUjjbI/VDVR0oNVoa7Udl1keLXHghf6Ij5jghN7+amu8XzhSyaWYmSQ9imJ1Y3qquQP3
okXzOFRbUFniSz25djSa/WVKG+6EMX8x7OFQAuwJhoWLVQbB1lTd04Bwp0m94uswlYfAnz9KL8u3
A78PSvcqi8ixSs/DjO9cFcbOBrpgRonjLNcJbyxG+ripNz1rw7OTOslu1qw5bPvE+hRXfX1jUZCV
oYaauN76GSfTUFjlA/z5FkyPwi/dca/VgOMOcwWu1DCMelf2dX8xMTZjSzDZtvU63BNLexHauF7P
0BIqGgvNd66j7pmvjEPKez2ph2ljzzlzEeKLZH8rpeYfgzZbTtNgvdiTXn8hQ1RLDnFBb7lzvNFq
Q4sBEVM4u8J6zj1rbocu+Fpow4MhvDTq7LG7tU75QBqExsZTeyxm0d9nBBW1ylK7fnKrE4ytD35L
TNuUwtPXcGugtBk2JkCEzxyvwOeNOX6Ti6G2GHfU0Zo0cyurQexdvJSh79eksYB2j9J2+BQkZBWW
uq/dJdhrXmuoZiFha/4Pl5ztTY/uPGTalL9Vvjc/eaOG86H3P1kZlFsAed4rns90o8WuHpmekM+4
w3UMAKh9Ao/wKMuCzTvZ64eIN0yGsI1wpiLY5nPNj5fQymwL+a1W2ZdZ17xbEJTDB6sdtjrS8Ssu
TGczEw+HuaI2oBukyhZscZUd1rrKz+2yVLh1e5saoUzuDDM/MC3IIigTOBv7oLqh5m9gRviifwQk
5h8Wz20+aMz5CS6ZnoeWOC4jSAPCMehWL2D0vgHz/crpnJNm4gYblo79SyqNs1tawb4O1LxxcCVt
Y4Tld8Bn3E1nYnIWjoleQKukiTWAENjKdJqLNNolzLt2vhQ2w/KxMiYQQc3XPCmMqJ/yFIBOPRhP
HJAtDqfeyv3Q7UaR7+0ywQhQ2BmXV6uVnxq0tufEnZ0dq5b0VR+JuAAjkPuo8O3ZeiJIxviCAsD9
YqcloKylS0hEZ9yiofPaItTIdia9LeYc1hN2MZy8ftFwKuub0jLvofayRwNnqGijgTFsCiqPSMDM
TERUxAZCmrNC1L/LiiF5CjQKUeOOQisq4BioYDm65vgN3SVMe+yqmwKB57Zn5oWbojLDZXKCkEty
z7t2cqRN/gur101eVaCi7f7z0NldZC41CRuANzcOI4ZQxcSDaGRUCLvEaxyvxG7fyA8WyvhQKDmc
Sn3cxsq6SiEtfC2u2ue1659TUeB7I3iG4NUAX5TY5UOjbiSY2Xvd+NLngoIJAf9WFvELMokizBtz
E2u2tcHYTzaxA6d9kDFq47nceg2JgSXPXQFeKkQJakSVVoLBtocNhpiG4wRnMuuLIWwbAGdLJj6P
QXdxKfB3us9LDJjjZaoAWHl6gJUlLchWAMgsDR/X10RpiBkLkhCZQdyJeXWsKvsW4IbYA1H6mpf9
CzYQCI3u8tgV9Clm52D/xbgHyarb1PYM+r121J2miHlQi2a+ohJtwy4vipepa9n4YyCHgaAxjDSY
ylrMnqVAARyakhkfcp6Xoqmx8GAsitIqTr9lytgYk7c8LrgNt1PuhrNO0LE7+fGLZ+SXRvT2Vdlr
dk9T/qD4ZY4j2q0hlyoSWmbylg5481pBwGBfvChbppvc7pNdY5fB1iaVlaLbdxityvyOwdyaNJsV
O5ZyzdX14y96q5JNkE3uXozZ9NjMePeC1jWiOfeoeow6uGesfC2nub+aehUVVTNGS6vWJb8+X03w
gprh69HiVlbkDQOK8cAbL8iUv1X0G2DWPpn+8pbU7t4z2v5CmzvzYmRYQZZj7GfDFhvVPhc/NL/p
Qzjp+sVoZX1gefrQpBYkO8HxKBo/Qm2v7+qa9hb3l7UHWsqA2jGQV8gzPCQuUKmf9Mx/wWBNyF+6
vE1e/zXuky9VlfH8VNZj3915VfzCgJccoKlMPmsahJcedAAe9iVKLO+yBP5Hv65I7giqfcblGMJt
hN4JGSDUSt242Hb9KEeqM62VetT1C1y1DL7ONYurkfJMewAqNvhhVkwLV4KM+XW5CRq08rXYzayl
jwyV3M+zEt8taHKhFY9zKCyzVeFogwoE5VB8yitJ1HSaGsWVK4sc16mycgq8SnlMNFX5OHYEHg3a
1ERM5LK9TLVERbUJ3YZZOztnczTwlaHWocmpm5eR7BCUOWI4UlVnx8AT5d4OSkZk85KcR713d4rB
2KwWLMBVcB/4vXwoU8344aRtf15E6p5gIaqDmc/ZCUD9vHNGWz3bJZlEvjLf6OHlXVbaNPiJfr8s
yQCSoEouFhKTqMdyfYfGCUjeQh66RWjLRg50SwOoVYjlHjwLKECxVWJSKi17k2B0C4sGgWnadsmG
2YaGHlOHiNrjh62ltTVFHt+7+FqJF5y/gKQMwsL0cJnmvGIUtXdlT4qukvORfHF8duNwxS9GWdEK
nJNZ8BmIcrppfA+jYiFwkdZOSRmkls2Y8eXbYGQ+SpNFIhOPawFD0AQbRKRfhOhP7gQozSN149Fb
1wF5Xgw7jiuHtWI+89Y75TaHmiSJDaeZ8m+91Ow9rTATF2uSn4aMbTVMHD2746rmFhrpFq5zG5xJ
T/XDmmz3jRl7Tthna+YW7UdlmM3ZmwlZcDEJHtrMZvOmakmkNfEzXdZ0p7ayfjQL3FB8Q+HaW5hL
ejU43Ym2SooHqXgbqwzyTJCxiszzkY2KZoSMubtNhgH5PNryITVx42VVcZe43mvlB+2e+roh5oTH
n4CWXWno+2Rk3pF3rGRqkstX1B5fCqchTr3u+1LVWN+6uxnBWajmGEmWhYm1oc8yrTJix1+GYyf4
9QB5uFYbYYblVHb0+CDIVWaGXTsULfNp5JNK4ATaML3vOCMdQwEKHb4MnvwCv+zo280DSKPpmLaz
uaGFPHNEvxL9WUKynLa0WjzJyNKibgCBz6dBvy5Gb+79aWSMsnDpIlLCZmzcZqkdfdlvl8HNoqaB
5Umjs5QfGltjbDKOo78zEUVxdt7MOZn5jYZum7kjnZc/RomiHew08jQW9iRMBDZGnI4nAdEudOzy
S9lVwaNMNN5I39k3YyM2WOSWFywAD94SwJytDRM2j77rWscLbaUksaUVIDMXsA9sbE8+F7H47hvN
tV3Mc+a7b0QPIuN664xi33f+DzUACNF90thKY5FRWwSbRpaRIYn0WprhR92pLMq17LNoNLFtVq1a
S55CZrKgyhciKLxFBsmmLJkFCGOhbJExQb3yQQkOaLK5lDvhS7W9e8Am5kmjpq/xgeYY1Aea8qGZ
1RrgRSM1ZHAO9brZlqzF1EZ0Xjg27rmGuAoOJHLlhNhwyvJ+xxQHy0jeO2G2GF7DDT03/QUJtNrb
wFGDEN2LOqZ5g2KPU60LEbsqp6A0bpD0TFTk3bNmu0W7K3zsiTulZaOKLDSh1dmlR5g5Psw+3Uk7
MBooWbxGTlwzcwCHpF96tA8kaUxe1sHtDlomFr8phP5Pz+v336vrW/G9/R/rF/5KccE5J7r/+fM/
tr/9c/K9WjMuf/qHbdml3fzYf1fz7Xvb5/xVvtDf/+R/9T/+x/f3r/JXk3hG52i9/nPp2PX7+B+f
KpX9NIj/7S/9UzsGud30eXV/J2L8QzsG89/VTUbFxBRT//4RseGs2rHVnwIgCMLVmoP5+yBe/+8M
4v8kSFnjNTzmbY6OyMb9NTvNGLi4dT2pjgOixzTKysS5t9RYX9+zm//w0vxvFGR/kvTwvRg84bPD
smggIfpZrDFgWMdCZJTHd0s2a00sHL0VvM68Ahegzn8lol+/3k/iEGd1G5g43VbV1Z9E9GqdJte4
fbiwVsLAqIMnB0KwYA+bMBmRn4Ia2Jp845mC2fwLAc6qPPnlm4MiW+VyvHscbL/8so2ms/VvVXlc
FA0fGcfIbnNj8C+zsTBxiZfgNWbctv23X2JwnRiWV98KU+l16fIHPUzXwgEbfQ+qXYE4LkPg8Q1q
BCL4YJUNJ/+2UWGVTfGQ8u14enULz9/P31DqGvdkq4KDALp89nyMfrPomHz7FogLgm7+Qgn4KxKG
dA4HDgxQFSifqyt11XH94TecW0NfkngaDn1FJk7YuzES7WVp0CYxTcKTM/e4k/wcFIw3Z8atGZzy
tazxnzBXz5aSPqj1bmwiTPKpB6dnYliL9mJMwfSRMeJfPAWO96fnAH4q5i24LLybfNh/+XnLAuC2
RLdxcDzQFyC3GDyf2yTXm11SYaij4jPGkwHHJodL0jnwSctkvq28gwMZpq57SlvfOhYzPJvEapUb
IobkWWpjE/vJaoOaaEjFadDBRm85841rwZwARnC2erN6s6Wi1FTKxTWbWMNrZzKumvKwd/UejIha
m+HTrKyUOA1QWyxqqJwv/mAxAHfVMg3MtxpTnpXloD/klHA3RNhnwQG5vfaBcXQQ3xplKh65WDZW
GSK00BJaCEZnxnee0okql2RQOd11BADYj6RdjpeShM40ch1JPCpRwLjZ1oNAzWDhERTitdDGbnoI
skb5oBgawPfSxPbDmPn4m1lhGoYagKI1POhtW5F4BKtuhUrIYEsX6rz5CuzOb9r6YoghcIhuummN
Zjw7HZrKdEnxEGDlLjHUB9MnyjcqBDS+qDXeiRq9rfhN68weoa23uCOCMo1faeIQuPb+iAew53V8
F9bHyjaee2gGt8VvgtexgXHjapgbYL8G28YacSTMVJw+XgwNP12LJuj227MqZIKjRFjp2N+l2dR+
y2WF3o7tLN3MPNTtvh1hHkRY0DJBZmucFscV44OcxCWLpN8iwhcfxDAGrz4bfKjqWY8FtphtnpOh
dO03xKIYN5KaDz8A10swq+C1RgDHqqlMeTKmjKrITjAVKX2FEll1NT2g8UQkOEC3g81hEjtA+Y+0
P6mwgO7+DpVh4HzsYYrV4ciY6pYyySWuZDXmvL/+9tQ5kCl8eysyz9ugyxJt1JSBfn3/M10cUxjj
gOHcWMRB43d9FF43bMYkCHZ90/IAi/Xj4QIsqA9tK+P4bLSDXtNijehYGGwETGE9Q1lhh7u7ZyDB
qvLaNS6bxdBHATE91ej5Vl1FNcXDLieZYJ238hdKxmL6cTQ6DyxUwmJJnNqW3dB+Jh0HpmeCov9W
16WTh6JykDqUou/ii7kE8ydMs+O3YdYQR4wYhtKHcdbM8UP7LqBAQzrsW1OUY7jo9NGajyEEjVIa
as7g8Dq3z5BexXZKmaqgvph3MPSheSPZGN/FG760rhBP+4h58CEO5uncJdX07BY9ow/Ml7zt2ny1
nczFOIQypF01Ioiw3JBRo8EQBwXJKBp0GV08OJ87OwuQZVntCGAySKfzAKnxYPsVCqZeNyuMHtVy
9VWffGtajk23SL1TmQr3WutlsObI2jOg/7GAIjRpbUWVnKwsyqX7FhBZiBtf65N0w8MdnOwYnQhu
iKGFlu158atVtl25MTT7hb5Ei1LVvJWGx3IGGL59aEYEz/zBleKi3p2+c8YmWwCoQmXKQuzGNcez
bMKDSQ+uRgIGylJUQKsf2TG64HUdWsvQI6PLCZ1hmG7vxABmJ8a1to3600yxm7MnGd+myk9eJdEZ
Z0I+s2cJPumDVAsfrHe2U6yj9IFwhdGuDnSovWDBNlyj1bPrQN9JaYJbfg1knVbhOycnX/Tgw9LW
xudCadpyXAQt+tEq1GKhlavbCXWdsQbKmZb1hc7JQS9YEtIa1PEF2GbygBRPHAk0f/aEaF7zTr3N
xbSe/qnxSifTb2TP64Q4knPeQXd7Cqra/IxcES1eDr7org5G7wlxb+ZtgL0cHYuQ6401NmwEheGd
7bhS/i4ozfJ+6k34q4ttvhbCrzfV1DJYGUgZY6lgNl4IJskZwsKKy2vpafaX3LD48zU3lnpxBLT6
L4E/ppgxmzqudgub3pzpUNbbEZgL7VLkac9LV9BmLJ2TfJw9vzqkdunfM5DS2fLDB/Zg1GYRmPz2
E0MQapEaqO/FGtnqZMbA29oEwIsI+7M5LOw8UcC82vlIApx/1aaZa6FgMvSumfrGhjq4OO+O1cxd
uCyanielTXTA99Mq5+RRLsUmEZVxtcyAs7RxTc50GfB1BpOfxu3A5rYjbw0jjIBzsMAXQDu4ghDS
2uZfiGyFQEwW4m83J0p1k5gZ570a1GEWA+fgAM2F1YPj+pegzvEP+BXfWXKZkM/k+dMDICw+S86I
NNebuccrxTe24sV+W2bJgf9+BHqix2TkYUCE/zXquMhJBfIx99WjfRn7Xt97uQM0SXVa+620CKtG
aqZ4IsylAS2Wcz+2qcM5XbwbtGawm2IdUXhUDDMtyv63H8t4d5A1QlJJxNpqUfQUp32T46AdZohu
HVT258KHI2IsSLpP6ChdSDj9zIL/zmBZaUW6CqpPI0IGcJbO6tVNi9X9PA6rV64k/c+72U2dt9wW
boeoIsxF0mREJfj64HkAa23IFlkrWS82zvyE69f55KJpZuyuNHkZazUxUMx7ucKMjOR59Bbwnoyb
3Iu9WH67q33PeMorDeVrL7QfnWqCvejHYAr5malyUg1qlzmN3Hro8rjJm6Azni0FIwKp8IQ/THk2
prJkStdXtKl4x/Eycq33tY9opVAcVUTB8I6iX+RtereS5i1vo2Y0dA3IAHXkbw4zhHSb+0hFXw1t
RmjI60Rp+eRaqdY/IR/KSXZMR5EI/4b0GbbeJqsDYN1cjc2c7uaMoaXxIn2q5WQ/jZ0TemTa3KB1
OdtUt9krofhJNzBT0Ve7s7knzYUaxEPSecpsJa44SEikgl235X8Nay/QNrlc6jve/uZW+Zws2SC0
j5MWpCetI+18aAVXz+wXpNuQojJPjLvzHg1g7jfuptSBjupecLbnNo6awnpMfI50zLXwsfUEt+Zi
FKGapuZYQYQNky43blDVYyRXHBKhHFSKgZaKpHOL7AduSAcjShUfAoBxyOobIrn5BI4sNMofpWp+
IBS5DyZ7PPJcUxj0jU7IUa3fO7heNoNO2BDYaxDOTrOlNo6fJrefd5JLdCMbgYiGHAFb7+y7yezL
R95t7mVkwSduvmJPGJEWYl3sIr9wt0Qs3/UZ4lKLl+pen+vkBS9f/wktrXWthkJWEXRGCsip2edB
XsIXe7AK40blR9SFNuo/HMzxJ8sa7HRNfw/w64alhwrMP2hy+Y41gDcE7HzC3tWxRrEpep2sFSqC
AWMoN3CL62hYTxCxCpm5rzgNO1md+8bUjq41N4T0ZDkPaSE4bVJX8UQuwzoAjKccr/ycjZIY3ZX2
8a/7xLXr+Kk7JVGQhsNhsIBtzfy17V8GlhjceDXb4feif5gw+eI8mG7/+vv8qfvBJ7SCSxhV6j5o
g1/aQ8zFXS+rrj7k5Wok6T1UxU2rcLPbE3ARFy6YOL0fh//6+/6p9ef7AkhyXEzltk2n+HOXSEue
W+jV68Mkc/et0xCEwRGGLzeSroAbuSjnm+sKzuJmWKvcf/3dQaP++uoy+aYr5gPOD/EOIfmpR5VM
Twy3OrAZZyS6sCx49tdTFy05p32XEKyOCFvRlqyVtwk8sP6/M4u7S7+qqq1+dD9P394nav8czf2/
NLHjSWPo8Z9P7O5S+kF8/z9N7H77S/+UzuprsrRnrkBcBma/E3Gdv3ke6kbmKvzL31m4+t9c1Bt8
hnB0mTpT6H8M6iz3b0xGTIZABg8/1hP731HMOtYvnyXIDHxYbX1FKsH9cn7FNynDlU3fJIA3HZ29
cJ6ThtOFNkxHRuauPXzCl+DByXSqW1rP5XXVuIaND28yKoNebg0030+yy3CGKHPK7oXfySx0NUCA
gaf2U5Bap67ssVENKSFkjg/+hcypwKZVgW+6Q6guzkM+Vhc9QdyL0yW/1EJlD15l+ftCD8Q+9mJv
b2c523baKuJOSL7YL6lQR8S8Ls7KdTmytELjngevAI+ftApvqsbPGVE92WaCyhhZoh/2Ult3fQSH
3ch55wJMtXE69vqXLFuqN4Q8/t2SWfF7RH3Hyhdwwcjtu8viyb0f48kHeeBibsBdVOlHlCo2VihT
+zpW3EBenQb3liz9YxUX6nsymXFDOERtPKSi7leIuSLm3R5PMvNwOM2ZnCnspPld6vhVpAMmE32g
hfIB+ug10cvk/L/YO5PluLUz675KhedQ4BwcHAADT7JPJpOdSIrkBEGREvq+x9PXAm9TV7Lr2veP
f1Thie1whDKZaL9m77Wbcjbech3U7UqUBS79ucqPU1Q99d5YkeOyEDlDt38Iy7b97Hkt0QAEedZf
F9TpE3P8xEOzyZZY6yDuEJ95UHbcHA4SNIuVNKP6GNpe4rBrF/VrBcahW0s1fNFSswfq8vRrGrUt
r9yo3QleVm+z2aWXkVlfG3NgXyR1W17U/jyfiJTs13g7mp1DXKTEbrR0oubUyZrzGSRP6FSQwHGU
Oj4tM5qdbKz0NAnHX9dFpvmhtCUroL/dpYhsg1ArM9yPFX44IGbhl6SNwgSVR2mxdCfhckv+aCyQ
7oCwQeVmJbAtufYQmaru3ClvbghGMK1kNQkgxOHMOyINkNWuh4YyPp0t3BmAX4fvUSw7lr3jwvnJ
U1gJZRzmNxHI1pVigX8Z1MW8IWqjW8nazc5lS10pDUtM6yQbUJKhhGOzZBdl8Og7s9QrrwvU12oc
FGDy0mZTj0cQfISZHeZyBqvAmpbNqZuLK4CV3m3gT+F6cI0tSWZIcShVdG1fRanXvxEdkhzNGsHX
ECOz3fQNnh6FLe40z+gzwRG0+YNXxP6TkenAuEBLWxFJnTviHeVe061Cog/v+nlgbdkzsnxuvZTp
CEkW3a3o8uqlhsCx9spBvCbIs1gyT+20hNim7oEQGsxutevRdUksfV5mjWrlt0QArDpfWI9Wb4an
CgzyV1b0lC8CWkGwdmh+D2WQuy8xw/NzYmMcw0OcePczukLUdsjDl/AKXCybMmgKghPz7BXehPeA
WPerYQ7lRpe1dRadnr7ZZY0ovRGiyLe+6+dPccBScJ3WMbswVGz1c+sgylihNC+Prl+0xHr2qOSx
RnqXIRl/G7Z1t/ClPLUi+6/dsjer1uTMqa0LDGXNklsDpe4aqt0y2ig0q9t5aMlvKoRzYZsNqGEr
RIhYo0XdF13HEw3xkrM28FjtewI+7mRv2PsiMpNxY3itr7bKqc1nmYQe+nUepr00S2yNjMox2bRl
egwmAiyRrwFd8Qprye2OcNsR3Rt/IXiumtizthZa/tnvjn5AHByhCEP50jsTbEsF3ehQmdAgQTdN
zbWi4nkrbAd5boM19GaqJoOHC8Hiq8KIvRrVsup3hhtWL3qYhm8VTf7zpHJxtprIJ4J8aNwJO9FU
+2vPt6rrcPL8ZEM2Q4akaPChyBqE2Auz/BwkTblxE29AmllHoI2TaqNz50KVE8m7eZ7eeoS84SmM
/GOc8NgshKr2o5ndB7nd7Zua8MYlEwO1UQ3IFFjulCMz7vW2Msf5fbb6Mdv2WNs2hdVlKEzDHky1
6cbXoynSvjupFBdti7R6KKMvhCChSJgclSfmkzslKFORVlmibZ+YMTbxtT/6xorCWl+LGJAwVuX6
TpMxe6eFE9zwWBxBFCbzsQ+GRzbL+V3FvuWuE0y/V2YU+4+0fPkTQz0XaZeTs4MGdPPo5nrZ3Q/c
Vm5U5jdmN2Y3oNqrHblvi5U+UTCEkD+jikG0iCKexzZvu/WYTdFVJ70O+aBTxayos+wq9kz+XJ0Y
O9GkyCYa8EDc6h4yMUE/fgmnWl8jqJdn2859dBdz639Wbq2PcZQM92xfXVAyPftsazam69wIumzf
GlUBAWjyr5jtlJ/RiDvHgB/+hpR2Pg5Tbe9B35Oc41fzS6LisVjPlYH1WqR0Q8xu0Cm1HX43EkoT
FFv9hrXHfJLt7BzDKES0NMQ3VdrBFgbbcO0XjFd4yCaEN8z+ojOWyKCLoCDuRRHf6nbFDeYvkrM5
nvd1MYpLokjqA48LZx+TooIDsO+RoMgBM4w3h+9+C2U7GtFT0E+PEPdtsyUcEh35rUzqYc/AxTv2
omsea78gWEjY/YH7SU/YOIqaObOD8rcZiOIAVDOZG+w2IfoTy6tumQzSOTaxRYyt5wjCC3F8xlWq
rtGG+OfZ8cZjw4sRXowcrkjaeDOLyHsTjSWLld3Y1ROxx+GLOfgJQbfYO3MrNIjj6HnUcPmFvKRV
ajGexj2/i/o4uUG7PLyQLDJsklboZ1lE7rWccu68cHlowjuV0X4eBnve1lj4i88sDZ6AiwN47kOK
d0C+VSfWJma4cA2p2HuODD/5DLajqW503UTNwXJAo69mrRPiGWNRmZdSo8BC7ilys4IAT2jL4rDh
yBdynj7XVbAZWWpOOyvUzq70tLMOoVH76zgYbmeIFzGOwrTJDl1rhE92adnRq9Tc4ozaEtPe1oxL
A4S0eE1nfRZiHHucCUESmd0Fl6xkQOmwIjCa18qfnyl7xy8YLfK3uB/lo4eL515UQXkBqf2+yp1p
S4hddnSqplw7XQ+RqRjvdDo/8wD8TkTga9zqZ6cbuq8QfakgFNm6q8bunh3PiA9sSNMbwre3g8qM
S04OxKOaALMc7tR3a7b7fNWWVYLypLJcAMxdlB7qYmpvLXtIpjXiW8RkZY2M+N7VXb3NZjnfhjP1
Dorxwc6M/3RP/5bewcKsTG/zv3dP998W52Hz7dsf26df/9Vv7ZP4pFmDsvH+BXnzW/dkfrIETY2W
LkN9l//8vYeiUdKuwI9Is6QEswKmBL+KHSz1Cd4MZAfHAwPyV3sooD0/d+aStTFQMFOQXALj8qet
vDPVzIIGOycFCydTuccyQkbW1jeGAbB8ZrqkDDMzGcDbgznISErYiGa09kAlnEOVwQknLxo5OdZJ
cdVUSt+PiZlsdWTmxIvqhhip2tpmSOie8OFUZBtbtvXqBXi+ZGmSLO/ZA/ueQG3plN67vGyPvdUE
ezvKgw3z/GpNBDvq87nt9hPCDJSllmLt4o3NDhkQQWU5uJdVPBVPqqyAc6FtP3ZjQOJapHddw6rN
xLy/7uOI9LaaQVU+RbAqQmL1GASSl7uypC6eQtFVe4qi+aLpU4+BudT6q+86JfaXrEyrVVYHwbmo
p/YhAc91OcazeQfpHcQFGZR9J7wzoSrVxs2C4IVJFUsTK+lRvncYpaKK+VVs1ntyPQhCjtgVUI7d
FmXhHEnByHeaqmIF4kpc545HulQC42ZMbiAKML3zSWMS0+BuUwpP1ICV/bk2rXw7VMpcm7NSvJnG
5ggvzSACcxYAt0ODTHacGIms0JQzmtugUy3OlQYHsEXmh7CSWuBeMN/fSmHTLWBg3ivU/jtZ8SIw
52a+LXvZnMk/8fEeyHs9ZuPblHR62wwxDbCTNLczQDyGezrdacQHG6McpzsVxc7Xzkcrlk8vvLaa
vSgtDFN9IPcsIPzHnpC8XRz7msBfnUznbpLxObAzIqfcciRoYGwJ3cjSfhOFrntodF3v2FlEpNYQ
UIVsSK4Ct2Wxweb2q1vnw/dgmLzdbOaju64wfWy5b9StmoYmvZzi8iHsRPzgjsX0ired9jVnXHA2
kAOfXIMhX5GZnOTII6mvJMl6Be7N3YRz4l74ps6vLdEXZ4ZXDzDqUMQblqoOFAfJLSBO48IlbO1a
ZjXTYvJERtpghfY7EkbmHDqji9Ck4Uzpaa5UkqznbtEdkugZ57L3EOnX1i5UpUv0OGMMNLcyO0yd
G1ODeLwtpCLaap3KDmjfwISSeS99WCOoBUY5ZzeGAa/RRvMBnqY611q+Fmnl+JfY8MbwBPjwi6Zi
vcsKe+8brjAwGHbKl/u0tWjk0RkMuffGQrOKtnRz8/Xcj81N00k3e/NytjOXKqeIdNvuwabPvKGk
DOsOTatzr/yGhq0mYo5y1rsYCkei+fObdGL3qsu7cjQycG3R1AeHUjlJ/SDTQdFrAKfKEX7m2inY
qzY2sj3WNbE0r3lQctyznlA5XxNxzkwy8M3nmaVquzZLI7iiq82cLyYwjKreNuD3bvPR6/z3ePEt
ENblrXjCoV1UhtqaXYEp0LcTDARZh3gcSUKyHvtltGy2XvzVMfzJOJAJaRZHu0gp2gq362CLfCTE
+AQNqPMQZMtSFZ1JAp2dK8WcRHAUYWv2q7waxhuC0NT7hCs72UsUOOXBmSoHkqYReTi3hE9GBjAR
vpKY0lqvMjqCeytgDcCuMEVrQNdIVNsH+Q8HDQNx6S0wvCyIYmvVR15eXLOGkwVa0K4KrfaUpINt
boqihyvkjE6wNckWvR6XQY+9jHxMMyX9vbY5xmst/Ok+XeZJNTVNjaC3rpDoZ95A/hGzp9xTFdmp
Hvf9aPsLDWixhHSWAxRUhvvc6d19sUyzcsZa88eAqxZ2cTkuUy8f/dCuGFpGYcTKONxUHyOybpmW
tbGWFy4DNHuZpHGvMlQTgY62dVBYxs5cpm5OSoCuliShr5GDGMvQLb9iAYh3qHf0Vaur/tn+GORh
yz9NbL7xjOCSSEYV7Nu6naFFzF1Kyh5oszfSLb7yjqqvFlUWE22f5TpGAZdBUWV+DrCj7hDCYApA
b3CrFEZ3ENukXaJ8ui5al+0PetCLns3PG5MQ+4ZEiU1DcvyRR6d/YPpnPiWOiDasot3nHmhigZoA
x1pMlufJmZ35jEDFXQXVCJJkmOIXBjviwiYO7golya41crUaiTmN160VipIVkaW28eTPN9qLYwQh
3r5J8/KBXJv2OOm+2y8kxL3dZ3aFh2RYzBYG8ooUQptD3kK8qUeJ78ZaoB/SsjdMHijK+f7Po6cI
yxMRCaHSD2/KKSBcbw6TrULdu9f8gF3ZJLA4xKBCHo2zerKsio1VDwbptcfHeCZ6RXzrO1ns7Ha2
tonwxUE3lfWFzHgCfj0E9JBJgx1SF3KI8za9Ssyheuy4D89d3dY3C53vkgVlviYFPr4k1zjaV1bY
XyVkv65JANaHdO5fKldFl5MKwy84CE3cFcLjQxpNJbAkqnYus0UiMsyrhtipdh1x59/YsTNiCNX1
q7ukgDcAuqxxbm/rxmaCqDJXHzOUvLeJDueTiJPi69AEVMojNuoEOM4xNIMvfp2T35pnJsUDznrD
mEhopkdzV6ZgT5j75lbVQXm2o8g8WUbDhp+3P6tFQqA3SoQKlZBoHwyJ7nrTNey+VwphhmcMBVqm
UYNGQgm5xkWChTgPZMsWESaiXpkJcBU+zRxctrjc1HXfbjAA2a9ydKkpVMgk1THjZW1fQ4PgrtJT
6HwGhOSyZkSZg3D4vtFTGd1+FK3/v5XK/we3I0hv/6y+P8PBfM1/4op8/Jtfq3thqk8mvHD2W0sA
CSzM3/cjbEE+mQoPCaW1WCS3rEJ+25J4rEKQP7Jp/BA6L3X3b3Jm9cki58Nz2J4gH0Vi91e2JMqi
jfjj7o2Vn6kp7nHp82Z0aUJ+3PyV+D2kz7D22ilprbEAZEv1F5JezLo2mQ4O+WY5Bo4A7dqS0XUO
JBKOlCvtvfFxtCMoyiQRp+YiygrnCu9GwcPxba4lqtY8chX3XTldFri10i/RrKrLopnN95hVHsKn
Lhm7FStBZ1qGnL21jwxdPMA8cGBzVF7fX2CurIdzjTZtG7YJdIIJfxE8C52cF5zxWnQ+sKjJuDSR
FkQrQuECbA35LDd4Dl54UJFBhRPoqNjZTkxqXfENljymggl96c5zfXhm/pBjVVE6jM4poOtjl3bO
wai7+tgXWYwlIMrH274y9jLuQKdJ78tApPo+NNIWIyKKM/4q3MZfRgQPrGp4DnSkhYWeAM+7WH6F
wDIk/HbTgV3DtuhYNZwgkS/R6ThamvXM+GMWK848R9mcO1YrMrIvVDxTcpVDrE+DcOw3jggJz40X
+/X9rMv5SLZXY6iTUwdjAr9MrEo16LHc124Zpls5yuFMVGoaqXTxQLF3o5mY3awXa57vYWsd4mhE
NziCBSj7zjlRgpJkNK9hiAk5bocw6WJGeB6iENkfRYZ5vz+RoRNHGvguKyP3g2btOOWmlDap9ZYU
d01DUCB2S2N8Z2pfxt89XLffJ9+Ug3UlKesy8RkJlNgx0Fmw4wCvnadyIAIKiYTXXw5BghgM+zcH
qk78EJ9hFx8jvGjWtk6TWwbn9daMmA77YTJcN8CjGG5GMZclZrzNxLaYEEEhLlye8NsgMOfdHEXJ
fiGY0tOMd63uFJnwRio30YLmg/bXBheuS722VhZHey1j1z+Y6JrabWpN9pHarN4xP2leC1mmb7Kt
hLXzkkbjnatww7Su7/IARk1OrdN44qKx2mGlrCC9iJmRiwO18ksYq75dz4WybwyOoM2SpQxeglqZ
pyBW2Q5wjrHn3Q94ha87p9oqAZeJ8TYvWrF4L5kaK+E72FbcoVslEBVPC/MA65JscC8mOj/25JBf
Ra0fM/BsU3UJWX2+YMqK9wg95ybpmDzVFjwXExN/lwZXOmTpuOmUvjQdh2jDMfFfmPl5O+ILe7ZG
lCJJleQXnXDKBwScV3bu2LfLlX3ti8bcsPED0lKJ8xyzMGIoh5bEKtG0RDgNOQKl+b0Qk3ld2Enw
FJQRWVmVIl6tT9JDg/pnNUU62Mdxn+zJ2qERrsrmXQ7Q7Etde58DZdgwKV15iXjvcaYTyC10UdTn
+pLOyb5k/stWLW6GLxRUQ7iKoQiCOrDkc2ZPoD06ghjxMqSmdafpmLaCkLXvhuNiR0b8G+6SOW6P
XZu+MW7xYAT5hPAY3VR5q6TX6nNpDTSdwByKN+VOwT1m6cBcFUltf8X9i7YTtA2fURpH4vhIgyNS
dFV1JFwPJlCAZGQE4cYUcQT8IXPMA/cwIpJBA5zj/+w0NkFkgIILvWujk/DC7h40HU4sjs89Optb
LmuKXjldemQUr+3E9w4G4cCghK3KuXBregm2Ian7Puo8vPFSNzr0fpG/U0V7m9RktLkqM1wz26lQ
5ooe+Uj7dAebzEUwCCoh4er+LIyizCj5JgllwfLBnuE9M9lDTqMNjcZxqggVKkNHCjHrpUgDRN5h
B3xqECrewLKzn20EcRtLlPNdwWJ8rZx6+IIJOV/Z6ErOMi3ZZPbO+EaRCBNDWu33AGPrOrGreYsS
q4H8L60nCfzlehasm/vRnW+m3C52Ig3aG4mR8cTUidZA1HOybuCVVruiaIJtU1TmKzz4eqNGGoRY
GUUL/iIEFxV3xkqJNviOu9E85H3uPFtM/I3NzKW1nXnkrMN26hHBBQg8c1B9R3dgrem4vT4zGwnW
3JHWTgVCPgSVV57cwQ4vCq8uGc5icGwrk0XP5IXTt2gCoWFDBInXFZX1pjEnpkIknmZrfySfUohe
Ym2Zpm4NKf9blkFsEWMB5tOWxRmECrBJCu1LAjeH29Qxtt2UeGfENna0AjUT+uSAG8k5NAVURfah
L2nTE5TepOXZKV1QRANztxV6Zu9OeSNSALcdj+i4I4UkQVHkh5F5Xfdl8iXziupL4Ob1DfZXn3Rz
Pzp1I/l/IWXng6jVtA3NIt5P2OG2/tRWK+YcZCcqfm2xZm1jtsecAh2loNM9QNJFJh6pJt8YEfZY
bStC7c3QvKkaB1unw/7yIh8MmscsGaaTjTYgQdu8zGoKZXEc2+FJjfhY7R7IDlAZiFNwYuYLEQn9
hj/ERBHu59ENIVwD7kCkxNNsNwdTzbzo3ZzF/YoaO9rpKNGXDk3Hve/0qNgNu8aaGfgsIjfuMF52
VVHvmlKRQvif4vjfMfsRQLJUi//78PtL1LyRWRn9EKj967/6bfitP7kmoiFhE9RF3Wwyyv5tAC4/
oYXDlkF62MLOXqbcv5XHzicEQsi8sG4pCcidP+O38lji9rMgN+Blk2Cb/pqIaJHb/Y/sT7kLIZno
GsnAg2AZIld+LI6lMCmAwOKePqIePjxitiDNiA0c6tiWtpLW4PcDdPPLR/8X3LWbIsrb5u9/+2df
iI7KxO9nm3jFfqrGyVWRJVtq+8Rjwd2IfmCN5iE61mhPDwFmrqs//z6WFf/wAwku43jBKnRd+RNU
kEXy3NC5UEEWoX4lIgsZeByL+8Ymt/DPv+pHieHHseRUc67pWkzH/NnYVRNVFHSJUCcEJuRoODHw
43Zm+qVlgMNwxuDnJDHJ1P9aVflPfiVXks3V4NKCOT/rC8k5Aglr1OrUkHxyzF3c1Dwe8mWeGKDL
/vPfKX7sqD5+KFegwMoPgUvDff/xohlZHWfOGKnTUGi+yCkXh8YQmxi4+tZBME8FU4YX7DsI9gDx
0DdP+KhQhkOfMdamzP8aRH35g1BVLl5VNkmaPvOnJU4sQmQZQNJ4fS2GP7jc0Z7wHf7j/+27BK2I
Reu15If+dEEFsYUyf5rUCQ+NuOoUWnynzUboBli0/vxAL8fxx5uTvpmG1bYdZjumTfv8R2djRCoq
vWKnTkgFvjcS71gnM+NfnM1/vHT4Ei3Ji+C/eUr9dDLNPlZOK1N1gkKJHtXtUZ66Gg+YmBPEV3/+
iz4Ynj//JEy2QjKJ5BD+vG5zfdYJM+HMJ8CTJIRb4DFOgGgxMdAk4t/Do/iqND7gjwg5jKPWMeh9
6/gv/ox/vIK1Sardx4ABRebPF4wvBSMBnajT6LbywkpyQVHreyDvjYYrtPLIPU8IuAZEM3eLi265
ee0SV9C/EbL3z86AUpanGE2yJzV/uqKSlE17lpTcvIsPkLEJ7c4SJabYb2///If/s69CAI3/HAey
RTT7j1cUqZt1UTuVdYrQ0N39krVt0FPOa1dzJv78y3581PP4pnTxMArg1uTr/uHyLcOWdUxVom/D
1jczZkTenFsprs0BS0wPEv1fRe6KHx/By1ciuqUhIy9vOcHLG/WPd0yZzKQ54Lq/MH2cYcrN0ZU3
dYMwYSCQiu6L82rZ83gTurG8/7BjZvAzTg6ApWHDPq46oNOsDx9PELxyNOjTTOw7fTiLxU0kIPb/
+UGyP16x/3NLkPSiWdk6vDOwS1voM386/bk7xpA5LUVmoZntzBnCdhFpY0fTlHTsXLJpDHAmxTUo
kCIuJ70VfNhtjWY+207kJzcrP/N59vo2meUzdpD3kWEugsZwXsxBlcGT1wRsCcJODOjMReCpVwAS
mEw0+ZpEGLbvH6lyDs1UzaZUQsSWcfXc9k5xcgNlXYDjYEO06F5vmN/iFNasMh/J0DLA9Xt+JQ6i
of1dYUGEIZ55GKtR+0XIcYMusvQ+zSu+w+VI6yacbqqKFIeV6vGqrrqoZHEeFouG9sOkVzjtvDew
w+uLAd/UCfZNVm+mWmDK/PCvJzFBk06Zy/IiE9F0J1yc7aiDCXGamYxEL2LyFgPXbOlFQOIO/uNH
1HPeJvo1YdA9g64n6WpCjPPOzn95Q/e9/ZpNiXwrZ18e+sqp7mqNf8QeHHrxKFD9iucvIKHBg+66
Fkya7mlnuEmXwTUuHQTMo+KI+piCJ4U4yLes5h0XEc12IcV9O0uOjzf4DtOjYH6UPd7G0ltsuZnG
rSvGunlPMtiTDAOwy88NYs21y473sQOYoVfs66wjPkQ+JYuJ3ppbjhsLUlSmH2+5nDc1qw2dok/O
oJUdAhy3WEyYXGHtC8GBrPA4zM5FuBQmBnuEXwzAZixJXSsmPW5T08DibOcpYZ7wN0N6ZxNjmU44
miDhGXz0hYv6jywAPGXl8rw0egRA+0b1ONsYxvHHwJJOsm29eNQ0IOWUKziYAgQ6rrgKjYzksMnO
sD77hYtd1GH/QaDox/JP5BbXch8b3mNjstPcs3klX9awxptSuLyLmJmS4gb6kKKjzW18aCXbRORf
KY2siAiB6wuccDrsPEnuzxJYzpa0/hxYszzM88DyWAZaveR9n9+7czSd0wo9awWXQaxI4xLuDkJO
fRExnDgGTBP5lJS4edjKRbcxG1/fp+kcDfSLLtF9Dq3eFSHS5ilTIbhZgErwzOwG1aBtqDWRO9N9
AmNs2xVQ3i4Sc9mGcE2CljGb/LYtG8x9sd9l3wq7br+7ihA+Upq7K0/b9HDTGKMi6BKeTOsZttoW
XAV7qnaJoSdFo2527ID12zg7LOuWEPuiwdu8IyDZYd/boYsVH3n3RVdceXEvBrbqTfgSWMyb2LOV
50nTj1bEx5/E1DrQZ5tBP2NvXNKCyvlFB0NxYaksIKB+UPMLnMdki/pgXjei5zS6vt1D4h3yF3p7
p93k/RKHZ9bOfilGGfiM1aInrzNjC0EYCy/FC5waCYoPgv8qJ8rhDg+ggearKo8xSaC7ye6mb35Q
DNvQiIzbicTOpyjp1TqdIA2XeZSsYmzJKxbqr06ruD8iZh2+zMJ119dil5UFH+QaV0vGB49/ywfu
g9QkFJvF/8PYJKnYOzDSRH8WFMuZL4dLKl1CcVCG25sc8+xK+T5fpIj73sCQC49uUTZriIrhBhOi
sZVZ0T2Uia5wnufNDrLytCY/+A0IefHkpXAVIk+Mu8aAK4iwzdx7fpvd8laaE078HF5qxUCzDEzO
qBPI+LJwPBSpbVfewBXgojZIAW1fP1KrDRlzSzQLgGALOBfqAiguCmxpoQVdDN/te1AvbIdi9sT9
RJYiKti29x5rBw3Q1u1Gm71fFDK+b5ki4et1fEzOEmrtsy8UQ+yxMtYfltS28Xgfu52NpxzYWnH6
hZVgAl5v9knU8gj6cLF+8ACMkT4KDz4lnO5ncd+Xilu/C+3qoEa0qQdbJOVzCVeAP43RIry+NE+R
UVYB9RxGTZyrxeI2JzO5zF7sGCvy96nsFftDp/W3qdOCB43V8A0fahUwFjTsL572vSOD2+ZATApy
kXwMog6EShx+bfr2NS6hlNsqCoK1P/H4eAKVTYpjNJeFdUCG6V71Nd45nUbJNhyG6hAbeoZFt+yd
0f46eF7U8NDbdXang/I7uNynEYzHNfEwLSocSOBrieRjq7pSvjOrCd6ZuQ+fg87hzHHHx9uKeGqP
qCMH8jbjKCRNVdo4Fxp6HDjSIS2zdYNvHQcCS9Ph0HqjiWymmM5V0zK8nccI6WyWICHQnAUCVpgn
QH0FV7tl35qex7pW13M0p9eVUN1dFrkVHgzRvKneSLcFy+qvhaf7U8viBO6WLyOoIC5g0IR592ro
8P8wWU95XHi+DfHNVRdQdL/6pTF8HtqAvQMm4zNwJvslGTQ7hhqYB+/KXOCaZpl05akpQiVsWxeG
N3iAR/qgeZXRUJ4yx0LrEdndCWcUiikFB7LeCx55O4NitgfjLyVCcuwt4y5Mc+teJ2WJn8eaP5cM
/y7NqQM3yVwODGwwPAN5qrotJA8VXRCBONprtuFQYF1/cJMrPaIc2TNLbg50ucZljD34AU+MBFqW
dCzopOGYyaHj4rmC+l9+F33VnDu4p3tYwdMpj5sMH4MX+sRdCdoLgkyrPWJkcIEllYWxDnqnvw1k
T8RjHvv4klHF1c/J2GIwmlKb+bvkMWqZE0zKquzzYYMIqvNZqBfy3DoM8FaTVwkXv4ID9I6n77dC
6s7feWSt7oIyUEelKsJBUj0fms6J7ppMVA+dmJpHl+jKbT8yBJ7jxQYNU2ilzDAUq5EVxIacNZC9
wkdyTYoM76HWJB3ON/oo3SgO1U0PjXHPANOp1zbL9WsMaeODWQ8GC/2WQJ/Iqqyda1iI+XOQFjvm
mGgQCxkBuuu4dr/7aTh+KV2rfcOu6LwPutXRzix116ybVNjQPIsUYrRPRu73uZ2raFOHGG0O+CS+
2+EY3DRxZvGWA1t4sWwXilVR5NUGGQQ2CQbnNfKfHCdSOsRbaWq2hl6wyP7mZZ1hhoUTruxOte4p
6Ri9Gsrpn0I9wcBwgjm+NlmmmSu/zNPr3EvTdkUEnnEbGhZnLWWApA4Zc++xexxZ2Prqlw72P0KB
+6n89ve/vb5n5JNxYurorf1B0kvjwmjg91HfAmH7FZm2sNv+/rfHiHTlPGIc+Iuw+Pj+978hZV3+
0a+jUMf+BNqM/4s9KZM42H+/j0Jd65N2HIV2h0bIJUyExu7XUahFboltowJeZATMKUzkCr9pgfUn
Pg2MFy2UK6XU+q8oBRyBUuEP8xb+KL7eYtiql3aMgdJPoxB2IkXBm0UcXKrcFBBR4a5rBrGo8Kfq
MhqsLdqYlyl3wcB0bFQezK4M1picCxDAQXdlFXCuvbq3gG77wt/WDood/CclCrR88cMtydQMfI6V
3977NPuLBKZ6Na0yqbmHOMAP+ILyR7nAl8psQAbTS6N+t0Ean4rFEK7YV73iDuAdTrFtv1olwXMr
CRfrsdWF8Q2Y3/hA5lY2fkNA7TkxrCg1XHFLbWvcLW4wxifyb0t3r3s/vx8sxUZ3FRjgdbtWssSX
YWHcG8pG6Yl2qd+WLtWGwy5q1WRRpTYOlceVqMd0U2NffEnxXUo6tN7lsBRSHgR50pdxKToKV43q
H+VIgQUMo8QOhwN+qSb5qrI5PwUDbZftzmpj1yp5quMG3arwFUlzpDKlvjU8ShlPi3gTzaFqMMqz
wisxZsymsx/9UB3NsTeeSY4iRQwq50NoUqFhxSKwo5rp4B4Z17CNdjTgg+1cz/QZVNRYfnwPeuia
QLtWXkPXhWBkMOi8r9FjvXalCueVTofy+SN+nuBLcT8OC5NGkrcEC6Sg0PISG+HsBF72PohaqpsU
CChtjJVSYtXssq8aywI6QRVD+WbxqELRa/cUZ26IpWxt1BUEio8hj6hTSr6P//lLYDeMb0qtqiN8
cj2FGf/GtqbEuSzzEQQUFsxsTd61/xgrF5u63UGoaHtFdwRigxFFAPj60UXS0q3B2dFXdiAf8MH1
BSKHhUuF3JmfAcMSa49TdGRMt551hIZlv5ZjStfFg5c2A/b0fPLypQeaMoz5jLDpm2PSN6jsl4OC
CFVhOFnSsS8Md+IPGBAGBlsniDm6H4itlLhEnwUVQEwaMZbyG3ckT2XjOoWWVz7OYX/XtL4ZHNuy
p8cMirh9j2PshlFCmQMRYPlY1BskXqdxTMULCPu/2TuvJbmNNtu+yrwAFMiEv5zyVd1d7R1vEBQN
vEv4fPqz0BTnJ1sz5NG9LhRiiOouh0J+Zu+1B7IiXMPkLxjv8Os50PmzrzsGCPTYfDPUOPFfdEP+
rO0W9nGiGWA00Hb1q4v3am0bNS8i7KV5A23cBfDBIxI2Qm85GC6zjxwNxYrNJO9vOkaLpSyjYWWg
SQNpj5KIabLy7I8mUYA+CCcM+67JbKuRAqVz40zqgIDVsW9x7pJFbjVxdUzQ+LTb0O2hzDQy4fdH
Vs7LmgvGB3GYu8+EoczG09uz9HOCRg9UAUkJzJOxI8wfl6vMoEk5B4pciVWetSgeW3fkcwaQTvJ5
N5JhsCNrnY9Umsv74y9xNOeOLuoiWKZ7syKG5BzMC+XLDyJmQ5BGE0QjBhfE28TrW6g6KRY4FgtT
zLsEiMtXrVk0rlLXWK4paPfVKnIMv8BXSdr8hSeIUwJFlU3rhSQ6brqAhLRWu+MdMj+qkXSGasCV
BjWm6gUJNjhHBSt9sik6n1DE2sHK6Ej4WatvM+6ijCzWBq13Zs0SXryRevgw3XhjsZW4S+O5A9ay
jIs7u2/DnccE437gKt6no1/ssAjLtTlEDvGBXfspxfOLeJZD5wmkx3TvuwZeJcl+FmPwqHgxvAGX
TBMNXl2RVdZKV07ZrrtR5YDhg5LGhrds0IeJXdphZP3yqaHhZbtdVv6C9R0ZckhgxMcIkcsRPzLv
7zzFIU2Y51+6rGUHHrAYr0fh4DPFCECgZWeNjOaQfCKttGvCEhJrX+V+HK8VJ8ZtKeryDqWWW8Kr
ggFHyxtLPMPao55W8xfbK6xTCEXokA6++Jw7nn7yo37ydrDFCOrBxv3Fwsz80DvOfKwLnGuMChkg
JsajSg31FEu73ZRNRqBWHvhQtASqOAqpHPAhsLI8mMqd6RfQdFEXsfyPCNGxxry98BmJkU6BFsYm
cyu0XpkKthcdgy2QeEz+ycpU2RVJRA6ZBeMCW2Oj7q6TUJPYHjVn5ariCz7f2N6CwUCIO83NfCq7
yT+jQr8ThYEsC72cRZXoD624zFHBNLfatuLjYAZ7nKfTTg/WsGmbrL4a+5IW3+jDm3Jg+93NFLWJ
Ufd3osQGGo2CGL+g1dF+YBB5WUNyko8hjewTiQfqHlH+TUxuyR2TTzQ0USsIyhTePZlECLt7gjiv
G9s3Dwl67a0JtOUlkuN0Ae/lQeOQeYZfIPfV5FSIvceyCvh+AAI4DGpavvjjgYQbWL+1vGHmV63c
oo6B7KAduBwrna/pUjvzltlntZ0QV26Z8YrF5aiQKgwdfox8RKG1icN4/BAi4c1JROuddGcWfY9R
osnzfm0ImwwTJpFrfzK7B1lmBMjLwGQUk8AK71O7XxWmUR8HF/zaerTSDxPH+wVitP6M1OHDqPzm
qkZFjlxvnGp37ZVhd9m6Ot0M4Dbv5wD5HbMocUuAVvd1sCf1YWZb3HxE0Z0PtzBqwgjjIUD1KM/K
dd2oFznr8JaGJdxg8AUdzoD2cuiYZ+YtJY3nqlPfWsa1Uh1uGmkxYcLa8CXvEDE00NW2oTPL2zTp
hldG8uEmKmL3JqgDB3gZQ7xVVsZFg6bSq8/IpLIrhoWy3MS9adzaSKw3nt2DBSpyLB62O53qtig/
JH1n0w7Vj2FfA04y1VPHkbiNGQQv3qBXIaNjCr/v0pgd+2UcI6vgOwfTWYStwA4WxxdtRIqkBYvv
qvcUHpiR8CuPcRaSFRI+vaqewHTFnc0r9ImYjG0rB9aNSJrDzzjTd8q9mcSXIC4qCPLiOWTztopy
F5iSJCeUFFviP6c834h64DqQeJNixNScFEGoN5GNyAZbiC126AnMaSVlbd0ynXdv/ABpTqUYVq1U
CV0JmByTLj3tDK8b8Gxlzqruo0fXbMRFiaBqA9KtBidAskfQFcU9CiykT6lI852k199MktivbW1O
xqrvXCT4cxvHN2RGWTsmwvODqdRwMbeW+UzQDDcoN8Ih5HgD7l+MrZuuCG4tPCL7uuwZCXbSri+s
Qjd3MP2BTcxlOzISBSqIIKcSp95Oe1RgLlmSoXvELeFfVhkh0mabh9Duiv4p7mMyWwsCWR3hU1BM
Q/Q41EEDWXQiKqBprZNbF9NhMiO5soPYx44FdmzVqXRkvA6IhP2W17tqBzTT4ZtQdBnkCKfZ2Qlx
LRdMOeDGeUW+r0fbf6oDXvhQT+o+TCtvh0gtTLcch+OBKCtw+TnmFj8EyT4pcUdmG2w0lcb2Rs9R
ewFWwiYjNp77i0nZRKFJOVk7fma68oop9tce95vPcFvcrz6m/i2aHkcfyNTKP2E3bg6BChh/LaVV
XbRqlQ+AFLQNtX8No9PdJkZTb1PMJkzq/P5qZNG/CeccPdjQLIlkHmz0tBjOGsqn9cj5ll11ZY73
YF0EWN7TLrFQwgKE6eELunc5uSo4EgyIA0OXUhaUo/1nJqQZ7QK3LPkCmdSCqPaz64hDNhry6bLM
2nY79zjx12nrh7ctZcCifyMjq2RI9OIVUFo22kqpsezgNepFdafDEZFxEcW7JuvnSyzZzrkpY+Ka
gqYxEA07/YmYkO5iEs2898tkuhFO1z7EY3GCFn9R+3raNIFsrou2aj/Bzwbj0DXqJAYn3KvIf6JQ
G3deq8B0KPs2HeY8R3CVZdkO3Doi1TbWo9glgdbzarQJDVgTV04YTCFdfddbZv3nlBUAd7nlIbYF
Zgf5FPcX/jZ8YFmvjOLTvNjDjACjGGR8hWesZt71p9/VD3U/lxjK1Dd7GZAUyzjCndnjWfLuKnxo
9ZsjjSET7jSrND92Y1BfTQ6FXOJzLRyzMQn5nNM5A66bxt4dLAHHfE4K/qTGlcrK8IYpdLOD7Ldi
8bcG8/cMZbJCzav8yLuJZN3ccPodSVArjPHwQyf/W9EOgaEm2nkrEEACbWFDsfp5rRoFIybFiLqW
2Y0NmJRO1Eli+aBnr/0cKPE7JY3z8556eUB0/D5iBJa5NqXCuz01UIUZCXtbHUqshZddTOkO3x4f
mtHhD5NV/ynOEeCco8HvyS9QrsVUFSRnXFxB44HqZfDFRrRb2uq6UAsBmVkvxBtkEE9DzHoNqAkF
oK3LkLKtcNvPZmRaAQ293el7yZBWbTEzqUPS95SZxIx9rJxh7O5bDBDtTndCkJ1WLqyxD5p+Akif
P9GwRaFjUetH9CIZd4wHxqL168hU6vMSpvAVOnB5bwURFX33RrR1oYy8mnAVp8uI3shY7p0mDRZ5
w7faaPt2h4xasQmLwOjO/I/q2q5qUI4qFizsWuFXr2+9cIFA+TfKqWXa8eNemtU9EjMmNb5jo4x+
zysnk0eGbmtWB2de+mUH6in8V5HTrv366nq3tOfD5oEgslEGsJLBEPLz1QUXg6g3eIeHPCYGnuEE
u66ubPh83giZbbLA0LAg0IRgEPudyObvj+6zEkP9Ao0usFDV/fzo0K6FZ0ImIialxuU7jrCgm2Wr
XC6czsngUd3OowkwxoK27dcvXfwsRFkudB/9CTI+JBIWvq13r31MiTesQlUdvu2hyXzDd+nB135g
Rk3bbAsSoihjZrJTv0HiSKih8SsjL182vOLh7Qn9O978zXgTCdAStvB/jzfPX/5UH9vsp/HmXz/0
13gzcOAZ2LbNh4r+71t4w19KzzePFCIu9sLkJTNd/J/ppm3hg7JIX2b8ScLPGxnwu9DT/CfTTLI7
f/7+Mr4kwUGgK1r0MA5P7OcLOwcBbM5hPFxSewVDDB5NMULNVhi407m8HLzEnuvimCwcGrTuIGmy
hU7jLJyadiHW5IUPvKbk6V+phWgjFWyb6Q1z0y3EG/kGv5GWIsBRJ/2L3cLGUf6CyRkWYk7Q+ckZ
Yx9BoG9AnXph69Rs/NakV1pnZB3OmlF+szMHvwDtY5YAbyH0BG+wnqXlfCKtdzzZbzAfvv7li9kg
5ujN2JCrxq+Cuzz2izsluydICfrY0mcAF4YT5DaOvgM/pO6myAp31sIT0uCot8ZodacFwEoslJUB
0hTT1o5tQmqTrMkfeqj0Hz2vaA6s7EKqAc0ktsGwceN6bvzcsJybGWOk9caKBrkLYg+jj9PEd87k
ptvBpLlfGRjxL1U0Yuho2kd4yMzfBEpCvCKYh9ZMe/VD2fXZmtXqn9mE7mNlwZ44mGxwLpukxC1c
1k77ISk1bo+Gz/Axp6Y7++MQ74wu1idVLAqImGJrkw++t05p+nyUBEZyg4E6PRh5dE2AU8pkBEOu
jh3icCBqHMyxwjkSl/1laYiEhNDC9WFcjPM9Ivh+l8H7WncQma59pn+HWTblldeY4yXa9/mA/tT6
mNpWdSJDsbsnkCGfULwb2RYhDkGdKpb+sUB9fqWZ9O4awWlWhnl5a3Smdd/NdvfKDTD/OsvWfJB0
4xsXrxv1nGMg9vN2kWN2L7xXULeaqQxQ1/vFi6WSYSf8utyU9Krbscz0Hv+PQS60mj43Y9tei66u
LtOpm9YBSAvswlw4jLOMIPhkWSmIuEYJBtGGtsp8PRHFt7UxktyW7WDCOgyabjtjt6VHrkivokpk
NGZ/HOTgX7C2TPaIzOqzrRgj9CUoWkNqhl0tpuZJGMG0HfA5Xdbatg95VPsHc3DzL2kZpTdmHZRc
U5G+zpy0xvLshMYnHy5isQoZMwSrZnTJeYUs2V+Uietx/4rjU5Ip6s4iTDfIUZwXks/MZzWl06Ub
ZCYs7La/SjwCG+DSNcOtMiL92uT40qB219NF7STRQ2BnzrXf2Mx8a6YegwcUz2y7OzlgA8wcq5tX
/aCJKBKC+t4hCFev4o7waLdFXgOAqTSAK/oufgwgFUcZCHV0ZnwYKwKGQYVj9sDQSNNfPHEbqbGw
5PpQRo25heAGstiozStA9OW474caNBD8ti0jLSr3qIiuVWzLjdu41occVB4qC0IEn9sw9kh58Pv5
HhqSFa0ZmBtbjaz3gJWoOPWUTeWqMLwxXA9G4wy7ssZwlSImFaRulllxNkife8Jx3dQrz63Cem03
TcidJKn1RhfV55z90mJHKqYrS3sFho7MSQAIz4PxFA0t0tpUAL7FHRpNGytBOcPytWzkDmaLJgkX
MsetzE3xrNqw7Ne09apudrlbOSZMbACdE4W5FRX9JHeYUAAnrKFyuFAnJ7NvzfuQQdHsPkZeUXd3
mOD74UCwN9/2k64lSePrzienGXc1U+fxXqVT5H+yI6yBJZnwuTk6j8WQjo239WuCFHdG33fp59mr
a5HtSdhRioOLw+3fOuB3dYBFq/PrOmD4+PnnKuDbj3y3Qwvs0BCGLSo7lkP2D34P2ub/nPuSc39Z
NmLJIw4GidF/tpokPWFaRgGJ9UO+lQTf86z+atWIwvqWb/W/tG5CvttqYn72loch74hsFUmp/XMd
wEBqGkpVW1de2HpP82g7GOOEAZ9N5ybZPAVQoqmuTlCSGoEcoiEGV5POO7p+vu+R9IHXN3v54sCE
OVdQMcFHkjRMjn3dcNvo8VMBlbSHly5Dp9lFM/eTepbcjwef47DuUuLdXJaJ+36cBb12W72WQzhc
a0YdE5TEcsTqqZWnkWCrcZeQQEujmTI4VdnQYy+Yu70b8BRXdcyBto6iClMe0ILpxp5nz93Fkz9G
B+T6ut9MWWr+mfZ5O68Iacw+N57RXKNoGQqIP8V0HYZY6lZgxHntRY3kk/ynJPOO1axsXLSix1vM
d5W/tVqnlif2vPNNg7BpPkZGCXmiQI8L94YniPgz1AZp1U1RWLfSr6vbgLiAO51mw3XD/pgtQd5t
xrjAxxW2FQzbUXmHArB4wyat0hEDs266gSuTYS6z1YQoz8rkY1fXnafrzRiaVdccQuGQqVCEMoJN
4nO7i3aeSkxtbghhUaVJRpc/nS1PF6VY4/YzWJeKqscXGTUET6cui7Iy2yZ+jtT7uQXR01p3Q8bw
QWGbR+3vJOEwnbOGeW+4pWBRwaquIlVA2cdrvuot3ENosIw4DbHEzsYOA6YA4O4gW8Lg3fRoti7J
8hrARjUmaJuDiTcivJCKfMpNY7fDcuF4+qCn1NE7Y0rHjP7YHfPh1HV02OZZzEXaWWql2nYYueFm
o0S48xLhXZf6lZvrXKrP3dgwrlw5mdZ5ePvvDe//x+MmLTOAK/2rxmf8r8PHom7jRH35Udzx109+
F3eYC/aaIpA7nuQO+lfn48k/8DRwGzN9hPnf7G/fPW70S9yciO3ylr7JWcAN31sf+YfLMs3nlkXY
AaYt65+0Qu8HGaSe8Yvo75dbKg6tdz02AZZTBL1TH7KFgWBp3MnSjZ5+eFP+l/ssL/GnacnbgwTc
8uH6e/zr3cSqA0lUg5fThx7m2GryWr2JvcFbExjVbX/9UBwNf3so3HOUhsxlTMd691BVQQlGTBQL
ySHpVgl6xgspiUcVi8c5R5BwKIhd3k/asVcgWKrfPPzf3k6EO2hlcJlhF2L9/O48QRfJCtCV6CfL
8UFCpPKZ+f/6FS6/4sfRE7ZIXHRsCxk80ki8t0RgbZh7MxTNAcPCA3LDpzYQ1bpnhgI6ovny6wdD
//z3h1tmMLTsKCoZyXAh/ugasaKGNRE294NN5tIpygpRr6vAKE6ZQ/WZD/YjS94GvE7Evg45BuEz
KDsDDa48U5x5tIpoklFIQN9K4UX0IyhTtPJDQGgsVHaoOBAtUCU2ol6M5QH7gkAeJSq5P2U67ilA
u6+lvUjcVWfKp7kNSIuYA7hn8Detc9z0WM/jDD0xk6qnGTgG0RDRuKD7PIVxGb/Sg+vk0TPBKwgo
C2XdoqJ2rh3kgXcu0lQmSKSO91EXnfuhFIB0EDcD/GpWzBCWBC+tj1TQV0T0DjurKL7aXn5XJfYn
WBq3nQLYxWKkOLES+hANNvLyZReB/7hYFRZwvazWyCcbJ1mrUmycNh2/oNNtjl4aX2NYMYBQALSw
ZdFvaUHd8zTReweGG5440548Q4SnNE5QUrZeDZV1+IIVPHiYcN5uZpGmZx000UPn2uASffpmFKIb
DzoauvQQxGCSh9vUnOIrwBtokFnMhGT3XDiR6WZb3O7dvNTiUXCkxu6nXYLe+qGB7rWJKb7W0k8Q
15hpal6UNainXYnM1n20CT96jrNBXZeV4Pf40yQfKgE0D19Lf6CKZGTAArPgU114YEWjCFxB7C9Z
qu+KEXgR9T3EXRRlqEhKAcm7lztEmuaTXWWEIg7NRMRuIvvXPmEzF62hq10a2oseCNLSiGkxJYTo
VzZx47b4WBIRHLVBukkYxuq21vjbSam5JBPMem203z3YvZUdCLcVV2Ky3ENRci1Aek12fVdO+7Kw
XmOoDjNjHpLRETBMB7tNglsTwvwespO60pFR3fQw7CTA8it0LTUr/To3d2rEDVS5Do114taMMyYn
2avA7i+SkKMcKap7k4CQD0OkZ8DGPfQdIvqQ9lkMWdh5ZmF3sotwqTPH23rOHsGlMCjB6kFAS4lg
GY7VKolJRxl6WLZGOIq9tGD8CrPODzNx6UdUMM0FACuEWGbkVNfFzLnBFc1IFWtMZN5aYTN/bA2Y
WTlfmsshSg1Gpi7QxQmcpZvTJyJ5RnaVhY23acyGR4uQyvF9MQwL+esU7kKC004T1MlXP+tKZvpR
sI/CcLyYIFwAuO3x5wdGvGd2EPLdhzIrbZMpUdgzCnEyWAcox05axuJyIfXuwtQNntAUpgxKkF26
XvyRiILnQJC4EHWdeZeAWT/Iwfrg8bkafh7dZxUqOUZYfLcTfSI7ieS3MFPsAI1uE45DRly3AG6n
0yujbUhhh7SPjkN/TmA3+uyiUZ37YTQcQ6jSW2GYt9Pc7zrIzujdSUerwMbvdcavjUK3eVTC8KAu
t6OxYXFf7aCeWR/ROmcrPCss56ddU0fWg+PUi7YhI70ULl570xu1BVvY9I9JMVp7U8TMVpYBQ0yG
FYs3u9bnMEc5zwi/nh8r4eeX3JD0UUwBdbF0iNwBU09ioYFBK2S5WYfkFpgxa5ByH3MAkDkBm2YV
RUi88kKU57bwj/kgH7MiNlcyBK4W+epk4/aAuU6yBBYs/yoKsy8heQRr3bRbr5cI+ky7ph+AUolF
oQhWDiFMG24J7nUyM1eBDZsf3UKqA5jhbFONenypGA3CeVE8shmkUF9zly8QwffTAvox8mcxNiYM
Bm3fWjp1N1YOVkqwnkVM7uSgYQlZ3boI1fieuNNnGgZg2U2JE7EtAZ966ZMTO0DQg6Qi6k8h4sCJ
YdMRcPfABU/TpT37MicDskE7qAdmZL5xEFQ266bxPqFrjTrglXzuTeikpHb73kPeTmJfOgnOK2nP
a2+Yk4PMbDLO3SA+9Am+xWrqHQzpjnPtJiIjZhFQq++Apk3mfT7HvP1DPD0K7lwbSYgto8Y5f7D8
SKwdE1XLyugyeY8IYesi63vu5sz+MA1ufEauqJ/b0tpUZKAnq7RW6tyLuttlRcqVN3vpgQAQVtlY
CDccnl9ZIEsoOCrbuVHYQiGESjKkFveMZqo894JEbxqwjczb/ltd8e9U43dTDYdkwR+qor+Jt2+g
OC8UqY/vBNw4/Jcf/F7j25TlbOk8Am8gDfCn/6nzffMPoIZCsMKS1MBvqTff63z5B/9pmWcgT6QQ
d34YdZB3jeWcRGvcyGwA/xnL4ltd+FPd6DF4oWUwpU11SsX/cyGXF1ari9qcidYts3mD8iChHMkX
KFcIimYbyBQREmgaetuxc5sA3Z5SR+IvhbnTDcfcmr2yAb+w7XJnE7PoMVYENPUbFXyqhy68Hl13
vihmYWK1IO91pcl/JB/HQBKRihkNiJvLGkguu+itp2dk1DIm8WmLQARTK4z2J9XO6jSTXHYWbCSJ
+9P6MSSYBD1rDpxYBSZk0LgqGpIbCKo7YEYn9VRMpvdRp5bLHYRoYO7jsDwwItZBtmHoGG76uESl
ppMvhhDRp5HclKuJn3lx5irtN4zD7cu4yMEVC68lG5VlJBPd3onktjJG54ZM4vxiYE9ynVRxdzWM
rbEXYarXoRnaeDi7YdpipEVNgb53oPPHHTRNDG7YjyJ/LlCXrEizNFdD7liPvuJt5mQBTN1LcurI
wem3JT6Wg5RNtJUB77yd2OI06qC46QzL3XWuLm5NnVc3ae+r6zhkOIb6BC4X7WVNoqIO19kYeztJ
zla3XiJdyEuJzC0DINYkihIUbDCaCaZh3WVf2S8tduh7wT3X3/sqxAsq0bkiQqGE3Jeqt56mPJM7
jgZ/X9RROoEJDcMrajOKTsvM1kVVagIchvaOibIPrfUt+s0gBK5d4uBscuG84WaZ5mzakcgMsFk3
ds+tdt1WxMkJ1vevYomYU0SwXA9t6gCmoGpu/W4N7RkIU4zB2Fqi6oh2DkmOTMtbliD2FfftZ+Jz
3Q3FQLaZXeLuyiX4bu6JwHMNpziMrCLMSqDyYs1zF/YNSr8lPC+ciNGL3GqfpZa/LWzIqcjiqk34
Fr0XLCl8Kd6vHYPw7Gswjp9EGBi76i28L+7I8eMix8W9ZPuBpi3g9gboXOn3sAJLm9wQ57bialtj
sb+gFotXxZIYSJLviy7AveklSTDGgb9ylnTBsSVnMOop1EVPZmm+pBDanhcd6yWZ0EEydDUDgjx5
ftuw8CDBUIlpWOdvqYZDw3XzFnU4uSjn6pnCvif5dZO+hSLWbu9sfUE+3bxkJhJfYpOf6NoF/o1H
P8ynZEfTOJKz6Ahtk7qYQmchg3H8lsg4G4Ql30uZOeO90y7r3BUg6Vg8CYh16dZ00uTCVaZ32/nI
L58nW5NnCEc7t3ZlsCQy5+Qk8fhDcqbFls8BtkhzlaeCNB4VWjHdjqgM54UysEyPYyXZ4ueVTkc8
CKa2y72q0M7dD0lij/cdFTkWsygyCPtFYTekr1mGorLcEL5TMheNnVau59oNNFlCcuLO1mNzfMX9
HmHGikXC52NUBcmEYzWb22nWAn+kSKYlZnKcPfaEhFv5W8Icuyw6zJ1vv6LAG7tPXhaIzCU+Vwf9
gOK1q05JV1psmMow6yz+5ZKZATsdljHFJaHHD2XWuyxBG5Qca9kpGfLFYov6dvz8e1L/7qRmZfXb
cdzpi2q/zD/P4t5+7Ps5bf1BsDxYieU0/Etv8H0e5zCPo/XwMP2ZnNLOfzYSAuwqN0dfLoMXiFMc
nt99Vv4fnOvIF/gbEycWeKF3G4hfbSQ4kN/NW/C8I/nxsVX7AHQoXH8+pmWjaEZ7B8wGpHBrXSqL
JSwKp+wiJqP6YjJVM9xHThueKgSz/XEANXUb18ZQcF8Tc7ZGf5oXxPLC4fPC3sLLoRCv13AyIihA
yW0wtITlZiX4iQBenSaU5hxlIrY2Yg7Dh0mWzgsF+secNDA0jcXDQCXN17DSt60KHsgES3FyMrrj
mM3xiIJTQePJpOOqZ31S4qzwxV3r4hXo6s58CXAGYaYwEnlXlmN2asEakyjpYzau+cHRhXZnO950
Lqaq3QhO6LtQS2NbtEbwtZXYMpi3WxOGs0Ir/NFM9Vc2OewfrUF0BFu1wVrbbbp6e6NIXPc3yov/
5PNP1gYZ3CbOm4ElbaY0R50AUL1Oi/6os9Ree1bPD7bOiBVfsjVNEaEHRfA8pBpbdUlCOnrNTl+5
9RBApg70oSDV6UC+FGRYo+fRBeYtPLDGvGsJ9V6PSWURUNYFyuEIB6axGltGkQCamVbJOjJe+95y
7pHxMql3e0tckt0cmPvREfnTnOWevxmQhL6oYhl3ZZPJb8uLeLr269z4quMxWE9WE56AZsefDdqa
M/4Q7GrL82uXZ8WVreYVxHx1lIQbk78KxhOXF1lPO1P15b7vscNWPhz9pOJNbv2525Z66OOV1yWS
BpOIMrAjHeiCS7IO4vgQ5nibDuy/lzgC8BVEM+tlMJCy3lmVJCWctF0dB4VhDLj7QFOTRPKlNtgA
7kQ9++aeS4XJb1dwLfh1dkr7tt3w6MmaqaKTkC3mOPfgRvMnZVj5fVyr+YXs5PYSeWnwkOrB38WW
VO6GkZF1InYruggbwvOwzmBdIZL8guEykl83zcjv6ZizDRUvMtUoIRwt23LvAFxbwZqEyeoGncsp
U5PEU46Iae022OeYzL6OrjXW61AVRbUSFtnohHwQSIXE0Ozic5ZX/K6gz+udiz2L9DD7W8ztoCov
3WIPb+/CIpivEj1ma2spk3RnhleFWyTUTtHo78lgFzs849ZTvhRZhT8ZeDMgNuabqUsKf58Js73v
qM2cLu8vC6o1NldzuoiXqeHSXhsaZWZ+VUSh7tBzuu4uWQo/eykB+6UYhHZIXZgsJSJLoOoGn0Jx
2y4F5DjPxY2zFJUEfsNdXgrNYik5ted2lJy2PsX2kkGdyRHD3VKmTsJlnFvM/rQKlzJ2XApaeylt
ySRJuKiWgrdcSl9ZdVTB5lIQ90tp3NRWe0U0FSFnvpVdIJlwbsCcSsKfBqAr5luNTXoX9ba/lN55
0CT9ZlwKcvBXyRUmk+jTrNIUL211JMnD3eillC/fqvr0rcInGJxq33wr/N96ACNd+oFoaQ2aty5h
HES87eOB3sHISv04ORz+emktBsZ5J23W1ZPhOvNeNp6J13wGHLoC7G4aW0gwbP6GvLOxfJbt1upL
+piRG4VY9dhONsPS6IwhO8140u1zwOvHTheywcNNVHntxtURNo4wjZlUu2hIMoz5HYiZRaFsNn0P
+96rBG6SWsERkPGD6+EkYh4O/FWqIr1AcA45g7BoXKKpxDlruXA2VDBMeyD15Xqci4+VNpstceKS
YM7GO1dzbzxkWc7Nn75C74JxSi0eIu9IyvK1YpUKWNmDPMskh5s56VfclVp89+RocGfB7hR+RQef
nfKKbyh+PUF85/Itql1uWhNpc09qLPyNaxDsifm2GrhrzJwwCifWnlQddUSbIm2+DqO8E87yQOBs
p00p8e2s8yHTV6M5gg6NRyMoz5z287lV4HUIrdDdlmROfaUoW79RpP4tl35TLiGspHj4v5eX/52/
12x++4nvYg0Z/BF4i/TT9ywTXTurwW+FkmBxCb4Mt7nk1CPrjKHFX/MMj0IJnbKJW913LMCebK/+
KpQc/mq50/oWRY/NvOMfBfy+I9cvT0fgxkXiS4lkwwN9t2nzmeIVBQPML7GpgYzni93O3IwjXslu
03WpnJ/SZd+3a2crhy3Szo7zaQrzurwUFcouuasNxu6rjMSjClVhQDMfr/ycs/VRmWDw57Wya1e7
qyScosFYD9bQ2MPaymFKW5uEY0xeUzLWaBcjImjGx7jrUcbnKZskf2MzwWTXqXvT8fdWGyWNs5ow
vgZqnWPB9cNdOaRtnayxD4UwNX74IG++TXV+BIm+RwmCSwsskKU+/zg2Etp3707VuqLqWu18qdtx
CIioiLyYubWiJs6uggjnprGeRFIWX0llT+YHDpGApybjXvF6SjFG0+Ovn9Ki5/lhb2m7BDIHpEXZ
IAzAEgTUyT8tEhcjalG1KvqMSt6B3g+MZqkdephFoPTdhF1J4SWxSFdZXBNQmaVTjW8k5Uadfaym
dm7wNPXs604YyZmGb3UYoWnR+cRHse3gremnWLmhMW1dnTXuWWuO1HhbBHaLTcuMIIkEv5GoLzOz
/8zUbLqE5RpkdY2YGP3Q+8U2AHqwNNB7vpgjN/p7B3dldcfJVumbX797P6+1lweiWbGJZneEz5v3
viuY86IJkNuGn5GbSGFt6zzMIHpLE1X2ZHmpfT22lQNXBGtIbnTrWkTecJfBZE6//vqZ0AS9e8lL
VMSSUY9mYXEm/PwxMl+fzWBK3c9Dixj67FA2dxychWF51gnftHbcf/omw7FgUOgss0v4U8tN7ccN
tCEiw4OpYn3Ke7Yw86aZ6Xay1UDxM4+/eazlIvz5A+XGZTOJ5YLH1OO9kw/IpMwznEvy8ySgSttf
5MzcMT6Gdc91h69zeYtzjnQMNL9+W/92JS0MU0YpRKNj7QFH9/OLtFROc5Vm7afJDHpfr1BH+cMd
s0+Sqn/zGsXfP0LcSuz0XTxE3LzfMzXTilXtOMjic5vbzv9j78yW68aRNPwq8wDDDpLgent2rZZs
SWX5hiFbNncSBFfw6eeD5Iopyz1y9P3cdIfK0jkklkQi81/wIstRzruv3IEYtR3w7kvlhyVeE7u+
bHPVBPYece5yfShoQJNyg4FKFro/kA7j26IIuC1vs8n4QJVTqiJ94hro1er0/vj8NjFciY3LPIK6
5o79NqA5cRkhoWc33xqc0HkKZcVl8WMCcOV/brHabsUuqad2SP40WL9PDDdy6vZoB7ueS+H814lJ
LMfGr9W3vpIJOei7IdKSo/UTYrGh7K0jKpD+J7ZJGT7prKIvvOuUUmAUamtxp7u8XmfMnBGUXIev
GBsW8UEA4UcKvdYeZgN/GKXo7dzygCEFBLZJbHoQb+fWT2ep6lG1X7Mop4GxKbjhrdwEFsWiWjVy
g9MxRngjuLZEkrOb+sbzOAyaAFvZbB+XXqq/sQDr4kfQGygmx59Xrly/Ha8tfrwGYC+RRBd/GdPg
c5/GaLhh4xqWrFSS5p7ZaSAvcww3wqEvsMnAbBOiLYiyfKGrlyq6TTI5LI+rNinEpltWY7zgFpgk
dqBY8qArDq7X+ezvLpshPEqsUervwUyp1NmIIenXG7Z/7H9ucmDvD2pFIhPdNFnE8BIdjMY+I9hL
zXg/UtJcH9ZBhNPdpLpg+tgX/Jd5g/kUEWSTZUHLnLnZMvPVKDOhTLYt8HFgoycRnyHQaCyKLD1o
3NQaHwx44fKbgYOAJ86AQdjXwdGflmy4Heaw5jDT3VIQgnt4qqneF2nMV1v5HPPrKzVIvs1KqVde
ixjvx8cuyvH6TRCJzK8qr4n0cXb6pbnIOnA+5+MyLqylJYIGpXf4ljn6AuI/biBcuAZzZnYREn/q
JKNuoA7aelRmytPPF/ALGBEUKBAAD4qdbScWA+rbDcuvX1ITxKo6tK163yHfyP8BnwdquO1liQrm
z8/oZIekqcgTSI1bllw7LxuRrT5jMIpc89WLROn0XIuWd0pfR9WjfsDI+Rgz8AvzPGTlOZSxEXKm
k8XmG4VlrGG0TAKGReoQpbcdgd4slxYH+OKHKNuGRYMVZFF/bAYfjOShEAZytZF4ArKnpiaOWTWp
iyuM3oqF3tAPintYpByGdEBM/dzylhwDuHqZGMN2AVIBOZTA6CSfogq18mK3hmNUzbhiNBOCJuna
mNytMBCRgt4C2SIvUcQyWK46kUwNBuCATHji0J2IAnuFwzcv0yKYzJMo0Xn8lGLOIabzuIdgX+xa
3XpshZGeAz9Z6RBydsFpH3gkzdvzH+exMM8CORuHOsRWQragRu2ZlQIgj1v6BHXK6K0gamfytoTW
T37dA0ODBTF6/AC9Q4c8VuHFZoy7qWYER27sDOeKogyfVJECeqdiWFCZO4D+MUvUpNbTnYwa/hc9
tooNHBYDsYHUcSXL8Oacfa6V5v6I5BEaKk9FJ5TZ0l5sPlRREWUm/J680ZgSO2K6C/PSZRSQVZK9
Pk2LjeDZFbbyDh/YKTScqi0I6tGsapHnCjv7Ml4d/7REFeowdDDu4szP42lHCzA0kSmrcD47oJx3
AEWSSnEYSp16eGBnyOvs0smW642v9cLyB+WB3tM+rqGVNiQKaLBfB7SpwIhk9lBhcRgkhcg/tE6G
1QstCSo6RKt80rZzoMrbgw/Oe7TakfVUHeJFXMn73povSuDhPCNi3MwNqhd5i9RU7yChvG2Sgvrs
JzRiEq+5bvs2RroqsOldVHsCMeFmj7BcoTuIEWMbx3RKgmiZNokbDJTXoOEY6FBUEmbxzZpRR81M
sNW8cwyie6UEoKj3ZeklDkb48FwPwPHM4skLE1LCYdadPJTUbvnJHpeeNZSIvCvTi3ZtV/6tg1Gk
nOvVF4TKvmsYpR1eTg4iOYttOWN33RvMYoHzaDcyS40DIjDbt7qmz7aNMf5gkJDyjFm5di6TYTrY
g5z5Ta4wVHvQEgD5fBGV9lQvtzFceRZShuIC4Ul6S8D4DZlFdJgYRfaC4w49C2rqlNDtGbPfUcSL
dMpKj6p+5cGxUx35as9BglMeCJccR5OWIad8nfiSnRd5lTlkQUhj6o7OkZ+jUxRGShMfdJRZ3ofF
1go4FiHK906yGxpeKWqR+KYv7ZoUy7Zwy/5Gk47byM97CFHfDM7cdqKNj6UiqsZ7vM9mOOtjsa6K
llEEs6zDMizZe/aYdJ+SbuHl6QxXRPtJo4ks4ZbNFqPU1lnIxqZ2Rzp9iqBdM4I/l3Wdz+bftNcK
Fu6ag0iFTNtaJtz3oJ3WBwffScZYhMrQ3MlEU5v9aaU5O9dDYBYg2Zw56Hy4OWF318clwsIoOzs6
+AJvAAUXu16quxj2A568SiFbfB40cgJa0k6j/CZrzpgLldaWd5XwpOC8GvyUvuTE3PVQhk1bPXtF
tSp0xoJaPc1UgOYPa2zhrImsz9BeSOHP0lT8m9iX284TcLAOyJlF07XqsgQnzKDGaepSVByrKJ0N
OI91zJEiyC9RtxacwlSOl226lJNJ6Vc16woVRF25wOxBug6PkINH71NQQZJLsYbxysXaYDCvExgP
uCKhJNfqJB3OhoyTrEK5rJrXdRfn1YpnV+KuqDAtbA5YWUNJ+Qm0zmGKwxT1IhK09S4tUHXj4IPG
fN7jzxNBAR1cZ6sdIpzeBOnQx0akOiy28MBdtU2Bkp5CVwy7rrXn9SKJG9s+OrOTuUDkFgct3gHN
5XybJcK3bmTZ1t792HdQIo62DLXs9nFrL8sd7AYxgFMbGuujZ3n9+jA0rOoNelKBul9DzCmQHxqC
UMljhBPTivzjFMpgFy9rZeyyBjylsBOLqFjHSDO52TZUa99FX526iJrnzJWtsXgKBt19jwtfUHYc
Q1ylNy7sjcE+DknT+XhUlrZfBcektsrgOoaZWJbHKYB4VUF9pQZP3ZqOAS7P7Q7ZCb2CcRKDwHJX
ubxMcfMz+8bxKAmcj3Na48u0mdvcHKiyFrX072ftS+ntZDKrZCKfsrF4O+kp9MnGEntmwyiwfqz/
xkLrDvSkWCZzrMQEEjZ3BzSVs5YDnO2QeYGJcNTHTYaZW9ixJodCV3OK0JTo5Rxd0L2xSElxAKdb
dOVndcEpgyZ26q5HJL/5zMPotyb7Aztqbg5hgZ8DpRhvqqv4OHZ1HnxG5gqI7dGRIDUAOloDtQY5
dj5h0u97MvuotBilo+f6ZMGzTe5mbWM9S2JZAeqboIdjVTJzhkPjhADoNMEqIOK4FSlR43Ljt87q
sbZ5UfIS9MhQcKmVCYh15XJGzxhVk5pgXz0wQLIJzcmJLPjCk6o0C/nuMYTzv36aPB8de3yS4oUP
s4sWUTnaWq3i+cFWmzhZglnmV4D4xDxRk8jeUU/IqZh8NUZsbkVXcVTB13numvYQuEXYgEksJo5F
CDcml2pkaFIWxFjMGA1tEwzOD3AVGFXtEIWbjBETIuW2Aycpwb5rE9vKZ/iJ4dqkSC/lnqCvzSn1
8wQDBcA4guMwFYuAejVP74jEYiDRgC3i9qjzmktHNSIsMhNmCvMEY29lLJ+/R2Lt2EKbUYqVjDRs
Mj6xrQcDDS6dRmPLR0JklmKOnyZ3lnpJ/M8VlNXy/HUaOTAdB4o07fu7qEsW3lgg6sscjcgtO+q6
Sctpzm5WPFyS+HEqUTYHICiDtJ7PYCIE090auiaLdVZpik9KQY3NzqTdmKTCHgp6Qlj0aXORj4KO
xVJTr3OWbT6jBz7svNIlS8GQ12TzUwtC0D/ZMu2n6GYdMrfNL4MktHkevSIGRDdCKJtXnUqSTKCN
ntkitMZMwatBLgUhvQmczlPhgOr9nHeOWWAiGfPOPXZuiDo0Mogvp2s2TSmH5tjOJKpbvOvIAgOB
4MRpGjAO1NsEXUEya5sRKH4gUQZsDDs7bX6brEStN3MVhRyXTsZzudssC01qWAZjapJ5Ic3Tvm4P
2nLMSzXOLZOqegJffSkWMaVfJthp2GTSREbKd1t3rIUKa3ByguLgKc+s3apx4+aqRq0MQ9y0gsiO
Hg5cJ0FSC6SDuR3pfvNdzap4BdvIJVKscExqDaqHK19KN1g9TQqVM/C85SgHggtkP3Hpzc5QNpvE
d1lnNRaVjCxa2dzYIKCbCem9mPSSiyfzPGh/1Rdidrk/0WDWC4rJrujKpylzFgYlec18+tSeyDX6
NlK8bQ5xnMTg5404WpuYxGDBlpLbF8xgwU8pdxa115ZlLd/ENHbrjW1Ntr0VGTYhtIQzlfbYkQdS
jHfBarQL0NvACO/GymJz6QaSaLIwtTjmkh8igsh/TOmaT3dJn6TMGjx2U5lYImtFhV9NfkOOEvvt
+sCom4gLLZ0771kXygbtFu4PLKfA5+sp7SWrCZWSmBycZOgvQwZcbWHpA7t1Mq4qZUQe9br1monu
JgKEVo2U50Z3uCF1u2GCw8HCaGZTP0L6XZslGdrR3HywkXdpOgZkNTduP7YGBhK3U7PFuS2n8grW
s0fyquciPUL5XcbbYAnX/gz9dqc6RUAEesXBZnnkByi/T4ROHABaPib2BkWsKrrGZKIufqvEmfn1
1riUKdLvZx3a/wQpEv4x2PZUrtxqH6eTuQW+XiyqZDUP3a4LLAkgxoFG52SIVm683hQVLHQuSTar
f86ahinNndE8+tgsnIT7BcT3MOyxPfRKnPoojvCLIB/XGzT1TMAamEYr2y5ln+cN0p15v9IZyERT
PgkwyXwg1GgTOeKlN4lu7YAjLv9Q4/o3NSNkXrAAo6EToorxpsAaLS3oxbiavy7JYO6ZQNGqzN9Z
Hip68aYfFe/7h698W1WjTBVxPUVAx3Nc6GHur1U1LZsmsodg+OoHs+nevC6NKrJMZff9mtjvXwWC
1jB8TcOI1tSbyqqbpcDEqU58RV/dxKc2oHdPUkiwJna9/10v1cB/1o8B+VKmFjhRQPv8vSvV205f
zVUpvi6ixjX5YsxqZJ8RpfUytmGmaoezcA2wQ34aG8/vKaJMVRdVWzm43LupQpjORsyV18Se18j8
s/fRqNRcEfBf7TkTwqCb+en9x/9tqBDetUlsHUjaqG7Y5t+/PX3MmxSzOue/F3QL6N2G/tOQg6nN
MNVQ5lrI4coV6v2v+m3NCQrDMa0gOkFY+b2td5NG5W5DAvWEIp0Y9SnRUTE/OGtotkiQgJj405J7
20JxmBhD9fb5Tt+Fdfnry6muB69P/f4JFWMTo4aFzXYz5kT2j6mLaKPeJTH5PsmE5ufvFTpq6gPR
rvbP3n/3t8NM19T3TS+DNin89rcrcm6GZZrjVHyhJsHVUWcZVaqogaiZ/WFC346y68MipRELni2k
g/S2eF2SGEbCKZwvCIGGqN3JylzNc5RKOOQz4370h8bjr+g1miY+bbDISFX5dPgoH/06yOgTrgQT
rb6ohj4RiG1UqghzBEXNvCaqq8CFZ3mq8U4ISz/jZPzD2P42uAGL2GiygdZDM0i8jSxemlWODJsv
XWbrtNnTy1rLPVWPLC6Or2nLpDKTGqPvZeL3z6K4hR0h14saOgvnAhboZnDqAgcF6lW+pdnFLd6T
3BbWClsMQR4xt1G/i8RgRYiCOOVAtA5nYA+UNvTYojWZJSCWM4iI9NCL3RCOFI+cWS0wQZB9bgqI
c1guDYiiTV20whGxTG7VA4cmWFjKDbnF9HlnjvNA5uQ2YS/MES+lkjxW+Fqg70ntiZpYspmkqYiG
l4zPBXAEoKmoDZ/cxlKD8Y/SQlGZdKcFM46LrCkpy74//L8tuNCD1RUYejKEht+W9sjNIrPsVT+2
WSfIWVM5mCtQvA4mA/hZsn7/K82+/WfINaE2funRRGABfpNwoFGGQE8fzY9xCglb7Mc8DsorGMJu
aV3bvc0TGL+akUvUgp0FE4E3mHma9x/j7ZtDokYjzbGN6Dl77qX9/Y/Y2aCnNzOX2WMJsK4+z2vo
j/folbjq0u2H/0h+zkMbAwa4oFIUYIGKltWbRR44dppnsu+/TKgtrw9+EZplgQuVyazefy/3zZbm
0yOQYBCoQKNyKbXfZAcpwKyqaiCXNf1gR7uE8uWQHrB6zLnp5sXM6bCh4V3zfyEFG9bl4ov4gcua
r6KNpKxLCYYrj+nfyxmtR+oIq2cS9TzlhpKFBIFvWJxlpqy1WKYMEKHXzyacosCUicua7sjdZDmC
l7NKn7MINLjpFDlTbeI1F4ISUL4FYVRXB7yTUu/q/UF4E1QYAzC+wmafMva/d0x92BLQE8blfqwL
czInLa2KcmPNLTfn97/KuDn8cz2bOSV4BQAuAo5F8ZZCPreSmqrjJXeR1758F/D34LqcwGdxNBHq
CUGvvfcKkA6j0CyNqZL+/ElNo6kQWLPN4Poe9AHT0Kgkkc6t+4SKglUWo7Ve9mxVsJ65xJn5qIHC
sneQ0uR6nK8Etenws/FHt8g0kawKHBoNk8he+beprc2Er37Bt6AoTTocvpYmcHMxNV7Lz8xMgvlP
+eNwIvC3O4w1TGH5ZwuNHcnaLeh5cO4lCVUO3NkcFLfaP5y30a/Th8IL3hWubewxECAAX/1mCXe8
wRTZMvlWTSL8XCjs0Q4u7dFTUEbSo8afDYfUW+ILHcGX3kkvaU41cvkPMCfsadNEIGfjPhWwYXXU
b4Js6O4T7q89FlEQA7dZNLmnPC5uoRXb34zfE655Cs7Gll5O8AEZ1vYis/P+ihMpQ8mlzqCqWoDi
/lrpI09olaN1uJEVyp87qoblg7VaOG8P1YLpdR+rG49TqTx4lSWuQq2wHpe629MTrx4yevjnIFjp
EhRyoJzXljMtvMGpvoCa8BGnToESj2tnOztwj+Gdy/n8JLPW8Q2uM6OEkfb90S0aHC8ARD/kQmTg
oGzLQ3aFut1jOeIEiKSd+hR4fU9alIynYhmLA20CLTFSoLmMYFyMP9Po1dM5yrH7YY4nCjZZUfw1
Yk1L1TwZy90wq/ZuLUZKYh5ypFT7LG9rB/atN2j7q6uH/gtGYN59NvroiC1BfVGGPQDhXOd/Mpb8
ZY+xIGgrE8x8UgXjIP0WTtNS/gk7P22ema/lJnZxDtwHVYvdB7yW4P79Hf3rhn79shCgnDnmjdjG
m2CdwGjhTh43zyj212CEFvvOaaivbuq6vJo8MXL/A7h6S4swLP+Qj/228l9eE6wOLRuC+FvYxOj3
cVsib/DcNch9bTAYxcihFg7At/df8uWT/vcYfnlLFJkAHsQIO+HX+maPLW5duhNYmWdnbtkzwuW4
2LRceJDMzqrwY+PWiTEZteTGrvwYkcBJ5tVxyv1gt1QDsC/AesEHFaj4vLG68J7zFjc76orDQ12T
vLhDU8uNOzjeLSSg5kcNOe2yoTx7O7mGZIScHSrtkBVR7y7TDwKjTZTtwjqgelPSi4O8S2FNxfq5
aNOBVsKoDk7q20/2Mojtyvz9IRd6A8JjSEwaQBrEuOB/4b5NCeD49YsX6fUZ13kGP8tFdkQfozot
6/LUOHH1KJDJ241uStOjw8745CE73uzenxnfjPwvMxMasKbBg0Aq4Rh/g2BxyqSmfZCFz+lI44By
GoY1S+SH8a6nSzKgZI88OEQHlOtyS9Z0e9r61FK3uppkAM28ClPrA6Qp7yRWTeEMvuCXGiKUv1Wl
dZXrJrzUQh8bUYs7aqDVh9Zi0jYBjTG9XYeFtkvR9sk2lLHRbubyfZi9/IcOihxhJonJBpXiU562
8kMN9n3YtUk/ftVVNt7bvlveWk3EAREsznwQ7gAKHeHD9G6u4gxGamfzAtmCugjkPFoAYdGBug45
Ez95vhVd5pn2DCcdeV6aDlC33h/cX2FJTDFj61FdCDmkwMm6Zv/9I+tDiIX2GkYcz13u+ddWJ4oH
mQutd3DaEW6ajZD7+9/4RhX35SvJDbjioGYGBO+t9DD83krVHJ3fcZb0zimbobKVjNq6oFBZHGhE
DER6P1XPUtjVQ54uw2Wex/atNcXi8P6zvGjN/Lq0SDUJnwis4qvuvAUDAgf3+yhtmu/pQoOBe3ub
fGlxE5oga2gffU63pMJRt8geDD61wl2RBf4Jich8R50kjrc0PNGsVm0QIm9ZTab0Swm9sfrsqgzy
/tQJLJWCMcMZ0Q9TKEdh7M6bXjuY44LVr8eNQuZ5G9WrL48Ww3IoysG6QrkAcDqlDMxLjKeuxqQT
hQs/l4cUFwK8cpy8vKxp85JRCnzgN1VXIaM4zQU9XJqeD/7E1ZRcpP80uEtzBj3YCHCFwGVYibSL
tgFVvxsR5w0tVxB1qE4u9JWGAEkbOK6hvJol/JZNm2NZhI6K2zpngFNmdURSxP0L2Zj88wjJ8IeX
uxhq9lOR/Knw9Xv8CT3uCSCuAcwxP29DsnDphJbLXH5HYNfGwnGOi6+gPDRdQ6aMO1X4vPZjchY0
1leNgmIDenRCJun9RfLvFizK1aTNAuSqR23g1z0CUqqv+zWsvid1oMfdy4QE65hVlzniEZg6T/Ed
rLfxgOdqspfo3j1mETqRrBPcM//wMP9mw0aeqS0TOsBavkXsrvU4Ty06eN/T0A4+dYHTf3Qry9qF
FHYvOBfH67HqhnPpNfVZtQgHh4CQgwytugUVlywCkNzM02VujeIHyPnOR/kzLz/94Sl/SxnCALwr
0hEumGkulW+GbKoTXcedN36n6t2l92QWfr+lkog8aW9P11A3SnpK/RpEu0j57Y8M3y8MVBMX/RLs
hPoHP67SSzucy3sX6ws6JJwCB1WoiuFOi3DrdbR7Xyf6/3kWd++7/3HCm5zu/yZaXH+f/+vq+5J/
a9/QUs2f/c22sI3YtRdwNaZkRymBhfuTlsq15V82GGibUrkf4/DGP/3t/xfyR9ApzNnOyfALLxW6
Bfqz3CAxXeLuw7b7D3ip/q+JpG8TDejoIANG5RINi7expCs8QJPATC6VO+b6yWspXm8aLxy8vZ3F
FqQyMXOL0adctH1tnRlSt6+2lDGaU0uH5BjQKn5WIh3RCbalv11oJK4XSxOE35F5CXcgKQO1dqcG
XaIS+62ymrX3iYNgjbBumUbXlVxDwgYNYG5R1IH2KB0WWfzBBg9DDojhFhdYGYAO1p9EoyidBfM0
2I8VzkzgudAIwnROZa3dUJ2JrBlQZYhG0VT7GvNhauvlkl0GEyq50afMxTQVwQsq/HDDnBrjA8XG
x3XkrifJdvYRJdQKD4oOP/bxCKgmcuGY2HVjX+QcLeMebta3zOrVIeykvvHdqgm3pofFnwbaWr/I
xg7z1yrF/2/AP25ACnvvbsBWDdl/bZ9UW+XN06+b8OVP/+aG+9hpAvOjH4Fwhvuy035uwshjO5Hg
ABBCCY8jhJD89yYM/gXL1hEREH4isYvT5t+cJyH+xa86phgaE83RfvlPNiH6hb+k8mC6uUugVEuR
02C7YVT8epTi8N7VMAWK04L0gtxQAcjC3dqnmMW7k0Jye5gkLsGRHWbBWeICkzyDrRmDR+Sgb7bu
HIAZgt1al3s4UGmHGnpLQXqDSW9tY8wj+mekKqJLpPG9M9ni1Yhok3c2eKNjLB2L7rGCDAjn3CGj
mwt69exTuNmI6EeXOAYjXou3zqO0VxragAO59aDuFl0CjvKeGmW8RuLaagCapUGwGVt0YY8uDAu1
70tjKzKJpK63JTLlN243xA9QpPniWRrHPjCDy8fUODjWdKc+qsIVZ0lpTBSFXEKFB09Ttue4xbfR
OWSk/rknL7qrsK1Dky0DU+I0xqpDYhN6ozna8QYc0YkCReapYOO6qToBt3PuTBx8Cl28glsuMicx
ZeJ+NWZ9jWjVCWMn4E1BjcV3aloEGwlh4qEg7cvpDufSGEAWFFRQ0e+fC2XMDBuvde/yvsLpL+m4
Gi9C8WvYU1AWbX3/Saf8HWptPIDvzMZqreLbbJG6d0WC2M12xN4PrFK88NZeyXdGpZCPVWHz7nHl
46s4zra4Dry8vmiop16L0iouoylxNgrw/FWR5NMZgMbyrMlD/ia0zHi+mqXXC+4vO9Y1/+V1QvEw
KdUuzfHHdEczwzQzAODba99/xmhYL5ezTLSDmDAajTuMqMr81qpdXqHVBZ8iaR/jr9hXuE361ci4
zIXFM4LprJINQd3yt6EVpvkRwVqg79KIlv0FxdgTB1h8sKIRuf2RUTBKAbw18QPYro/D2vsH3WQB
dvdJnjzA6y5uQzR5vc2LS7t0alxBPBYgJTOzamsWerl4mEqjMsMnkRvxv2GGDwBPwiIabCSSs2Dm
53CYWA2uwj1pE4shFHtY5eKM1vXoXVUAxjrwSD2Lz3IBHCeT0SsJZzk8U3ec0z1YWOc6Azky70Jc
ywG4SW5MP10ky0I2OPgVYP23JY7M9X5iiQZQsJv4spUxaJsQrfYzq5iwOtVY0CHCuI4YfNZlsnwU
kH2TTTPXrJjEGfvnBRGbFKSLsaWczDrRiD8/jmaKKNqKs9of5WPk9HzY0NmAuyhM7UOvgZYwTfFe
eo58xOApeXhZwrkVMr4l/pet2ewI2cvHJJiWj7MYGZKZysTNkrIV6tVF0TnDTAGYtBc/kHowcAPA
YLGVVcSCGUMbs7AGCMPrlgBZTYstpzeDU+vIZNsEDs7G7hHvbXXqfOCnO6zInDtvbpMHq7AnayNx
Z0NaoEvrbaVCNmfQavxpkaE8gkiYJ4Qea14HcDUwbSAcLw4Q7AebSwQXOTZ5D1gr3SfGzHWC0XTU
9koEAc8szsKsjfEWrOLLtTPGMUOu+QQcgzAkqqxIRaBI+kzcFN2El6mFFhXxNF3jnV3J8BT4yj7Y
VYG7U7dYOzFnqIQvtOzgZi84WhzWXo+07tkUSOgqdBdgexCxareds4+6X+TVi+VprjskFDR7GTC7
dxY1JQ68NWAtNK5ArZ2VJbzpYiBkwNdw7gbQzoxg7S0f5dLxS25Wdo8lrn6nGJ3IYwJE7C4UrPmA
jCk5UHNV66c+JoU7LSMhUiBTdLmUJSvKil0mqkKR5i6x11VCaAPOsxdNjU0tHJ38iPxOfhw9sCnb
aWaWoHp5T33uEpqdRLOmUBhggetgZVpVjyORPcfs8KVxnLtu1M5dAa6K6geyTpgS2C3rxemxlGqN
QS9FYRK7OsCNKTdOwTVoFgD/CEwl+yk2Kyd0wKede+A1u62L/t0z/qP5Mc98Vrfx1aUmGD+o3HeK
C0+OQPSwJ+oOL2ueviR/ZA+889btzPofuWRdj/kUP5DThrynbcLeNDvdcDsB+l4OlOSJb6oH7YMw
g1mPsca1VnZR/ID3GxP5GtKK3snrnQxnlpKfRGo8K1BlsjYdcq8K1xbLoULP7qqqEnnFcWZ46XMd
XnZcPUXeg2n5O9ul81V2eImsbZthVDVnUffg5KJpHuY01eVfPr4rORpPJko504zDhrEeBpqDBQOw
1FsnG00Xl7p1tsRnStIF5v7JNXIDBpoIHFercz2vPoEMUwd2cITWh7OBPdA42QfaIBAyoInWM1yb
kRQC5ygUXKnCrPFFTcE229BzXnBKRPu0ul0L/DrsHFmSbTVY6QNHKcjVAebaudfYxsYLCNY12T0y
vxkhpqUh5uKnIjoVPLdN/dCmjjrnPj/aM6D82fAihLoDDnLWxuYg6o3zN5Yk8oIzJrrBc8NO2Lt4
hKsO3YbOcYZr3ziI9yNVlcm4iufU7asNXuFfusHdW27bIa6OC7kawq0dFuwB6k2OcXkbBn0GL0Ve
hEWMXOWNbRzh4nj4C5LDQdJkO1iA+G5APW4KrOQSvAjsv3RQSYtzAkZhcuY4bU1ULdjhXoAIhbBH
dydtiZZL4K4N/XdkLTZB5xVb2br1yXE6lKVyT0Zbyyvxg2zcKd6E+XqAljGf+wXIsC1GHXoCjIaa
KgUP6KUn+FA5uPJ+pDrphll8MQhv/RAtBpFe0FQK8wXLncVCLw8Q5L3nTO2VZQfNh3wto/PQTVi9
jmfaUlEL+aiQ0EDk4m6KMhwv1DJhOSJSG8CC5S9PFSy+ewxF770i7KpLPK29W7S9Gkx3+xnD5lXF
hwiq+49eqxgSIYId/Ry7GxgM7r7zw5yCg8Yr0iqwzJmwVdTLUO/rSC7ZFjxFSYeyL64ilRX6ivEK
noshag7riDWRrnJ7n+bzfRwXEFbyUB3DZP6C1bvxTwu/ptSLP2Y+xB2ngp4vSqx0XZrItz3msqQ/
TbD3l3r5VozunVWECKfNfX8V5dl6W0Mk3LbhWB9abXnHJJ6QLY5zb592/V0HJ6rY0OtCQbCvu/Zq
gDi8K8ua/GTGSDYlbziHp+acu7CTTn7c9pBSRu+yFau9ZdAadFc6FDACZG+Wrov2VsyNsSBi0W+o
yxs8o5Bcjs4tCOcfOAQ0Kd/UHNLICs4qOC63aSu2ohHNyeVGeIzMCSG0nHZLGo8nv2TCeuqej32y
IPUmVXy1Fj4GzbULar2xP5bK2H5iZHkPBda61LWsuo0VhfzdTO76dZiohe8SzADOB8CUR8xh288F
6buxMq8nZEdpZt65KolO4SwARQQQoTh5w10ZeYcx9PWhaMv6bIbh8GSV9efFMlowTlgh1K1Uj1Uq
ywYb2tne6HUYj3ZSZls/KlFArvJ0t0KJOCZpNpxNjf8ss9Tbu4Mzbx1pg1iH9HqmwZ08JcqW3Q6L
ieUzGfGe7FqRCeZ2s9OlXe4HhMbvDJnmmsivICNSo90gGxWe7H4RxzpDe7l3UZz1gZvPl9loQYAB
ElvEI4EkUozd4Nsfp7msnD0sDaXJxTs0WT7miUNvA5ynV51Ajk7pM8E/PWBv29HPduQusaaGrlGW
cMtv8cQ6DkFmEZhUHpxgPswPFqqsEccenC30dRwq1nLgBpJ1e4oW7VXesy9yMcwPEl+QszXQ2SZW
ujys67AiQmPzYxHmhwDrjHuQuBFLXNStZ53nvkn8CKR1Hn8DoZlepl19nU1D/xfg3vGiVtFVUOJN
zOGVfKpHFxGluQ/UBmhogllX1+n8rz6Qo31Wl4gbnVuds7rjiagVHyg1jd2M9qZF5pRyccOhYohn
slnk1zfIVLfRY9JVBPWkKCAuEL7h9icoesFrPIZYv6/+1q08y96kvWXPKIj59igeo6zm1HXHQgfb
KIcPdUAMyK8vOhtk+gE8/+rsbL/GFn5Sbqz2/kgOmqmMbAt0MYlIYLqe27yTlT63nXX5qN3ZuSMX
BXEFiuCGghL52T9u/DevTYl/SmL8WlJ9uTojPhHR70X3nWv0m5Iq0udVLoe8OCUtipI7mlxi+Wv1
1rH/7Ol1xe62hkC1axtEkIMNHcM/+XY6/8PemXTJaaVb+798c7xoDnAYfBMg2oxsIltJE5Za+ubQ
w6+/DylXle1bZV/Pa+LycimlUAQB73n33s9mufcbHe79FbCM287w7rYP/6NWNCUwOVazj4/2DFHU
j6pNBhk8IzI3HmYSM2xGzSG10oTK6CZaK7ZZXUSktjeeiScYd9j6mSr/9tuCM5ZVM2M7hP8/GnEr
a4ggpor4WGmMfmrm6b+bydJ5TGRREQAFY/IZypXhSBvjv+qX/INf9v094Y9HGpAOI/j/kiiqxc2H
aqTsxV4KjkKZAdyBJ46SJfb/MllsbctMS+s5dyPtZGzjdyUKASBJqMa8F84CVcjX8z5Ojuh/5KAV
S8ofXQT7ckKR/CuZ+998iBgLDcxX0P50DKXbh/wbwW/0iN9ZxPOOVTRCoiMEAAwgcXKShq3t2Spg
SVjtHNzan6nqWR5Vz65CJZzl03omSUe7zZ9/gMa28/mXBre9hbS9gv2gThVLGI/h378ijezPOjA3
gJmDsoeH3Jkfe1ZSrwBBmAOlth1/ySx03wQ1m6dm5HxRTXVbHIyWR3LQdc12BuOd/fMXZv27F+bg
nHIcCSuMtfHvX5hLMJcCCJUcycowoUKyrosBFWpq3ZmpyOqqpyYppDgtuKjYJ7A4zs+jMMfHQYxe
R8375L3qOvwvn+4J5mIDa+bhvbw2Fghb+zSmmgzYyjbDb7ueytP5ZmtlxLYkd9t5uF1YDH77eSiF
xT4/Duu2BaiWZqabOo2pfsjW+WGb4z7DEeDaWjuZ577tNpyA/vzt+IOP7v1zcjedGNceK0RUud+/
HYmh0Zw6utrBSmzugWa9VslZYlrgmpl59dz4vctiylF7qsyV5clcJrysJR3Wp9lzeLdiy+B0Yq9Y
7DJ6iri9CpN/zjgg4937esgym+3DbjO2NMM0xOmxjtmABQT7x3gXk7g9rkvJn46uzvLGyZeRK4QD
wbf3v+x/N9F/vYnebut/IgW9b6LDz3nd/3EPvf3gr3toj40yy+ftO4MVEOoIXvZ/ikFUqEG/gmGK
L5P/+ZcYJJCJaFFFqEHY3CiiXGG/sreE/YvHvQGhCKkejz80rb8hBqEi/+6es/XboKE6PEjBH3E5
/9HShNekwfXlmpdVt0W8HlJi8T2lKabul0t3S4iHVVOJaOqP0s6Uz5J8/cj2zKFSJDWO3dhoF0q/
ht2itHIfkxOiQGLtbuu4OiatNZxJ97khrl3nph4q7UlVHQCHKqa1IpVMfaJ0nkbOHC+ZBBbBIpmy
DKNRtV92mQocYF8c4VYi/axkK98bI4sUEA2GvO4ZYHB8JPtz62BQPuP4xJmjouu0qvu5q8PtHuuL
sjGOqsOQiEUzD9zCOePIxPtK2DGJ1beBRS1IhwZRdmyzoLWq5TZq43g39RSPjTrSD8w+VXTajtHK
2LOFWg9Ax7j3xOaBqrTqzUNx30HagBRZiF0xt/dtvogdd+v+c2v27ELdklWE3dC+UDr8+aVBJ8ei
BGcC6R2Xbkgf3Tipw9IwVpaoJvhRktAsy5vxGPfZfbt4Oqz2fN1RpQi4EL+pL/SGBC1iI/tdzfYn
6OhEDovuzGnsNjGY/ZhLHz29nHZ95B68cjg2YvO7FibmAHpqAsFRMjQjnftwRvlBsrza/QipsN/+
Ek1OznaworBYhjgAmuPQ2TB8KYlQW/NMRU5lpDcNvLHAMuddvbp7LQWpaa+qIobMcSrl4esr2zl6
kXfuaTQJZA4yPl0j7XWxWDBwpLRJ1jXEtId53psi9qhKKZeTyRTz7AL2PHWGHEPXndS+mw17b3Ya
54YZZyUhdQckSXyYB0f4il3SzjOyT83ciBulyRNLhTIgUaHCoWsnvHLxIbEGfBMgUMKC0s08U8+Q
1V5h+Vwyc3L9eHTEXqs41hr6mhzcpvyMI/ZTpnpxIIXbsvmeqh09GdpZkSgRbG0Jw3l2yDVBdHP2
nYlLQrbx1asz+kW2qB6HnyLIMaiNEpeJ6AjbG719UkR3Py1iNSjJ6G5mLf+yLmImYCabXZaiu9oV
S9N1rWh8ITwfUJWrQjduxDGBbUCN7zIHbC8Vqdj2A4lZ2pNcyPgOVa/YVRZ1wBgidjXGvr0DYncP
l+KlNZ34FmxCubfkl9jr9PMcuyqwG0d7hudRdhwiExG6RZo+lmMugwpYOGuHZDk0qdc+0/VLONT1
8kdsriLsuvUWjGyxl1k+7YDLOvuVg08IkcXdVQC3/N7U9IcUGZiSxbzc8bRLArgTZpj0FlR/N3NO
BsfYII3leESxOfX2aN5wNBlCjaX8y0CDxn6QkRWarDcCJ/am0J5K5et2zaBjZ/rLEoFN6zWDrOmo
1n2fNG7gDStKyZpXT7lmLQ/AvvSzwTrE9pltEvQLLU92TiMnSK2lEwwFblFr6fI9L3W4uLRQ8Qu1
S1XjZ6wJ0bP8+ZLS/kH3MKfBUbnUBPJYD92V97NByTgC48v81NJ/0E8vw3mq7fNWAO1nTv+ky/TE
TOyc5eqyE27tR5gliiyWVe8Sb4YpOBVOKMRMfYLyvg598ZgiaaEOPBQD9AE9Sw2C09r3UqzLvmjX
G3Zjl3Ti13dudZgAPbGfqKo9tr42KNuuCZeIMSBxLekbIv2s6njyY8kWmd6fI7ga3FE5UvkkB5Ax
ulx2ZlqbYVspLqnYaW8X090PpfnZUxtSPYX1ORJ5f4qI3gWl6+0wp/lEJ7LDLNT3EeMXkIolurPb
jHacwjDOEdjFfVaY4y5fEDqWPqff0SvlMbH0+7owPzlOd8mIhJ86e36VU+cyPzp9UCyWcxr0tHr2
vPGtwEYdNo373UlA+48AEgKgAM/wI25ckqB3jTTPKY5Uen3rAl2HLJ3ePhTgFzFdJzKIlPpBeFun
kEtwCF6H+iDwzoQRDb87NfXFBSWqPYiZWINtRd4RbrzfWcknb5He8yKWY11Uxs3q0OyCJVXte1mw
45H8idW6PrMsTh/gDVwyg4fQrEUzWFjYCrkRF/t2sG1fL+2nTQ0LnV6lN4vqTnFLZ+84Wpofs9j2
8anrIZ2kzscinz9M0TAc3cX9Vg8m8lpcJPsBf+SBOIC2RzZiuVKO3j22ugcd/KOvcDLywqfbBtxT
0Ntgg7HkAs6qdxNFWLNKoXzRI3YyEu2N4EXmK23+ZqUNRUXFMJwkeA7uNSlR5Shyjtx/03PCBhw4
Ane5SaLrDVRPwNA0rUO6WjbB5snamyB2glk0xiF2s7cJwy9NXfIZt/dNlyu0Zy3+YWmNi3G8iLZV
0+rD3TT2EJ/kzhClfpYNchoAgcpfuavusQjX4YSv1qq+FMzF/YtIIYLh4ZCa8qrjjKYnoAv1tKBP
rz3nNJevonK6DJctV18p7yO79SZEvASlgy8ZnXV2Zx0VYfsRKm8D+frFGjg/Orm/LC0Wxx2hS+7e
4LbWZsKvV5mR/WgJGMrtRygb1VqdSVZ1rhdktcScAhS8SLWk8CH8rm37X6MHLOe0X/5qvBa4sP9s
vL7Pi88o4r8frX/+0D9Ga/ELhgwDP/6vfTtM3f8crTcLlgM/7z0sgsnjXxaPzWe1HbCZyk1MGb+O
1dg78OnZNssL7PX83N/zWNmYVn57lMfoxYQOaJX9gonVYCPu/na50PIMrWbHUGfRazRti4Ln09jT
OdjLq51USX2yPYp2/R5XFP6n1hk0qLN2hi/KMTnrz1pL9R0dPl4aHbRBQ2wZyHDfyNhLs4feqdpP
IKXdj/bqVOeE+85ND82OAhwWX4jFaXmm6A08EKQn5pSsumTA3/B0JE19i0LTrAfafQ7xBFM+XuHL
7EtUQpgY6WLJo9QTdiC9WpwP4zQj5yym7bIXTxOGJRDhOwtzVRVA8JLp57HXkg8DVhac5m1NaW/T
MQBeWOAmhMsI6OliY5qnyYzmwYpxuisSTkXuXqpibaBsbVp9Mneti9d7yUR0JIZitfMOTy94OTDx
xNr4upv4s+0wH1Cb7qS5RsPELMv7qTYu1MAqNLI9nVF+BPUBmi4y9K/TVHTTusuT1Gbfze7VZitc
ceOh9WYgrQ8UaGCXTyqInB93GR4WBXzHVQnqlLJGrEHuwO5pgLQ0ZoItE3oN5SbfEB2Wzs5hMcSL
DeefBkkfQ/kYH8x8jto7HPjaSZ9oLtQzCbbN0yx/GgW+sy7BgEwy/hDbjcmM4gwoUp1OzJQm+StQ
JnvveM3yGaIenY5YLoIlXxIY+2hcoyzzS0uTxKHuRHlC5h8OeTWq3gf04vhYrrcb+xy4YAv2ZVmR
zXGS+N4GuQEHoJhDh6b1UPS2xXAS18du9aJrW07lG9TivvHzqJD+qo3NfZE5L8CO4quF6PIwJaN7
5UAwfqTheQ5j1pzntknmK9dDjTJap68MwNFDYdbLG8BfDTDCMIxBhJ4VTkbq3nleHr0mzWwd58TR
7jVWk0wwcD/3o9talwg630HDcLIyYnJ0ekW1tX08A84Lrt7qCfU+p3wqSmLkpUxZ8FZKFk9BzbL3
VDHaOr7Xd+VuYGY6TfPaHsjtx69U1Vg33upu7qrGnp5Zv3GYlE0bZRxR2uKHMQmHNnt3Ra1DPa12
4FtWcmum/dCmq3tqJ/s5o0SxywZh+cKa3YuBBSX24cAUkEagw9zj9TFvjHmuj0KgXvTZwmdNLXd7
TQqnegWQUh3gWDRfJjN5MxS1OX0h5ZlPutzReiCARjfydsXFdI2wU58rZpLnmNqCDwOqdbmh382v
Wd3qN9paoaIpZbnnqZi9vcia7zSvRkfDBh6fgJfjE3SzJ/CqwweggMXbAnHuzZr61A4Ij+dvCm9n
OOV8wxytx73uogN67tTvMbbfTHXGIE1o7oDAs9xXXmWfp7nzYE4uOF+oBfS0e4MeBZKCmDV9dh7p
A8C8mSLJZm6DmpJJrmIWcYkt58JPe60LhaaWXT0NTQA+iTKKYvNf0xsYxJrOgbibzrXuVaG12Oar
cDXrvtfal3RtnzLCQN9mu85Nxk0YiT5yuouCQS7imUpycVPqS3Qhkk06L+ui0E3jE3Bo93aZWsVX
Y+ieyHYXIU6P+qsz6KRXp7V+YNRbvyg2pgROKQmn33VqbmLG0Zc4EXbgKJj3HKUVUfLVi29Z5wwf
e1sL4adRbZ6XeoAuyFkum9vzkDbxZ2bG9HsxYUftRnUxh2jagcGYw2QcrA9UoqVH6JjoTfM0LRdz
bqCJ587U+T3nI75xIiFZggdl39Zbis7TZX3N8Zyh6/QGC9FNlB+7FN8QVincGkk5ZfPRTPr5sZ62
tWEeT9YTpE35JZ9KlqcwELBLkNP1dtSnLtDIIvRGtLzPA266G88hKMhQvnn+hs01FRvEvDnSJJRU
TgJ5ebNmLGgYdy6C5uLHg4XBwEKCQ9ek5LSUaJDNgg8Qgm5916UcnbzJroNen78qnnmPBqeSE9Cu
LuA3RWbKqD5EF4UzpcR80fqtLEQ28quoW/tHrYlvaaPMi0HbZh8sRE3oAWFEZwHOl1wjb8Sx+Naz
8vyS6LWT+dn6NdGhsUMXqjHezS+13j7NCnVXGm0CwRGdAA5Esk9pdT7o6epdldHWO80xE4sz+NQd
Yy25KwAc7zkRRJx9WgPzr80xH0lsz/f9a8bR+1GZNL8nqqifYfpwB0na5jxlHGXbNrKLW5vgYWB3
1XhbV3p81KZ5YWEPcuAAjqO+cuWWYaV700PK4vqbmjnZ+mZjFIw9Qr7GTiTOvEKCvFD3gtpmOcTJ
zC4fykiz9zDx6hP4OTMg9D6HS6enF62NXd+pqvrQQ5INxTD3H82WVuRC1qRd3PxT3xlfMtXkVESY
62WcyhhSXgfvSkhKnauuzkP20BRsWXP3w7DGfDcYy/CUwQAgKIP7pY4lyVR8JqHVatETA3R3R9Cx
PwC8VbyKtL2nbtYydtnqtdTBmmy1tDbRThPmhFSgI1fTl1YXxScFr5R4jsy/lVBcd8uq87lK+SmR
xfc2T7uTpfG4J+hAzavNv0FA9Hyo/s6Rqm/9pLMTD3GmEu0FX3JZGy376mUSpHWRaAfKcDTqS6Li
mvWFhdKfpfumz9RpYCDZDYBujpaou707M3mR67YPuZmMN/DHMC0WMxug3iAmoqN/BzNgvZ3ldtXX
3p7SgNf+TGuwEQxL4hyn0VJBakOUnJpjJUrgC41n7snbflV6cx0GyejAdiYQ2XrgFq35i6V9MFKy
HbCI032ar0wY0Gl3uV7fuU17dfWO9LE6rKzrOCPmU6gn1aOkcvSMQhvvKzCVPqUnpu+kFV63JDl3
axHv6Sa8tUpNe/S6eToUZOmPUEWR663ySiXKA/J2sqeWJ/XXGk+uUyx0Qw1GmKd5cej6hrz22lSh
iGuOjclAhepordyEXete6/GXcG93n3thpsc1o6XWs43vCozwjuNy6ac4D3xMoTYPsjzheWAN14lF
99e0JLrsalx+NVArZx6rq6ONkofxCvfUHoxA95rhNJetd8zY+BILXeW57JdrkdqfgNf+TOf+V6r4
i7MUYqvB+eI/SxVP9YBp/n9LFb/+4D/OUw5VIOh7tvQsyAtQnX5znkKq2ELHaICQYX6bW9n0CIFH
lC4Qb4tj/etIJagWkZsHnzwlqqFB2OVvKBWm9fvwK7kVfguUWsNwqF9FUNnoFr/Raz2d/UAUwTkV
+Kau5FvAL7FTO5UFVBgXkmyIddR8tApnPMharDtjXLyTNCRk4byenpecGLrVke7ANijRDfSR4HyW
VQHGOWqvnSrZoT4/xo1Fk28P1le0BU4oHH1D/jBhSmTLE3PL43biG9jvgwikHDPEVnkscgqylSjM
p75SYLAbk5CIFZd3Yhq7Z+qvMAaRsAkXTkrfdG3ARGe9ZJDqrIYTDO1u18Vb+seMGvGDmmwBVS0b
ysc0W4czO3I6wV3Oj3iWSpCe1ko9ZFHNl4XOtVMZz+Uuy9aelujI2/fdYAUZHW8OPG1dv2sdzZxx
Fy1ROM4zmUB3VoRwF6CGR8Cq+k4HksAwpuyL3sojAILHRjdc0OyecQtb+KaK5jLMZqbbWGLUgzSz
MIZSe9Ljnwu4YOqdrIzWVzFJtpSDGJNgG/BhlTdrL/K9a2vuuaReICBTSqORcMG3mDEdTzNUeWZT
AOa7vFiflF2pcFqSV48Z/IVAqnMiizp+rIza9JNOYd9drDq6a9rF1HdFTXc1XUcUwes3YxVZ6xPF
cTmBnRSaj/aVNAMIAh+hWlv3AysjnDZV3a0BG2SMghoeU/iudoawb1Xyzosx77H64njht1tR16E0
u/YIZW0+uGVFojTFDXI/l1X/qLm93vssZssEZMnaWaPfx6l9cXN6BDJog/lOy1dSeSgEZUHhl8jv
tCUFy4ekPQPIO8CG3HZJJMjfV0v5z00Tv9G2d2p+bqHcqOq3ndS2n2p/7qo8eGHb6qrt6zabrlGf
l4dK1dKN7znGjOO09yLaK9eDWJu252kBcs55mXSihk/auDhsvzQvK0oPbQLByNxTaSNnmqxgp9r6
fDulCOpqz1Kxoq270I03TKfzdWLAAgEIU3qDbRhZHeRaPIcpNQ9RoA0d2j16uPaa5Dbl4ubqMsbB
7Zxvc0Nn9K489c1eYwUWiVP8Y8VDvAm4k7AQzXDMvUZ2lZd31PSYRlA2i36/jpMz7gv8lVEwqIQH
DH6BijZhIznWFfINpzMrDthiL09tlLCUZ56Y3/K08DgpKMeCGCXMsIjL+F4li7p3VCq3QE0TOAkH
bUpqGv121butFlxRJFoV65H0e/PgdG31ymYek5mrDMH+csFJ7xPspIYvy6JTInGTysbVoO93PSuB
uJ/tENtwj3cF1ysfOXqHD6O3X/D9blXxetc/DqNbPSjZxAdXCT8xRvvey8b4GSz9fNMUNMWzoY3X
j//V7v9vy0XbYSH3nx+I9+13DvS/S4+J9x/59VHIM+YXjB0gkuF8WKjjv3kUmgJF35KSBwwMBn7V
P1eLwqEBHO3VI6XpIsz/Zr0ojF88j0cnwgvWLFR97+88C6mY/f16ESkemhCbT8xeFlk18w+Ijrwb
1nwavPQhyz38gQFKN3JSG+fOvRc1QlyFA6D/UBd6hQAYkUxGIh5TJ8ijkdqHOyRTDjVursir92ne
W4+M5pyI32zUrRy2Prb/LUqWHylS0KeHDbj/rdQbSt98puVUBq2RSI40dI/j6K3ZvsvxUHuCMsJE
ZdzuK+OHFbPn9Jl35RfNxPQzc/85u7lQfl3HmGKAaz/a8CoPMXD70PIK/Z5wQz0GbOuHgY1fy8i9
Fg0VnKsltBeo4F/k7CRhidWSMdRz75xkTE8p6VFyESI9uUydnyZcxTvkcURyKm+Sx9aVeRJ29bw8
jANNI2FjTiU9GA1/Y18Oay9hyhVN6OlJcqNYmsZjGgfQE50vKbHTlw79L7uzTaIipODc+5QjDib4
dEZPLBzcyj2sFLBH3uyNfqeTRXly7b6vQj6J5UO0cPvSWGLwyJ+j+Ak7RgSJE30/D0jJj6fUiZKb
dZqx0qbcUQ+OmPVTXFnjDvhZRzMibldj7+JjxczOM+RtaVm3xLHKOGK7Y3nWuoqgoLY1dKACrfJe
5pMLWqMQXBLZmpoZj3wC+EATuq4NncJdPvYsk50H/iamHpg5rP/QKxLu6Ppg7TqdHQGtackPt0VI
TuI0P1KgBA4+tpzQ3hoehzpxr2oV5AsqvKAUwfQsLiDLn6nIAA5XKuOq2d60q8bSOUfCRTYEhux8
mxoPexg7+TvW5it2jQWwPjfRxZPGXlVac6FeHL+5Xg2625zNXEyy4TxCFhEFCdsvQteYcKMWOc+F
01rxUPZ1+GXxVsyDiEtkoBMXCi3xJ4CkZzFPcYEhLBGWyEPWdehiPqvVGN2nsqkolHY3TP9r0Y6u
Qk3s9BCeoRP5rb7F9bA6bBWQZtzVHNCi1rs4TZx8K5ULLikrAB1zrF1K7TLaONiI1MzsRDSZXsaq
T26cqJo+m2UCNCnvJhwyTYW9YYaYaCPUm1WLvu/oyXFBL63JDojC8HuD7QxgWfi2R70t3X0Vp+lD
Oi9snYCgJ2jnoD35ZkcS27zVQJQN4dEPU9BE+AEv65oOKjQ1QQUAk4AVNmOJEKaDY4cqxxIvfnAq
wjIB1UKlezuvJfv4ztYPLREDDDF0gnHFCY3WVZdtFc/g9E5DZIUTFkUFaz+IeVhuCzl9MNOOZQQP
y/gs9O5xnftsvWLQ/wqZuOI7pVHHE+AZWuy7nmYEFHqVlNC5hqX+MEe1LnyJw/55ZV2BPBs1bXXg
PxKGI4Pe90fuRMuTUN5cn0wbGTVIGU2dQ6En5nR6D9pRU9P+mDTxYg+OvFip3a1PI+ii5jhRcU7f
aLTMoWw0g6m/43kfZeZV4JdkdSu8jJk55m5mD3rl54uCKDlb8pxpcslDOWnzfAFTU9+4mBsZXJo2
P0gZdbvCiCN2U3xW9R4cbca4I6yrxtgy7uE/FaHjZeYNNZrezpIZ5lsNLFsSCsA2z80qUgKahcnn
TDtT9qVVbvY503vthdaw8SPLnrGFji8E3zUxj6GWrXAsDda1JyxJBCbxyHc7h8Vae8MvEFjhtS04
xCmsWcivSMy9Z0E6hEPOArG0wcOxFALpmpVYAJaWQ4rttODPqhFvkaZanAjRhpQG8GSXZCTpjaA4
QVZR8WwssfVKgPMN964DavQ9pUdFgnl05OReHTs1wrgnf9GbiTq5HpEf0oycEKCVR3FQz7g0K45I
dwUlHaPPyr40buGG1bdY6Z3sIFVtfVD9/IFUIuGa3kmxjtLFVOCGHPW+84cRONlt2ZQbMxq6R8l5
iUUzz6/4asxj1OKyEMWyLsfScntg7gHrzjg6E4SZ5J2QubH/7zz1f5mntj0BE8Z/nqd+Lhj+XSr/
1x/9da5y5S/0fOqu47zvA7YB6R+hfItKUdzPv1Fm/5HJt3/ZTvtbUyE+LoRGZjEeEH3y//+fZWKg
BP/ishlkN2DR5f43NgyAIH8/VYEWtHVb3wpPeR0GOYzfbxgGar6rNkvr44yGOO28JLemANqad0hg
SeydyhRDUMWZvHqphX+fjsH0bnLAIY5FIiWtUQOxySi13t7JOLVjVk9j50SfYOmQu8b+3hDbWe1j
025+9m3hcZNq0GXpcOdeSR+EU4boxRmCKPKydWFCobHaqDlK0u9nnYH/FWqnvDReOaQuE5YTvthz
uG4Uta5EkiCzvoh9rnXiPjGy+SFPIhFo9G1oO11p1pl7IjR3xHFqZsC0m6A5ZxCH9Gw7tyaFWPTw
mGSYh9KyzhPwyJM3E+vZzYUaP+p8zbxQlVH/nT/FGP1WVLheoqHqcFc2CkCWy+rxZ+R6jipoSVSW
1PkupTf6mOp4UXfksMofKR/40cbYz7PIJuNrrGn0bXVspfycJNhbsxIICiJe2ZtAJXqrJj1/9HL4
ftGcJvfTEFXPTSfr+75rx+WG41pssxEHSOlzGgTrWJSFEfEco9eFsqtGXuec16WchjcyMyK2EMwM
uHZENrvXNV2bT0Ys5UNUYGz3ERAhLEYYZxnhIJ7uXVl2mIjcE9uT5j43lPdATdYmhgs4dB3vHxBN
5V0KJ2W1myRbook98ZyMEBDo7ayfiBPKKxjG9A5LXUm3iLSPpYHLr4xaErxw/U6kxqyzVhCHnge3
vs9bhXt8FeWyc+g04aaOEYqAzyDClGNBd1y1ksKJwbAoIUzVl2kt1ccWDMNboy88/GldsIGVx3b3
DU653EHVoC4dnrN3nRlh8MII78mEvnadgUjEO/pGNC+wR+uTGc3ArrjybDJriTZ9lmQTg7wzvEvT
WG68H6gePIs5q9JjBB90PQ0Da4ZDGg3axSR/NQWT6VILpxOOYutFe3h/Suzcxok2NcOjy1kENcea
CWxKSLC+0TrOS2Us4jb5GU1ickUtoSNkCy057wmmmFIZLK3ar+Gm96TT8p56UlsASnvPQiXNlovK
3zNS8J23wBS+a7mP2/cgVVS3Wn/u3xNWxXvaCg4NOStcITa2AC6fD24Ua09IiB1DcXTrliWywRbg
SkhyRVukq3hPd2U/o17mz+BXXOpuFbpbIAxkKWv/lcwYaNWV/CvBMX2LkPUA3E5qjafXFAUs1Lyk
viUgr7ANs/TbYmi4Z00H/phpSFpzk+nVAZ2ONWuLr1VbkK1uWRnR3WWVDTAbom7pFnpztvgbqlpH
Eq7iNRwXPWV5MQ7mEC79PN9oUs9O9aDb4eJVj/UqLz2C6SlD3EGIq+fzlGbDzmUJtBM9o7Gq5wMz
lcbGhjsNRrxARethlnj+lpTBZWl69w5F/gmOQ4wtdTrIPrNfjbZdWHRxbFsBZt9PUn80LMv0x3bl
Y+sINcYCg+xYIDdKUiR7MlNBB5P7Rq+a7nu2uHf6akYfVZtP2L5U8VQ5o7zPRorblnxbxBTd+GAM
kbVXW0pkggZ4EM56lyp6Fguh95SWdMV+MbAKzBo/ZeRLTkFGWzdkI9ePdYR+TEb3ns3YbT/lrDxR
hYIcEshBRZySM0fTbxH3pnunwwjBcPvF42574Ighd2m0RHsCARkKI/yu2jDVca1xohbjqJ1p8zNu
loIw8ODGn+rU7MKYWrogd0nAmt6wlT/V7RsAsOmowzl+2QCXXBiTdojb+cfQOsVhIWa761vCc6Nh
Rp+s3AYGiKdUnJxMlBkhUVM/DU495ZjIhX1TQRrZU/RMTqjBgHJohlycZbQxmzVAmkOTeDj3eDRl
WzFQz7acq8JZ3bsFgDqCId4AoOUq3baEKnr1lM1X1i4jLNlDcgcERn2pamoC/ZV15oeGAOneGMbW
j1JT7ktAAId6HeHDTJH+hhqosV4DS1NP1XqHnabG8zi1zGWlvFr8H7dkDLR73HevLuEYylY9ktsx
1LO71iTS6aNm5sbZnrP44uWl9Py4shVR9XRwg9y0ahz4jIehmNgs2j3p7xHX1Z2Fxu0z8s6cpDjM
HVxORVi33fyMWlqQ7EQBVZinXvtG73C5dOyX0wHJX7fazYpbX6ly1e+sLK9C2fNODwWXgZj2+mzS
F2gkAmsyDWdjJzROE2723cJ5852AMYEbKAOgFWCi2zwHHcAgLk/sgHJAO9xG4xca/sZHWl3ktxns
FTA8JS8qMj9p3vCDhpD4g2M6s68tlR50wn6hQkIjztzlgWnlI04KQpzroqKXuBWH2co+Rc7wVZrK
Pqw1SsRKlUvAuffDgsgR9gUuXtdtP6uSavDR0k90n+e71jCb73HkjjRwazSjEiU9jiZb8MDEcr5b
nch4KIig7jie5tfKoLUi7qtLubbDruxNRFuTXQje26Sdml1nlOvdFg4hD9J9G7LkealDRinmCyyi
NNhZI6FcEByhHelI9FQbEmu11TbMKBn0osXWxlNul1RR+tnM82fNdDApTUr/lJguAadUut9bo32E
//Ujwust25RcsuZ+rEAgoBQDAZlz3T17S7ReGn3AdWWpj+ySmv3qDeepyqmmSZpmB/qLQ1w8WuCN
l/Jkjc3JXlBVM8d4Saclv9BlA4slxZtqtJ0HM7lPgkbPDu1YNOe6n5/EmnR7Y00qfFWYYamt/NYz
fwa9NdRPnPPHgMoJ3uuotBYyEtWI76NGE6i6cj8PdUmrsfwaxeYHQALRR13Z1j37KkKx0saQ0HNd
2V9LszRYXlF31CRpc9NU/8PeeS3HjaRb91XOC6AjYRLmtgCUZdGLFHmDoEQJHkh48/T/gnq6o6f/
OHNm7ueuoyUaVRXS7G/vtekyGRrjh1NO9CvonwTYmgRDW6EAHnXT0VVRxqRJWWHaIATAVE8OnFic
R+oF4yAppmzPVXK+Myonum+j+tzyptdFC3VD3NLaYPmk4fiI6m6MyjHj+6ZP4pZypy9zruzHiIqb
A5ZYifZtVPXjkAy1n3VAMUfi+jjGyJzMGD+azg4oB3+hDuuwHTYbvbqrnT72rcm70FT3Ey0EAy6D
D/oD7qKpu1uLdDM8Izpg985U+U6XDw7gbn6euuFe6T2+n+rKaQ1nv70uPPfR7NPgl3MGJH2ywE7a
4QGERSq55VMjRzX9TZW57o1dNhWZzXZnLA4UOxLv6z2FsvnvkOn/Tpb/r8ky1zfuaP/7xe/5x/zR
/VVHp5lk+4o/Rsrmb8xtIabpHl23v0MN/7To2r8hrNO8QpmP51I3/KeObiK+0z1iMGi2LGEhwf95
4zPkbyScKRuC3vaPzNx/cOND5/vblQ/mmCRADlOeayl3T2OLx/1lqMzzoo1NXYvThNz8OmqWs+sK
Klxmo7hdyXmGiUZYay7r/NGZ3CsJ2/GrPWbNk6rJsom2Ow+ouLvGddarVQ/aaaGXIjqMlCDcD1Wj
fQyOgwZu16I50vSJd19K5MR7un8W88GyaNgt8dYVunNa9dY1bj1rFfWXDmzGwKafr7V5IIul1BXj
IlQUX6DIzOQNvLEvLVj7eWbBJogFi7yC89N8odKkx9DogALSz6RMbAMlPfL60EmE1e2TwjLUubfi
tGA9rHKAS7sZFgMjvDJb9bNTL3jxlrhjNLDWeo28bVECeHANZ5GnIWVOyCK7pE72HNFzhrBD39vY
BAkR5Y+sitzP2M6ALoH1IjkdbpTGEbYAWAXxxM0qU1wqSLweqEQ2LlD41i165CWXCBLv6E/ION1+
pKZ7DCkCX4Ci1tmxBCj9NldpX+4KWiyPmTa74SRc+baMEhnRJDKedulTXBRkTgDaXxsWsGNmTC9Z
jV82wxu900uPsOD0O7U/Tl5TSuHicGF+4LjztbbaS4Jt9bWLy4pcUHdvljOKezV63I5j+3s/R9Ou
HaY3gB5cDxrPz2fzFM/5yzySW1wIxZypyPoWk0sJzSgfnqBdwtXknnbgfgSEiA5Q1t/p0DkJ5mej
OmAffxzX9MUujJ/gDvvLSk0UBaDx7Zo0Dhbl/q0uu3M51tUx71OFy9EMUGyNXbfg2FSKUsKWirmE
os5dbuQvCvxMMLDqh3k5/sBCZF9Le43uJw9/MOIidavDAKuHWF/O6nqwRovD8jreGRnK/jhiHo6x
BrKQj8lNNBTt1e0nI3SkJU64v9N9Na9yN2hx4v9qJ8VsOB5KtO9vbtJgBEWSCFUjNSwUi4XROv4R
mVF9J7X+ib17fkL+Lg6YBlK2XpUeqxzn7pAKe2fWGx6gksO+Z+x2Yl1I9i3AiX1M4y/RRM07jPb0
o5agTbjI1gHeYrii8ZBWPpLAtxrDl08VHo3dMc40Uo9dABWChsCqhzKyaqQFxQg4XoND7xrzsy4r
saNs/AWQ3YmoHdzDTjEA6LVXuURiZ+Zzdk4a6fmaAnBu4p58H1aHvbNnZj1ZG+a5IXrIXRj49JgP
F9vueeJJzTSBSTrwZ41HH0MstElJ3M0VMTL9yN62lLN2NHIxPKKgTM5TYeWMnYVRVrsmatMt2mTv
OfC6YeREDteYYsieO7vssVjqa3xIs9o4V0PcovCaPT+NDxbW32jqv4M7Nn0RjeM9RUE6Iiofi9gb
mSq487x8NopFNYwdazkPfVodCRgtE75MPlqzry22mP2G3zbHzQXMWgeCl3Jjj9C9aK9LfjIIB9Hn
Tl7DZUw0aro1XNm9dZJPC/YMK1n3+lgKuoi88oDRn4LRRjMOwkBvb3Ik+yWzD4DbWCXmiXp7wZ1B
cjdgiLGCB1SNGeLOLQ6cl0CjuevXGQDHi5Oq+bbItA8eqVdjTcWuohGQHCw3ea2xbjO45EFbGNml
0tLPqHPbIDVU+lK2GQZRW8n0amDnwD4+rPQ9Eb29R8D6gtE3x6jmmYgaVlGfdY9shmOONyMa2qNl
etpTjp2Y6Y1McQ95jb+WXpuBdkx4jPFkG2EECG3PpU9cbWZ8hGx7bn193zNOoYaY71Pta00sh3Z7
ajFd2w+A5Mx91MBp05qCjClpLqIQKd6J7jjpzDV20eacoz8KQA099g+TubxVQy2PtNl631uje6Cs
EQdel5vj0XR7II6bP09gXIHFf2Im4RKQ4N7NGEn1PyMGCWGm9dplGWSydzdHYCVW8tz1nO4g727G
Qp31wF1uU8yad6smxutC+wme7wGOb4U1cO6we4yOMYT4A4nRehblxZPh+l6WDTult4dFi1vW4P7q
DaxaK8j8HckYPokQjE7MOSTZWEa4sT49UtYGIcdFEqw3OyX/Nu/YzPNBWxoYaGKMuFnPAhXRK78v
mzVTaGYP8Rq7piJhxl1283CCUO6eicEQRXbzJcB15QVd35w8zSO2oqmfc+N8KVOnDlcPH6roFMFP
ekhBeeFVSqqZdN1Qzmctbz65B185bg54+IuCPOZ26zSc6s7gZIJhmze2Egss/s2Wum4GVU1iVW1U
xTULZdh3Y/BKzIzAeeeE0qjOYL1r7Pd1s7xWm/k1yft3o87zi1QRoewFt1hkTgsu6ky/4TPQHRiu
Jv6U5z8Hu/D2s1rfY8V3zX+5bBmfRdeoBi0D4YKlH9TgNyLtExHgvr2PciPyk82oO1nuyOZOxJoh
zxse1Z/cOH9YfVrsC8mBYZyt17KloKTMu+alcPlWa0skRXH1/tkCCuSonxEPYRFlwo9rGFxs9uAZ
tTqJX37ivOdlwGY8lJEIWExJcJOxe3VBfvhWbz6lqU3OJEZ8ymaXdd1Oi2/G5mEuNzczfTL2Phud
xcdrWu27bC1vDN0gnE4Xrj+ay7cuiZbdiJ1wN3n8DhOENfLWjfvSCWO9z01G5uymW/A7cYa54gVT
/Ppjn2dvPPZ5j6hTuc+NI/laU2AM2nD4EG19rfBi5r7FdC/7KHsjevwkbXvy8fTfWkbdHc3Bjck1
JpkiGxjxQqPtWl9QKQFLMy3DL++G1hrZBhl8J+adHuEirptXPbVHBPC4NhDf5gqJjfd5s3nXd6O+
MsBdZ+fozNJ9nyiDfBvwyGcq6u9WYWpZOI7JeMxUb97J0h4RwbO5YmVVOA8J4/sexDn0bCn5RIjy
EZChfATq1AmfVVPjiGEow5ekyn92LdVi24Ma8546AjPA4rT2QSld8sjQ7lwfueSudIaD9g+Y6j0p
SlJ9TGw3Lurg1w4QxTcKbM/FBDcryGrCvk1sfpLIlMhwqfGdWAcBqRUzDE1Z6TCf1LRlKNKcuuBg
lsv8XWxpC/Urd7ElMKItizFSPnqA9XZPRu0ScUV0gpHtYD7q2prxcbZH5zOKndJPjM6583qZvsJI
sK76kMqAYFIRSvwOAPnUipjToCnXvVk/tqbV0vDNS3E754aL1hrVxIV6NWCIbl3y8AwOSLBsWRao
hdk+2jIu+pZ2Ufxehx5H5CGTWVQeGgLvr6xm+Stb3PC1oCDtKc/66CgyJz0JOXHijRr73FQjjpNU
62h2WOypeIkNgvqXUVvKnbcmkBEhYtS7REx5SBWOdza2pE9Szjr9LFalAmJkApA4saCeOfmrcNfh
U6pppPS29i41DWt3tB22X2pTUunidHXWB2ZjB3kpiS9xulpfPFro6ozrQzcREGKF9bknDV6wesoE
B1GoZQzTjOfhgk+3LEN3y09NkbvaX2PQpmswujM7qztYHg9iSwILHA/Kv5Vb9q1t5snb6EyAG2Dv
PRVrBRaYsJp2xWaavkWlrPZA56jiLte5QPGvRJC5WezuLDDG7q7bYmQimqMHIOwYO0uW17b0nqaS
szGy2/Ct2gJpWuJke7tf40v7K7L2K73Wl2P5rCfkg0zhGIdpi7nRMtPsl7JPAtDWVKpqa8EIplVy
P21BOYZhbRvIlUFONuK2HDN9uCmrdSCUkFXHwZnje0OZ0fLoOllb380xoODAi2fR2DmuGdvgsFAi
kcIIhb9mMAj45LiZbnz63Gkm6wni3i92PWYF12m7Y+YlpQdWeSPdF7OlQSYBAE+AsWoDs0tYR2nH
ozmE6OKxT2z5Cui2HAJA+wBn25xn8Ztnu1EgtCyKb9JxTBtmMKLNQsONJywmw0g9Ho5HVh8aRW5I
Varj0Hn649zAwyz1RjusEu/T2C8gKKZWnVo+k8HQm+mNog7Fj4zB+VliHvguqk0wb1Pk6sNcqucu
96L0TdcZXpZgjlEZ7Qqq87qiVOKr+YHHMz7aA64qfJaJ5jdp67ys2STC1GZ1Dj3A0PvO6NYPwcH6
Mi1K7grux7WjxKHm255XAxCrUqn6msxW+ThNujyvKp18A8dOIBMdmoCelGYY5yTAahFxOmjyDjUP
b0qLf+XWspoyIO1rfek4RYZMLjx/rfQsjNnrOJyTI5uNtg+Hwjmh9Y5BzcX9Edett29zYXxI3BBH
oKZqFzE62xUbV8RJ6+SQxuZIKw0kdDMtbd7eLpm+FR4RTLJed+aceJ945O5GfhNstcJgLGAsx0Yv
4GsMQ3xDj547YwC1tmGS3eyVN8uwYSRB59m6ET2yNAmnqIQXXLCNR/A83nGDg9D2nPKopRAsNBB0
fjXZAD1ceqN9mN0LmRHT3NeRRTLHc7S73lyXRzUlZPHz4jqDUmN4V5ktJ3CtCAuKZX8oZVvXKEpT
FtomBn6n8ex2LPyDyphsJJSbtkCpW6zrbDrT8gBiwLsd5zgPmdXZR1p4ZMiUigWzq+tzKvR71y2x
rHXdXPvDlmZzmApXNdAGDnaNe5tjEIFdBdFRLyJrlxWe+Ub8E2/41IGiKtOkfNNU90YmMd8lo3uw
5Axyp1bjp5jZWN1UrKcFzD2v30DSdZT9sJthtzPSYTaU0agX0IL+IT0zCUfeLWCq81eQ25ckdoNl
bT7J3n/tMnz6hTGIOhzozmNAa5qhjSlyV6RedM7STn7kBFB3ZSwoHDcXHdRnNWdF2JLLG/DJNDdE
xyo+LZ1z0EXu+EZrpTdFHOf36A9CBINFyjkclRhvu57zNgRrI2g2+Wd2O3XymqYI12lcj8z+xY+p
4oqW9dl4pE1iCCatMYgiYdzOVfu9T+b+7JRpthNuDva1xlWVLArPsN2wAWv5meHo+LDmCc2bDG65
r3EUW6qU+vE1K0/VoMbcj8dueWW40O3Qe64mboEXjlLPqdY0vgME5JLYWBOaeeXgWCenCOQRMvug
tUE1Du+e3lwnfTF3cDFfqGbO/WzEU6RswNiTNN1XzEjlDrYvA27hjj65Rfm81rlkyp0bl2pJaMWp
3nrldNCJkqfWxszJSrqfFk5HVayqp6Q23sxEL9DWK+uzIyAYiLjFbqaVLzPQxJ9Klfju48rFOoTq
weF7VgPTGrt8dJceH1IdZzrth270PoqBicc8ji0CxTI9NkQsGZm5EdMcBIhpLztrIfEAZJo7zkye
azC9x4oFq4caKmubf16E4xFUba/xJJShLXJ4ULixp5XWLK46UcBbpZxrnkl1BxkDkUDP4dMbaw5Q
CQRwARnWLfQuHESibg3ddk/8B3+UV+5PIzYeKRhm8QBRe/aUyM+LZHPVzel7lKuhOeRaDmzR3iYS
DjQ2WcznNaUCUBP6S8uW5Bc6CevB2LRAVSFpe9CIHN1m0CNBNUeb8dOQnITjzmBJsOd2nI7Y+mC2
NO8AXM54Z4UP9pLJTqxdIyosgU3JJiSveFY6ZAGwek7o5HZxVhL5jxBZ51cc9QnlzdQ1W81NG48P
FBp8ijLlEx8tkqF/9dBYBMMQZpwTxfYGhQJ9cuDugoC4ltodqZdXLJbdpaftL5haO/XjwqwOiVAx
WNdSP86gCoNWDt2JuheBctHXQBxhx9JD/zBoAhkuIlmX1Mt7HjNzNvrF3BOUAGXbm98iOepPkyvz
wJ6Zu/vk66cfsnPGJ9Y+UnA2xTOOaIZz2yBGYYX19UiD5N/CBwnMNDXCVuT50bOrq9UXODBX0xoC
I508ZtqxXjJuEDQjN+yPurfWoIoX9dHpdf0GDM2EnKSt63fyPMwb9CXXPmo8rHeOKLRjxobXEg53
ZrixWUu2gysS7T1ZEsxpzGgFq7NZLss3zlk8WjHAKDBa7l09mREGt2T4rqX2T6wHCyxv6mPARrne
wzqTtZGpM1W+SsX0xZ3lcG8YibXetrNb07HhlPUBFbQkDdybassh23u9TiH82nk6411Oq9bHYqBI
bZNDskSk3eppK0dfshkc02h8XmL5hROCfGqiGJNis/RHngOMJG3HlM5zXyYXGopKKuMpBojvQ8q/
c/Uu+ihnsPsgjV0fYzw2hYJLunaZ8A2aNwVj+l3Tj8mFM0Q/76EF1T5mKXuAIM76s7N7obJDHE3z
JhJhFZ3QwrbKX1vfVVxuON5NNW1Bjl23L62ymkvTuC6ZZorgxG4QaHwLbQb+wrrwhnXUM2+ZRYln
HMS6HbjNsL4OOQxrHuMI0QiBGuZ5BaLOHBToJj49MOPVRFq1qVIyozRrB2xYGAvbIebEtEx0Shp9
2bPNbychVpk3QLvOu9UmLo/2kPVH5WJYB5XTcGh1LeKdsVaMPrm4+UkOqkd8EkzKaL6gPVkZmvdS
/DJeJETIgyqOyMSgqS2PSz7OOZzfMg1XSNjA8LutGdRgi+YIWqpgNNXPieN1yIjgYdE41q94M88K
u1Qg1QCHJ42ahzkejddsC3oFuOpK7utSv++aDaaMHct97GTLfspaVt8XcBteNSsdzib2++FXi8u1
XbT+NVeauIUCtxwM5dKtOIyd+dABJHz0NKrJKN2LvAt9ywY1jWl+7jt3fDIMEzF0Ngae0rpiWd2V
0iWP6nYJRhVJlMp3Josda5hQBXdm68XZLQr/5nn3WrO4ZLqxSBr0Jsk7XWZYTNs4o2aku1/jzqKa
dVEGBvx6fharE58zi6WSWNDys8Ds+RbpHQe11Yblj9LR3iYehrddnKXN62BLKic1dt24ttjM+EgF
XHbSUMRddlAavpMd0uiljWbnNE6iD6Eb5jdKr6qOk70ubmraoL70GRR/VlmAuDicLN9uQQKaaa89
qLxRtxQfuMcSqkrYjas6TB0zblPlfEq0duqvblGaX1FvocvXk3oWnO9u2rqZ9kPP6R8500Gl0WiK
SLLRd70Y+y2zDD9WXXkdeu+7NupgrSluPdqJpF95WfWrN/JomJmRMNs1T1QKuPfwY+bTtMjxbGsO
zctQMqB3cOsYODH66M3tuQMsfSVKnd8A5v1WubMejtFCit1dPuKlxPJrkbuI3AxZUY9KtLJ2eYEg
Eu0d8huhMrAXa3zQD8kIAHEkV3eiQQTNps6rxUBoWwOMWnpg4+kkK1dzlhVr+5YW1gLCNVmPZBHs
lY2MMa7r1OjAOsUoAaXMY/E4yyRlzsxmk8nNSALxOL/RHCJ+kvENGivRwqVO9jr2nJ1Xr7cyX/n/
InrozHm5m0DE0umVv3id8dWMWaylVoUp+MkApeTDq0gpgNBJg2lK4oD2BxFUhJH3hp5bx8kqDxis
H1cXNjsFZxIyHJSVOF7vIDaYO/B5r/QGZPd2PBwjzcAK3fSHcbXGd21mDGIQ5DaFTk3Iygl5pq3j
oEY2aqwcH6WXNQ/T0DzgtiuWnahdtnZ9uwgmhXbnmt7i439ITg1W6Rtr1D4tzRmuv/z+Lev/LmUM
htDjWV/7iVl7XM43o1LzqS2a1//6lf8tv7KFd+Zfja2/9B/JP02tf/+CP9Jfv1r6BBEv8Yet+A+b
MhdQgtDCIAEvfsW/GE3/w6dM3JlssqO7f4lAmw6wKSEoKgdT5TDolv+JQflv5edSuLgWTWFav0+q
7b9XQNcYJDhHucvVY6y4ImRMaln2pQ1cuSwt85TPUGDQYGnhYCyD83NZcMyk9ny/NFV7bCGfbAaN
+T6DOR/+6t5KlkXes8p2tErUxZxG5GVMAqPcdcrStqKJsOtCE4E/eKPrUegdzV6JMlGSKrLjaWQT
FkWk3XklM4ozqVSURt8AgeGSbHYgHh8nXN/zeIqdAW//KYLKkJ09x23GJzXyIj9pVe2gzFmJQcdD
NgE55LW0OJFQmuQLfizbvGJGGJdG3OzARROTbkuLLq2pSG+jskyQ8VjI/Kmyo+eqNIiUkDc58o+q
g2IdtG9TUqbP1PxxQCCKkT3MNYmUGZVyxamyT+po+PB02AltR3MOoibqoi1AH3r1iGHQ9+YVP8w5
wwpFce2O4N1shNNEZcbF4JBc6Rsccr5N4nzUTgAgt9Ic8rHLk7bow4pWHufZNmlR0nAOBrGxAZCC
qPvmqIs40knflgzQ8/kRVETaXhXxqIp3oaSGuhxP/10R/q0VwTa25tX/3cjy+qPr/+clbWMs+//E
nDN//8o/AgzOb0yWbSj34GMIHGzdgX8kGIzfbFhargWeQOcR5Vn/c2kQWF3YLRzX8YiO2htq/o8I
g/MbVd42APqN9ryFR/+TFcJ2+SF/5c5xFLVZgizpOCxV/JZbcPQvfpZ4saaCwXty6kpnuNRuBe2r
Qt68mBRPcaDvga1xfdYfOx1cSUnNNn5hTvpCn4550jKWiKLB2be91z6RyeNCbhbeS0p5DKM/Djxm
OnhUjM2yIVNf9rk/54k8dRFNYPshGyKKWDRrYmd2ZSF3Vk4l/OiRqJKKZvIG6g0fbTwj7cLMMC7d
+AvONozdI1XkvmdnVGJML3pXRCjaUbd8WYlTY0eg6DgdNRH0VjY8xFOtn/t66+OescUxed0O6asW
NY+SRq4bvgR3NGaZ8YBJ5yGNVNYFyZxNx9akMmadaD6fO1O8ksAfLxmzomeCmuZ+abvk3vA6G+si
1h8amLg/h0ZpUwiiZ8WePO5IynBayqc4YSxjmDMhwI4/5oaqXzw9/YJhlkGn249X11oYuBa9rzWi
DmJM6jEEJat/ylXm3DPPMx8iC4v8rubsqdN1M2wavqutgTeQDyXYSfMKCyRH5aZARuYlNLve8q3a
A8aiOc4umk0uRLk66iQRGOobB31I7tAKxj4wFsKEgUP83LfkhFRZxKt102vtyLSXgRAs7LXHu9gf
PfqsvljdkmU7Rf4q1EYDMnS24J1ou0ryfsjhZnWNY5+JNxznEj8ic9k86l+iahFnb2q/gKizyDSI
6r1FID/riXJgh4PdkPnCObeXQZHF8WNnwdoLRgdiK705zW1RwT/lVS4TZ6fK2r6Lh85m0KdF25xg
fIvayHiAJ56FMrZhXazqR2+QT2Q4vdph1KTx/Tpl3Xn2KA3IbHp5XH0mhIEJtNDtKIA2Hj3oZv+V
9CZqKmH9E07BKL5MvSjGh9mL6+aDWF33LqYGTy6W+Ae7VPKSxY35lNsWCRlZDTekZhvb78eSl2xS
ZXslKfA+Eb671bgDhsYkflAx/e5ME65zph/NacxI5hVAge/YP/QuKNvFfaPyanhetc1TOUZFaDdR
MeAqYBJ9FNYgGVPZsA38opqm94REtAigM6XYbjFc4vfKWp3i28UIpdPTqAPsWTyM9QpgWiTiRjXk
2HEsLwxglHE/Sf1t7bw30dKqLkwvbB2uncgkqfJ8y0ma9oDAiDkjNuxXatCeqSv5IZAB8fA7hQpb
bL1HibfdvcOsRe+l56Y+he/GMWbNeeQ7kEVm7HHbQbfl6jGdZr0iJFNj3JmRXLvJuHZeh13FjWjU
84dWvZWppobHtl8cfqVun2lDRB4bN0Xb5Oq6UFQVkLSe94NACLDMhPq8dWwejNVwy+MQYd/y4T1k
l9wUsBHTTjFIn0Utrx0E39AxkUGTMtLDRvXclRxUKZ0Kn1er3err+/VCS68GTb1LDrlb0NnCDGgv
Izz7nlimfWXRDRbPRf51ljh6S6z6Fzd19hYYk91Wkom8iKy/o8BJPhANZs5nI1ranC18d8wtqLRl
c85ybif1MKjDaHWpP+plfJ1GIk7+kG3c4ELIk+zd9jpjPHyZMO0OxQU4ZkyitqMtJQXQFM6aWe4z
dbGX+SthHDuo2844zTi+Q8nfuhRS1Fe9MJt0Jy0N73sDVkMEkmiIcwJY6bJStc2DyU382ZVwt22A
10EiGbH5i1qXQ6QxjKXvKc8xs4F1sWZnuqAw4Ddsx/cid2H4jUMyY1fz2j3h218msdtijZefQ0Lu
LRkdZw973yqYsajhMEfddwwupFEcDO+7xK70rUBgOHHlLAhsRi398MM7G4u9B748Hqu1mXhKGWGs
6DnTBHmwTPvvRsVuEzqW091YJSibMdafYsd2j6aGsSgVDiTOys0OhUM2IlmpcGVWsNPZYMMK3yIu
aQ2YeFuJk1i2ABmduid7gq1uY8C62D0QUA7z7r5T3MwGgkiUVjspg6XiMdp8x04XOwci6gwFsWL9
HJiSb7N0huulYu2d9LEIPNNoTo2HF36XxVhSxGzet3q9ZeyMzWpmLddExeltilfaz6mg8+mk9gIJ
N+W89E205+Z4YT7ahLgDuk9Zt5juSkW3E+bFm940OWEOVnJqV+8bjQjlKZbw47x4CId8+sYxfwiF
viACDGw3IO9ObtvFR87CZoBwdzvq0WPfVWQjSjj/7jDKB5Sact+C9IuX7HEQnfYwJdn9zOt6jmZp
8DQWt0zh1/0MLZatMY2l2NnkFqH5wwuwcJxUOzlCDG+teflCFc6ymwZe18dmSGP7vGb9MlyB1MV1
aLBzYsZOZwZ+vTAXkmZ0gi4iZPi1ijCJPLU+oT972tepw14TpI6DyICmBOtuzCuAPbA+C7ADTq/r
yxH/1pPEzJARcVw5ynTg827HXAfMVEuyYzBZMvRmvS1/LFiHAG8PlD8YtaElgcra9dXE3/Ja1mI+
O0gn2Our7tAs2gSUv3Rme1N9x7Ow84mlv6h4DcakPy6lgB5VsmK6IFo/Fibd8COG7DwKbzBJWzsM
MdYhPZeb0dA0ZUj2Y9rT+BJ/4tvVQK5N8r5b3GYPUEjfm0xi6dCsWF7zxuQFIpo07xMRxzhtI3yd
2aZKqhyvvVeaiLgtQgQ0K9SBqR6Yf7K7IQDVljIvrRqYNfZGy50N1/vgEVXKRsGMhL2NRH3iZn7n
MGxbc6pAl46q5GB1u3FgnrEMlyLJtRNiB+BTETF32XHd9O50+h16v+7XJt2T2KDk0/VW9AxzwIIQ
NwKXX5YAbshE9uAmbfNImSEUS89eUhxbnsTCFM17mnvs46on84jhj+qMHYU/Ds1t7dK/FuBRgoh5
9k2ZueU2z5uXr6uZ0lHQyYOJAws7yQqWguz5ZPL1aQQjAZsb7RYTAT9qSUJz1uBpLdiLtxMQtoCS
bu2TlVrilSDQJrCJCLTogCtsjwG1YrSZ94IMWN9/ZfFeyTd1tJB4+jf0RowcjhQEQTlvMS/Ot5GH
19IOMPVDtuD0lYbf9/aqfMtOyruq6VzaNfMEH5xMrvBkSV/hbriZBkee6GtUOJvoFX/oinbIw05W
xcEiARt6vGlnnMDNGBSVtXzOkQtmnjP3F9BMziWyksr2oSc5lF9yNAuiWI+9a0mxh28szte+NLtX
WCGE+2NpwURaY9+YpTi1xrJC2QKr9WYqi9Albd3tMcXEyF5ieNciW5YfBnl4HwK9/sF6mp7TSQPG
2Fhgnce8W+ifKB047QR33aAnfgfMiL6IperNR7guZijtCbYfxV4hcBXv4M3lEErmdJfVGSeCZPH0
2DHKwUY+zT4iH2j3XCUfRL8gjxh1be31FB8sw2TVho0x9n65OQ/NqG8AclIaYYzC+TQqY75RlMnd
uiDZn9TE/d9nPc/w0OoY/SpRfI11UcQBOELvXDPNO6dOIc5CRQ2jJNlcRBPbD+baEz0VCl7EChFX
Wzc/g2OpcKkcnbM/HEYpo8HHiJTkLM1ltZ9sqIZ0n1enWXAWV8R9n6nTMveaaMNeNdldGqN+Z1k5
3mY0rl1YJMaAB5CHxWFE3IHSvpqbYJBojcJ1ndnhglQPIGtcmh3ubZ71lo4zheYagsJuOED1xfck
t+V6BIQ7IfcO9s+xr6dPG8M5NTGFN19Hw5jN/dRa9X8JBv8Wbt60va3F61/c/5e6JHT3T6Lg71/z
pyiI8ifpSbK52m9CH3f4P6Isus4fMfsz/0Qg/qEJSjRBYfwJfdrkgn9c/C2xEaGYOAgX0MCmDf4n
F3949n+99gsgCFBZTGRJwwI0bW6ywF+u/cDQdYJRzXQ7lJ9xV6BEf/vLq3H//3cu8mL9yx/wN12h
nc2iVDM/wM0wYFINMXgf6XiberjcPv/1j5J/y+QQCAKuBT7LZOsB7v53DAOoD72QhaVfM4m9OlPA
iAyeXmzFrpE38r3L5tj9jm7n9oI4AbVAK2ZOufw/9s6suW0k2cJ/xTHvYGBfbsRMxNVG7ZbkfV4Y
lEQTIECA2Ijl19+vAEgmoaXbAz8gJi66HxymXEIVqzKzMs856YXnpGLpOP5IplRo4i0JpGTHmtLP
SZ5WdpgvPJueLOvLPNFTSb+QTZoMBamzmiXkB+XqwtSlaPa5irOTleoZ5ykhAz3EI64GcNDiMDvE
VtHlR0tAHqhbU8IHFlvNoWgXrGPX/xQ7ECaTQxPfY0VHvAR+HQyVCg8kV88TZeN9qcoALzyLIbbW
pBeLE7q6ImN/YSFFeGRQTbm2Fbjy/5Yicp6kESFLoLqYIJYrkqKUEjb1xSqjovypgO2hh8fadjlz
ENQDCAtHBVR54qXT5hv5f/rbX9DfFK1ROn3bapzOi7nn7RqN7p88GQ1Dn9hCC87SDA0NE3PHaJjy
RNVNGgg26TpZQ7CusxqqOqGlBdJzhmzpVCZsSGmd1VDsiUMPbMBNYCEVPvmt7m8G5mfnVFPAICLh
jFEtodqho9a6bzboQBdAZ1qqn+C1bUDz12sU8mlFECWHNSqRcCOWCNl7QfIAqVr97BI83qlOXE1D
XUIBK/DQZEb7HzihPAuKI8lUDjP2oggSNqgZyYxjSkuODCInaNUl5Qb88MYQBc7SP8l1aBQbhXaV
NIsSrWLDAlEDv5pGauXf1SutPnWWBJCuIuULUfFIoJkUOv0DEAFBs5HMuUukPUf2uZpbmgtGaOmy
bIfucgstPvGT+oQ4IT43Kmlzn6vuap4ti+pG8gG3qvaq+lElxFDOZgkkTEMOerFNlgr47UA/W+ID
bpeueatkkkcVPEjVL7lW1v7R+8auR0BsvgK6agJxcGSZhKotGonsWO51Tatt1NLNT3WiOWcGTCPK
sqWobUZACQ+4bWbWgaeunRvgluplWABdPSCxATHP8+UteiPoBliWEZ2B8N4icmW412quR4+K50s0
SDfSO7eSSqDUq9VVbmSKC5w4C74GAegqIMebkzzVoo+2nXxBTRtZlk1xiaqD+ll1Veg6ziPtduK/
cCaCwLm/73TZEhuYCpus69A59ye9sVECnMnAyPRoPfuhiG9/GUXKd7xbeSNZcnKWr7TkbL0qsmMC
ZAByaymrT1JtVV+VeSnfb1D58A4coyg/0vPbPy8ATn+aVfwp1lR1QZFLuVhKavHRzU3lkjYW5Y1h
z74u9VKdOiAov/phsSWcD+RTLyzAM0mJNPW3Ah6PygNI7TV7Wsvk7YVca4+hmV8WiaqcZgDlTitu
3Bnpae0IWTb/uDSgyMkbxz0xvB/BxlmdwzIpHqjUUWbOQIjRcEKD/RRQgMsQzZm5yE5stlDdaOR1
x6H0r60t9jtIfe/U1wQ8a5VQ7E/M9Mhf1caFrSMUQ2EO1XfPS2MA2itnShlepQFjbh9ZYVjeUaEj
bU3FfHW1hm1/WdG56VuVhZuFHcRr1E3QNIEDZzjxKdUs5SR00/TUKTfeRZBl8hWtAsobRHy3V4Yf
MzlVy0HRxW69osLvoi9Z60DgJC8rP6bcyy81lcIZYt71aWGIswlP9ZYGMsj1uGl879Cm9lLXEeeV
kfa6fv/A9GwW0YBNlUSRIRrT9FqFSLS/d3Cws9lya0l3LleW28zJwykU3eBrVRYoMFk5CU5H7J0k
qh/gKdWHaZZyOdOLyn1cUfy83tAT6jzO5PgbWqybI4Cz8hRp1u+loyNHT1XjyzpmFH+bGGj3bkG7
BXz3l5EQm5CzZc3lblkeV+tIvSvlBCCwVTHVKpeqK52OD4eYq+pkqxuqMKiRf54YNHM4hlqoHqOv
GDMmCIPrBIXm22bbbuhneQh7prpKYkO5VDbRDDqoLX+3pXX6zVkpCCBJdXwNwxUGGqh15OQ0RH/u
ASNNY0RtKIWizgy+Ks/NKR2wAQL6tosOpBxH1fH7y98oi+70KBbhKn4H1rZJhQuYkDjaO/aqiJUU
odpkdkcGwpSQ0rfQhEli6RNNAZiBskJR0oxT6fOq8ijdGuXG2VyVSeiWUxvdwepA4wzmB2oQz85t
f7uZ+1sT6RgnLjbLQ9A+sx+JjizggawGyhlak1J7A3oo/2e5iF4JZF+bgC7cq0IYr1mq0ds/Ye2n
YF+W1l1ADeS4XCmoodLU5SQGX0OXixA7QyCNvVBNTEzoGhJg43AzJ11iXCiFOfvJ2dMwzFU0pyWM
ckm/D//cVTf57CQGtPo5sGAYoj25REXm/cXvV/fE4uukP2Gtq3SX0vvvXqwB9dd6YdxFuWGEB0Wa
zn6ym2c2BJ8k+IqOVn21KtPyY2Btw2m2tpmBGoYm6GNve073DohwjpqcBUaRnEVWLH3OzDUX+wKe
2GES5+FHUkXepaUy/2LtwBDP6Jjxc4ub4Cvy9Pt0VpBIQrIR5Zy4Lm9yvfDDqbW1kkNICCTvVMD3
GSTjbyryY6eSLdnnqRfDlgQ8fxKkNJjfIDT6IzHDepoU2xm6V25yTGubEIUQbr0LZZlir+ANIEGZ
blTluNY2DrBS/15Zk/B1tTCGnbvZnCFrOPsRWhx1YoLypjl6BMLLx2Qmudtj0+cvcxRBzusyUe8A
6lU5aX1tC7Eqdh/lDYKUYENnP9h524WOYhgWRCzNyprR2yWEzi/XLJ++xvJtUEo9qCD3fea6AVtV
R43mu7VePWjROjqLYZec+cAkoTKoW1iGgXrplkV6ZFhBeQ2vHV/y/kYgSNzzoFhBh8sRnRZtbLYI
B3thA7Z6nafABu5ckMXWIcU38vWNbYbEFE+rWeweWu6MCbg1SHNCsc3cVLP6tgZb7R8v1+kZKQuL
i+IqOI89+mRRDZY9/xBSibcGKBWeZDA0OK6KJd9XhRx8wfxn92qhbxe5Z+nSkWMaa5ojuTbqQ7Df
gitETxHUtuSKfUCtLzgItGAG/VBB7JOS6jo/tZe05KCQh5Savv4CVkLReMuUIoGkelMnNqVbRKOq
4ijN5fwxBhB2y/5y4W/E0Wmp1OlU59SSOIFreCCL7xW9kuwbypSnhkTK5ahUvfrY0apvygZYsxbZ
2gHv40IEX3EgnKXOZl2pKKHQ/cB60Cx9fZSQCzunAYB8WjsBOrWkWlFxi1UUumihpiPHnvvuV/yA
9zWVSNIf1JuC9poRcgnfAIk6NcnD2FyeusQt5eFawxocpO7GfZS4/d8hhyYCnKSMzmWbXlBSujaP
EpBwlNLdPDvOSnctM10fkxdEKQuVFrA0YQKjMnRQuTQ6O7TNVKd2Xyvh5yUFrLOZDGcLDduVdu9q
M1rwLhVz419IGW1EYuBnt8vMgxyC4rp8v4YJI1KAa/gUWHbBjKiVy6VRAGFnI9jwS6LoQtIrNzok
oa59V6IadeeKPPrtKnRA2irWqrxLiC1PEWmBYEvv1/qnavr2GdrJEj2KANFST57R9FVO6uJY326p
1FEWp/CEZhIwYNHL3ouJMg/KZXKUQayUDiDD0p1Tq4OfllXcZVFM+3qDsJWux74FXL5AEd4CBX2j
ri24rmoARjh1qvq2OUj/NTfbbiJH82x+3OBcbvNFUt0t0hyi0JPyifj0JvLC7DNs5Izei7/7Q+8P
9GE3w/YQ5WEm3gAdi56AOjmpvZty80rNq7w3QjDnjfPHBWqeDmIxmmHpGhxV8eCZAzqBdx9LDk3R
FfAtNC4mc8bT/sKdJXprEd6fX7ua7//M3gzmj6QKjzwaHHsP2d7lv3nnv7MIvSF2FkGdWCYypzj4
/dnb5gTRG6wf4MP22d3p722B92f2B2fvvNAKemMLvD17fUJAr6o22KXm6S2CQqaV1TFwLUCmeHB7
LPeYtoAJNOLvHYS3V8GaUEJUbQEnax6ux7sHwTYmROCW1UjUilUgbTOyVSARPXQRyJw5NFigA8yr
i+DQXQiIONqc5BBGuQhsY9EcYpA5oG8EW0GBZtTud5kE4u5WwCba4AohZBASioe8/Li2At2f2ndq
b2jPhuqlY3j7PJD0BC+IMrPaTpK9tbsIimwgKw2p0MRjjGv2DirSA7eAJlK+zE7R8He707YAl3OJ
FYjS9oSMzh9yNxl6AEDQq/QiMx2F/Kh4+t+94tC42eKM6Eq7CmPbAqCP9KF7gCZrGovAhb8zhj2/
aDoTKKmgjq2xhkYAYPBig22hRREFPM2rW8EidNLQERQsi5GZAZur1cDZEx2T/kGZ4mkLcLL2rIFB
xyKaC2lKZw1GtwiwPpyhrkAnKiABBj+kO+0vQyMKC47lYC+aZ3T+UCF1jRMfdBJU2ig4hsGJbycp
rOzuXrBF50XUNlUBLRDP6Pwi+jR2+1IDwgIQFAQ/svm8DPur4ChEkIpNGCa3yzQ6/6gQz7QvNWAV
oJ3oWD26l7ffdc9B2toERAiZLDAizTO+vUBCe+hewC4QBREIP0UBPbsAGQZ2jqOB8x2dXVR01G8H
WgS8g7B4VPB/fct7FoHWdLaCWSR/0DxjXIUXDK3fTR+AqaJCLHJEXRjUt4vOhMU26ZjXhVFtdDqm
9AGAAGK7Qd5BEFFpMUgiDT1P8XC4dveCI0SZMZuQK5uPx3dnxLGJgsagVeDahEo0IBqryyb27KJj
YzHIJ5JxbL1Du+wj2guqQnfHoatATAzz0Xre8C9PBKk0lZt1ZxdGFy/xboNPhLhCk0bhm94/CZY5
sWTUx58zyqPzjTRC0gf7RnXCBZmkOvXC5un5RoucKvBRDQWnZreN6QhAsx1sDnEKmgDNUd1qnl4K
zSIy4HyA52pXZ3xlBZXcxlBDQG9aCsYCItwFCH1zqAseMuICavubxrQJFFDNQ+0g1h5+Ls1IXt8E
IptMQh1IZbcLRhcfAfgUqO5hPtERTfYA3HFFfs0SiLbHpmFgCAQwj6d1wqPaC5ZAww5aBZ28KTkk
hQZuzST78ZGC/AepNkWlH8TYDCKhq4CCDJ2/rigUWkGdNg8Wdjc+5FY6Mdgmz4dlfLtApHiGroI2
QT2B1MFTNrEXJeMVEVEgvS6AueIZn12k/jfYLuoTnU5ZZM+7+lJvFWiKMlFAnSEDObpdQKeZF11J
f/fGqGkUVwj/yE2233Jv/rZMDonUCYXn9qyMLz5G42OwRVAnxMCqLtAFzdNbBcuYcEeQOS3dvXqE
q2AqQ1dBo4oIpNh69o49u2iRPYCXBPC1OyvjWwWArYNLTfJEp6qOd3w9RiC3zCcQWvRfKB3c0Zhi
BCR7hmZViRFg3mgcfK09972bI9aCcouAqjzdGsYWKaiICXGMB0UK4kSAOCaX1JqFfvHVAaiCc4C+
2EUSbWg2pr0gwFQDVwEMBhws2FhdYU0UMnfjJREpCCaLwCU1T7vsY1oFHdM9dBXwlNg+sqfm6yei
iRqpx4DEGN1ZIMU19CyQW7YdcAjd9fkFEAE0Bmw6Osnt2M1x2UURL7F1B1kE6iy6RhhAaNzugp6P
FHYRH0SmoTt2IzoFSCd2yIAB1TYDFCaoPOiSrUkkAN+1BaA0EYVTBSKl/Xx8UTPbYHAeQcH50VOG
sPh5lrurACpNI5bkLPwCMI7sLLyiEPrbdwdmSVqVO2LnHnt7oQGrWtSfEQwcm0Xk0tsl+v7zs4At
gHSu8l//ukBJGkox/Uy64Gl0yTTY2IPDApBp5Ihsh7xiawr7YYE9Ed7CoCrdfj66sKCTthzkECit
gFZvtG1fdQhcoE3yCyQQfl2wR2YKoF8PDhGpIbDX2VXdpal3XbAdoGlEkCAQWoM5wr3wUiDldw0i
hWf2AI17UShunr5BlDkyhkL+Gfpa8/x9s/g34ohnPswhigSPDRPGW6SvcWHe+oEnpsTLzzv+x9nj
P/+BwMqzUkvzg0JEov3dv4gy/9oDMze3450Pn27Lu/+8m+DLX/3qSz395am3SObJg1s1062617ye
r+HT/G8wv5+v5y8JKr/e5J//2HvPneDwLwZO/d64AuI6eNzEq6Nwf+CGUzJ8YH8epvuNqlElIzYb
OvLhPPB+RklPM7jFPQ8eOwqiZP4YPb2l2Hwtmn74yGG4eMi8hzzbG7zB6A4d/GgRoIqSLHZHbvGv
g0fuKFcfop8fEPTJ1/f7Us0t2H7obzlh1b3H/V3YYjaHjjxdROhL74/MNQHnM3Tkt3Vo3hbHfnb7
7x31s8e5u7cBlRasN/SFz4LACyMvfZq62NtAswQCbPDQ4aM371mRFmE3eOSo2P/yWrDW0GEvXtqm
Fv80eGAGyB/86mlNm0Vu+WlDh76McuQm+svcgnqHjn0198I969ExKIaPm1TBPHzcXY4OXTR86DSd
P7h5usiyvT3d4XcGj+89uN5yvk+4beH0w4fGF9DTZW9nd4iT4WOnqcf/dH7cW/QW2PYnRo9oQdQb
WmBFBg8dhVlvc6tKgzwYOvL14j6Z96Knjig4fOjtfN9vdZiR4QMXH07n603qevtunfFFHf5PjH++
SNLFnqVCo0Vgv/7E4FeL0nvYc2MMLmrnf2LwH1HiP43U3A/aguzgodGZcj8czpMIT7l/OEnAKk+/
UVw+/rMo/rr5BUdzv3/22/LZ0Pf/6Hr7K97WJgcP6wdEJPu3mq7UNXjoZLHsaxo0dZOhA98s6C5W
Bdt575qAcrooSwwd/s6NHhcfztIXvq2tfQ0d/lOUv7EROwDGn/kFLzdiV68YOvxnVn+Rpou9kKKr
BQwfu9y/VaJKJrLrQ8d9qz/VwGj+6yJZ49me3k9Yqy4RPPSFX+2c0yZZhw79bY7fCZc0dNl/7wYI
N3jwxV+0/Rm44t+89CEKU2//3duM4+B3f1uy+N23fi3T9AzgeJl/ehIIee2f7SfXxE88BIt58q//
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400" b="1">
              <a:solidFill>
                <a:schemeClr val="tx1"/>
              </a:solidFill>
            </a:defRPr>
          </a:pPr>
          <a:endParaRPr lang="en-US" sz="1400" b="1"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3.xml"/><Relationship Id="rId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5.svg"/><Relationship Id="rId9" Type="http://schemas.openxmlformats.org/officeDocument/2006/relationships/chart" Target="../charts/chart2.xml"/><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78828</xdr:colOff>
      <xdr:row>0</xdr:row>
      <xdr:rowOff>90551</xdr:rowOff>
    </xdr:from>
    <xdr:to>
      <xdr:col>30</xdr:col>
      <xdr:colOff>0</xdr:colOff>
      <xdr:row>53</xdr:row>
      <xdr:rowOff>78828</xdr:rowOff>
    </xdr:to>
    <xdr:sp macro="" textlink="">
      <xdr:nvSpPr>
        <xdr:cNvPr id="2" name="Rectangle: Rounded Corners 1">
          <a:extLst>
            <a:ext uri="{FF2B5EF4-FFF2-40B4-BE49-F238E27FC236}">
              <a16:creationId xmlns:a16="http://schemas.microsoft.com/office/drawing/2014/main" id="{528EE943-584D-B9EB-E73F-B3B30D916F06}"/>
            </a:ext>
          </a:extLst>
        </xdr:cNvPr>
        <xdr:cNvSpPr/>
      </xdr:nvSpPr>
      <xdr:spPr>
        <a:xfrm>
          <a:off x="78828" y="90551"/>
          <a:ext cx="18209172" cy="9680917"/>
        </a:xfrm>
        <a:prstGeom prst="roundRect">
          <a:avLst>
            <a:gd name="adj" fmla="val 3719"/>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410307</xdr:colOff>
      <xdr:row>1</xdr:row>
      <xdr:rowOff>23445</xdr:rowOff>
    </xdr:from>
    <xdr:to>
      <xdr:col>4</xdr:col>
      <xdr:colOff>23446</xdr:colOff>
      <xdr:row>8</xdr:row>
      <xdr:rowOff>117231</xdr:rowOff>
    </xdr:to>
    <xdr:sp macro="" textlink="">
      <xdr:nvSpPr>
        <xdr:cNvPr id="3" name="Rectangle: Rounded Corners 2">
          <a:extLst>
            <a:ext uri="{FF2B5EF4-FFF2-40B4-BE49-F238E27FC236}">
              <a16:creationId xmlns:a16="http://schemas.microsoft.com/office/drawing/2014/main" id="{5D16DB2F-993C-2398-49F9-AB9A1148F8F2}"/>
            </a:ext>
          </a:extLst>
        </xdr:cNvPr>
        <xdr:cNvSpPr/>
      </xdr:nvSpPr>
      <xdr:spPr>
        <a:xfrm>
          <a:off x="410307" y="211014"/>
          <a:ext cx="2051539" cy="1406771"/>
        </a:xfrm>
        <a:prstGeom prst="roundRect">
          <a:avLst/>
        </a:prstGeom>
        <a:gradFill>
          <a:gsLst>
            <a:gs pos="0">
              <a:schemeClr val="accent1">
                <a:lumMod val="5000"/>
                <a:lumOff val="95000"/>
              </a:schemeClr>
            </a:gs>
            <a:gs pos="51000">
              <a:schemeClr val="accent1">
                <a:lumMod val="45000"/>
                <a:lumOff val="55000"/>
              </a:schemeClr>
            </a:gs>
            <a:gs pos="40000">
              <a:schemeClr val="accent1">
                <a:lumMod val="45000"/>
                <a:lumOff val="55000"/>
              </a:schemeClr>
            </a:gs>
            <a:gs pos="100000">
              <a:schemeClr val="accent1">
                <a:lumMod val="30000"/>
                <a:lumOff val="70000"/>
              </a:schemeClr>
            </a:gs>
          </a:gsLst>
          <a:lin ang="5400000" scaled="1"/>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206326</xdr:colOff>
      <xdr:row>1</xdr:row>
      <xdr:rowOff>35756</xdr:rowOff>
    </xdr:from>
    <xdr:to>
      <xdr:col>29</xdr:col>
      <xdr:colOff>259080</xdr:colOff>
      <xdr:row>8</xdr:row>
      <xdr:rowOff>117817</xdr:rowOff>
    </xdr:to>
    <xdr:sp macro="" textlink="">
      <xdr:nvSpPr>
        <xdr:cNvPr id="4" name="Rectangle: Rounded Corners 3">
          <a:extLst>
            <a:ext uri="{FF2B5EF4-FFF2-40B4-BE49-F238E27FC236}">
              <a16:creationId xmlns:a16="http://schemas.microsoft.com/office/drawing/2014/main" id="{AAC56A6D-F83A-4222-A1C9-7A98DBE0BB01}"/>
            </a:ext>
          </a:extLst>
        </xdr:cNvPr>
        <xdr:cNvSpPr/>
      </xdr:nvSpPr>
      <xdr:spPr>
        <a:xfrm>
          <a:off x="2644726" y="218636"/>
          <a:ext cx="15292754" cy="1362221"/>
        </a:xfrm>
        <a:prstGeom prst="roundRect">
          <a:avLst/>
        </a:prstGeom>
        <a:gradFill>
          <a:gsLst>
            <a:gs pos="0">
              <a:schemeClr val="accent1">
                <a:lumMod val="5000"/>
                <a:lumOff val="95000"/>
              </a:schemeClr>
            </a:gs>
            <a:gs pos="51000">
              <a:schemeClr val="accent1">
                <a:lumMod val="45000"/>
                <a:lumOff val="55000"/>
              </a:schemeClr>
            </a:gs>
            <a:gs pos="40000">
              <a:schemeClr val="accent1">
                <a:lumMod val="45000"/>
                <a:lumOff val="55000"/>
              </a:schemeClr>
            </a:gs>
            <a:gs pos="100000">
              <a:schemeClr val="accent1">
                <a:lumMod val="30000"/>
                <a:lumOff val="70000"/>
              </a:schemeClr>
            </a:gs>
          </a:gsLst>
          <a:lin ang="5400000" scaled="1"/>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000" b="1">
            <a:solidFill>
              <a:schemeClr val="accent1">
                <a:lumMod val="50000"/>
              </a:schemeClr>
            </a:solidFill>
            <a:latin typeface="+mj-lt"/>
          </a:endParaRPr>
        </a:p>
      </xdr:txBody>
    </xdr:sp>
    <xdr:clientData/>
  </xdr:twoCellAnchor>
  <xdr:twoCellAnchor>
    <xdr:from>
      <xdr:col>0</xdr:col>
      <xdr:colOff>410309</xdr:colOff>
      <xdr:row>9</xdr:row>
      <xdr:rowOff>164123</xdr:rowOff>
    </xdr:from>
    <xdr:to>
      <xdr:col>3</xdr:col>
      <xdr:colOff>527539</xdr:colOff>
      <xdr:row>51</xdr:row>
      <xdr:rowOff>105103</xdr:rowOff>
    </xdr:to>
    <xdr:sp macro="" textlink="">
      <xdr:nvSpPr>
        <xdr:cNvPr id="5" name="Rectangle: Rounded Corners 4">
          <a:extLst>
            <a:ext uri="{FF2B5EF4-FFF2-40B4-BE49-F238E27FC236}">
              <a16:creationId xmlns:a16="http://schemas.microsoft.com/office/drawing/2014/main" id="{02511FD7-13F4-4FDC-BECB-24B744AF8101}"/>
            </a:ext>
          </a:extLst>
        </xdr:cNvPr>
        <xdr:cNvSpPr/>
      </xdr:nvSpPr>
      <xdr:spPr>
        <a:xfrm>
          <a:off x="410309" y="1785105"/>
          <a:ext cx="1946030" cy="7505562"/>
        </a:xfrm>
        <a:prstGeom prst="roundRect">
          <a:avLst/>
        </a:prstGeom>
        <a:gradFill>
          <a:gsLst>
            <a:gs pos="0">
              <a:schemeClr val="accent1">
                <a:lumMod val="5000"/>
                <a:lumOff val="95000"/>
              </a:schemeClr>
            </a:gs>
            <a:gs pos="51000">
              <a:schemeClr val="accent1">
                <a:lumMod val="45000"/>
                <a:lumOff val="55000"/>
              </a:schemeClr>
            </a:gs>
            <a:gs pos="40000">
              <a:schemeClr val="accent1">
                <a:lumMod val="45000"/>
                <a:lumOff val="55000"/>
              </a:schemeClr>
            </a:gs>
            <a:gs pos="100000">
              <a:schemeClr val="accent1">
                <a:lumMod val="30000"/>
                <a:lumOff val="70000"/>
              </a:schemeClr>
            </a:gs>
          </a:gsLst>
          <a:lin ang="5400000" scaled="1"/>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128955</xdr:colOff>
      <xdr:row>9</xdr:row>
      <xdr:rowOff>175849</xdr:rowOff>
    </xdr:from>
    <xdr:to>
      <xdr:col>8</xdr:col>
      <xdr:colOff>462197</xdr:colOff>
      <xdr:row>17</xdr:row>
      <xdr:rowOff>58615</xdr:rowOff>
    </xdr:to>
    <xdr:sp macro="" textlink="">
      <xdr:nvSpPr>
        <xdr:cNvPr id="7" name="Rectangle: Rounded Corners 6">
          <a:extLst>
            <a:ext uri="{FF2B5EF4-FFF2-40B4-BE49-F238E27FC236}">
              <a16:creationId xmlns:a16="http://schemas.microsoft.com/office/drawing/2014/main" id="{CF95C6A7-BD2A-40DB-B64C-B0C83AD81BC3}"/>
            </a:ext>
          </a:extLst>
        </xdr:cNvPr>
        <xdr:cNvSpPr/>
      </xdr:nvSpPr>
      <xdr:spPr>
        <a:xfrm>
          <a:off x="2577348" y="1862242"/>
          <a:ext cx="2781636" cy="1381783"/>
        </a:xfrm>
        <a:prstGeom prst="roundRect">
          <a:avLst>
            <a:gd name="adj" fmla="val 6506"/>
          </a:avLst>
        </a:prstGeom>
        <a:solidFill>
          <a:schemeClr val="accent2">
            <a:lumMod val="20000"/>
            <a:lumOff val="80000"/>
          </a:schemeClr>
        </a:solidFill>
        <a:ln>
          <a:gradFill>
            <a:gsLst>
              <a:gs pos="2000">
                <a:schemeClr val="accent1">
                  <a:lumMod val="5000"/>
                  <a:lumOff val="95000"/>
                </a:schemeClr>
              </a:gs>
              <a:gs pos="55000">
                <a:srgbClr val="8DCEED"/>
              </a:gs>
              <a:gs pos="74000">
                <a:schemeClr val="accent1">
                  <a:lumMod val="45000"/>
                  <a:lumOff val="55000"/>
                </a:schemeClr>
              </a:gs>
              <a:gs pos="38000">
                <a:schemeClr val="accent1">
                  <a:lumMod val="45000"/>
                  <a:lumOff val="55000"/>
                  <a:alpha val="96000"/>
                </a:schemeClr>
              </a:gs>
              <a:gs pos="100000">
                <a:schemeClr val="accent1">
                  <a:lumMod val="30000"/>
                  <a:lumOff val="70000"/>
                </a:schemeClr>
              </a:gs>
            </a:gsLst>
            <a:lin ang="5400000" scaled="1"/>
          </a:gra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537146</xdr:colOff>
      <xdr:row>10</xdr:row>
      <xdr:rowOff>437</xdr:rowOff>
    </xdr:from>
    <xdr:to>
      <xdr:col>13</xdr:col>
      <xdr:colOff>259454</xdr:colOff>
      <xdr:row>17</xdr:row>
      <xdr:rowOff>70580</xdr:rowOff>
    </xdr:to>
    <xdr:sp macro="" textlink="">
      <xdr:nvSpPr>
        <xdr:cNvPr id="8" name="Rectangle: Rounded Corners 7">
          <a:extLst>
            <a:ext uri="{FF2B5EF4-FFF2-40B4-BE49-F238E27FC236}">
              <a16:creationId xmlns:a16="http://schemas.microsoft.com/office/drawing/2014/main" id="{F4F8B57F-09B4-4D36-AC2F-57B36CDD8491}"/>
            </a:ext>
          </a:extLst>
        </xdr:cNvPr>
        <xdr:cNvSpPr/>
      </xdr:nvSpPr>
      <xdr:spPr>
        <a:xfrm>
          <a:off x="5433933" y="1874207"/>
          <a:ext cx="2782800" cy="1381783"/>
        </a:xfrm>
        <a:prstGeom prst="roundRect">
          <a:avLst>
            <a:gd name="adj" fmla="val 6506"/>
          </a:avLst>
        </a:prstGeom>
        <a:solidFill>
          <a:schemeClr val="accent2">
            <a:lumMod val="20000"/>
            <a:lumOff val="80000"/>
          </a:schemeClr>
        </a:solidFill>
        <a:ln>
          <a:gradFill>
            <a:gsLst>
              <a:gs pos="2000">
                <a:schemeClr val="accent1">
                  <a:lumMod val="5000"/>
                  <a:lumOff val="95000"/>
                </a:schemeClr>
              </a:gs>
              <a:gs pos="55000">
                <a:srgbClr val="8DCEED"/>
              </a:gs>
              <a:gs pos="74000">
                <a:schemeClr val="accent1">
                  <a:lumMod val="45000"/>
                  <a:lumOff val="55000"/>
                </a:schemeClr>
              </a:gs>
              <a:gs pos="38000">
                <a:schemeClr val="accent1">
                  <a:lumMod val="45000"/>
                  <a:lumOff val="55000"/>
                  <a:alpha val="96000"/>
                </a:schemeClr>
              </a:gs>
              <a:gs pos="100000">
                <a:schemeClr val="accent1">
                  <a:lumMod val="30000"/>
                  <a:lumOff val="70000"/>
                </a:schemeClr>
              </a:gs>
            </a:gsLst>
            <a:lin ang="5400000" scaled="1"/>
          </a:gra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4</xdr:col>
      <xdr:colOff>131377</xdr:colOff>
      <xdr:row>17</xdr:row>
      <xdr:rowOff>182515</xdr:rowOff>
    </xdr:from>
    <xdr:to>
      <xdr:col>13</xdr:col>
      <xdr:colOff>287310</xdr:colOff>
      <xdr:row>34</xdr:row>
      <xdr:rowOff>26275</xdr:rowOff>
    </xdr:to>
    <xdr:sp macro="" textlink="">
      <xdr:nvSpPr>
        <xdr:cNvPr id="9" name="Rectangle: Rounded Corners 8">
          <a:extLst>
            <a:ext uri="{FF2B5EF4-FFF2-40B4-BE49-F238E27FC236}">
              <a16:creationId xmlns:a16="http://schemas.microsoft.com/office/drawing/2014/main" id="{1124698E-EE3F-42B9-8214-FD6B7B1C5457}"/>
            </a:ext>
          </a:extLst>
        </xdr:cNvPr>
        <xdr:cNvSpPr/>
      </xdr:nvSpPr>
      <xdr:spPr>
        <a:xfrm>
          <a:off x="2579770" y="3367925"/>
          <a:ext cx="5664819" cy="3029170"/>
        </a:xfrm>
        <a:prstGeom prst="roundRect">
          <a:avLst>
            <a:gd name="adj" fmla="val 6506"/>
          </a:avLst>
        </a:prstGeom>
        <a:solidFill>
          <a:schemeClr val="accent2">
            <a:lumMod val="20000"/>
            <a:lumOff val="80000"/>
          </a:schemeClr>
        </a:solidFill>
        <a:ln>
          <a:gradFill>
            <a:gsLst>
              <a:gs pos="2000">
                <a:schemeClr val="accent1">
                  <a:lumMod val="5000"/>
                  <a:lumOff val="95000"/>
                </a:schemeClr>
              </a:gs>
              <a:gs pos="55000">
                <a:srgbClr val="8DCEED"/>
              </a:gs>
              <a:gs pos="74000">
                <a:schemeClr val="accent1">
                  <a:lumMod val="45000"/>
                  <a:lumOff val="55000"/>
                </a:schemeClr>
              </a:gs>
              <a:gs pos="38000">
                <a:schemeClr val="accent1">
                  <a:lumMod val="45000"/>
                  <a:lumOff val="55000"/>
                  <a:alpha val="96000"/>
                </a:schemeClr>
              </a:gs>
              <a:gs pos="100000">
                <a:schemeClr val="accent1">
                  <a:lumMod val="30000"/>
                  <a:lumOff val="70000"/>
                </a:schemeClr>
              </a:gs>
            </a:gsLst>
            <a:lin ang="5400000" scaled="1"/>
          </a:gra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99847</xdr:colOff>
      <xdr:row>35</xdr:row>
      <xdr:rowOff>59019</xdr:rowOff>
    </xdr:from>
    <xdr:to>
      <xdr:col>13</xdr:col>
      <xdr:colOff>312294</xdr:colOff>
      <xdr:row>51</xdr:row>
      <xdr:rowOff>99847</xdr:rowOff>
    </xdr:to>
    <xdr:sp macro="" textlink="">
      <xdr:nvSpPr>
        <xdr:cNvPr id="10" name="Rectangle: Rounded Corners 9">
          <a:extLst>
            <a:ext uri="{FF2B5EF4-FFF2-40B4-BE49-F238E27FC236}">
              <a16:creationId xmlns:a16="http://schemas.microsoft.com/office/drawing/2014/main" id="{726DA966-F2C2-49E6-AC7F-68DC26EB9ED8}"/>
            </a:ext>
          </a:extLst>
        </xdr:cNvPr>
        <xdr:cNvSpPr/>
      </xdr:nvSpPr>
      <xdr:spPr>
        <a:xfrm>
          <a:off x="2548240" y="6617216"/>
          <a:ext cx="5721333" cy="3038861"/>
        </a:xfrm>
        <a:prstGeom prst="roundRect">
          <a:avLst>
            <a:gd name="adj" fmla="val 6506"/>
          </a:avLst>
        </a:prstGeom>
        <a:solidFill>
          <a:schemeClr val="accent2">
            <a:lumMod val="20000"/>
            <a:lumOff val="80000"/>
          </a:schemeClr>
        </a:solidFill>
        <a:ln>
          <a:gradFill>
            <a:gsLst>
              <a:gs pos="0">
                <a:schemeClr val="accent1">
                  <a:lumMod val="5000"/>
                  <a:lumOff val="95000"/>
                </a:schemeClr>
              </a:gs>
              <a:gs pos="55000">
                <a:srgbClr val="8DCEED"/>
              </a:gs>
              <a:gs pos="74000">
                <a:schemeClr val="accent1">
                  <a:lumMod val="45000"/>
                  <a:lumOff val="55000"/>
                </a:schemeClr>
              </a:gs>
              <a:gs pos="38000">
                <a:schemeClr val="accent1">
                  <a:lumMod val="45000"/>
                  <a:lumOff val="55000"/>
                  <a:alpha val="96000"/>
                </a:schemeClr>
              </a:gs>
              <a:gs pos="100000">
                <a:schemeClr val="accent1">
                  <a:lumMod val="30000"/>
                  <a:lumOff val="70000"/>
                </a:schemeClr>
              </a:gs>
            </a:gsLst>
            <a:lin ang="5400000" scaled="1"/>
          </a:gra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394138</xdr:colOff>
      <xdr:row>9</xdr:row>
      <xdr:rowOff>169378</xdr:rowOff>
    </xdr:from>
    <xdr:to>
      <xdr:col>20</xdr:col>
      <xdr:colOff>262759</xdr:colOff>
      <xdr:row>36</xdr:row>
      <xdr:rowOff>105104</xdr:rowOff>
    </xdr:to>
    <xdr:sp macro="" textlink="">
      <xdr:nvSpPr>
        <xdr:cNvPr id="11" name="Rectangle: Rounded Corners 10">
          <a:extLst>
            <a:ext uri="{FF2B5EF4-FFF2-40B4-BE49-F238E27FC236}">
              <a16:creationId xmlns:a16="http://schemas.microsoft.com/office/drawing/2014/main" id="{E2A01339-79C0-4AAD-B9A0-A5F4D322CD44}"/>
            </a:ext>
          </a:extLst>
        </xdr:cNvPr>
        <xdr:cNvSpPr/>
      </xdr:nvSpPr>
      <xdr:spPr>
        <a:xfrm>
          <a:off x="8250621" y="1824757"/>
          <a:ext cx="4099035" cy="4901864"/>
        </a:xfrm>
        <a:prstGeom prst="roundRect">
          <a:avLst>
            <a:gd name="adj" fmla="val 6506"/>
          </a:avLst>
        </a:prstGeom>
        <a:solidFill>
          <a:schemeClr val="accent2">
            <a:lumMod val="20000"/>
            <a:lumOff val="80000"/>
          </a:schemeClr>
        </a:solidFill>
        <a:ln>
          <a:gradFill>
            <a:gsLst>
              <a:gs pos="2000">
                <a:schemeClr val="accent1">
                  <a:lumMod val="5000"/>
                  <a:lumOff val="95000"/>
                </a:schemeClr>
              </a:gs>
              <a:gs pos="55000">
                <a:srgbClr val="8DCEED"/>
              </a:gs>
              <a:gs pos="74000">
                <a:schemeClr val="accent1">
                  <a:lumMod val="45000"/>
                  <a:lumOff val="55000"/>
                </a:schemeClr>
              </a:gs>
              <a:gs pos="38000">
                <a:schemeClr val="accent1">
                  <a:lumMod val="45000"/>
                  <a:lumOff val="55000"/>
                  <a:alpha val="96000"/>
                </a:schemeClr>
              </a:gs>
              <a:gs pos="100000">
                <a:schemeClr val="accent1">
                  <a:lumMod val="30000"/>
                  <a:lumOff val="70000"/>
                </a:schemeClr>
              </a:gs>
            </a:gsLst>
            <a:lin ang="5400000" scaled="1"/>
          </a:gra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380282</xdr:colOff>
      <xdr:row>37</xdr:row>
      <xdr:rowOff>85536</xdr:rowOff>
    </xdr:from>
    <xdr:to>
      <xdr:col>29</xdr:col>
      <xdr:colOff>263236</xdr:colOff>
      <xdr:row>50</xdr:row>
      <xdr:rowOff>47536</xdr:rowOff>
    </xdr:to>
    <xdr:sp macro="" textlink="">
      <xdr:nvSpPr>
        <xdr:cNvPr id="12" name="Rectangle: Rounded Corners 11">
          <a:extLst>
            <a:ext uri="{FF2B5EF4-FFF2-40B4-BE49-F238E27FC236}">
              <a16:creationId xmlns:a16="http://schemas.microsoft.com/office/drawing/2014/main" id="{63223BE9-8708-4C19-A157-785B7567EB5C}"/>
            </a:ext>
          </a:extLst>
        </xdr:cNvPr>
        <xdr:cNvSpPr/>
      </xdr:nvSpPr>
      <xdr:spPr>
        <a:xfrm>
          <a:off x="8305082" y="6749572"/>
          <a:ext cx="9636554" cy="2303419"/>
        </a:xfrm>
        <a:prstGeom prst="roundRect">
          <a:avLst>
            <a:gd name="adj" fmla="val 6506"/>
          </a:avLst>
        </a:prstGeom>
        <a:solidFill>
          <a:schemeClr val="accent2">
            <a:lumMod val="20000"/>
            <a:lumOff val="80000"/>
          </a:schemeClr>
        </a:solidFill>
        <a:ln>
          <a:gradFill>
            <a:gsLst>
              <a:gs pos="2000">
                <a:schemeClr val="accent1">
                  <a:lumMod val="5000"/>
                  <a:lumOff val="95000"/>
                </a:schemeClr>
              </a:gs>
              <a:gs pos="55000">
                <a:srgbClr val="8DCEED"/>
              </a:gs>
              <a:gs pos="74000">
                <a:schemeClr val="accent1">
                  <a:lumMod val="45000"/>
                  <a:lumOff val="55000"/>
                </a:schemeClr>
              </a:gs>
              <a:gs pos="38000">
                <a:schemeClr val="accent1">
                  <a:lumMod val="45000"/>
                  <a:lumOff val="55000"/>
                  <a:alpha val="96000"/>
                </a:schemeClr>
              </a:gs>
              <a:gs pos="100000">
                <a:schemeClr val="accent1">
                  <a:lumMod val="30000"/>
                  <a:lumOff val="70000"/>
                </a:schemeClr>
              </a:gs>
            </a:gsLst>
            <a:lin ang="5400000" scaled="1"/>
          </a:gra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564931</xdr:colOff>
      <xdr:row>9</xdr:row>
      <xdr:rowOff>116828</xdr:rowOff>
    </xdr:from>
    <xdr:to>
      <xdr:col>29</xdr:col>
      <xdr:colOff>289034</xdr:colOff>
      <xdr:row>22</xdr:row>
      <xdr:rowOff>131380</xdr:rowOff>
    </xdr:to>
    <xdr:sp macro="" textlink="">
      <xdr:nvSpPr>
        <xdr:cNvPr id="13" name="Rectangle: Rounded Corners 12">
          <a:extLst>
            <a:ext uri="{FF2B5EF4-FFF2-40B4-BE49-F238E27FC236}">
              <a16:creationId xmlns:a16="http://schemas.microsoft.com/office/drawing/2014/main" id="{BD6A0C60-D70D-43A8-9FB0-1D2961BA95E2}"/>
            </a:ext>
          </a:extLst>
        </xdr:cNvPr>
        <xdr:cNvSpPr/>
      </xdr:nvSpPr>
      <xdr:spPr>
        <a:xfrm>
          <a:off x="12651828" y="1772207"/>
          <a:ext cx="5163206" cy="2405656"/>
        </a:xfrm>
        <a:prstGeom prst="roundRect">
          <a:avLst>
            <a:gd name="adj" fmla="val 6506"/>
          </a:avLst>
        </a:prstGeom>
        <a:solidFill>
          <a:schemeClr val="accent2">
            <a:lumMod val="20000"/>
            <a:lumOff val="80000"/>
          </a:schemeClr>
        </a:solidFill>
        <a:ln>
          <a:gradFill>
            <a:gsLst>
              <a:gs pos="2000">
                <a:schemeClr val="accent1">
                  <a:lumMod val="5000"/>
                  <a:lumOff val="95000"/>
                </a:schemeClr>
              </a:gs>
              <a:gs pos="55000">
                <a:srgbClr val="8DCEED"/>
              </a:gs>
              <a:gs pos="74000">
                <a:schemeClr val="accent1">
                  <a:lumMod val="45000"/>
                  <a:lumOff val="55000"/>
                </a:schemeClr>
              </a:gs>
              <a:gs pos="38000">
                <a:schemeClr val="accent1">
                  <a:lumMod val="45000"/>
                  <a:lumOff val="55000"/>
                  <a:alpha val="96000"/>
                </a:schemeClr>
              </a:gs>
              <a:gs pos="100000">
                <a:schemeClr val="accent1">
                  <a:lumMod val="30000"/>
                  <a:lumOff val="70000"/>
                </a:schemeClr>
              </a:gs>
            </a:gsLst>
            <a:lin ang="5400000" scaled="1"/>
          </a:gra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551793</xdr:colOff>
      <xdr:row>23</xdr:row>
      <xdr:rowOff>103690</xdr:rowOff>
    </xdr:from>
    <xdr:to>
      <xdr:col>29</xdr:col>
      <xdr:colOff>249621</xdr:colOff>
      <xdr:row>36</xdr:row>
      <xdr:rowOff>65690</xdr:rowOff>
    </xdr:to>
    <xdr:sp macro="" textlink="">
      <xdr:nvSpPr>
        <xdr:cNvPr id="14" name="Rectangle: Rounded Corners 13">
          <a:extLst>
            <a:ext uri="{FF2B5EF4-FFF2-40B4-BE49-F238E27FC236}">
              <a16:creationId xmlns:a16="http://schemas.microsoft.com/office/drawing/2014/main" id="{C32B5691-56E1-4AC9-935E-CA1F0D24A7B0}"/>
            </a:ext>
          </a:extLst>
        </xdr:cNvPr>
        <xdr:cNvSpPr/>
      </xdr:nvSpPr>
      <xdr:spPr>
        <a:xfrm>
          <a:off x="12638690" y="4334104"/>
          <a:ext cx="5136931" cy="2353103"/>
        </a:xfrm>
        <a:prstGeom prst="roundRect">
          <a:avLst>
            <a:gd name="adj" fmla="val 6506"/>
          </a:avLst>
        </a:prstGeom>
        <a:solidFill>
          <a:schemeClr val="accent2">
            <a:lumMod val="20000"/>
            <a:lumOff val="80000"/>
          </a:schemeClr>
        </a:solidFill>
        <a:ln>
          <a:gradFill>
            <a:gsLst>
              <a:gs pos="2000">
                <a:schemeClr val="accent1">
                  <a:lumMod val="5000"/>
                  <a:lumOff val="95000"/>
                </a:schemeClr>
              </a:gs>
              <a:gs pos="55000">
                <a:srgbClr val="8DCEED"/>
              </a:gs>
              <a:gs pos="74000">
                <a:schemeClr val="accent1">
                  <a:lumMod val="45000"/>
                  <a:lumOff val="55000"/>
                </a:schemeClr>
              </a:gs>
              <a:gs pos="38000">
                <a:schemeClr val="accent1">
                  <a:lumMod val="45000"/>
                  <a:lumOff val="55000"/>
                  <a:alpha val="96000"/>
                </a:schemeClr>
              </a:gs>
              <a:gs pos="100000">
                <a:schemeClr val="accent1">
                  <a:lumMod val="30000"/>
                  <a:lumOff val="70000"/>
                </a:schemeClr>
              </a:gs>
            </a:gsLst>
            <a:lin ang="5400000" scaled="1"/>
          </a:gra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564931</xdr:colOff>
      <xdr:row>2</xdr:row>
      <xdr:rowOff>118243</xdr:rowOff>
    </xdr:from>
    <xdr:to>
      <xdr:col>22</xdr:col>
      <xdr:colOff>22861</xdr:colOff>
      <xdr:row>8</xdr:row>
      <xdr:rowOff>39415</xdr:rowOff>
    </xdr:to>
    <xdr:sp macro="" textlink="">
      <xdr:nvSpPr>
        <xdr:cNvPr id="15" name="TextBox 14">
          <a:extLst>
            <a:ext uri="{FF2B5EF4-FFF2-40B4-BE49-F238E27FC236}">
              <a16:creationId xmlns:a16="http://schemas.microsoft.com/office/drawing/2014/main" id="{4CF18F1D-07EE-865D-D494-DF041D8E0624}"/>
            </a:ext>
          </a:extLst>
        </xdr:cNvPr>
        <xdr:cNvSpPr txBox="1"/>
      </xdr:nvSpPr>
      <xdr:spPr>
        <a:xfrm>
          <a:off x="4832131" y="484003"/>
          <a:ext cx="8601930" cy="1018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0">
              <a:solidFill>
                <a:schemeClr val="accent1">
                  <a:lumMod val="50000"/>
                </a:schemeClr>
              </a:solidFill>
              <a:latin typeface="+mj-lt"/>
            </a:rPr>
            <a:t>Sales and</a:t>
          </a:r>
          <a:r>
            <a:rPr lang="en-IN" sz="6000" baseline="0">
              <a:solidFill>
                <a:schemeClr val="accent1">
                  <a:lumMod val="50000"/>
                </a:schemeClr>
              </a:solidFill>
              <a:latin typeface="+mj-lt"/>
            </a:rPr>
            <a:t> Profit Dashboard</a:t>
          </a:r>
          <a:endParaRPr lang="en-IN" sz="6000">
            <a:solidFill>
              <a:schemeClr val="accent1">
                <a:lumMod val="50000"/>
              </a:schemeClr>
            </a:solidFill>
            <a:latin typeface="+mj-lt"/>
          </a:endParaRPr>
        </a:p>
      </xdr:txBody>
    </xdr:sp>
    <xdr:clientData/>
  </xdr:twoCellAnchor>
  <xdr:twoCellAnchor editAs="oneCell">
    <xdr:from>
      <xdr:col>5</xdr:col>
      <xdr:colOff>459827</xdr:colOff>
      <xdr:row>2</xdr:row>
      <xdr:rowOff>52551</xdr:rowOff>
    </xdr:from>
    <xdr:to>
      <xdr:col>7</xdr:col>
      <xdr:colOff>367861</xdr:colOff>
      <xdr:row>8</xdr:row>
      <xdr:rowOff>65689</xdr:rowOff>
    </xdr:to>
    <xdr:pic>
      <xdr:nvPicPr>
        <xdr:cNvPr id="17" name="Graphic 16" descr="Bar graph with upward trend outline">
          <a:extLst>
            <a:ext uri="{FF2B5EF4-FFF2-40B4-BE49-F238E27FC236}">
              <a16:creationId xmlns:a16="http://schemas.microsoft.com/office/drawing/2014/main" id="{DCAAFC3F-745A-D3B1-4B33-FE820FE69F1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81551" y="420413"/>
          <a:ext cx="1116724" cy="1116724"/>
        </a:xfrm>
        <a:prstGeom prst="rect">
          <a:avLst/>
        </a:prstGeom>
      </xdr:spPr>
    </xdr:pic>
    <xdr:clientData/>
  </xdr:twoCellAnchor>
  <xdr:twoCellAnchor editAs="oneCell">
    <xdr:from>
      <xdr:col>4</xdr:col>
      <xdr:colOff>236483</xdr:colOff>
      <xdr:row>10</xdr:row>
      <xdr:rowOff>118242</xdr:rowOff>
    </xdr:from>
    <xdr:to>
      <xdr:col>5</xdr:col>
      <xdr:colOff>546538</xdr:colOff>
      <xdr:row>15</xdr:row>
      <xdr:rowOff>112986</xdr:rowOff>
    </xdr:to>
    <xdr:pic>
      <xdr:nvPicPr>
        <xdr:cNvPr id="19" name="Graphic 18" descr="Gold bars outline">
          <a:extLst>
            <a:ext uri="{FF2B5EF4-FFF2-40B4-BE49-F238E27FC236}">
              <a16:creationId xmlns:a16="http://schemas.microsoft.com/office/drawing/2014/main" id="{341EA312-EB31-AD43-A84C-98CE36EF66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53862" y="1957552"/>
          <a:ext cx="914400" cy="914400"/>
        </a:xfrm>
        <a:prstGeom prst="rect">
          <a:avLst/>
        </a:prstGeom>
      </xdr:spPr>
    </xdr:pic>
    <xdr:clientData/>
  </xdr:twoCellAnchor>
  <xdr:twoCellAnchor>
    <xdr:from>
      <xdr:col>5</xdr:col>
      <xdr:colOff>587114</xdr:colOff>
      <xdr:row>10</xdr:row>
      <xdr:rowOff>174885</xdr:rowOff>
    </xdr:from>
    <xdr:to>
      <xdr:col>8</xdr:col>
      <xdr:colOff>412229</xdr:colOff>
      <xdr:row>13</xdr:row>
      <xdr:rowOff>49966</xdr:rowOff>
    </xdr:to>
    <xdr:sp macro="" textlink="">
      <xdr:nvSpPr>
        <xdr:cNvPr id="20" name="TextBox 19">
          <a:extLst>
            <a:ext uri="{FF2B5EF4-FFF2-40B4-BE49-F238E27FC236}">
              <a16:creationId xmlns:a16="http://schemas.microsoft.com/office/drawing/2014/main" id="{5DFACFF6-B071-A339-F08B-318044CA5B1A}"/>
            </a:ext>
          </a:extLst>
        </xdr:cNvPr>
        <xdr:cNvSpPr txBox="1"/>
      </xdr:nvSpPr>
      <xdr:spPr>
        <a:xfrm>
          <a:off x="3647606" y="2048655"/>
          <a:ext cx="1661410" cy="43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 Sales</a:t>
          </a:r>
        </a:p>
      </xdr:txBody>
    </xdr:sp>
    <xdr:clientData/>
  </xdr:twoCellAnchor>
  <xdr:oneCellAnchor>
    <xdr:from>
      <xdr:col>8</xdr:col>
      <xdr:colOff>37475</xdr:colOff>
      <xdr:row>13</xdr:row>
      <xdr:rowOff>99934</xdr:rowOff>
    </xdr:from>
    <xdr:ext cx="184731" cy="264560"/>
    <xdr:sp macro="" textlink="">
      <xdr:nvSpPr>
        <xdr:cNvPr id="21" name="TextBox 20">
          <a:extLst>
            <a:ext uri="{FF2B5EF4-FFF2-40B4-BE49-F238E27FC236}">
              <a16:creationId xmlns:a16="http://schemas.microsoft.com/office/drawing/2014/main" id="{AA31329F-E91B-4418-9C86-C3390E7D2ED7}"/>
            </a:ext>
          </a:extLst>
        </xdr:cNvPr>
        <xdr:cNvSpPr txBox="1"/>
      </xdr:nvSpPr>
      <xdr:spPr>
        <a:xfrm>
          <a:off x="4934262" y="2535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237344</xdr:colOff>
      <xdr:row>10</xdr:row>
      <xdr:rowOff>149903</xdr:rowOff>
    </xdr:from>
    <xdr:to>
      <xdr:col>13</xdr:col>
      <xdr:colOff>274819</xdr:colOff>
      <xdr:row>13</xdr:row>
      <xdr:rowOff>24984</xdr:rowOff>
    </xdr:to>
    <xdr:sp macro="" textlink="">
      <xdr:nvSpPr>
        <xdr:cNvPr id="24" name="TextBox 23">
          <a:extLst>
            <a:ext uri="{FF2B5EF4-FFF2-40B4-BE49-F238E27FC236}">
              <a16:creationId xmlns:a16="http://schemas.microsoft.com/office/drawing/2014/main" id="{A87798CD-5536-5605-2C4F-A77545AFB099}"/>
            </a:ext>
          </a:extLst>
        </xdr:cNvPr>
        <xdr:cNvSpPr txBox="1"/>
      </xdr:nvSpPr>
      <xdr:spPr>
        <a:xfrm>
          <a:off x="6358328" y="2023673"/>
          <a:ext cx="1873770" cy="43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editAs="oneCell">
    <xdr:from>
      <xdr:col>9</xdr:col>
      <xdr:colOff>37477</xdr:colOff>
      <xdr:row>11</xdr:row>
      <xdr:rowOff>137411</xdr:rowOff>
    </xdr:from>
    <xdr:to>
      <xdr:col>10</xdr:col>
      <xdr:colOff>149902</xdr:colOff>
      <xdr:row>15</xdr:row>
      <xdr:rowOff>112427</xdr:rowOff>
    </xdr:to>
    <xdr:pic>
      <xdr:nvPicPr>
        <xdr:cNvPr id="26" name="Graphic 25" descr="Coins with solid fill">
          <a:extLst>
            <a:ext uri="{FF2B5EF4-FFF2-40B4-BE49-F238E27FC236}">
              <a16:creationId xmlns:a16="http://schemas.microsoft.com/office/drawing/2014/main" id="{5881D513-898F-9C20-F16B-88647B5E64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46362" y="2198559"/>
          <a:ext cx="724524" cy="724524"/>
        </a:xfrm>
        <a:prstGeom prst="rect">
          <a:avLst/>
        </a:prstGeom>
      </xdr:spPr>
    </xdr:pic>
    <xdr:clientData/>
  </xdr:twoCellAnchor>
  <xdr:twoCellAnchor>
    <xdr:from>
      <xdr:col>5</xdr:col>
      <xdr:colOff>512163</xdr:colOff>
      <xdr:row>13</xdr:row>
      <xdr:rowOff>24984</xdr:rowOff>
    </xdr:from>
    <xdr:to>
      <xdr:col>8</xdr:col>
      <xdr:colOff>412229</xdr:colOff>
      <xdr:row>16</xdr:row>
      <xdr:rowOff>87442</xdr:rowOff>
    </xdr:to>
    <xdr:sp macro="" textlink="'pivot table'!A11">
      <xdr:nvSpPr>
        <xdr:cNvPr id="29" name="TextBox 28">
          <a:extLst>
            <a:ext uri="{FF2B5EF4-FFF2-40B4-BE49-F238E27FC236}">
              <a16:creationId xmlns:a16="http://schemas.microsoft.com/office/drawing/2014/main" id="{5513CD87-DA91-BA5A-2F70-DE925402BA52}"/>
            </a:ext>
          </a:extLst>
        </xdr:cNvPr>
        <xdr:cNvSpPr txBox="1"/>
      </xdr:nvSpPr>
      <xdr:spPr>
        <a:xfrm>
          <a:off x="3572655" y="2460886"/>
          <a:ext cx="1736361" cy="624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2C3B50-1C55-4A3C-B6CD-A07499B47FA5}" type="TxLink">
            <a:rPr lang="en-US" sz="2400" b="1" i="0" u="none" strike="noStrike">
              <a:solidFill>
                <a:srgbClr val="000000"/>
              </a:solidFill>
              <a:latin typeface="Aptos Narrow"/>
            </a:rPr>
            <a:pPr/>
            <a:t> ₹ 19,28,888 </a:t>
          </a:fld>
          <a:endParaRPr lang="en-IN" sz="2400" b="1"/>
        </a:p>
      </xdr:txBody>
    </xdr:sp>
    <xdr:clientData/>
  </xdr:twoCellAnchor>
  <xdr:twoCellAnchor>
    <xdr:from>
      <xdr:col>10</xdr:col>
      <xdr:colOff>12492</xdr:colOff>
      <xdr:row>17</xdr:row>
      <xdr:rowOff>174885</xdr:rowOff>
    </xdr:from>
    <xdr:to>
      <xdr:col>10</xdr:col>
      <xdr:colOff>149902</xdr:colOff>
      <xdr:row>18</xdr:row>
      <xdr:rowOff>174885</xdr:rowOff>
    </xdr:to>
    <xdr:sp macro="" textlink="">
      <xdr:nvSpPr>
        <xdr:cNvPr id="30" name="TextBox 29">
          <a:extLst>
            <a:ext uri="{FF2B5EF4-FFF2-40B4-BE49-F238E27FC236}">
              <a16:creationId xmlns:a16="http://schemas.microsoft.com/office/drawing/2014/main" id="{33C1FF1D-60A2-06F5-A91C-095706BDEECF}"/>
            </a:ext>
          </a:extLst>
        </xdr:cNvPr>
        <xdr:cNvSpPr txBox="1"/>
      </xdr:nvSpPr>
      <xdr:spPr>
        <a:xfrm>
          <a:off x="6133476" y="3360295"/>
          <a:ext cx="137410" cy="1873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324786</xdr:colOff>
      <xdr:row>13</xdr:row>
      <xdr:rowOff>-1</xdr:rowOff>
    </xdr:from>
    <xdr:to>
      <xdr:col>13</xdr:col>
      <xdr:colOff>124917</xdr:colOff>
      <xdr:row>15</xdr:row>
      <xdr:rowOff>87442</xdr:rowOff>
    </xdr:to>
    <xdr:sp macro="" textlink="'pivot table'!A12">
      <xdr:nvSpPr>
        <xdr:cNvPr id="31" name="TextBox 30">
          <a:extLst>
            <a:ext uri="{FF2B5EF4-FFF2-40B4-BE49-F238E27FC236}">
              <a16:creationId xmlns:a16="http://schemas.microsoft.com/office/drawing/2014/main" id="{A10B9B81-5EAD-95C2-067F-3BB8D41834AD}"/>
            </a:ext>
          </a:extLst>
        </xdr:cNvPr>
        <xdr:cNvSpPr txBox="1"/>
      </xdr:nvSpPr>
      <xdr:spPr>
        <a:xfrm>
          <a:off x="6445770" y="2435901"/>
          <a:ext cx="1636426" cy="462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09837D-CEA7-4999-AF94-07770479EAEB}" type="TxLink">
            <a:rPr lang="en-US" sz="2400" b="1" i="0" u="none" strike="noStrike">
              <a:solidFill>
                <a:srgbClr val="000000"/>
              </a:solidFill>
              <a:latin typeface="Aptos Narrow"/>
            </a:rPr>
            <a:pPr/>
            <a:t> ₹ 2,47,961 </a:t>
          </a:fld>
          <a:endParaRPr lang="en-IN" sz="2400" b="1"/>
        </a:p>
      </xdr:txBody>
    </xdr:sp>
    <xdr:clientData/>
  </xdr:twoCellAnchor>
  <xdr:twoCellAnchor>
    <xdr:from>
      <xdr:col>4</xdr:col>
      <xdr:colOff>374755</xdr:colOff>
      <xdr:row>18</xdr:row>
      <xdr:rowOff>37476</xdr:rowOff>
    </xdr:from>
    <xdr:to>
      <xdr:col>13</xdr:col>
      <xdr:colOff>199868</xdr:colOff>
      <xdr:row>34</xdr:row>
      <xdr:rowOff>24983</xdr:rowOff>
    </xdr:to>
    <xdr:graphicFrame macro="">
      <xdr:nvGraphicFramePr>
        <xdr:cNvPr id="32" name="Chart 31">
          <a:extLst>
            <a:ext uri="{FF2B5EF4-FFF2-40B4-BE49-F238E27FC236}">
              <a16:creationId xmlns:a16="http://schemas.microsoft.com/office/drawing/2014/main" id="{D7B35B04-E6FD-44E1-8E7E-6EAF04AED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362263</xdr:colOff>
      <xdr:row>18</xdr:row>
      <xdr:rowOff>74951</xdr:rowOff>
    </xdr:from>
    <xdr:to>
      <xdr:col>7</xdr:col>
      <xdr:colOff>574623</xdr:colOff>
      <xdr:row>21</xdr:row>
      <xdr:rowOff>24984</xdr:rowOff>
    </xdr:to>
    <xdr:sp macro="" textlink="">
      <xdr:nvSpPr>
        <xdr:cNvPr id="33" name="TextBox 32">
          <a:extLst>
            <a:ext uri="{FF2B5EF4-FFF2-40B4-BE49-F238E27FC236}">
              <a16:creationId xmlns:a16="http://schemas.microsoft.com/office/drawing/2014/main" id="{3FA093F4-F957-1F86-2A0F-DCCD636CDCCB}"/>
            </a:ext>
          </a:extLst>
        </xdr:cNvPr>
        <xdr:cNvSpPr txBox="1"/>
      </xdr:nvSpPr>
      <xdr:spPr>
        <a:xfrm>
          <a:off x="2810656" y="3447738"/>
          <a:ext cx="2048656" cy="512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Profit by Year</a:t>
          </a:r>
        </a:p>
      </xdr:txBody>
    </xdr:sp>
    <xdr:clientData/>
  </xdr:twoCellAnchor>
  <xdr:twoCellAnchor>
    <xdr:from>
      <xdr:col>13</xdr:col>
      <xdr:colOff>430752</xdr:colOff>
      <xdr:row>10</xdr:row>
      <xdr:rowOff>75904</xdr:rowOff>
    </xdr:from>
    <xdr:to>
      <xdr:col>20</xdr:col>
      <xdr:colOff>149902</xdr:colOff>
      <xdr:row>35</xdr:row>
      <xdr:rowOff>162393</xdr:rowOff>
    </xdr:to>
    <mc:AlternateContent xmlns:mc="http://schemas.openxmlformats.org/markup-compatibility/2006">
      <mc:Choice xmlns:cx2="http://schemas.microsoft.com/office/drawing/2015/10/21/chartex" Requires="cx2">
        <xdr:graphicFrame macro="">
          <xdr:nvGraphicFramePr>
            <xdr:cNvPr id="34" name="Chart 33">
              <a:extLst>
                <a:ext uri="{FF2B5EF4-FFF2-40B4-BE49-F238E27FC236}">
                  <a16:creationId xmlns:a16="http://schemas.microsoft.com/office/drawing/2014/main" id="{BFD6A844-2F59-4FE9-8E7C-B083414B61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355552" y="1904704"/>
              <a:ext cx="3986350" cy="46584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138545</xdr:colOff>
      <xdr:row>10</xdr:row>
      <xdr:rowOff>27710</xdr:rowOff>
    </xdr:from>
    <xdr:to>
      <xdr:col>29</xdr:col>
      <xdr:colOff>110836</xdr:colOff>
      <xdr:row>22</xdr:row>
      <xdr:rowOff>27709</xdr:rowOff>
    </xdr:to>
    <xdr:graphicFrame macro="">
      <xdr:nvGraphicFramePr>
        <xdr:cNvPr id="35" name="Chart 34">
          <a:extLst>
            <a:ext uri="{FF2B5EF4-FFF2-40B4-BE49-F238E27FC236}">
              <a16:creationId xmlns:a16="http://schemas.microsoft.com/office/drawing/2014/main" id="{CCCB22F4-7308-4BA1-ACA8-53DA179AF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83820</xdr:colOff>
      <xdr:row>23</xdr:row>
      <xdr:rowOff>175260</xdr:rowOff>
    </xdr:from>
    <xdr:to>
      <xdr:col>28</xdr:col>
      <xdr:colOff>552748</xdr:colOff>
      <xdr:row>36</xdr:row>
      <xdr:rowOff>50641</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33953959-C843-4548-A530-521295981D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85420" y="4381500"/>
              <a:ext cx="4736128" cy="22528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277091</xdr:colOff>
      <xdr:row>36</xdr:row>
      <xdr:rowOff>13855</xdr:rowOff>
    </xdr:from>
    <xdr:to>
      <xdr:col>13</xdr:col>
      <xdr:colOff>221673</xdr:colOff>
      <xdr:row>51</xdr:row>
      <xdr:rowOff>55418</xdr:rowOff>
    </xdr:to>
    <xdr:graphicFrame macro="">
      <xdr:nvGraphicFramePr>
        <xdr:cNvPr id="37" name="Chart 36">
          <a:extLst>
            <a:ext uri="{FF2B5EF4-FFF2-40B4-BE49-F238E27FC236}">
              <a16:creationId xmlns:a16="http://schemas.microsoft.com/office/drawing/2014/main" id="{65AD0311-BE8D-4A82-8C66-3F9C96388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526473</xdr:colOff>
      <xdr:row>38</xdr:row>
      <xdr:rowOff>69272</xdr:rowOff>
    </xdr:from>
    <xdr:to>
      <xdr:col>29</xdr:col>
      <xdr:colOff>110836</xdr:colOff>
      <xdr:row>50</xdr:row>
      <xdr:rowOff>110835</xdr:rowOff>
    </xdr:to>
    <xdr:graphicFrame macro="">
      <xdr:nvGraphicFramePr>
        <xdr:cNvPr id="38" name="Chart 37">
          <a:extLst>
            <a:ext uri="{FF2B5EF4-FFF2-40B4-BE49-F238E27FC236}">
              <a16:creationId xmlns:a16="http://schemas.microsoft.com/office/drawing/2014/main" id="{8901F0D0-485B-4A2D-8DB3-663FF6AB1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568037</xdr:colOff>
      <xdr:row>11</xdr:row>
      <xdr:rowOff>110836</xdr:rowOff>
    </xdr:from>
    <xdr:to>
      <xdr:col>3</xdr:col>
      <xdr:colOff>360218</xdr:colOff>
      <xdr:row>19</xdr:row>
      <xdr:rowOff>148243</xdr:rowOff>
    </xdr:to>
    <mc:AlternateContent xmlns:mc="http://schemas.openxmlformats.org/markup-compatibility/2006" xmlns:a14="http://schemas.microsoft.com/office/drawing/2010/main">
      <mc:Choice Requires="a14">
        <xdr:graphicFrame macro="">
          <xdr:nvGraphicFramePr>
            <xdr:cNvPr id="39" name="Year">
              <a:extLst>
                <a:ext uri="{FF2B5EF4-FFF2-40B4-BE49-F238E27FC236}">
                  <a16:creationId xmlns:a16="http://schemas.microsoft.com/office/drawing/2014/main" id="{CC462CE7-0B11-4D7A-828F-33363DE4781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8037" y="2092036"/>
              <a:ext cx="1620981"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581893</xdr:colOff>
      <xdr:row>20</xdr:row>
      <xdr:rowOff>124691</xdr:rowOff>
    </xdr:from>
    <xdr:to>
      <xdr:col>3</xdr:col>
      <xdr:colOff>360218</xdr:colOff>
      <xdr:row>41</xdr:row>
      <xdr:rowOff>13854</xdr:rowOff>
    </xdr:to>
    <mc:AlternateContent xmlns:mc="http://schemas.openxmlformats.org/markup-compatibility/2006" xmlns:a14="http://schemas.microsoft.com/office/drawing/2010/main">
      <mc:Choice Requires="a14">
        <xdr:graphicFrame macro="">
          <xdr:nvGraphicFramePr>
            <xdr:cNvPr id="40" name="Month">
              <a:extLst>
                <a:ext uri="{FF2B5EF4-FFF2-40B4-BE49-F238E27FC236}">
                  <a16:creationId xmlns:a16="http://schemas.microsoft.com/office/drawing/2014/main" id="{1BF8F4B1-DE15-4483-9E94-0F20FF769F4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81893" y="3726873"/>
              <a:ext cx="1607125" cy="3671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554182</xdr:colOff>
      <xdr:row>42</xdr:row>
      <xdr:rowOff>41564</xdr:rowOff>
    </xdr:from>
    <xdr:to>
      <xdr:col>3</xdr:col>
      <xdr:colOff>333202</xdr:colOff>
      <xdr:row>50</xdr:row>
      <xdr:rowOff>-1</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2C317C9E-1CD9-457F-9A9C-B458D6448A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4182" y="7606146"/>
              <a:ext cx="1607820" cy="1399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166255</xdr:colOff>
      <xdr:row>1</xdr:row>
      <xdr:rowOff>96981</xdr:rowOff>
    </xdr:from>
    <xdr:to>
      <xdr:col>3</xdr:col>
      <xdr:colOff>69273</xdr:colOff>
      <xdr:row>7</xdr:row>
      <xdr:rowOff>138544</xdr:rowOff>
    </xdr:to>
    <xdr:pic>
      <xdr:nvPicPr>
        <xdr:cNvPr id="45" name="Graphic 44" descr="Brainstorm with solid fill">
          <a:extLst>
            <a:ext uri="{FF2B5EF4-FFF2-40B4-BE49-F238E27FC236}">
              <a16:creationId xmlns:a16="http://schemas.microsoft.com/office/drawing/2014/main" id="{69303CE7-C6CF-95CC-0AD3-CC2A6508761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75855" y="277090"/>
          <a:ext cx="1122218" cy="112221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am m" refreshedDate="46173.434790509258" createdVersion="8" refreshedVersion="8" minRefreshableVersion="3" recordCount="8314" xr:uid="{0867D973-D8B1-4B89-B381-A2385DA4514B}">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0683706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am m" refreshedDate="46173.444533796297" createdVersion="8" refreshedVersion="8" minRefreshableVersion="3" recordCount="2319" xr:uid="{17CF5062-1059-43F2-A8B7-87F2866A67CE}">
  <cacheSource type="worksheet">
    <worksheetSource ref="S1:T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4B3350-D8CA-428B-BDAC-3E32F82A560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
    <format dxfId="30">
      <pivotArea outline="0" collapsedLevelsAreSubtotals="1" fieldPosition="0"/>
    </format>
  </formats>
  <chartFormats count="3">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0140CA-C403-440A-AA11-244DDF000F7C}"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16:Q22"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1" baseItem="6"/>
  </dataFields>
  <formats count="1">
    <format dxfId="31">
      <pivotArea collapsedLevelsAreSubtotals="1" fieldPosition="0">
        <references count="1">
          <reference field="1" count="5">
            <x v="6"/>
            <x v="495"/>
            <x v="619"/>
            <x v="668"/>
            <x v="727"/>
          </reference>
        </references>
      </pivotArea>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5CDA24-A898-4F00-A486-E19B70AA79A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778AC2-C094-4297-B257-9C5954C5BB5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C5402C-3164-4DE8-AC98-A3C02345574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44"/>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88C4CE-50A9-4788-90F9-640A2D12EA42}"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6:Q11"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EBB6F5-FCDF-4A7D-9609-01CF9EB3F60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D89A7A-35C8-47EF-A2F9-A89D62BE76DF}"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B4:AC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2">
    <format dxfId="35">
      <pivotArea outline="0" collapsedLevelsAreSubtotals="1" fieldPosition="0"/>
    </format>
    <format dxfId="34">
      <pivotArea collapsedLevelsAreSubtotals="1" fieldPosition="0">
        <references count="1">
          <reference field="9" count="0"/>
        </references>
      </pivotArea>
    </format>
  </formats>
  <chartFormats count="13">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9" count="1" selected="0">
            <x v="0"/>
          </reference>
        </references>
      </pivotArea>
    </chartFormat>
    <chartFormat chart="13" format="4">
      <pivotArea type="data" outline="0" fieldPosition="0">
        <references count="2">
          <reference field="4294967294" count="1" selected="0">
            <x v="0"/>
          </reference>
          <reference field="9" count="1" selected="0">
            <x v="1"/>
          </reference>
        </references>
      </pivotArea>
    </chartFormat>
    <chartFormat chart="13" format="5">
      <pivotArea type="data" outline="0" fieldPosition="0">
        <references count="2">
          <reference field="4294967294" count="1" selected="0">
            <x v="0"/>
          </reference>
          <reference field="9" count="1" selected="0">
            <x v="2"/>
          </reference>
        </references>
      </pivotArea>
    </chartFormat>
    <chartFormat chart="13" format="6">
      <pivotArea type="data" outline="0" fieldPosition="0">
        <references count="2">
          <reference field="4294967294" count="1" selected="0">
            <x v="0"/>
          </reference>
          <reference field="9" count="1" selected="0">
            <x v="3"/>
          </reference>
        </references>
      </pivotArea>
    </chartFormat>
    <chartFormat chart="13" format="7">
      <pivotArea type="data" outline="0" fieldPosition="0">
        <references count="2">
          <reference field="4294967294" count="1" selected="0">
            <x v="0"/>
          </reference>
          <reference field="9" count="1" selected="0">
            <x v="4"/>
          </reference>
        </references>
      </pivotArea>
    </chartFormat>
    <chartFormat chart="13" format="8">
      <pivotArea type="data" outline="0" fieldPosition="0">
        <references count="2">
          <reference field="4294967294" count="1" selected="0">
            <x v="0"/>
          </reference>
          <reference field="9" count="1" selected="0">
            <x v="5"/>
          </reference>
        </references>
      </pivotArea>
    </chartFormat>
    <chartFormat chart="13" format="9">
      <pivotArea type="data" outline="0" fieldPosition="0">
        <references count="2">
          <reference field="4294967294" count="1" selected="0">
            <x v="0"/>
          </reference>
          <reference field="9" count="1" selected="0">
            <x v="6"/>
          </reference>
        </references>
      </pivotArea>
    </chartFormat>
    <chartFormat chart="13" format="10">
      <pivotArea type="data" outline="0" fieldPosition="0">
        <references count="2">
          <reference field="4294967294" count="1" selected="0">
            <x v="0"/>
          </reference>
          <reference field="9" count="1" selected="0">
            <x v="7"/>
          </reference>
        </references>
      </pivotArea>
    </chartFormat>
    <chartFormat chart="13" format="11">
      <pivotArea type="data" outline="0" fieldPosition="0">
        <references count="2">
          <reference field="4294967294" count="1" selected="0">
            <x v="0"/>
          </reference>
          <reference field="9" count="1" selected="0">
            <x v="8"/>
          </reference>
        </references>
      </pivotArea>
    </chartFormat>
    <chartFormat chart="13" format="12">
      <pivotArea type="data" outline="0" fieldPosition="0">
        <references count="2">
          <reference field="4294967294" count="1" selected="0">
            <x v="0"/>
          </reference>
          <reference field="9" count="1" selected="0">
            <x v="9"/>
          </reference>
        </references>
      </pivotArea>
    </chartFormat>
    <chartFormat chart="13" format="13">
      <pivotArea type="data" outline="0" fieldPosition="0">
        <references count="2">
          <reference field="4294967294" count="1" selected="0">
            <x v="0"/>
          </reference>
          <reference field="9" count="1" selected="0">
            <x v="10"/>
          </reference>
        </references>
      </pivotArea>
    </chartFormat>
    <chartFormat chart="13"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2AD6A5-2FC0-4FC1-BFD9-39906B2DC7C5}" sourceName="Year">
  <pivotTables>
    <pivotTable tabId="2" name="PivotTable11"/>
    <pivotTable tabId="2" name="PivotTable1"/>
    <pivotTable tabId="2" name="PivotTable10"/>
    <pivotTable tabId="2" name="PivotTable3"/>
    <pivotTable tabId="2" name="PivotTable4"/>
    <pivotTable tabId="2" name="PivotTable7"/>
  </pivotTables>
  <data>
    <tabular pivotCacheId="206837065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04CFF1F-D895-48F1-BF15-C47BAC864236}" sourceName="Month">
  <pivotTables>
    <pivotTable tabId="2" name="PivotTable11"/>
    <pivotTable tabId="2" name="PivotTable1"/>
    <pivotTable tabId="2" name="PivotTable10"/>
    <pivotTable tabId="2" name="PivotTable3"/>
    <pivotTable tabId="2" name="PivotTable4"/>
    <pivotTable tabId="2" name="PivotTable7"/>
  </pivotTables>
  <data>
    <tabular pivotCacheId="206837065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90959A-82B7-4EB3-99C2-DC661B0752D7}" sourceName="Category">
  <pivotTables>
    <pivotTable tabId="2" name="PivotTable11"/>
    <pivotTable tabId="2" name="PivotTable1"/>
    <pivotTable tabId="2" name="PivotTable10"/>
    <pivotTable tabId="2" name="PivotTable3"/>
    <pivotTable tabId="2" name="PivotTable4"/>
    <pivotTable tabId="2" name="PivotTable7"/>
  </pivotTables>
  <data>
    <tabular pivotCacheId="206837065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EC017F6-012C-4821-B70D-7B63A79D1A2D}" cache="Slicer_Year" caption="Year" style="SlicerStyleLight4" rowHeight="247650"/>
  <slicer name="Month" xr10:uid="{92E9984A-6709-4AF5-9196-71E08792FE1C}" cache="Slicer_Month" caption="Month" style="SlicerStyleLight4" rowHeight="247650"/>
  <slicer name="Category" xr10:uid="{2C0B62E0-780C-45B1-A7F9-3C0C1E533C75}" cache="Slicer_Category" caption="Category" style="SlicerStyleLigh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2538B2-0434-46DA-8DF4-99B4A64883E3}" name="Table1" displayName="Table1" ref="A1:K8315" totalsRowShown="0">
  <autoFilter ref="A1:K8315" xr:uid="{3ECCD5C4-97AA-4A6A-A7DA-6418D936A856}"/>
  <tableColumns count="11">
    <tableColumn id="1" xr3:uid="{A7552BC7-D55E-401C-B0B7-40D050B2B141}" name="Order Date"/>
    <tableColumn id="2" xr3:uid="{F3A842C2-5430-443A-ADDF-945E75669C71}" name="Customer Name"/>
    <tableColumn id="3" xr3:uid="{2549EA39-414B-43EA-A262-02061069DFA5}" name="State"/>
    <tableColumn id="4" xr3:uid="{69DB5083-B5E5-42B0-9384-15C65978C3C4}" name="Category"/>
    <tableColumn id="5" xr3:uid="{22764234-40C0-4F50-86F6-D36A0483E3A2}" name="Sub-Category"/>
    <tableColumn id="6" xr3:uid="{60B79AC7-BEC3-43CB-826F-84FC470C186D}" name="Product Name"/>
    <tableColumn id="7" xr3:uid="{9D9E3FBE-7D0C-4052-ABF0-736FE6331B8F}" name="Sales"/>
    <tableColumn id="8" xr3:uid="{9E904C5C-DE1A-4662-B936-1DD1BD719961}" name="Quantity"/>
    <tableColumn id="9" xr3:uid="{613E0BD6-8F8C-4B2C-95B6-AF5CCF2ACE20}" name="Profit"/>
    <tableColumn id="10" xr3:uid="{1DC784CE-FDA0-4325-A5DF-E492FAC9BC62}" name="Month"/>
    <tableColumn id="11" xr3:uid="{6AD139D7-D2E9-4C32-B1E3-14959D2EAA76}" name="Year"/>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K1" sqref="K1:K1048576"/>
    </sheetView>
  </sheetViews>
  <sheetFormatPr defaultRowHeight="14.4"/>
  <cols>
    <col min="1" max="1" width="11.6640625" customWidth="1"/>
    <col min="2" max="2" width="20.33203125" bestFit="1" customWidth="1"/>
    <col min="3" max="3" width="16.77734375" bestFit="1" customWidth="1"/>
    <col min="4" max="4" width="13" bestFit="1" customWidth="1"/>
    <col min="5" max="5" width="13.6640625" customWidth="1"/>
    <col min="6" max="6" width="67.6640625" customWidth="1"/>
    <col min="7" max="7" width="8.88671875" bestFit="1" customWidth="1"/>
    <col min="8" max="8" width="9.5546875" customWidth="1"/>
    <col min="9" max="9" width="8.44140625" bestFit="1" customWidth="1"/>
    <col min="10" max="10" width="7.88671875" customWidth="1"/>
    <col min="11" max="11" width="6.5546875"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F8307" t="s">
        <v>493</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A76EF-F8D3-4C86-A4AF-F0E65C6FD661}">
  <dimension ref="A1:AC2320"/>
  <sheetViews>
    <sheetView showGridLines="0" topLeftCell="Q1" workbookViewId="0">
      <selection activeCell="V4" sqref="V4"/>
    </sheetView>
  </sheetViews>
  <sheetFormatPr defaultRowHeight="14.4"/>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8" width="12.44140625" customWidth="1"/>
    <col min="9" max="9" width="9.5546875" customWidth="1"/>
    <col min="10" max="10" width="12.44140625" bestFit="1" customWidth="1"/>
    <col min="11" max="11" width="11.5546875" bestFit="1" customWidth="1"/>
    <col min="12" max="12" width="7.77734375" customWidth="1"/>
    <col min="14" max="14" width="13.109375" bestFit="1" customWidth="1"/>
    <col min="15" max="15" width="12.6640625" bestFit="1" customWidth="1"/>
    <col min="16" max="16" width="12.88671875" bestFit="1" customWidth="1"/>
    <col min="17" max="17" width="11.5546875" bestFit="1" customWidth="1"/>
    <col min="18" max="18" width="9.5546875" customWidth="1"/>
    <col min="20" max="20" width="20.33203125" bestFit="1" customWidth="1"/>
    <col min="21" max="21" width="6.5546875" customWidth="1"/>
    <col min="22" max="22" width="16.77734375" bestFit="1" customWidth="1"/>
    <col min="23" max="24" width="13.77734375" bestFit="1" customWidth="1"/>
    <col min="26" max="26" width="17.109375" customWidth="1"/>
    <col min="27" max="27" width="12.6640625" bestFit="1" customWidth="1"/>
    <col min="28" max="28" width="12.44140625" bestFit="1" customWidth="1"/>
    <col min="29" max="29" width="11.5546875" bestFit="1" customWidth="1"/>
  </cols>
  <sheetData>
    <row r="1" spans="1:29">
      <c r="S1" t="s">
        <v>1</v>
      </c>
      <c r="T1" t="s">
        <v>10</v>
      </c>
    </row>
    <row r="2" spans="1:29" ht="15.6">
      <c r="S2" t="s">
        <v>11</v>
      </c>
      <c r="T2">
        <v>2021</v>
      </c>
      <c r="V2" s="3" t="s">
        <v>2721</v>
      </c>
    </row>
    <row r="3" spans="1:29">
      <c r="A3" t="s">
        <v>2715</v>
      </c>
      <c r="C3" t="s">
        <v>2714</v>
      </c>
      <c r="J3" s="4" t="s">
        <v>2717</v>
      </c>
      <c r="S3" t="s">
        <v>16</v>
      </c>
      <c r="T3">
        <v>2021</v>
      </c>
      <c r="V3" s="1" t="s">
        <v>2712</v>
      </c>
      <c r="W3" t="s">
        <v>2710</v>
      </c>
      <c r="Y3" s="4" t="s">
        <v>2724</v>
      </c>
      <c r="AB3" s="4" t="s">
        <v>2723</v>
      </c>
    </row>
    <row r="4" spans="1:29" ht="15.6">
      <c r="A4" t="s">
        <v>2710</v>
      </c>
      <c r="C4" s="1" t="s">
        <v>2711</v>
      </c>
      <c r="D4" s="1" t="s">
        <v>2725</v>
      </c>
      <c r="J4" s="1" t="s">
        <v>2712</v>
      </c>
      <c r="K4" t="s">
        <v>2710</v>
      </c>
      <c r="M4" s="3" t="s">
        <v>2718</v>
      </c>
      <c r="P4" s="4" t="s">
        <v>2719</v>
      </c>
      <c r="S4" t="s">
        <v>24</v>
      </c>
      <c r="T4">
        <v>2021</v>
      </c>
      <c r="V4" s="2" t="s">
        <v>490</v>
      </c>
      <c r="W4" s="7">
        <v>18299.32</v>
      </c>
      <c r="Y4" t="s">
        <v>2722</v>
      </c>
      <c r="Z4" t="s">
        <v>6</v>
      </c>
      <c r="AB4" s="1" t="s">
        <v>2712</v>
      </c>
      <c r="AC4" t="s">
        <v>2710</v>
      </c>
    </row>
    <row r="5" spans="1:29">
      <c r="A5" s="10">
        <v>1928887.8599999624</v>
      </c>
      <c r="C5" s="1" t="s">
        <v>2712</v>
      </c>
      <c r="D5" t="s">
        <v>36</v>
      </c>
      <c r="E5" t="s">
        <v>13</v>
      </c>
      <c r="F5" t="s">
        <v>41</v>
      </c>
      <c r="G5" t="s">
        <v>2713</v>
      </c>
      <c r="H5" s="8"/>
      <c r="J5" s="2" t="s">
        <v>42</v>
      </c>
      <c r="K5" s="8">
        <v>279464.4200000001</v>
      </c>
      <c r="M5" s="2" t="str">
        <f t="shared" ref="M5:M21" si="0">J5</f>
        <v>Phones</v>
      </c>
      <c r="N5" s="6">
        <f t="shared" ref="N5:N21" si="1">GETPIVOTDATA("Sales",$J$4,"Sub-Category",J5)</f>
        <v>279464.4200000001</v>
      </c>
      <c r="S5" t="s">
        <v>28</v>
      </c>
      <c r="T5">
        <v>2021</v>
      </c>
      <c r="V5" s="2" t="s">
        <v>97</v>
      </c>
      <c r="W5" s="7">
        <v>28978.850000000006</v>
      </c>
      <c r="Y5" t="str">
        <f t="shared" ref="Y5:Y36" si="2">V4</f>
        <v>Alabama</v>
      </c>
      <c r="Z5" s="6">
        <f t="shared" ref="Z5:Z36" si="3">GETPIVOTDATA("Sales",$V$3,"State",V4)</f>
        <v>18299.32</v>
      </c>
      <c r="AB5" s="2" t="s">
        <v>2698</v>
      </c>
      <c r="AC5" s="9">
        <v>94924.87</v>
      </c>
    </row>
    <row r="6" spans="1:29">
      <c r="C6" s="2">
        <v>2021</v>
      </c>
      <c r="D6" s="8">
        <v>5469.7699999999977</v>
      </c>
      <c r="E6" s="8">
        <v>22593.399999999965</v>
      </c>
      <c r="F6" s="8">
        <v>21492.950000000008</v>
      </c>
      <c r="G6" s="8">
        <v>49556.119999999966</v>
      </c>
      <c r="H6" s="8"/>
      <c r="J6" s="2" t="s">
        <v>37</v>
      </c>
      <c r="K6" s="8">
        <v>277058.98000000045</v>
      </c>
      <c r="M6" s="2" t="str">
        <f t="shared" si="0"/>
        <v>Chairs</v>
      </c>
      <c r="N6" s="6">
        <f t="shared" si="1"/>
        <v>277058.98000000045</v>
      </c>
      <c r="P6" s="1" t="s">
        <v>2712</v>
      </c>
      <c r="Q6" t="s">
        <v>2720</v>
      </c>
      <c r="S6" t="s">
        <v>31</v>
      </c>
      <c r="T6">
        <v>2021</v>
      </c>
      <c r="V6" s="2" t="s">
        <v>103</v>
      </c>
      <c r="W6" s="7">
        <v>9177.42</v>
      </c>
      <c r="Y6" t="str">
        <f t="shared" si="2"/>
        <v>Arizona</v>
      </c>
      <c r="Z6" s="6">
        <f t="shared" si="3"/>
        <v>28978.850000000006</v>
      </c>
      <c r="AB6" s="2" t="s">
        <v>2699</v>
      </c>
      <c r="AC6" s="9">
        <v>59640.160000000018</v>
      </c>
    </row>
    <row r="7" spans="1:29">
      <c r="A7" t="s">
        <v>2716</v>
      </c>
      <c r="C7" s="2">
        <v>2022</v>
      </c>
      <c r="D7" s="8">
        <v>3015.170000000001</v>
      </c>
      <c r="E7" s="8">
        <v>25099.55000000001</v>
      </c>
      <c r="F7" s="8">
        <v>33503.970000000016</v>
      </c>
      <c r="G7" s="8">
        <v>61618.690000000031</v>
      </c>
      <c r="H7" s="8"/>
      <c r="J7" s="2" t="s">
        <v>20</v>
      </c>
      <c r="K7" s="8">
        <v>190679.61000000019</v>
      </c>
      <c r="M7" s="2" t="str">
        <f t="shared" si="0"/>
        <v>Storage</v>
      </c>
      <c r="N7" s="6">
        <f t="shared" si="1"/>
        <v>190679.61000000019</v>
      </c>
      <c r="P7" s="2">
        <v>2021</v>
      </c>
      <c r="Q7">
        <v>595</v>
      </c>
      <c r="S7" t="s">
        <v>34</v>
      </c>
      <c r="T7">
        <v>2021</v>
      </c>
      <c r="V7" s="2" t="s">
        <v>29</v>
      </c>
      <c r="W7" s="7">
        <v>390145.54000000079</v>
      </c>
      <c r="Y7" t="str">
        <f t="shared" si="2"/>
        <v>Arkansas</v>
      </c>
      <c r="Z7" s="6">
        <f t="shared" si="3"/>
        <v>9177.42</v>
      </c>
      <c r="AB7" s="2" t="s">
        <v>2700</v>
      </c>
      <c r="AC7" s="9">
        <v>205005.51000000036</v>
      </c>
    </row>
    <row r="8" spans="1:29">
      <c r="A8" t="s">
        <v>2711</v>
      </c>
      <c r="C8" s="2">
        <v>2023</v>
      </c>
      <c r="D8" s="8">
        <v>6959.9299999999967</v>
      </c>
      <c r="E8" s="8">
        <v>35052.909999999989</v>
      </c>
      <c r="F8" s="8">
        <v>39774.099999999984</v>
      </c>
      <c r="G8" s="8">
        <v>81786.939999999973</v>
      </c>
      <c r="H8" s="8"/>
      <c r="J8" s="2" t="s">
        <v>22</v>
      </c>
      <c r="K8" s="8">
        <v>169089.72999999995</v>
      </c>
      <c r="M8" s="2" t="str">
        <f t="shared" si="0"/>
        <v>Binders</v>
      </c>
      <c r="N8" s="6">
        <f t="shared" si="1"/>
        <v>169089.72999999995</v>
      </c>
      <c r="P8" s="2">
        <v>2022</v>
      </c>
      <c r="Q8">
        <v>573</v>
      </c>
      <c r="S8" t="s">
        <v>48</v>
      </c>
      <c r="T8">
        <v>2021</v>
      </c>
      <c r="V8" s="2" t="s">
        <v>280</v>
      </c>
      <c r="W8" s="7">
        <v>27113.920000000002</v>
      </c>
      <c r="Y8" t="str">
        <f t="shared" si="2"/>
        <v>California</v>
      </c>
      <c r="Z8" s="6">
        <f t="shared" si="3"/>
        <v>390145.54000000079</v>
      </c>
      <c r="AB8" s="2" t="s">
        <v>2701</v>
      </c>
      <c r="AC8" s="9">
        <v>137480.78999999989</v>
      </c>
    </row>
    <row r="9" spans="1:29">
      <c r="A9">
        <v>247961.07000000036</v>
      </c>
      <c r="C9" s="2">
        <v>2024</v>
      </c>
      <c r="D9" s="8">
        <v>2443.7999999999993</v>
      </c>
      <c r="E9" s="8">
        <v>25464.809999999976</v>
      </c>
      <c r="F9" s="8">
        <v>27090.710000000028</v>
      </c>
      <c r="G9" s="8">
        <v>54999.320000000007</v>
      </c>
      <c r="H9" s="8"/>
      <c r="J9" s="2" t="s">
        <v>147</v>
      </c>
      <c r="K9" s="8">
        <v>167672.76</v>
      </c>
      <c r="M9" s="2" t="str">
        <f t="shared" si="0"/>
        <v>Tables</v>
      </c>
      <c r="N9" s="6">
        <f t="shared" si="1"/>
        <v>167672.76</v>
      </c>
      <c r="P9" s="2">
        <v>2023</v>
      </c>
      <c r="Q9">
        <v>638</v>
      </c>
      <c r="S9" t="s">
        <v>52</v>
      </c>
      <c r="T9">
        <v>2021</v>
      </c>
      <c r="V9" s="2" t="s">
        <v>615</v>
      </c>
      <c r="W9" s="7">
        <v>11471.419999999998</v>
      </c>
      <c r="Y9" t="str">
        <f t="shared" si="2"/>
        <v>Colorado</v>
      </c>
      <c r="Z9" s="6">
        <f t="shared" si="3"/>
        <v>27113.920000000002</v>
      </c>
      <c r="AB9" s="2" t="s">
        <v>2702</v>
      </c>
      <c r="AC9" s="9">
        <v>155028.82999999993</v>
      </c>
    </row>
    <row r="10" spans="1:29">
      <c r="C10" s="2" t="s">
        <v>2713</v>
      </c>
      <c r="D10" s="8">
        <v>17888.669999999995</v>
      </c>
      <c r="E10" s="8">
        <v>108210.66999999993</v>
      </c>
      <c r="F10" s="8">
        <v>121861.73000000004</v>
      </c>
      <c r="G10" s="8">
        <v>247961.06999999998</v>
      </c>
      <c r="J10" s="2" t="s">
        <v>304</v>
      </c>
      <c r="K10" s="8">
        <v>166777.78000000003</v>
      </c>
      <c r="M10" s="2" t="str">
        <f t="shared" si="0"/>
        <v>Machines</v>
      </c>
      <c r="N10" s="6">
        <f t="shared" si="1"/>
        <v>166777.78000000003</v>
      </c>
      <c r="P10" s="2">
        <v>2024</v>
      </c>
      <c r="Q10">
        <v>513</v>
      </c>
      <c r="S10" t="s">
        <v>56</v>
      </c>
      <c r="T10">
        <v>2021</v>
      </c>
      <c r="V10" s="2" t="s">
        <v>61</v>
      </c>
      <c r="W10" s="7">
        <v>16302.24</v>
      </c>
      <c r="Y10" t="str">
        <f t="shared" si="2"/>
        <v>Connecticut</v>
      </c>
      <c r="Z10" s="6">
        <f t="shared" si="3"/>
        <v>11471.419999999998</v>
      </c>
      <c r="AB10" s="2" t="s">
        <v>2703</v>
      </c>
      <c r="AC10" s="9">
        <v>152718.72000000006</v>
      </c>
    </row>
    <row r="11" spans="1:29">
      <c r="A11" s="6">
        <f>GETPIVOTDATA("Sales",$A$4)</f>
        <v>1928887.8599999624</v>
      </c>
      <c r="J11" s="2" t="s">
        <v>54</v>
      </c>
      <c r="K11" s="8">
        <v>139241.71000000002</v>
      </c>
      <c r="M11" s="2" t="str">
        <f t="shared" si="0"/>
        <v>Accessories</v>
      </c>
      <c r="N11" s="6">
        <f t="shared" si="1"/>
        <v>139241.71000000002</v>
      </c>
      <c r="P11" s="2" t="s">
        <v>2713</v>
      </c>
      <c r="Q11">
        <v>2319</v>
      </c>
      <c r="S11" t="s">
        <v>60</v>
      </c>
      <c r="T11">
        <v>2021</v>
      </c>
      <c r="V11" s="2" t="s">
        <v>2046</v>
      </c>
      <c r="W11" s="7">
        <v>2865.0199999999995</v>
      </c>
      <c r="Y11" t="str">
        <f t="shared" si="2"/>
        <v>Delaware</v>
      </c>
      <c r="Z11" s="6">
        <f t="shared" si="3"/>
        <v>16302.24</v>
      </c>
      <c r="AB11" s="2" t="s">
        <v>2704</v>
      </c>
      <c r="AC11" s="9">
        <v>147238.11000000004</v>
      </c>
    </row>
    <row r="12" spans="1:29">
      <c r="A12" s="6">
        <f>GETPIVOTDATA("Profit",$A$8)</f>
        <v>247961.07000000036</v>
      </c>
      <c r="J12" s="2" t="s">
        <v>605</v>
      </c>
      <c r="K12" s="8">
        <v>118968.23999999999</v>
      </c>
      <c r="M12" s="2" t="str">
        <f t="shared" si="0"/>
        <v>Copiers</v>
      </c>
      <c r="N12" s="6">
        <f t="shared" si="1"/>
        <v>118968.23999999999</v>
      </c>
      <c r="S12" t="s">
        <v>63</v>
      </c>
      <c r="T12">
        <v>2021</v>
      </c>
      <c r="V12" s="2" t="s">
        <v>125</v>
      </c>
      <c r="W12" s="7">
        <v>79303.609999999986</v>
      </c>
      <c r="Y12" t="str">
        <f t="shared" si="2"/>
        <v>District of Columbia</v>
      </c>
      <c r="Z12" s="6">
        <f t="shared" si="3"/>
        <v>2865.0199999999995</v>
      </c>
      <c r="AB12" s="2" t="s">
        <v>2705</v>
      </c>
      <c r="AC12" s="9">
        <v>159043.99000000008</v>
      </c>
    </row>
    <row r="13" spans="1:29">
      <c r="J13" s="2" t="s">
        <v>76</v>
      </c>
      <c r="K13" s="8">
        <v>101387.67000000013</v>
      </c>
      <c r="M13" s="2" t="str">
        <f t="shared" si="0"/>
        <v>Bookcases</v>
      </c>
      <c r="N13" s="6">
        <f t="shared" si="1"/>
        <v>101387.67000000013</v>
      </c>
      <c r="S13" t="s">
        <v>71</v>
      </c>
      <c r="T13">
        <v>2021</v>
      </c>
      <c r="V13" s="2" t="s">
        <v>32</v>
      </c>
      <c r="W13" s="7">
        <v>46346.2</v>
      </c>
      <c r="Y13" t="str">
        <f t="shared" si="2"/>
        <v>Florida</v>
      </c>
      <c r="Z13" s="6">
        <f t="shared" si="3"/>
        <v>79303.609999999986</v>
      </c>
      <c r="AB13" s="2" t="s">
        <v>2706</v>
      </c>
      <c r="AC13" s="9">
        <v>219783.30000000057</v>
      </c>
    </row>
    <row r="14" spans="1:29">
      <c r="J14" s="2" t="s">
        <v>94</v>
      </c>
      <c r="K14" s="8">
        <v>87846.099999999991</v>
      </c>
      <c r="M14" s="2" t="str">
        <f t="shared" si="0"/>
        <v>Appliances</v>
      </c>
      <c r="N14" s="6">
        <f t="shared" si="1"/>
        <v>87846.099999999991</v>
      </c>
      <c r="S14" t="s">
        <v>74</v>
      </c>
      <c r="T14">
        <v>2021</v>
      </c>
      <c r="V14" s="2" t="s">
        <v>512</v>
      </c>
      <c r="W14" s="7">
        <v>3963.4700000000007</v>
      </c>
      <c r="Y14" t="str">
        <f t="shared" si="2"/>
        <v>Georgia</v>
      </c>
      <c r="Z14" s="6">
        <f t="shared" si="3"/>
        <v>46346.2</v>
      </c>
      <c r="AB14" s="2" t="s">
        <v>2707</v>
      </c>
      <c r="AC14" s="9">
        <v>122546.06999999989</v>
      </c>
    </row>
    <row r="15" spans="1:29">
      <c r="J15" s="2" t="s">
        <v>49</v>
      </c>
      <c r="K15" s="8">
        <v>76222.689999999944</v>
      </c>
      <c r="M15" s="2" t="str">
        <f t="shared" si="0"/>
        <v>Furnishings</v>
      </c>
      <c r="N15" s="6">
        <f t="shared" si="1"/>
        <v>76222.689999999944</v>
      </c>
      <c r="P15" t="s">
        <v>2714</v>
      </c>
      <c r="S15" t="s">
        <v>79</v>
      </c>
      <c r="T15">
        <v>2021</v>
      </c>
      <c r="V15" s="2" t="s">
        <v>17</v>
      </c>
      <c r="W15" s="7">
        <v>68565.030000000072</v>
      </c>
      <c r="Y15" t="str">
        <f t="shared" si="2"/>
        <v>Idaho</v>
      </c>
      <c r="Z15" s="6">
        <f t="shared" si="3"/>
        <v>3963.4700000000007</v>
      </c>
      <c r="AB15" s="2" t="s">
        <v>2708</v>
      </c>
      <c r="AC15" s="9">
        <v>234013.28000000012</v>
      </c>
    </row>
    <row r="16" spans="1:29">
      <c r="J16" s="2" t="s">
        <v>14</v>
      </c>
      <c r="K16" s="8">
        <v>64529.990000000034</v>
      </c>
      <c r="M16" s="2" t="str">
        <f t="shared" si="0"/>
        <v>Paper</v>
      </c>
      <c r="N16" s="6">
        <f t="shared" si="1"/>
        <v>64529.990000000034</v>
      </c>
      <c r="P16" s="1" t="s">
        <v>2712</v>
      </c>
      <c r="Q16" t="s">
        <v>2711</v>
      </c>
      <c r="S16" t="s">
        <v>83</v>
      </c>
      <c r="T16">
        <v>2021</v>
      </c>
      <c r="V16" s="2" t="s">
        <v>131</v>
      </c>
      <c r="W16" s="7">
        <v>47809.549999999996</v>
      </c>
      <c r="Y16" t="str">
        <f t="shared" si="2"/>
        <v>Illinois</v>
      </c>
      <c r="Z16" s="6">
        <f t="shared" si="3"/>
        <v>68565.030000000072</v>
      </c>
      <c r="AB16" s="2" t="s">
        <v>2709</v>
      </c>
      <c r="AC16" s="9">
        <v>241464.23000000027</v>
      </c>
    </row>
    <row r="17" spans="10:29">
      <c r="J17" s="2" t="s">
        <v>202</v>
      </c>
      <c r="K17" s="8">
        <v>38554.810000000027</v>
      </c>
      <c r="M17" s="2" t="str">
        <f t="shared" si="0"/>
        <v>Supplies</v>
      </c>
      <c r="N17" s="6">
        <f t="shared" si="1"/>
        <v>38554.810000000027</v>
      </c>
      <c r="P17" s="2" t="s">
        <v>1578</v>
      </c>
      <c r="Q17" s="5">
        <v>8981.32</v>
      </c>
      <c r="S17" t="s">
        <v>85</v>
      </c>
      <c r="T17">
        <v>2021</v>
      </c>
      <c r="V17" s="2" t="s">
        <v>397</v>
      </c>
      <c r="W17" s="7">
        <v>4476.41</v>
      </c>
      <c r="Y17" t="str">
        <f t="shared" si="2"/>
        <v>Indiana</v>
      </c>
      <c r="Z17" s="6">
        <f t="shared" si="3"/>
        <v>47809.549999999996</v>
      </c>
      <c r="AB17" s="2" t="s">
        <v>2713</v>
      </c>
      <c r="AC17" s="5">
        <v>1928887.860000001</v>
      </c>
    </row>
    <row r="18" spans="10:29">
      <c r="J18" s="2" t="s">
        <v>26</v>
      </c>
      <c r="K18" s="8">
        <v>23145.500000000011</v>
      </c>
      <c r="M18" s="2" t="str">
        <f t="shared" si="0"/>
        <v>Art</v>
      </c>
      <c r="N18" s="6">
        <f t="shared" si="1"/>
        <v>23145.500000000011</v>
      </c>
      <c r="P18" s="2" t="s">
        <v>2476</v>
      </c>
      <c r="Q18" s="5">
        <v>6939.17</v>
      </c>
      <c r="S18" t="s">
        <v>87</v>
      </c>
      <c r="T18">
        <v>2021</v>
      </c>
      <c r="V18" s="2" t="s">
        <v>1285</v>
      </c>
      <c r="W18" s="7">
        <v>2835.0000000000005</v>
      </c>
      <c r="Y18" t="str">
        <f t="shared" si="2"/>
        <v>Iowa</v>
      </c>
      <c r="Z18" s="6">
        <f t="shared" si="3"/>
        <v>4476.41</v>
      </c>
    </row>
    <row r="19" spans="10:29">
      <c r="J19" s="2" t="s">
        <v>65</v>
      </c>
      <c r="K19" s="8">
        <v>14717.39</v>
      </c>
      <c r="M19" s="2" t="str">
        <f t="shared" si="0"/>
        <v>Envelopes</v>
      </c>
      <c r="N19" s="6">
        <f t="shared" si="1"/>
        <v>14717.39</v>
      </c>
      <c r="P19" s="2" t="s">
        <v>195</v>
      </c>
      <c r="Q19" s="5">
        <v>5757.42</v>
      </c>
      <c r="S19" t="s">
        <v>92</v>
      </c>
      <c r="T19">
        <v>2021</v>
      </c>
      <c r="V19" s="2" t="s">
        <v>35</v>
      </c>
      <c r="W19" s="7">
        <v>23650.589999999982</v>
      </c>
      <c r="Y19" t="str">
        <f t="shared" si="2"/>
        <v>Kansas</v>
      </c>
      <c r="Z19" s="6">
        <f t="shared" si="3"/>
        <v>2835.0000000000005</v>
      </c>
    </row>
    <row r="20" spans="10:29">
      <c r="J20" s="2" t="s">
        <v>18</v>
      </c>
      <c r="K20" s="8">
        <v>11045.550000000012</v>
      </c>
      <c r="M20" s="2" t="str">
        <f t="shared" si="0"/>
        <v>Labels</v>
      </c>
      <c r="N20" s="6">
        <f t="shared" si="1"/>
        <v>11045.550000000012</v>
      </c>
      <c r="P20" s="2" t="s">
        <v>1819</v>
      </c>
      <c r="Q20" s="5">
        <v>5202.84</v>
      </c>
      <c r="S20" t="s">
        <v>96</v>
      </c>
      <c r="T20">
        <v>2021</v>
      </c>
      <c r="V20" s="2" t="s">
        <v>64</v>
      </c>
      <c r="W20" s="7">
        <v>5297.05</v>
      </c>
      <c r="Y20" t="str">
        <f t="shared" si="2"/>
        <v>Kentucky</v>
      </c>
      <c r="Z20" s="6">
        <f t="shared" si="3"/>
        <v>23650.589999999982</v>
      </c>
    </row>
    <row r="21" spans="10:29">
      <c r="J21" s="2" t="s">
        <v>45</v>
      </c>
      <c r="K21" s="8">
        <v>2484.9300000000003</v>
      </c>
      <c r="M21" s="2" t="str">
        <f t="shared" si="0"/>
        <v>Fasteners</v>
      </c>
      <c r="N21" s="6">
        <f t="shared" si="1"/>
        <v>2484.9300000000003</v>
      </c>
      <c r="P21" s="2" t="s">
        <v>1950</v>
      </c>
      <c r="Q21" s="5">
        <v>3883.0899999999997</v>
      </c>
      <c r="S21" t="s">
        <v>102</v>
      </c>
      <c r="T21">
        <v>2021</v>
      </c>
      <c r="V21" s="2" t="s">
        <v>1063</v>
      </c>
      <c r="W21" s="7">
        <v>1270.5300000000002</v>
      </c>
      <c r="Y21" t="str">
        <f t="shared" si="2"/>
        <v>Louisiana</v>
      </c>
      <c r="Z21" s="6">
        <f t="shared" si="3"/>
        <v>5297.05</v>
      </c>
    </row>
    <row r="22" spans="10:29">
      <c r="J22" s="2" t="s">
        <v>2713</v>
      </c>
      <c r="K22" s="8">
        <v>1928887.8600000008</v>
      </c>
      <c r="P22" s="2" t="s">
        <v>2713</v>
      </c>
      <c r="Q22" s="10">
        <v>30763.84</v>
      </c>
      <c r="S22" t="s">
        <v>109</v>
      </c>
      <c r="T22">
        <v>2021</v>
      </c>
      <c r="V22" s="2" t="s">
        <v>533</v>
      </c>
      <c r="W22" s="7">
        <v>18580.899999999998</v>
      </c>
      <c r="Y22" t="str">
        <f t="shared" si="2"/>
        <v>Maine</v>
      </c>
      <c r="Z22" s="6">
        <f t="shared" si="3"/>
        <v>1270.5300000000002</v>
      </c>
    </row>
    <row r="23" spans="10:29">
      <c r="S23" t="s">
        <v>111</v>
      </c>
      <c r="T23">
        <v>2021</v>
      </c>
      <c r="V23" s="2" t="s">
        <v>436</v>
      </c>
      <c r="W23" s="7">
        <v>23040.059999999998</v>
      </c>
      <c r="Y23" t="str">
        <f t="shared" si="2"/>
        <v>Maryland</v>
      </c>
      <c r="Z23" s="6">
        <f t="shared" si="3"/>
        <v>18580.899999999998</v>
      </c>
    </row>
    <row r="24" spans="10:29">
      <c r="S24" t="s">
        <v>121</v>
      </c>
      <c r="T24">
        <v>2021</v>
      </c>
      <c r="V24" s="2" t="s">
        <v>112</v>
      </c>
      <c r="W24" s="7">
        <v>66559.090000000011</v>
      </c>
      <c r="Y24" t="str">
        <f t="shared" si="2"/>
        <v>Massachusetts</v>
      </c>
      <c r="Z24" s="6">
        <f t="shared" si="3"/>
        <v>23040.059999999998</v>
      </c>
    </row>
    <row r="25" spans="10:29">
      <c r="S25" t="s">
        <v>124</v>
      </c>
      <c r="T25">
        <v>2021</v>
      </c>
      <c r="V25" s="2" t="s">
        <v>317</v>
      </c>
      <c r="W25" s="7">
        <v>25069.119999999992</v>
      </c>
      <c r="Y25" t="str">
        <f t="shared" si="2"/>
        <v>Michigan</v>
      </c>
      <c r="Z25" s="6">
        <f t="shared" si="3"/>
        <v>66559.090000000011</v>
      </c>
    </row>
    <row r="26" spans="10:29">
      <c r="S26" t="s">
        <v>127</v>
      </c>
      <c r="T26">
        <v>2021</v>
      </c>
      <c r="V26" s="2" t="s">
        <v>331</v>
      </c>
      <c r="W26" s="7">
        <v>9528.4400000000023</v>
      </c>
      <c r="Y26" t="str">
        <f t="shared" si="2"/>
        <v>Minnesota</v>
      </c>
      <c r="Z26" s="6">
        <f t="shared" si="3"/>
        <v>25069.119999999992</v>
      </c>
    </row>
    <row r="27" spans="10:29">
      <c r="S27" t="s">
        <v>130</v>
      </c>
      <c r="T27">
        <v>2021</v>
      </c>
      <c r="V27" s="2" t="s">
        <v>188</v>
      </c>
      <c r="W27" s="7">
        <v>18470.039999999997</v>
      </c>
      <c r="Y27" t="str">
        <f t="shared" si="2"/>
        <v>Mississippi</v>
      </c>
      <c r="Z27" s="6">
        <f t="shared" si="3"/>
        <v>9528.4400000000023</v>
      </c>
    </row>
    <row r="28" spans="10:29">
      <c r="S28" t="s">
        <v>133</v>
      </c>
      <c r="T28">
        <v>2021</v>
      </c>
      <c r="V28" s="2" t="s">
        <v>517</v>
      </c>
      <c r="W28" s="7">
        <v>5549.4500000000007</v>
      </c>
      <c r="Y28" t="str">
        <f t="shared" si="2"/>
        <v>Missouri</v>
      </c>
      <c r="Z28" s="6">
        <f t="shared" si="3"/>
        <v>18470.039999999997</v>
      </c>
    </row>
    <row r="29" spans="10:29">
      <c r="S29" t="s">
        <v>141</v>
      </c>
      <c r="T29">
        <v>2021</v>
      </c>
      <c r="V29" s="2" t="s">
        <v>998</v>
      </c>
      <c r="W29" s="7">
        <v>4063.0600000000004</v>
      </c>
      <c r="Y29" t="str">
        <f t="shared" si="2"/>
        <v>Montana</v>
      </c>
      <c r="Z29" s="6">
        <f t="shared" si="3"/>
        <v>5549.4500000000007</v>
      </c>
    </row>
    <row r="30" spans="10:29">
      <c r="S30" t="s">
        <v>145</v>
      </c>
      <c r="T30">
        <v>2021</v>
      </c>
      <c r="V30" s="2" t="s">
        <v>128</v>
      </c>
      <c r="W30" s="7">
        <v>15059.500000000002</v>
      </c>
      <c r="Y30" t="str">
        <f t="shared" si="2"/>
        <v>Nebraska</v>
      </c>
      <c r="Z30" s="6">
        <f t="shared" si="3"/>
        <v>4063.0600000000004</v>
      </c>
    </row>
    <row r="31" spans="10:29">
      <c r="S31" t="s">
        <v>150</v>
      </c>
      <c r="T31">
        <v>2021</v>
      </c>
      <c r="V31" s="2" t="s">
        <v>687</v>
      </c>
      <c r="W31" s="7">
        <v>7210.3</v>
      </c>
      <c r="Y31" t="str">
        <f t="shared" si="2"/>
        <v>Nevada</v>
      </c>
      <c r="Z31" s="6">
        <f t="shared" si="3"/>
        <v>15059.500000000002</v>
      </c>
    </row>
    <row r="32" spans="10:29">
      <c r="S32" t="s">
        <v>153</v>
      </c>
      <c r="T32">
        <v>2021</v>
      </c>
      <c r="V32" s="2" t="s">
        <v>179</v>
      </c>
      <c r="W32" s="7">
        <v>29833.009999999995</v>
      </c>
      <c r="Y32" t="str">
        <f t="shared" si="2"/>
        <v>New Hampshire</v>
      </c>
      <c r="Z32" s="6">
        <f t="shared" si="3"/>
        <v>7210.3</v>
      </c>
    </row>
    <row r="33" spans="19:26">
      <c r="S33" t="s">
        <v>156</v>
      </c>
      <c r="T33">
        <v>2021</v>
      </c>
      <c r="V33" s="2" t="s">
        <v>401</v>
      </c>
      <c r="W33" s="7">
        <v>3519.2000000000003</v>
      </c>
      <c r="Y33" t="str">
        <f t="shared" si="2"/>
        <v>New Jersey</v>
      </c>
      <c r="Z33" s="6">
        <f t="shared" si="3"/>
        <v>29833.009999999995</v>
      </c>
    </row>
    <row r="34" spans="19:26">
      <c r="S34" t="s">
        <v>158</v>
      </c>
      <c r="T34">
        <v>2021</v>
      </c>
      <c r="V34" s="2" t="s">
        <v>151</v>
      </c>
      <c r="W34" s="7">
        <v>246517.74000000046</v>
      </c>
      <c r="Y34" t="str">
        <f t="shared" si="2"/>
        <v>New Mexico</v>
      </c>
      <c r="Z34" s="6">
        <f t="shared" si="3"/>
        <v>3519.2000000000003</v>
      </c>
    </row>
    <row r="35" spans="19:26">
      <c r="S35" t="s">
        <v>161</v>
      </c>
      <c r="T35">
        <v>2021</v>
      </c>
      <c r="V35" s="2" t="s">
        <v>247</v>
      </c>
      <c r="W35" s="7">
        <v>37450.26999999999</v>
      </c>
      <c r="Y35" t="str">
        <f t="shared" si="2"/>
        <v>New York</v>
      </c>
      <c r="Z35" s="6">
        <f t="shared" si="3"/>
        <v>246517.74000000046</v>
      </c>
    </row>
    <row r="36" spans="19:26">
      <c r="S36" t="s">
        <v>163</v>
      </c>
      <c r="T36">
        <v>2021</v>
      </c>
      <c r="V36" s="2" t="s">
        <v>2677</v>
      </c>
      <c r="W36" s="7">
        <v>891.53</v>
      </c>
      <c r="Y36" t="str">
        <f t="shared" si="2"/>
        <v>North Carolina</v>
      </c>
      <c r="Z36" s="6">
        <f t="shared" si="3"/>
        <v>37450.26999999999</v>
      </c>
    </row>
    <row r="37" spans="19:26">
      <c r="S37" t="s">
        <v>169</v>
      </c>
      <c r="T37">
        <v>2021</v>
      </c>
      <c r="V37" s="2" t="s">
        <v>80</v>
      </c>
      <c r="W37" s="7">
        <v>66407.170000000027</v>
      </c>
      <c r="Y37" t="str">
        <f t="shared" ref="Y37:Y53" si="4">V36</f>
        <v>North Dakota</v>
      </c>
      <c r="Z37" s="6">
        <f t="shared" ref="Z37:Z53" si="5">GETPIVOTDATA("Sales",$V$3,"State",V36)</f>
        <v>891.53</v>
      </c>
    </row>
    <row r="38" spans="19:26">
      <c r="S38" t="s">
        <v>172</v>
      </c>
      <c r="T38">
        <v>2021</v>
      </c>
      <c r="V38" s="2" t="s">
        <v>842</v>
      </c>
      <c r="W38" s="7">
        <v>17021.929999999997</v>
      </c>
      <c r="Y38" t="str">
        <f t="shared" si="4"/>
        <v>Ohio</v>
      </c>
      <c r="Z38" s="6">
        <f t="shared" si="5"/>
        <v>66407.170000000027</v>
      </c>
    </row>
    <row r="39" spans="19:26">
      <c r="S39" t="s">
        <v>173</v>
      </c>
      <c r="T39">
        <v>2021</v>
      </c>
      <c r="V39" s="2" t="s">
        <v>93</v>
      </c>
      <c r="W39" s="7">
        <v>15189.980000000009</v>
      </c>
      <c r="Y39" t="str">
        <f t="shared" si="4"/>
        <v>Oklahoma</v>
      </c>
      <c r="Z39" s="6">
        <f t="shared" si="5"/>
        <v>17021.929999999997</v>
      </c>
    </row>
    <row r="40" spans="19:26">
      <c r="S40" t="s">
        <v>178</v>
      </c>
      <c r="T40">
        <v>2021</v>
      </c>
      <c r="V40" s="2" t="s">
        <v>25</v>
      </c>
      <c r="W40" s="7">
        <v>95494.859999999986</v>
      </c>
      <c r="Y40" t="str">
        <f t="shared" si="4"/>
        <v>Oregon</v>
      </c>
      <c r="Z40" s="6">
        <f t="shared" si="5"/>
        <v>15189.980000000009</v>
      </c>
    </row>
    <row r="41" spans="19:26">
      <c r="S41" t="s">
        <v>182</v>
      </c>
      <c r="T41">
        <v>2021</v>
      </c>
      <c r="V41" s="2" t="s">
        <v>1531</v>
      </c>
      <c r="W41" s="7">
        <v>19695.419999999998</v>
      </c>
      <c r="Y41" t="str">
        <f t="shared" si="4"/>
        <v>Pennsylvania</v>
      </c>
      <c r="Z41" s="6">
        <f t="shared" si="5"/>
        <v>95494.859999999986</v>
      </c>
    </row>
    <row r="42" spans="19:26">
      <c r="S42" t="s">
        <v>184</v>
      </c>
      <c r="T42">
        <v>2021</v>
      </c>
      <c r="V42" s="2" t="s">
        <v>72</v>
      </c>
      <c r="W42" s="7">
        <v>7350.869999999999</v>
      </c>
      <c r="Y42" t="str">
        <f t="shared" si="4"/>
        <v>Rhode Island</v>
      </c>
      <c r="Z42" s="6">
        <f t="shared" si="5"/>
        <v>19695.419999999998</v>
      </c>
    </row>
    <row r="43" spans="19:26">
      <c r="S43" t="s">
        <v>187</v>
      </c>
      <c r="T43">
        <v>2021</v>
      </c>
      <c r="V43" s="2" t="s">
        <v>142</v>
      </c>
      <c r="W43" s="7">
        <v>1290.06</v>
      </c>
      <c r="Y43" t="str">
        <f t="shared" si="4"/>
        <v>South Carolina</v>
      </c>
      <c r="Z43" s="6">
        <f t="shared" si="5"/>
        <v>7350.869999999999</v>
      </c>
    </row>
    <row r="44" spans="19:26">
      <c r="S44" t="s">
        <v>195</v>
      </c>
      <c r="T44">
        <v>2021</v>
      </c>
      <c r="V44" s="2" t="s">
        <v>122</v>
      </c>
      <c r="W44" s="7">
        <v>21227.569999999996</v>
      </c>
      <c r="Y44" t="str">
        <f t="shared" si="4"/>
        <v>South Dakota</v>
      </c>
      <c r="Z44" s="6">
        <f t="shared" si="5"/>
        <v>1290.06</v>
      </c>
    </row>
    <row r="45" spans="19:26">
      <c r="S45" t="s">
        <v>197</v>
      </c>
      <c r="T45">
        <v>2021</v>
      </c>
      <c r="V45" s="2" t="s">
        <v>12</v>
      </c>
      <c r="W45" s="7">
        <v>151436.59999999998</v>
      </c>
      <c r="Y45" t="str">
        <f t="shared" si="4"/>
        <v>Tennessee</v>
      </c>
      <c r="Z45" s="6">
        <f t="shared" si="5"/>
        <v>21227.569999999996</v>
      </c>
    </row>
    <row r="46" spans="19:26">
      <c r="S46" t="s">
        <v>199</v>
      </c>
      <c r="T46">
        <v>2021</v>
      </c>
      <c r="V46" s="2" t="s">
        <v>298</v>
      </c>
      <c r="W46" s="7">
        <v>8960.06</v>
      </c>
      <c r="Y46" t="str">
        <f t="shared" si="4"/>
        <v>Texas</v>
      </c>
      <c r="Z46" s="6">
        <f t="shared" si="5"/>
        <v>151436.59999999998</v>
      </c>
    </row>
    <row r="47" spans="19:26">
      <c r="S47" t="s">
        <v>204</v>
      </c>
      <c r="T47">
        <v>2021</v>
      </c>
      <c r="V47" s="2" t="s">
        <v>2324</v>
      </c>
      <c r="W47" s="7">
        <v>8724.34</v>
      </c>
      <c r="Y47" t="str">
        <f t="shared" si="4"/>
        <v>Utah</v>
      </c>
      <c r="Z47" s="6">
        <f t="shared" si="5"/>
        <v>8960.06</v>
      </c>
    </row>
    <row r="48" spans="19:26">
      <c r="S48" t="s">
        <v>206</v>
      </c>
      <c r="T48">
        <v>2021</v>
      </c>
      <c r="V48" s="2" t="s">
        <v>57</v>
      </c>
      <c r="W48" s="7">
        <v>67825.950000000026</v>
      </c>
      <c r="Y48" t="str">
        <f t="shared" si="4"/>
        <v>Vermont</v>
      </c>
      <c r="Z48" s="6">
        <f t="shared" si="5"/>
        <v>8724.34</v>
      </c>
    </row>
    <row r="49" spans="19:26">
      <c r="S49" t="s">
        <v>210</v>
      </c>
      <c r="T49">
        <v>2021</v>
      </c>
      <c r="V49" s="2" t="s">
        <v>166</v>
      </c>
      <c r="W49" s="7">
        <v>117661.47000000002</v>
      </c>
      <c r="Y49" t="str">
        <f t="shared" si="4"/>
        <v>Virginia</v>
      </c>
      <c r="Z49" s="6">
        <f t="shared" si="5"/>
        <v>67825.950000000026</v>
      </c>
    </row>
    <row r="50" spans="19:26">
      <c r="S50" t="s">
        <v>212</v>
      </c>
      <c r="T50">
        <v>2021</v>
      </c>
      <c r="V50" s="2" t="s">
        <v>2689</v>
      </c>
      <c r="W50" s="7">
        <v>536.48</v>
      </c>
      <c r="Y50" t="str">
        <f t="shared" si="4"/>
        <v>Washington</v>
      </c>
      <c r="Z50" s="6">
        <f t="shared" si="5"/>
        <v>117661.47000000002</v>
      </c>
    </row>
    <row r="51" spans="19:26">
      <c r="S51" t="s">
        <v>214</v>
      </c>
      <c r="T51">
        <v>2021</v>
      </c>
      <c r="V51" s="2" t="s">
        <v>159</v>
      </c>
      <c r="W51" s="7">
        <v>29249.080000000009</v>
      </c>
      <c r="Y51" t="str">
        <f t="shared" si="4"/>
        <v>West Virginia</v>
      </c>
      <c r="Z51" s="6">
        <f t="shared" si="5"/>
        <v>536.48</v>
      </c>
    </row>
    <row r="52" spans="19:26">
      <c r="S52" t="s">
        <v>217</v>
      </c>
      <c r="T52">
        <v>2021</v>
      </c>
      <c r="V52" s="2" t="s">
        <v>2622</v>
      </c>
      <c r="W52" s="7">
        <v>1603.14</v>
      </c>
      <c r="Y52" t="str">
        <f t="shared" si="4"/>
        <v>Wisconsin</v>
      </c>
      <c r="Z52" s="6">
        <f t="shared" si="5"/>
        <v>29249.080000000009</v>
      </c>
    </row>
    <row r="53" spans="19:26">
      <c r="S53" t="s">
        <v>219</v>
      </c>
      <c r="T53">
        <v>2021</v>
      </c>
      <c r="V53" s="2" t="s">
        <v>2713</v>
      </c>
      <c r="W53" s="7">
        <v>1928887.8600000013</v>
      </c>
      <c r="Y53" t="str">
        <f t="shared" si="4"/>
        <v>Wyoming</v>
      </c>
      <c r="Z53" s="6">
        <f t="shared" si="5"/>
        <v>1603.14</v>
      </c>
    </row>
    <row r="54" spans="19:26">
      <c r="S54" t="s">
        <v>220</v>
      </c>
      <c r="T54">
        <v>2021</v>
      </c>
    </row>
    <row r="55" spans="19:26">
      <c r="S55" t="s">
        <v>222</v>
      </c>
      <c r="T55">
        <v>2021</v>
      </c>
    </row>
    <row r="56" spans="19:26">
      <c r="S56" t="s">
        <v>225</v>
      </c>
      <c r="T56">
        <v>2021</v>
      </c>
    </row>
    <row r="57" spans="19:26">
      <c r="S57" t="s">
        <v>227</v>
      </c>
      <c r="T57">
        <v>2021</v>
      </c>
    </row>
    <row r="58" spans="19:26">
      <c r="S58" t="s">
        <v>229</v>
      </c>
      <c r="T58">
        <v>2021</v>
      </c>
    </row>
    <row r="59" spans="19:26">
      <c r="S59" t="s">
        <v>230</v>
      </c>
      <c r="T59">
        <v>2021</v>
      </c>
    </row>
    <row r="60" spans="19:26">
      <c r="S60" t="s">
        <v>232</v>
      </c>
      <c r="T60">
        <v>2021</v>
      </c>
    </row>
    <row r="61" spans="19:26">
      <c r="S61" t="s">
        <v>235</v>
      </c>
      <c r="T61">
        <v>2021</v>
      </c>
    </row>
    <row r="62" spans="19:26">
      <c r="S62" t="s">
        <v>239</v>
      </c>
      <c r="T62">
        <v>2021</v>
      </c>
    </row>
    <row r="63" spans="19:26">
      <c r="S63" t="s">
        <v>241</v>
      </c>
      <c r="T63">
        <v>2021</v>
      </c>
    </row>
    <row r="64" spans="19:26">
      <c r="S64" t="s">
        <v>243</v>
      </c>
      <c r="T64">
        <v>2021</v>
      </c>
    </row>
    <row r="65" spans="19:20">
      <c r="S65" t="s">
        <v>246</v>
      </c>
      <c r="T65">
        <v>2021</v>
      </c>
    </row>
    <row r="66" spans="19:20">
      <c r="S66" t="s">
        <v>248</v>
      </c>
      <c r="T66">
        <v>2021</v>
      </c>
    </row>
    <row r="67" spans="19:20">
      <c r="S67" t="s">
        <v>251</v>
      </c>
      <c r="T67">
        <v>2021</v>
      </c>
    </row>
    <row r="68" spans="19:20">
      <c r="S68" t="s">
        <v>254</v>
      </c>
      <c r="T68">
        <v>2021</v>
      </c>
    </row>
    <row r="69" spans="19:20">
      <c r="S69" t="s">
        <v>256</v>
      </c>
      <c r="T69">
        <v>2021</v>
      </c>
    </row>
    <row r="70" spans="19:20">
      <c r="S70" t="s">
        <v>258</v>
      </c>
      <c r="T70">
        <v>2021</v>
      </c>
    </row>
    <row r="71" spans="19:20">
      <c r="S71" t="s">
        <v>261</v>
      </c>
      <c r="T71">
        <v>2021</v>
      </c>
    </row>
    <row r="72" spans="19:20">
      <c r="S72" t="s">
        <v>270</v>
      </c>
      <c r="T72">
        <v>2021</v>
      </c>
    </row>
    <row r="73" spans="19:20">
      <c r="S73" t="s">
        <v>272</v>
      </c>
      <c r="T73">
        <v>2021</v>
      </c>
    </row>
    <row r="74" spans="19:20">
      <c r="S74" t="s">
        <v>277</v>
      </c>
      <c r="T74">
        <v>2021</v>
      </c>
    </row>
    <row r="75" spans="19:20">
      <c r="S75" t="s">
        <v>279</v>
      </c>
      <c r="T75">
        <v>2021</v>
      </c>
    </row>
    <row r="76" spans="19:20">
      <c r="S76" t="s">
        <v>282</v>
      </c>
      <c r="T76">
        <v>2021</v>
      </c>
    </row>
    <row r="77" spans="19:20">
      <c r="S77" t="s">
        <v>285</v>
      </c>
      <c r="T77">
        <v>2021</v>
      </c>
    </row>
    <row r="78" spans="19:20">
      <c r="S78" t="s">
        <v>287</v>
      </c>
      <c r="T78">
        <v>2021</v>
      </c>
    </row>
    <row r="79" spans="19:20">
      <c r="S79" t="s">
        <v>291</v>
      </c>
      <c r="T79">
        <v>2021</v>
      </c>
    </row>
    <row r="80" spans="19:20">
      <c r="S80" t="s">
        <v>293</v>
      </c>
      <c r="T80">
        <v>2021</v>
      </c>
    </row>
    <row r="81" spans="19:20">
      <c r="S81" t="s">
        <v>295</v>
      </c>
      <c r="T81">
        <v>2021</v>
      </c>
    </row>
    <row r="82" spans="19:20">
      <c r="S82" t="s">
        <v>297</v>
      </c>
      <c r="T82">
        <v>2021</v>
      </c>
    </row>
    <row r="83" spans="19:20">
      <c r="S83" t="s">
        <v>303</v>
      </c>
      <c r="T83">
        <v>2021</v>
      </c>
    </row>
    <row r="84" spans="19:20">
      <c r="S84" t="s">
        <v>307</v>
      </c>
      <c r="T84">
        <v>2021</v>
      </c>
    </row>
    <row r="85" spans="19:20">
      <c r="S85" t="s">
        <v>309</v>
      </c>
      <c r="T85">
        <v>2021</v>
      </c>
    </row>
    <row r="86" spans="19:20">
      <c r="S86" t="s">
        <v>316</v>
      </c>
      <c r="T86">
        <v>2021</v>
      </c>
    </row>
    <row r="87" spans="19:20">
      <c r="S87" t="s">
        <v>321</v>
      </c>
      <c r="T87">
        <v>2021</v>
      </c>
    </row>
    <row r="88" spans="19:20">
      <c r="S88" t="s">
        <v>327</v>
      </c>
      <c r="T88">
        <v>2021</v>
      </c>
    </row>
    <row r="89" spans="19:20">
      <c r="S89" t="s">
        <v>336</v>
      </c>
      <c r="T89">
        <v>2021</v>
      </c>
    </row>
    <row r="90" spans="19:20">
      <c r="S90" t="s">
        <v>338</v>
      </c>
      <c r="T90">
        <v>2021</v>
      </c>
    </row>
    <row r="91" spans="19:20">
      <c r="S91" t="s">
        <v>343</v>
      </c>
      <c r="T91">
        <v>2021</v>
      </c>
    </row>
    <row r="92" spans="19:20">
      <c r="S92" t="s">
        <v>345</v>
      </c>
      <c r="T92">
        <v>2021</v>
      </c>
    </row>
    <row r="93" spans="19:20">
      <c r="S93" t="s">
        <v>348</v>
      </c>
      <c r="T93">
        <v>2021</v>
      </c>
    </row>
    <row r="94" spans="19:20">
      <c r="S94" t="s">
        <v>354</v>
      </c>
      <c r="T94">
        <v>2021</v>
      </c>
    </row>
    <row r="95" spans="19:20">
      <c r="S95" t="s">
        <v>357</v>
      </c>
      <c r="T95">
        <v>2021</v>
      </c>
    </row>
    <row r="96" spans="19:20">
      <c r="S96" t="s">
        <v>359</v>
      </c>
      <c r="T96">
        <v>2021</v>
      </c>
    </row>
    <row r="97" spans="19:20">
      <c r="S97" t="s">
        <v>365</v>
      </c>
      <c r="T97">
        <v>2021</v>
      </c>
    </row>
    <row r="98" spans="19:20">
      <c r="S98" t="s">
        <v>368</v>
      </c>
      <c r="T98">
        <v>2021</v>
      </c>
    </row>
    <row r="99" spans="19:20">
      <c r="S99" t="s">
        <v>371</v>
      </c>
      <c r="T99">
        <v>2021</v>
      </c>
    </row>
    <row r="100" spans="19:20">
      <c r="S100" t="s">
        <v>374</v>
      </c>
      <c r="T100">
        <v>2021</v>
      </c>
    </row>
    <row r="101" spans="19:20">
      <c r="S101" t="s">
        <v>375</v>
      </c>
      <c r="T101">
        <v>2021</v>
      </c>
    </row>
    <row r="102" spans="19:20">
      <c r="S102" t="s">
        <v>378</v>
      </c>
      <c r="T102">
        <v>2021</v>
      </c>
    </row>
    <row r="103" spans="19:20">
      <c r="S103" t="s">
        <v>380</v>
      </c>
      <c r="T103">
        <v>2021</v>
      </c>
    </row>
    <row r="104" spans="19:20">
      <c r="S104" t="s">
        <v>382</v>
      </c>
      <c r="T104">
        <v>2021</v>
      </c>
    </row>
    <row r="105" spans="19:20">
      <c r="S105" t="s">
        <v>385</v>
      </c>
      <c r="T105">
        <v>2021</v>
      </c>
    </row>
    <row r="106" spans="19:20">
      <c r="S106" t="s">
        <v>389</v>
      </c>
      <c r="T106">
        <v>2021</v>
      </c>
    </row>
    <row r="107" spans="19:20">
      <c r="S107" t="s">
        <v>391</v>
      </c>
      <c r="T107">
        <v>2021</v>
      </c>
    </row>
    <row r="108" spans="19:20">
      <c r="S108" t="s">
        <v>394</v>
      </c>
      <c r="T108">
        <v>2021</v>
      </c>
    </row>
    <row r="109" spans="19:20">
      <c r="S109" t="s">
        <v>396</v>
      </c>
      <c r="T109">
        <v>2021</v>
      </c>
    </row>
    <row r="110" spans="19:20">
      <c r="S110" t="s">
        <v>400</v>
      </c>
      <c r="T110">
        <v>2021</v>
      </c>
    </row>
    <row r="111" spans="19:20">
      <c r="S111" t="s">
        <v>403</v>
      </c>
      <c r="T111">
        <v>2021</v>
      </c>
    </row>
    <row r="112" spans="19:20">
      <c r="S112" t="s">
        <v>405</v>
      </c>
      <c r="T112">
        <v>2021</v>
      </c>
    </row>
    <row r="113" spans="19:20">
      <c r="S113" t="s">
        <v>407</v>
      </c>
      <c r="T113">
        <v>2021</v>
      </c>
    </row>
    <row r="114" spans="19:20">
      <c r="S114" t="s">
        <v>409</v>
      </c>
      <c r="T114">
        <v>2021</v>
      </c>
    </row>
    <row r="115" spans="19:20">
      <c r="S115" t="s">
        <v>412</v>
      </c>
      <c r="T115">
        <v>2021</v>
      </c>
    </row>
    <row r="116" spans="19:20">
      <c r="S116" t="s">
        <v>415</v>
      </c>
      <c r="T116">
        <v>2021</v>
      </c>
    </row>
    <row r="117" spans="19:20">
      <c r="S117" t="s">
        <v>419</v>
      </c>
      <c r="T117">
        <v>2021</v>
      </c>
    </row>
    <row r="118" spans="19:20">
      <c r="S118" t="s">
        <v>421</v>
      </c>
      <c r="T118">
        <v>2021</v>
      </c>
    </row>
    <row r="119" spans="19:20">
      <c r="S119" t="s">
        <v>424</v>
      </c>
      <c r="T119">
        <v>2021</v>
      </c>
    </row>
    <row r="120" spans="19:20">
      <c r="S120" t="s">
        <v>426</v>
      </c>
      <c r="T120">
        <v>2021</v>
      </c>
    </row>
    <row r="121" spans="19:20">
      <c r="S121" t="s">
        <v>429</v>
      </c>
      <c r="T121">
        <v>2021</v>
      </c>
    </row>
    <row r="122" spans="19:20">
      <c r="S122" t="s">
        <v>431</v>
      </c>
      <c r="T122">
        <v>2021</v>
      </c>
    </row>
    <row r="123" spans="19:20">
      <c r="S123" t="s">
        <v>435</v>
      </c>
      <c r="T123">
        <v>2021</v>
      </c>
    </row>
    <row r="124" spans="19:20">
      <c r="S124" t="s">
        <v>439</v>
      </c>
      <c r="T124">
        <v>2021</v>
      </c>
    </row>
    <row r="125" spans="19:20">
      <c r="S125" t="s">
        <v>445</v>
      </c>
      <c r="T125">
        <v>2021</v>
      </c>
    </row>
    <row r="126" spans="19:20">
      <c r="S126" t="s">
        <v>447</v>
      </c>
      <c r="T126">
        <v>2021</v>
      </c>
    </row>
    <row r="127" spans="19:20">
      <c r="S127" t="s">
        <v>448</v>
      </c>
      <c r="T127">
        <v>2021</v>
      </c>
    </row>
    <row r="128" spans="19:20">
      <c r="S128" t="s">
        <v>452</v>
      </c>
      <c r="T128">
        <v>2021</v>
      </c>
    </row>
    <row r="129" spans="19:20">
      <c r="S129" t="s">
        <v>454</v>
      </c>
      <c r="T129">
        <v>2021</v>
      </c>
    </row>
    <row r="130" spans="19:20">
      <c r="S130" t="s">
        <v>458</v>
      </c>
      <c r="T130">
        <v>2021</v>
      </c>
    </row>
    <row r="131" spans="19:20">
      <c r="S131" t="s">
        <v>460</v>
      </c>
      <c r="T131">
        <v>2021</v>
      </c>
    </row>
    <row r="132" spans="19:20">
      <c r="S132" t="s">
        <v>464</v>
      </c>
      <c r="T132">
        <v>2021</v>
      </c>
    </row>
    <row r="133" spans="19:20">
      <c r="S133" t="s">
        <v>467</v>
      </c>
      <c r="T133">
        <v>2021</v>
      </c>
    </row>
    <row r="134" spans="19:20">
      <c r="S134" t="s">
        <v>470</v>
      </c>
      <c r="T134">
        <v>2021</v>
      </c>
    </row>
    <row r="135" spans="19:20">
      <c r="S135" t="s">
        <v>472</v>
      </c>
      <c r="T135">
        <v>2021</v>
      </c>
    </row>
    <row r="136" spans="19:20">
      <c r="S136" t="s">
        <v>477</v>
      </c>
      <c r="T136">
        <v>2021</v>
      </c>
    </row>
    <row r="137" spans="19:20">
      <c r="S137" t="s">
        <v>480</v>
      </c>
      <c r="T137">
        <v>2021</v>
      </c>
    </row>
    <row r="138" spans="19:20">
      <c r="S138" t="s">
        <v>485</v>
      </c>
      <c r="T138">
        <v>2021</v>
      </c>
    </row>
    <row r="139" spans="19:20">
      <c r="S139" t="s">
        <v>489</v>
      </c>
      <c r="T139">
        <v>2021</v>
      </c>
    </row>
    <row r="140" spans="19:20">
      <c r="S140" t="s">
        <v>492</v>
      </c>
      <c r="T140">
        <v>2021</v>
      </c>
    </row>
    <row r="141" spans="19:20">
      <c r="S141" t="s">
        <v>494</v>
      </c>
      <c r="T141">
        <v>2021</v>
      </c>
    </row>
    <row r="142" spans="19:20">
      <c r="S142" t="s">
        <v>497</v>
      </c>
      <c r="T142">
        <v>2021</v>
      </c>
    </row>
    <row r="143" spans="19:20">
      <c r="S143" t="s">
        <v>500</v>
      </c>
      <c r="T143">
        <v>2021</v>
      </c>
    </row>
    <row r="144" spans="19:20">
      <c r="S144" t="s">
        <v>502</v>
      </c>
      <c r="T144">
        <v>2021</v>
      </c>
    </row>
    <row r="145" spans="19:20">
      <c r="S145" t="s">
        <v>505</v>
      </c>
      <c r="T145">
        <v>2021</v>
      </c>
    </row>
    <row r="146" spans="19:20">
      <c r="S146" t="s">
        <v>507</v>
      </c>
      <c r="T146">
        <v>2021</v>
      </c>
    </row>
    <row r="147" spans="19:20">
      <c r="S147" t="s">
        <v>511</v>
      </c>
      <c r="T147">
        <v>2021</v>
      </c>
    </row>
    <row r="148" spans="19:20">
      <c r="S148" t="s">
        <v>514</v>
      </c>
      <c r="T148">
        <v>2021</v>
      </c>
    </row>
    <row r="149" spans="19:20">
      <c r="S149" t="s">
        <v>516</v>
      </c>
      <c r="T149">
        <v>2021</v>
      </c>
    </row>
    <row r="150" spans="19:20">
      <c r="S150" t="s">
        <v>521</v>
      </c>
      <c r="T150">
        <v>2021</v>
      </c>
    </row>
    <row r="151" spans="19:20">
      <c r="S151" t="s">
        <v>525</v>
      </c>
      <c r="T151">
        <v>2021</v>
      </c>
    </row>
    <row r="152" spans="19:20">
      <c r="S152" t="s">
        <v>527</v>
      </c>
      <c r="T152">
        <v>2021</v>
      </c>
    </row>
    <row r="153" spans="19:20">
      <c r="S153" t="s">
        <v>532</v>
      </c>
      <c r="T153">
        <v>2021</v>
      </c>
    </row>
    <row r="154" spans="19:20">
      <c r="S154" t="s">
        <v>535</v>
      </c>
      <c r="T154">
        <v>2021</v>
      </c>
    </row>
    <row r="155" spans="19:20">
      <c r="S155" t="s">
        <v>538</v>
      </c>
      <c r="T155">
        <v>2021</v>
      </c>
    </row>
    <row r="156" spans="19:20">
      <c r="S156" t="s">
        <v>539</v>
      </c>
      <c r="T156">
        <v>2021</v>
      </c>
    </row>
    <row r="157" spans="19:20">
      <c r="S157" t="s">
        <v>547</v>
      </c>
      <c r="T157">
        <v>2021</v>
      </c>
    </row>
    <row r="158" spans="19:20">
      <c r="S158" t="s">
        <v>549</v>
      </c>
      <c r="T158">
        <v>2021</v>
      </c>
    </row>
    <row r="159" spans="19:20">
      <c r="S159" t="s">
        <v>554</v>
      </c>
      <c r="T159">
        <v>2021</v>
      </c>
    </row>
    <row r="160" spans="19:20">
      <c r="S160" t="s">
        <v>556</v>
      </c>
      <c r="T160">
        <v>2021</v>
      </c>
    </row>
    <row r="161" spans="19:20">
      <c r="S161" t="s">
        <v>558</v>
      </c>
      <c r="T161">
        <v>2021</v>
      </c>
    </row>
    <row r="162" spans="19:20">
      <c r="S162" t="s">
        <v>560</v>
      </c>
      <c r="T162">
        <v>2021</v>
      </c>
    </row>
    <row r="163" spans="19:20">
      <c r="S163" t="s">
        <v>562</v>
      </c>
      <c r="T163">
        <v>2021</v>
      </c>
    </row>
    <row r="164" spans="19:20">
      <c r="S164" t="s">
        <v>564</v>
      </c>
      <c r="T164">
        <v>2021</v>
      </c>
    </row>
    <row r="165" spans="19:20">
      <c r="S165" t="s">
        <v>566</v>
      </c>
      <c r="T165">
        <v>2021</v>
      </c>
    </row>
    <row r="166" spans="19:20">
      <c r="S166" t="s">
        <v>569</v>
      </c>
      <c r="T166">
        <v>2021</v>
      </c>
    </row>
    <row r="167" spans="19:20">
      <c r="S167" t="s">
        <v>571</v>
      </c>
      <c r="T167">
        <v>2021</v>
      </c>
    </row>
    <row r="168" spans="19:20">
      <c r="S168" t="s">
        <v>575</v>
      </c>
      <c r="T168">
        <v>2021</v>
      </c>
    </row>
    <row r="169" spans="19:20">
      <c r="S169" t="s">
        <v>578</v>
      </c>
      <c r="T169">
        <v>2021</v>
      </c>
    </row>
    <row r="170" spans="19:20">
      <c r="S170" t="s">
        <v>580</v>
      </c>
      <c r="T170">
        <v>2021</v>
      </c>
    </row>
    <row r="171" spans="19:20">
      <c r="S171" t="s">
        <v>585</v>
      </c>
      <c r="T171">
        <v>2021</v>
      </c>
    </row>
    <row r="172" spans="19:20">
      <c r="S172" t="s">
        <v>589</v>
      </c>
      <c r="T172">
        <v>2021</v>
      </c>
    </row>
    <row r="173" spans="19:20">
      <c r="S173" t="s">
        <v>591</v>
      </c>
      <c r="T173">
        <v>2021</v>
      </c>
    </row>
    <row r="174" spans="19:20">
      <c r="S174" t="s">
        <v>592</v>
      </c>
      <c r="T174">
        <v>2021</v>
      </c>
    </row>
    <row r="175" spans="19:20">
      <c r="S175" t="s">
        <v>594</v>
      </c>
      <c r="T175">
        <v>2021</v>
      </c>
    </row>
    <row r="176" spans="19:20">
      <c r="S176" t="s">
        <v>595</v>
      </c>
      <c r="T176">
        <v>2021</v>
      </c>
    </row>
    <row r="177" spans="19:20">
      <c r="S177" t="s">
        <v>598</v>
      </c>
      <c r="T177">
        <v>2021</v>
      </c>
    </row>
    <row r="178" spans="19:20">
      <c r="S178" t="s">
        <v>601</v>
      </c>
      <c r="T178">
        <v>2021</v>
      </c>
    </row>
    <row r="179" spans="19:20">
      <c r="S179" t="s">
        <v>603</v>
      </c>
      <c r="T179">
        <v>2021</v>
      </c>
    </row>
    <row r="180" spans="19:20">
      <c r="S180" t="s">
        <v>604</v>
      </c>
      <c r="T180">
        <v>2021</v>
      </c>
    </row>
    <row r="181" spans="19:20">
      <c r="S181" t="s">
        <v>607</v>
      </c>
      <c r="T181">
        <v>2021</v>
      </c>
    </row>
    <row r="182" spans="19:20">
      <c r="S182" t="s">
        <v>609</v>
      </c>
      <c r="T182">
        <v>2021</v>
      </c>
    </row>
    <row r="183" spans="19:20">
      <c r="S183" t="s">
        <v>612</v>
      </c>
      <c r="T183">
        <v>2021</v>
      </c>
    </row>
    <row r="184" spans="19:20">
      <c r="S184" t="s">
        <v>614</v>
      </c>
      <c r="T184">
        <v>2021</v>
      </c>
    </row>
    <row r="185" spans="19:20">
      <c r="S185" t="s">
        <v>617</v>
      </c>
      <c r="T185">
        <v>2021</v>
      </c>
    </row>
    <row r="186" spans="19:20">
      <c r="S186" t="s">
        <v>620</v>
      </c>
      <c r="T186">
        <v>2021</v>
      </c>
    </row>
    <row r="187" spans="19:20">
      <c r="S187" t="s">
        <v>624</v>
      </c>
      <c r="T187">
        <v>2021</v>
      </c>
    </row>
    <row r="188" spans="19:20">
      <c r="S188" t="s">
        <v>626</v>
      </c>
      <c r="T188">
        <v>2021</v>
      </c>
    </row>
    <row r="189" spans="19:20">
      <c r="S189" t="s">
        <v>628</v>
      </c>
      <c r="T189">
        <v>2021</v>
      </c>
    </row>
    <row r="190" spans="19:20">
      <c r="S190" t="s">
        <v>630</v>
      </c>
      <c r="T190">
        <v>2021</v>
      </c>
    </row>
    <row r="191" spans="19:20">
      <c r="S191" t="s">
        <v>632</v>
      </c>
      <c r="T191">
        <v>2021</v>
      </c>
    </row>
    <row r="192" spans="19:20">
      <c r="S192" t="s">
        <v>637</v>
      </c>
      <c r="T192">
        <v>2021</v>
      </c>
    </row>
    <row r="193" spans="19:20">
      <c r="S193" t="s">
        <v>639</v>
      </c>
      <c r="T193">
        <v>2021</v>
      </c>
    </row>
    <row r="194" spans="19:20">
      <c r="S194" t="s">
        <v>645</v>
      </c>
      <c r="T194">
        <v>2021</v>
      </c>
    </row>
    <row r="195" spans="19:20">
      <c r="S195" t="s">
        <v>648</v>
      </c>
      <c r="T195">
        <v>2021</v>
      </c>
    </row>
    <row r="196" spans="19:20">
      <c r="S196" t="s">
        <v>653</v>
      </c>
      <c r="T196">
        <v>2021</v>
      </c>
    </row>
    <row r="197" spans="19:20">
      <c r="S197" t="s">
        <v>657</v>
      </c>
      <c r="T197">
        <v>2021</v>
      </c>
    </row>
    <row r="198" spans="19:20">
      <c r="S198" t="s">
        <v>659</v>
      </c>
      <c r="T198">
        <v>2021</v>
      </c>
    </row>
    <row r="199" spans="19:20">
      <c r="S199" t="s">
        <v>661</v>
      </c>
      <c r="T199">
        <v>2021</v>
      </c>
    </row>
    <row r="200" spans="19:20">
      <c r="S200" t="s">
        <v>663</v>
      </c>
      <c r="T200">
        <v>2021</v>
      </c>
    </row>
    <row r="201" spans="19:20">
      <c r="S201" t="s">
        <v>666</v>
      </c>
      <c r="T201">
        <v>2021</v>
      </c>
    </row>
    <row r="202" spans="19:20">
      <c r="S202" t="s">
        <v>667</v>
      </c>
      <c r="T202">
        <v>2021</v>
      </c>
    </row>
    <row r="203" spans="19:20">
      <c r="S203" t="s">
        <v>669</v>
      </c>
      <c r="T203">
        <v>2021</v>
      </c>
    </row>
    <row r="204" spans="19:20">
      <c r="S204" t="s">
        <v>671</v>
      </c>
      <c r="T204">
        <v>2021</v>
      </c>
    </row>
    <row r="205" spans="19:20">
      <c r="S205" t="s">
        <v>673</v>
      </c>
      <c r="T205">
        <v>2021</v>
      </c>
    </row>
    <row r="206" spans="19:20">
      <c r="S206" t="s">
        <v>674</v>
      </c>
      <c r="T206">
        <v>2021</v>
      </c>
    </row>
    <row r="207" spans="19:20">
      <c r="S207" t="s">
        <v>676</v>
      </c>
      <c r="T207">
        <v>2021</v>
      </c>
    </row>
    <row r="208" spans="19:20">
      <c r="S208" t="s">
        <v>677</v>
      </c>
      <c r="T208">
        <v>2021</v>
      </c>
    </row>
    <row r="209" spans="19:20">
      <c r="S209" t="s">
        <v>679</v>
      </c>
      <c r="T209">
        <v>2021</v>
      </c>
    </row>
    <row r="210" spans="19:20">
      <c r="S210" t="s">
        <v>682</v>
      </c>
      <c r="T210">
        <v>2021</v>
      </c>
    </row>
    <row r="211" spans="19:20">
      <c r="S211" t="s">
        <v>683</v>
      </c>
      <c r="T211">
        <v>2021</v>
      </c>
    </row>
    <row r="212" spans="19:20">
      <c r="S212" t="s">
        <v>685</v>
      </c>
      <c r="T212">
        <v>2021</v>
      </c>
    </row>
    <row r="213" spans="19:20">
      <c r="S213" t="s">
        <v>686</v>
      </c>
      <c r="T213">
        <v>2021</v>
      </c>
    </row>
    <row r="214" spans="19:20">
      <c r="S214" t="s">
        <v>691</v>
      </c>
      <c r="T214">
        <v>2021</v>
      </c>
    </row>
    <row r="215" spans="19:20">
      <c r="S215" t="s">
        <v>694</v>
      </c>
      <c r="T215">
        <v>2021</v>
      </c>
    </row>
    <row r="216" spans="19:20">
      <c r="S216" t="s">
        <v>697</v>
      </c>
      <c r="T216">
        <v>2021</v>
      </c>
    </row>
    <row r="217" spans="19:20">
      <c r="S217" t="s">
        <v>698</v>
      </c>
      <c r="T217">
        <v>2021</v>
      </c>
    </row>
    <row r="218" spans="19:20">
      <c r="S218" t="s">
        <v>704</v>
      </c>
      <c r="T218">
        <v>2021</v>
      </c>
    </row>
    <row r="219" spans="19:20">
      <c r="S219" t="s">
        <v>711</v>
      </c>
      <c r="T219">
        <v>2021</v>
      </c>
    </row>
    <row r="220" spans="19:20">
      <c r="S220" t="s">
        <v>714</v>
      </c>
      <c r="T220">
        <v>2021</v>
      </c>
    </row>
    <row r="221" spans="19:20">
      <c r="S221" t="s">
        <v>716</v>
      </c>
      <c r="T221">
        <v>2021</v>
      </c>
    </row>
    <row r="222" spans="19:20">
      <c r="S222" t="s">
        <v>719</v>
      </c>
      <c r="T222">
        <v>2021</v>
      </c>
    </row>
    <row r="223" spans="19:20">
      <c r="S223" t="s">
        <v>724</v>
      </c>
      <c r="T223">
        <v>2021</v>
      </c>
    </row>
    <row r="224" spans="19:20">
      <c r="S224" t="s">
        <v>726</v>
      </c>
      <c r="T224">
        <v>2021</v>
      </c>
    </row>
    <row r="225" spans="19:20">
      <c r="S225" t="s">
        <v>729</v>
      </c>
      <c r="T225">
        <v>2021</v>
      </c>
    </row>
    <row r="226" spans="19:20">
      <c r="S226" t="s">
        <v>734</v>
      </c>
      <c r="T226">
        <v>2021</v>
      </c>
    </row>
    <row r="227" spans="19:20">
      <c r="S227" t="s">
        <v>736</v>
      </c>
      <c r="T227">
        <v>2021</v>
      </c>
    </row>
    <row r="228" spans="19:20">
      <c r="S228" t="s">
        <v>738</v>
      </c>
      <c r="T228">
        <v>2021</v>
      </c>
    </row>
    <row r="229" spans="19:20">
      <c r="S229" t="s">
        <v>740</v>
      </c>
      <c r="T229">
        <v>2021</v>
      </c>
    </row>
    <row r="230" spans="19:20">
      <c r="S230" t="s">
        <v>742</v>
      </c>
      <c r="T230">
        <v>2021</v>
      </c>
    </row>
    <row r="231" spans="19:20">
      <c r="S231" t="s">
        <v>744</v>
      </c>
      <c r="T231">
        <v>2021</v>
      </c>
    </row>
    <row r="232" spans="19:20">
      <c r="S232" t="s">
        <v>745</v>
      </c>
      <c r="T232">
        <v>2021</v>
      </c>
    </row>
    <row r="233" spans="19:20">
      <c r="S233" t="s">
        <v>750</v>
      </c>
      <c r="T233">
        <v>2021</v>
      </c>
    </row>
    <row r="234" spans="19:20">
      <c r="S234" t="s">
        <v>751</v>
      </c>
      <c r="T234">
        <v>2021</v>
      </c>
    </row>
    <row r="235" spans="19:20">
      <c r="S235" t="s">
        <v>754</v>
      </c>
      <c r="T235">
        <v>2021</v>
      </c>
    </row>
    <row r="236" spans="19:20">
      <c r="S236" t="s">
        <v>759</v>
      </c>
      <c r="T236">
        <v>2021</v>
      </c>
    </row>
    <row r="237" spans="19:20">
      <c r="S237" t="s">
        <v>762</v>
      </c>
      <c r="T237">
        <v>2021</v>
      </c>
    </row>
    <row r="238" spans="19:20">
      <c r="S238" t="s">
        <v>770</v>
      </c>
      <c r="T238">
        <v>2021</v>
      </c>
    </row>
    <row r="239" spans="19:20">
      <c r="S239" t="s">
        <v>771</v>
      </c>
      <c r="T239">
        <v>2021</v>
      </c>
    </row>
    <row r="240" spans="19:20">
      <c r="S240" t="s">
        <v>773</v>
      </c>
      <c r="T240">
        <v>2021</v>
      </c>
    </row>
    <row r="241" spans="19:20">
      <c r="S241" t="s">
        <v>776</v>
      </c>
      <c r="T241">
        <v>2021</v>
      </c>
    </row>
    <row r="242" spans="19:20">
      <c r="S242" t="s">
        <v>780</v>
      </c>
      <c r="T242">
        <v>2021</v>
      </c>
    </row>
    <row r="243" spans="19:20">
      <c r="S243" t="s">
        <v>782</v>
      </c>
      <c r="T243">
        <v>2021</v>
      </c>
    </row>
    <row r="244" spans="19:20">
      <c r="S244" t="s">
        <v>786</v>
      </c>
      <c r="T244">
        <v>2021</v>
      </c>
    </row>
    <row r="245" spans="19:20">
      <c r="S245" t="s">
        <v>788</v>
      </c>
      <c r="T245">
        <v>2021</v>
      </c>
    </row>
    <row r="246" spans="19:20">
      <c r="S246" t="s">
        <v>790</v>
      </c>
      <c r="T246">
        <v>2021</v>
      </c>
    </row>
    <row r="247" spans="19:20">
      <c r="S247" t="s">
        <v>791</v>
      </c>
      <c r="T247">
        <v>2021</v>
      </c>
    </row>
    <row r="248" spans="19:20">
      <c r="S248" t="s">
        <v>793</v>
      </c>
      <c r="T248">
        <v>2021</v>
      </c>
    </row>
    <row r="249" spans="19:20">
      <c r="S249" t="s">
        <v>796</v>
      </c>
      <c r="T249">
        <v>2021</v>
      </c>
    </row>
    <row r="250" spans="19:20">
      <c r="S250" t="s">
        <v>798</v>
      </c>
      <c r="T250">
        <v>2021</v>
      </c>
    </row>
    <row r="251" spans="19:20">
      <c r="S251" t="s">
        <v>805</v>
      </c>
      <c r="T251">
        <v>2021</v>
      </c>
    </row>
    <row r="252" spans="19:20">
      <c r="S252" t="s">
        <v>808</v>
      </c>
      <c r="T252">
        <v>2021</v>
      </c>
    </row>
    <row r="253" spans="19:20">
      <c r="S253" t="s">
        <v>811</v>
      </c>
      <c r="T253">
        <v>2021</v>
      </c>
    </row>
    <row r="254" spans="19:20">
      <c r="S254" t="s">
        <v>815</v>
      </c>
      <c r="T254">
        <v>2021</v>
      </c>
    </row>
    <row r="255" spans="19:20">
      <c r="S255" t="s">
        <v>817</v>
      </c>
      <c r="T255">
        <v>2021</v>
      </c>
    </row>
    <row r="256" spans="19:20">
      <c r="S256" t="s">
        <v>819</v>
      </c>
      <c r="T256">
        <v>2021</v>
      </c>
    </row>
    <row r="257" spans="19:20">
      <c r="S257" t="s">
        <v>822</v>
      </c>
      <c r="T257">
        <v>2021</v>
      </c>
    </row>
    <row r="258" spans="19:20">
      <c r="S258" t="s">
        <v>824</v>
      </c>
      <c r="T258">
        <v>2021</v>
      </c>
    </row>
    <row r="259" spans="19:20">
      <c r="S259" t="s">
        <v>826</v>
      </c>
      <c r="T259">
        <v>2021</v>
      </c>
    </row>
    <row r="260" spans="19:20">
      <c r="S260" t="s">
        <v>828</v>
      </c>
      <c r="T260">
        <v>2021</v>
      </c>
    </row>
    <row r="261" spans="19:20">
      <c r="S261" t="s">
        <v>831</v>
      </c>
      <c r="T261">
        <v>2021</v>
      </c>
    </row>
    <row r="262" spans="19:20">
      <c r="S262" t="s">
        <v>833</v>
      </c>
      <c r="T262">
        <v>2021</v>
      </c>
    </row>
    <row r="263" spans="19:20">
      <c r="S263" t="s">
        <v>841</v>
      </c>
      <c r="T263">
        <v>2021</v>
      </c>
    </row>
    <row r="264" spans="19:20">
      <c r="S264" t="s">
        <v>850</v>
      </c>
      <c r="T264">
        <v>2021</v>
      </c>
    </row>
    <row r="265" spans="19:20">
      <c r="S265" t="s">
        <v>855</v>
      </c>
      <c r="T265">
        <v>2021</v>
      </c>
    </row>
    <row r="266" spans="19:20">
      <c r="S266" t="s">
        <v>859</v>
      </c>
      <c r="T266">
        <v>2021</v>
      </c>
    </row>
    <row r="267" spans="19:20">
      <c r="S267" t="s">
        <v>861</v>
      </c>
      <c r="T267">
        <v>2021</v>
      </c>
    </row>
    <row r="268" spans="19:20">
      <c r="S268" t="s">
        <v>863</v>
      </c>
      <c r="T268">
        <v>2021</v>
      </c>
    </row>
    <row r="269" spans="19:20">
      <c r="S269" t="s">
        <v>868</v>
      </c>
      <c r="T269">
        <v>2021</v>
      </c>
    </row>
    <row r="270" spans="19:20">
      <c r="S270" t="s">
        <v>870</v>
      </c>
      <c r="T270">
        <v>2021</v>
      </c>
    </row>
    <row r="271" spans="19:20">
      <c r="S271" t="s">
        <v>873</v>
      </c>
      <c r="T271">
        <v>2021</v>
      </c>
    </row>
    <row r="272" spans="19:20">
      <c r="S272" t="s">
        <v>875</v>
      </c>
      <c r="T272">
        <v>2021</v>
      </c>
    </row>
    <row r="273" spans="19:20">
      <c r="S273" t="s">
        <v>877</v>
      </c>
      <c r="T273">
        <v>2021</v>
      </c>
    </row>
    <row r="274" spans="19:20">
      <c r="S274" t="s">
        <v>880</v>
      </c>
      <c r="T274">
        <v>2021</v>
      </c>
    </row>
    <row r="275" spans="19:20">
      <c r="S275" t="s">
        <v>881</v>
      </c>
      <c r="T275">
        <v>2021</v>
      </c>
    </row>
    <row r="276" spans="19:20">
      <c r="S276" t="s">
        <v>885</v>
      </c>
      <c r="T276">
        <v>2021</v>
      </c>
    </row>
    <row r="277" spans="19:20">
      <c r="S277" t="s">
        <v>886</v>
      </c>
      <c r="T277">
        <v>2021</v>
      </c>
    </row>
    <row r="278" spans="19:20">
      <c r="S278" t="s">
        <v>889</v>
      </c>
      <c r="T278">
        <v>2021</v>
      </c>
    </row>
    <row r="279" spans="19:20">
      <c r="S279" t="s">
        <v>891</v>
      </c>
      <c r="T279">
        <v>2021</v>
      </c>
    </row>
    <row r="280" spans="19:20">
      <c r="S280" t="s">
        <v>893</v>
      </c>
      <c r="T280">
        <v>2021</v>
      </c>
    </row>
    <row r="281" spans="19:20">
      <c r="S281" t="s">
        <v>894</v>
      </c>
      <c r="T281">
        <v>2021</v>
      </c>
    </row>
    <row r="282" spans="19:20">
      <c r="S282" t="s">
        <v>897</v>
      </c>
      <c r="T282">
        <v>2021</v>
      </c>
    </row>
    <row r="283" spans="19:20">
      <c r="S283" t="s">
        <v>902</v>
      </c>
      <c r="T283">
        <v>2021</v>
      </c>
    </row>
    <row r="284" spans="19:20">
      <c r="S284" t="s">
        <v>904</v>
      </c>
      <c r="T284">
        <v>2021</v>
      </c>
    </row>
    <row r="285" spans="19:20">
      <c r="S285" t="s">
        <v>906</v>
      </c>
      <c r="T285">
        <v>2021</v>
      </c>
    </row>
    <row r="286" spans="19:20">
      <c r="S286" t="s">
        <v>909</v>
      </c>
      <c r="T286">
        <v>2021</v>
      </c>
    </row>
    <row r="287" spans="19:20">
      <c r="S287" t="s">
        <v>912</v>
      </c>
      <c r="T287">
        <v>2021</v>
      </c>
    </row>
    <row r="288" spans="19:20">
      <c r="S288" t="s">
        <v>914</v>
      </c>
      <c r="T288">
        <v>2021</v>
      </c>
    </row>
    <row r="289" spans="19:20">
      <c r="S289" t="s">
        <v>917</v>
      </c>
      <c r="T289">
        <v>2021</v>
      </c>
    </row>
    <row r="290" spans="19:20">
      <c r="S290" t="s">
        <v>919</v>
      </c>
      <c r="T290">
        <v>2021</v>
      </c>
    </row>
    <row r="291" spans="19:20">
      <c r="S291" t="s">
        <v>923</v>
      </c>
      <c r="T291">
        <v>2021</v>
      </c>
    </row>
    <row r="292" spans="19:20">
      <c r="S292" t="s">
        <v>924</v>
      </c>
      <c r="T292">
        <v>2021</v>
      </c>
    </row>
    <row r="293" spans="19:20">
      <c r="S293" t="s">
        <v>925</v>
      </c>
      <c r="T293">
        <v>2021</v>
      </c>
    </row>
    <row r="294" spans="19:20">
      <c r="S294" t="s">
        <v>927</v>
      </c>
      <c r="T294">
        <v>2021</v>
      </c>
    </row>
    <row r="295" spans="19:20">
      <c r="S295" t="s">
        <v>930</v>
      </c>
      <c r="T295">
        <v>2021</v>
      </c>
    </row>
    <row r="296" spans="19:20">
      <c r="S296" t="s">
        <v>937</v>
      </c>
      <c r="T296">
        <v>2021</v>
      </c>
    </row>
    <row r="297" spans="19:20">
      <c r="S297" t="s">
        <v>940</v>
      </c>
      <c r="T297">
        <v>2021</v>
      </c>
    </row>
    <row r="298" spans="19:20">
      <c r="S298" t="s">
        <v>942</v>
      </c>
      <c r="T298">
        <v>2021</v>
      </c>
    </row>
    <row r="299" spans="19:20">
      <c r="S299" t="s">
        <v>947</v>
      </c>
      <c r="T299">
        <v>2021</v>
      </c>
    </row>
    <row r="300" spans="19:20">
      <c r="S300" t="s">
        <v>949</v>
      </c>
      <c r="T300">
        <v>2021</v>
      </c>
    </row>
    <row r="301" spans="19:20">
      <c r="S301" t="s">
        <v>953</v>
      </c>
      <c r="T301">
        <v>2021</v>
      </c>
    </row>
    <row r="302" spans="19:20">
      <c r="S302" t="s">
        <v>955</v>
      </c>
      <c r="T302">
        <v>2021</v>
      </c>
    </row>
    <row r="303" spans="19:20">
      <c r="S303" t="s">
        <v>959</v>
      </c>
      <c r="T303">
        <v>2021</v>
      </c>
    </row>
    <row r="304" spans="19:20">
      <c r="S304" t="s">
        <v>961</v>
      </c>
      <c r="T304">
        <v>2021</v>
      </c>
    </row>
    <row r="305" spans="19:20">
      <c r="S305" t="s">
        <v>965</v>
      </c>
      <c r="T305">
        <v>2021</v>
      </c>
    </row>
    <row r="306" spans="19:20">
      <c r="S306" t="s">
        <v>967</v>
      </c>
      <c r="T306">
        <v>2021</v>
      </c>
    </row>
    <row r="307" spans="19:20">
      <c r="S307" t="s">
        <v>969</v>
      </c>
      <c r="T307">
        <v>2021</v>
      </c>
    </row>
    <row r="308" spans="19:20">
      <c r="S308" t="s">
        <v>973</v>
      </c>
      <c r="T308">
        <v>2021</v>
      </c>
    </row>
    <row r="309" spans="19:20">
      <c r="S309" t="s">
        <v>975</v>
      </c>
      <c r="T309">
        <v>2021</v>
      </c>
    </row>
    <row r="310" spans="19:20">
      <c r="S310" t="s">
        <v>979</v>
      </c>
      <c r="T310">
        <v>2021</v>
      </c>
    </row>
    <row r="311" spans="19:20">
      <c r="S311" t="s">
        <v>980</v>
      </c>
      <c r="T311">
        <v>2021</v>
      </c>
    </row>
    <row r="312" spans="19:20">
      <c r="S312" t="s">
        <v>985</v>
      </c>
      <c r="T312">
        <v>2021</v>
      </c>
    </row>
    <row r="313" spans="19:20">
      <c r="S313" t="s">
        <v>991</v>
      </c>
      <c r="T313">
        <v>2021</v>
      </c>
    </row>
    <row r="314" spans="19:20">
      <c r="S314" t="s">
        <v>994</v>
      </c>
      <c r="T314">
        <v>2021</v>
      </c>
    </row>
    <row r="315" spans="19:20">
      <c r="S315" t="s">
        <v>999</v>
      </c>
      <c r="T315">
        <v>2021</v>
      </c>
    </row>
    <row r="316" spans="19:20">
      <c r="S316" t="s">
        <v>1005</v>
      </c>
      <c r="T316">
        <v>2021</v>
      </c>
    </row>
    <row r="317" spans="19:20">
      <c r="S317" t="s">
        <v>1006</v>
      </c>
      <c r="T317">
        <v>2021</v>
      </c>
    </row>
    <row r="318" spans="19:20">
      <c r="S318" t="s">
        <v>1007</v>
      </c>
      <c r="T318">
        <v>2021</v>
      </c>
    </row>
    <row r="319" spans="19:20">
      <c r="S319" t="s">
        <v>1011</v>
      </c>
      <c r="T319">
        <v>2021</v>
      </c>
    </row>
    <row r="320" spans="19:20">
      <c r="S320" t="s">
        <v>1014</v>
      </c>
      <c r="T320">
        <v>2021</v>
      </c>
    </row>
    <row r="321" spans="19:20">
      <c r="S321" t="s">
        <v>1018</v>
      </c>
      <c r="T321">
        <v>2021</v>
      </c>
    </row>
    <row r="322" spans="19:20">
      <c r="S322" t="s">
        <v>1025</v>
      </c>
      <c r="T322">
        <v>2021</v>
      </c>
    </row>
    <row r="323" spans="19:20">
      <c r="S323" t="s">
        <v>1029</v>
      </c>
      <c r="T323">
        <v>2021</v>
      </c>
    </row>
    <row r="324" spans="19:20">
      <c r="S324" t="s">
        <v>1035</v>
      </c>
      <c r="T324">
        <v>2021</v>
      </c>
    </row>
    <row r="325" spans="19:20">
      <c r="S325" t="s">
        <v>1037</v>
      </c>
      <c r="T325">
        <v>2021</v>
      </c>
    </row>
    <row r="326" spans="19:20">
      <c r="S326" t="s">
        <v>1040</v>
      </c>
      <c r="T326">
        <v>2021</v>
      </c>
    </row>
    <row r="327" spans="19:20">
      <c r="S327" t="s">
        <v>1044</v>
      </c>
      <c r="T327">
        <v>2021</v>
      </c>
    </row>
    <row r="328" spans="19:20">
      <c r="S328" t="s">
        <v>1046</v>
      </c>
      <c r="T328">
        <v>2021</v>
      </c>
    </row>
    <row r="329" spans="19:20">
      <c r="S329" t="s">
        <v>1048</v>
      </c>
      <c r="T329">
        <v>2021</v>
      </c>
    </row>
    <row r="330" spans="19:20">
      <c r="S330" t="s">
        <v>1053</v>
      </c>
      <c r="T330">
        <v>2021</v>
      </c>
    </row>
    <row r="331" spans="19:20">
      <c r="S331" t="s">
        <v>1057</v>
      </c>
      <c r="T331">
        <v>2021</v>
      </c>
    </row>
    <row r="332" spans="19:20">
      <c r="S332" t="s">
        <v>1066</v>
      </c>
      <c r="T332">
        <v>2021</v>
      </c>
    </row>
    <row r="333" spans="19:20">
      <c r="S333" t="s">
        <v>1069</v>
      </c>
      <c r="T333">
        <v>2021</v>
      </c>
    </row>
    <row r="334" spans="19:20">
      <c r="S334" t="s">
        <v>1072</v>
      </c>
      <c r="T334">
        <v>2021</v>
      </c>
    </row>
    <row r="335" spans="19:20">
      <c r="S335" t="s">
        <v>1076</v>
      </c>
      <c r="T335">
        <v>2021</v>
      </c>
    </row>
    <row r="336" spans="19:20">
      <c r="S336" t="s">
        <v>1078</v>
      </c>
      <c r="T336">
        <v>2021</v>
      </c>
    </row>
    <row r="337" spans="19:20">
      <c r="S337" t="s">
        <v>1079</v>
      </c>
      <c r="T337">
        <v>2021</v>
      </c>
    </row>
    <row r="338" spans="19:20">
      <c r="S338" t="s">
        <v>1081</v>
      </c>
      <c r="T338">
        <v>2021</v>
      </c>
    </row>
    <row r="339" spans="19:20">
      <c r="S339" t="s">
        <v>1086</v>
      </c>
      <c r="T339">
        <v>2021</v>
      </c>
    </row>
    <row r="340" spans="19:20">
      <c r="S340" t="s">
        <v>1090</v>
      </c>
      <c r="T340">
        <v>2021</v>
      </c>
    </row>
    <row r="341" spans="19:20">
      <c r="S341" t="s">
        <v>1095</v>
      </c>
      <c r="T341">
        <v>2021</v>
      </c>
    </row>
    <row r="342" spans="19:20">
      <c r="S342" t="s">
        <v>1097</v>
      </c>
      <c r="T342">
        <v>2021</v>
      </c>
    </row>
    <row r="343" spans="19:20">
      <c r="S343" t="s">
        <v>1099</v>
      </c>
      <c r="T343">
        <v>2021</v>
      </c>
    </row>
    <row r="344" spans="19:20">
      <c r="S344" t="s">
        <v>1101</v>
      </c>
      <c r="T344">
        <v>2021</v>
      </c>
    </row>
    <row r="345" spans="19:20">
      <c r="S345" t="s">
        <v>1104</v>
      </c>
      <c r="T345">
        <v>2021</v>
      </c>
    </row>
    <row r="346" spans="19:20">
      <c r="S346" t="s">
        <v>1106</v>
      </c>
      <c r="T346">
        <v>2021</v>
      </c>
    </row>
    <row r="347" spans="19:20">
      <c r="S347" t="s">
        <v>1113</v>
      </c>
      <c r="T347">
        <v>2021</v>
      </c>
    </row>
    <row r="348" spans="19:20">
      <c r="S348" t="s">
        <v>1115</v>
      </c>
      <c r="T348">
        <v>2021</v>
      </c>
    </row>
    <row r="349" spans="19:20">
      <c r="S349" t="s">
        <v>1117</v>
      </c>
      <c r="T349">
        <v>2021</v>
      </c>
    </row>
    <row r="350" spans="19:20">
      <c r="S350" t="s">
        <v>1123</v>
      </c>
      <c r="T350">
        <v>2021</v>
      </c>
    </row>
    <row r="351" spans="19:20">
      <c r="S351" t="s">
        <v>1124</v>
      </c>
      <c r="T351">
        <v>2021</v>
      </c>
    </row>
    <row r="352" spans="19:20">
      <c r="S352" t="s">
        <v>1131</v>
      </c>
      <c r="T352">
        <v>2021</v>
      </c>
    </row>
    <row r="353" spans="19:20">
      <c r="S353" t="s">
        <v>1133</v>
      </c>
      <c r="T353">
        <v>2021</v>
      </c>
    </row>
    <row r="354" spans="19:20">
      <c r="S354" t="s">
        <v>1140</v>
      </c>
      <c r="T354">
        <v>2021</v>
      </c>
    </row>
    <row r="355" spans="19:20">
      <c r="S355" t="s">
        <v>1142</v>
      </c>
      <c r="T355">
        <v>2021</v>
      </c>
    </row>
    <row r="356" spans="19:20">
      <c r="S356" t="s">
        <v>1145</v>
      </c>
      <c r="T356">
        <v>2021</v>
      </c>
    </row>
    <row r="357" spans="19:20">
      <c r="S357" t="s">
        <v>1147</v>
      </c>
      <c r="T357">
        <v>2021</v>
      </c>
    </row>
    <row r="358" spans="19:20">
      <c r="S358" t="s">
        <v>1150</v>
      </c>
      <c r="T358">
        <v>2021</v>
      </c>
    </row>
    <row r="359" spans="19:20">
      <c r="S359" t="s">
        <v>1153</v>
      </c>
      <c r="T359">
        <v>2021</v>
      </c>
    </row>
    <row r="360" spans="19:20">
      <c r="S360" t="s">
        <v>1154</v>
      </c>
      <c r="T360">
        <v>2021</v>
      </c>
    </row>
    <row r="361" spans="19:20">
      <c r="S361" t="s">
        <v>1163</v>
      </c>
      <c r="T361">
        <v>2021</v>
      </c>
    </row>
    <row r="362" spans="19:20">
      <c r="S362" t="s">
        <v>1165</v>
      </c>
      <c r="T362">
        <v>2021</v>
      </c>
    </row>
    <row r="363" spans="19:20">
      <c r="S363" t="s">
        <v>1166</v>
      </c>
      <c r="T363">
        <v>2021</v>
      </c>
    </row>
    <row r="364" spans="19:20">
      <c r="S364" t="s">
        <v>1169</v>
      </c>
      <c r="T364">
        <v>2021</v>
      </c>
    </row>
    <row r="365" spans="19:20">
      <c r="S365" t="s">
        <v>1174</v>
      </c>
      <c r="T365">
        <v>2021</v>
      </c>
    </row>
    <row r="366" spans="19:20">
      <c r="S366" t="s">
        <v>1175</v>
      </c>
      <c r="T366">
        <v>2021</v>
      </c>
    </row>
    <row r="367" spans="19:20">
      <c r="S367" t="s">
        <v>1179</v>
      </c>
      <c r="T367">
        <v>2021</v>
      </c>
    </row>
    <row r="368" spans="19:20">
      <c r="S368" t="s">
        <v>1180</v>
      </c>
      <c r="T368">
        <v>2021</v>
      </c>
    </row>
    <row r="369" spans="19:20">
      <c r="S369" t="s">
        <v>1183</v>
      </c>
      <c r="T369">
        <v>2021</v>
      </c>
    </row>
    <row r="370" spans="19:20">
      <c r="S370" t="s">
        <v>1185</v>
      </c>
      <c r="T370">
        <v>2021</v>
      </c>
    </row>
    <row r="371" spans="19:20">
      <c r="S371" t="s">
        <v>1188</v>
      </c>
      <c r="T371">
        <v>2021</v>
      </c>
    </row>
    <row r="372" spans="19:20">
      <c r="S372" t="s">
        <v>1192</v>
      </c>
      <c r="T372">
        <v>2021</v>
      </c>
    </row>
    <row r="373" spans="19:20">
      <c r="S373" t="s">
        <v>1195</v>
      </c>
      <c r="T373">
        <v>2021</v>
      </c>
    </row>
    <row r="374" spans="19:20">
      <c r="S374" t="s">
        <v>1198</v>
      </c>
      <c r="T374">
        <v>2021</v>
      </c>
    </row>
    <row r="375" spans="19:20">
      <c r="S375" t="s">
        <v>1200</v>
      </c>
      <c r="T375">
        <v>2021</v>
      </c>
    </row>
    <row r="376" spans="19:20">
      <c r="S376" t="s">
        <v>1202</v>
      </c>
      <c r="T376">
        <v>2021</v>
      </c>
    </row>
    <row r="377" spans="19:20">
      <c r="S377" t="s">
        <v>1209</v>
      </c>
      <c r="T377">
        <v>2021</v>
      </c>
    </row>
    <row r="378" spans="19:20">
      <c r="S378" t="s">
        <v>1211</v>
      </c>
      <c r="T378">
        <v>2021</v>
      </c>
    </row>
    <row r="379" spans="19:20">
      <c r="S379" t="s">
        <v>1213</v>
      </c>
      <c r="T379">
        <v>2021</v>
      </c>
    </row>
    <row r="380" spans="19:20">
      <c r="S380" t="s">
        <v>1214</v>
      </c>
      <c r="T380">
        <v>2021</v>
      </c>
    </row>
    <row r="381" spans="19:20">
      <c r="S381" t="s">
        <v>1216</v>
      </c>
      <c r="T381">
        <v>2021</v>
      </c>
    </row>
    <row r="382" spans="19:20">
      <c r="S382" t="s">
        <v>1223</v>
      </c>
      <c r="T382">
        <v>2021</v>
      </c>
    </row>
    <row r="383" spans="19:20">
      <c r="S383" t="s">
        <v>1225</v>
      </c>
      <c r="T383">
        <v>2021</v>
      </c>
    </row>
    <row r="384" spans="19:20">
      <c r="S384" t="s">
        <v>1232</v>
      </c>
      <c r="T384">
        <v>2021</v>
      </c>
    </row>
    <row r="385" spans="19:20">
      <c r="S385" t="s">
        <v>1236</v>
      </c>
      <c r="T385">
        <v>2021</v>
      </c>
    </row>
    <row r="386" spans="19:20">
      <c r="S386" t="s">
        <v>1243</v>
      </c>
      <c r="T386">
        <v>2021</v>
      </c>
    </row>
    <row r="387" spans="19:20">
      <c r="S387" t="s">
        <v>1244</v>
      </c>
      <c r="T387">
        <v>2021</v>
      </c>
    </row>
    <row r="388" spans="19:20">
      <c r="S388" t="s">
        <v>1251</v>
      </c>
      <c r="T388">
        <v>2021</v>
      </c>
    </row>
    <row r="389" spans="19:20">
      <c r="S389" t="s">
        <v>1253</v>
      </c>
      <c r="T389">
        <v>2021</v>
      </c>
    </row>
    <row r="390" spans="19:20">
      <c r="S390" t="s">
        <v>1256</v>
      </c>
      <c r="T390">
        <v>2021</v>
      </c>
    </row>
    <row r="391" spans="19:20">
      <c r="S391" t="s">
        <v>1260</v>
      </c>
      <c r="T391">
        <v>2021</v>
      </c>
    </row>
    <row r="392" spans="19:20">
      <c r="S392" t="s">
        <v>1262</v>
      </c>
      <c r="T392">
        <v>2021</v>
      </c>
    </row>
    <row r="393" spans="19:20">
      <c r="S393" t="s">
        <v>1265</v>
      </c>
      <c r="T393">
        <v>2021</v>
      </c>
    </row>
    <row r="394" spans="19:20">
      <c r="S394" t="s">
        <v>1269</v>
      </c>
      <c r="T394">
        <v>2021</v>
      </c>
    </row>
    <row r="395" spans="19:20">
      <c r="S395" t="s">
        <v>1273</v>
      </c>
      <c r="T395">
        <v>2021</v>
      </c>
    </row>
    <row r="396" spans="19:20">
      <c r="S396" t="s">
        <v>1275</v>
      </c>
      <c r="T396">
        <v>2021</v>
      </c>
    </row>
    <row r="397" spans="19:20">
      <c r="S397" t="s">
        <v>1277</v>
      </c>
      <c r="T397">
        <v>2021</v>
      </c>
    </row>
    <row r="398" spans="19:20">
      <c r="S398" t="s">
        <v>1279</v>
      </c>
      <c r="T398">
        <v>2021</v>
      </c>
    </row>
    <row r="399" spans="19:20">
      <c r="S399" t="s">
        <v>1281</v>
      </c>
      <c r="T399">
        <v>2021</v>
      </c>
    </row>
    <row r="400" spans="19:20">
      <c r="S400" t="s">
        <v>1284</v>
      </c>
      <c r="T400">
        <v>2021</v>
      </c>
    </row>
    <row r="401" spans="19:20">
      <c r="S401" t="s">
        <v>1288</v>
      </c>
      <c r="T401">
        <v>2021</v>
      </c>
    </row>
    <row r="402" spans="19:20">
      <c r="S402" t="s">
        <v>1289</v>
      </c>
      <c r="T402">
        <v>2021</v>
      </c>
    </row>
    <row r="403" spans="19:20">
      <c r="S403" t="s">
        <v>1290</v>
      </c>
      <c r="T403">
        <v>2021</v>
      </c>
    </row>
    <row r="404" spans="19:20">
      <c r="S404" t="s">
        <v>1291</v>
      </c>
      <c r="T404">
        <v>2021</v>
      </c>
    </row>
    <row r="405" spans="19:20">
      <c r="S405" t="s">
        <v>1297</v>
      </c>
      <c r="T405">
        <v>2021</v>
      </c>
    </row>
    <row r="406" spans="19:20">
      <c r="S406" t="s">
        <v>1300</v>
      </c>
      <c r="T406">
        <v>2021</v>
      </c>
    </row>
    <row r="407" spans="19:20">
      <c r="S407" t="s">
        <v>1303</v>
      </c>
      <c r="T407">
        <v>2021</v>
      </c>
    </row>
    <row r="408" spans="19:20">
      <c r="S408" t="s">
        <v>1305</v>
      </c>
      <c r="T408">
        <v>2021</v>
      </c>
    </row>
    <row r="409" spans="19:20">
      <c r="S409" t="s">
        <v>1312</v>
      </c>
      <c r="T409">
        <v>2021</v>
      </c>
    </row>
    <row r="410" spans="19:20">
      <c r="S410" t="s">
        <v>1314</v>
      </c>
      <c r="T410">
        <v>2021</v>
      </c>
    </row>
    <row r="411" spans="19:20">
      <c r="S411" t="s">
        <v>1322</v>
      </c>
      <c r="T411">
        <v>2021</v>
      </c>
    </row>
    <row r="412" spans="19:20">
      <c r="S412" t="s">
        <v>1329</v>
      </c>
      <c r="T412">
        <v>2021</v>
      </c>
    </row>
    <row r="413" spans="19:20">
      <c r="S413" t="s">
        <v>1332</v>
      </c>
      <c r="T413">
        <v>2021</v>
      </c>
    </row>
    <row r="414" spans="19:20">
      <c r="S414" t="s">
        <v>1334</v>
      </c>
      <c r="T414">
        <v>2021</v>
      </c>
    </row>
    <row r="415" spans="19:20">
      <c r="S415" t="s">
        <v>1336</v>
      </c>
      <c r="T415">
        <v>2021</v>
      </c>
    </row>
    <row r="416" spans="19:20">
      <c r="S416" t="s">
        <v>1337</v>
      </c>
      <c r="T416">
        <v>2021</v>
      </c>
    </row>
    <row r="417" spans="19:20">
      <c r="S417" t="s">
        <v>1340</v>
      </c>
      <c r="T417">
        <v>2021</v>
      </c>
    </row>
    <row r="418" spans="19:20">
      <c r="S418" t="s">
        <v>1341</v>
      </c>
      <c r="T418">
        <v>2021</v>
      </c>
    </row>
    <row r="419" spans="19:20">
      <c r="S419" t="s">
        <v>1343</v>
      </c>
      <c r="T419">
        <v>2021</v>
      </c>
    </row>
    <row r="420" spans="19:20">
      <c r="S420" t="s">
        <v>1345</v>
      </c>
      <c r="T420">
        <v>2021</v>
      </c>
    </row>
    <row r="421" spans="19:20">
      <c r="S421" t="s">
        <v>1348</v>
      </c>
      <c r="T421">
        <v>2021</v>
      </c>
    </row>
    <row r="422" spans="19:20">
      <c r="S422" t="s">
        <v>1358</v>
      </c>
      <c r="T422">
        <v>2021</v>
      </c>
    </row>
    <row r="423" spans="19:20">
      <c r="S423" t="s">
        <v>1359</v>
      </c>
      <c r="T423">
        <v>2021</v>
      </c>
    </row>
    <row r="424" spans="19:20">
      <c r="S424" t="s">
        <v>1361</v>
      </c>
      <c r="T424">
        <v>2021</v>
      </c>
    </row>
    <row r="425" spans="19:20">
      <c r="S425" t="s">
        <v>1363</v>
      </c>
      <c r="T425">
        <v>2021</v>
      </c>
    </row>
    <row r="426" spans="19:20">
      <c r="S426" t="s">
        <v>1370</v>
      </c>
      <c r="T426">
        <v>2021</v>
      </c>
    </row>
    <row r="427" spans="19:20">
      <c r="S427" t="s">
        <v>1371</v>
      </c>
      <c r="T427">
        <v>2021</v>
      </c>
    </row>
    <row r="428" spans="19:20">
      <c r="S428" t="s">
        <v>1373</v>
      </c>
      <c r="T428">
        <v>2021</v>
      </c>
    </row>
    <row r="429" spans="19:20">
      <c r="S429" t="s">
        <v>1375</v>
      </c>
      <c r="T429">
        <v>2021</v>
      </c>
    </row>
    <row r="430" spans="19:20">
      <c r="S430" t="s">
        <v>1377</v>
      </c>
      <c r="T430">
        <v>2021</v>
      </c>
    </row>
    <row r="431" spans="19:20">
      <c r="S431" t="s">
        <v>1380</v>
      </c>
      <c r="T431">
        <v>2021</v>
      </c>
    </row>
    <row r="432" spans="19:20">
      <c r="S432" t="s">
        <v>1383</v>
      </c>
      <c r="T432">
        <v>2021</v>
      </c>
    </row>
    <row r="433" spans="19:20">
      <c r="S433" t="s">
        <v>1385</v>
      </c>
      <c r="T433">
        <v>2021</v>
      </c>
    </row>
    <row r="434" spans="19:20">
      <c r="S434" t="s">
        <v>1387</v>
      </c>
      <c r="T434">
        <v>2021</v>
      </c>
    </row>
    <row r="435" spans="19:20">
      <c r="S435" t="s">
        <v>1394</v>
      </c>
      <c r="T435">
        <v>2021</v>
      </c>
    </row>
    <row r="436" spans="19:20">
      <c r="S436" t="s">
        <v>1395</v>
      </c>
      <c r="T436">
        <v>2021</v>
      </c>
    </row>
    <row r="437" spans="19:20">
      <c r="S437" t="s">
        <v>1396</v>
      </c>
      <c r="T437">
        <v>2021</v>
      </c>
    </row>
    <row r="438" spans="19:20">
      <c r="S438" t="s">
        <v>1403</v>
      </c>
      <c r="T438">
        <v>2021</v>
      </c>
    </row>
    <row r="439" spans="19:20">
      <c r="S439" t="s">
        <v>1407</v>
      </c>
      <c r="T439">
        <v>2021</v>
      </c>
    </row>
    <row r="440" spans="19:20">
      <c r="S440" t="s">
        <v>1410</v>
      </c>
      <c r="T440">
        <v>2021</v>
      </c>
    </row>
    <row r="441" spans="19:20">
      <c r="S441" t="s">
        <v>1414</v>
      </c>
      <c r="T441">
        <v>2021</v>
      </c>
    </row>
    <row r="442" spans="19:20">
      <c r="S442" t="s">
        <v>1415</v>
      </c>
      <c r="T442">
        <v>2021</v>
      </c>
    </row>
    <row r="443" spans="19:20">
      <c r="S443" t="s">
        <v>1416</v>
      </c>
      <c r="T443">
        <v>2021</v>
      </c>
    </row>
    <row r="444" spans="19:20">
      <c r="S444" t="s">
        <v>1419</v>
      </c>
      <c r="T444">
        <v>2021</v>
      </c>
    </row>
    <row r="445" spans="19:20">
      <c r="S445" t="s">
        <v>1425</v>
      </c>
      <c r="T445">
        <v>2021</v>
      </c>
    </row>
    <row r="446" spans="19:20">
      <c r="S446" t="s">
        <v>1426</v>
      </c>
      <c r="T446">
        <v>2021</v>
      </c>
    </row>
    <row r="447" spans="19:20">
      <c r="S447" t="s">
        <v>1428</v>
      </c>
      <c r="T447">
        <v>2021</v>
      </c>
    </row>
    <row r="448" spans="19:20">
      <c r="S448" t="s">
        <v>1431</v>
      </c>
      <c r="T448">
        <v>2021</v>
      </c>
    </row>
    <row r="449" spans="19:20">
      <c r="S449" t="s">
        <v>1433</v>
      </c>
      <c r="T449">
        <v>2021</v>
      </c>
    </row>
    <row r="450" spans="19:20">
      <c r="S450" t="s">
        <v>1435</v>
      </c>
      <c r="T450">
        <v>2021</v>
      </c>
    </row>
    <row r="451" spans="19:20">
      <c r="S451" t="s">
        <v>1438</v>
      </c>
      <c r="T451">
        <v>2021</v>
      </c>
    </row>
    <row r="452" spans="19:20">
      <c r="S452" t="s">
        <v>1440</v>
      </c>
      <c r="T452">
        <v>2021</v>
      </c>
    </row>
    <row r="453" spans="19:20">
      <c r="S453" t="s">
        <v>1445</v>
      </c>
      <c r="T453">
        <v>2021</v>
      </c>
    </row>
    <row r="454" spans="19:20">
      <c r="S454" t="s">
        <v>1448</v>
      </c>
      <c r="T454">
        <v>2021</v>
      </c>
    </row>
    <row r="455" spans="19:20">
      <c r="S455" t="s">
        <v>1450</v>
      </c>
      <c r="T455">
        <v>2021</v>
      </c>
    </row>
    <row r="456" spans="19:20">
      <c r="S456" t="s">
        <v>1454</v>
      </c>
      <c r="T456">
        <v>2021</v>
      </c>
    </row>
    <row r="457" spans="19:20">
      <c r="S457" t="s">
        <v>1459</v>
      </c>
      <c r="T457">
        <v>2021</v>
      </c>
    </row>
    <row r="458" spans="19:20">
      <c r="S458" t="s">
        <v>1461</v>
      </c>
      <c r="T458">
        <v>2021</v>
      </c>
    </row>
    <row r="459" spans="19:20">
      <c r="S459" t="s">
        <v>1465</v>
      </c>
      <c r="T459">
        <v>2021</v>
      </c>
    </row>
    <row r="460" spans="19:20">
      <c r="S460" t="s">
        <v>1468</v>
      </c>
      <c r="T460">
        <v>2021</v>
      </c>
    </row>
    <row r="461" spans="19:20">
      <c r="S461" t="s">
        <v>1469</v>
      </c>
      <c r="T461">
        <v>2021</v>
      </c>
    </row>
    <row r="462" spans="19:20">
      <c r="S462" t="s">
        <v>1473</v>
      </c>
      <c r="T462">
        <v>2021</v>
      </c>
    </row>
    <row r="463" spans="19:20">
      <c r="S463" t="s">
        <v>1476</v>
      </c>
      <c r="T463">
        <v>2021</v>
      </c>
    </row>
    <row r="464" spans="19:20">
      <c r="S464" t="s">
        <v>1477</v>
      </c>
      <c r="T464">
        <v>2021</v>
      </c>
    </row>
    <row r="465" spans="19:20">
      <c r="S465" t="s">
        <v>1479</v>
      </c>
      <c r="T465">
        <v>2021</v>
      </c>
    </row>
    <row r="466" spans="19:20">
      <c r="S466" t="s">
        <v>1480</v>
      </c>
      <c r="T466">
        <v>2021</v>
      </c>
    </row>
    <row r="467" spans="19:20">
      <c r="S467" t="s">
        <v>1485</v>
      </c>
      <c r="T467">
        <v>2021</v>
      </c>
    </row>
    <row r="468" spans="19:20">
      <c r="S468" t="s">
        <v>1487</v>
      </c>
      <c r="T468">
        <v>2021</v>
      </c>
    </row>
    <row r="469" spans="19:20">
      <c r="S469" t="s">
        <v>1489</v>
      </c>
      <c r="T469">
        <v>2021</v>
      </c>
    </row>
    <row r="470" spans="19:20">
      <c r="S470" t="s">
        <v>1491</v>
      </c>
      <c r="T470">
        <v>2021</v>
      </c>
    </row>
    <row r="471" spans="19:20">
      <c r="S471" t="s">
        <v>1496</v>
      </c>
      <c r="T471">
        <v>2021</v>
      </c>
    </row>
    <row r="472" spans="19:20">
      <c r="S472" t="s">
        <v>1497</v>
      </c>
      <c r="T472">
        <v>2021</v>
      </c>
    </row>
    <row r="473" spans="19:20">
      <c r="S473" t="s">
        <v>1499</v>
      </c>
      <c r="T473">
        <v>2021</v>
      </c>
    </row>
    <row r="474" spans="19:20">
      <c r="S474" t="s">
        <v>1504</v>
      </c>
      <c r="T474">
        <v>2021</v>
      </c>
    </row>
    <row r="475" spans="19:20">
      <c r="S475" t="s">
        <v>1507</v>
      </c>
      <c r="T475">
        <v>2021</v>
      </c>
    </row>
    <row r="476" spans="19:20">
      <c r="S476" t="s">
        <v>1509</v>
      </c>
      <c r="T476">
        <v>2021</v>
      </c>
    </row>
    <row r="477" spans="19:20">
      <c r="S477" t="s">
        <v>1513</v>
      </c>
      <c r="T477">
        <v>2021</v>
      </c>
    </row>
    <row r="478" spans="19:20">
      <c r="S478" t="s">
        <v>1515</v>
      </c>
      <c r="T478">
        <v>2021</v>
      </c>
    </row>
    <row r="479" spans="19:20">
      <c r="S479" t="s">
        <v>1516</v>
      </c>
      <c r="T479">
        <v>2021</v>
      </c>
    </row>
    <row r="480" spans="19:20">
      <c r="S480" t="s">
        <v>1519</v>
      </c>
      <c r="T480">
        <v>2021</v>
      </c>
    </row>
    <row r="481" spans="19:20">
      <c r="S481" t="s">
        <v>1521</v>
      </c>
      <c r="T481">
        <v>2021</v>
      </c>
    </row>
    <row r="482" spans="19:20">
      <c r="S482" t="s">
        <v>1523</v>
      </c>
      <c r="T482">
        <v>2021</v>
      </c>
    </row>
    <row r="483" spans="19:20">
      <c r="S483" t="s">
        <v>1530</v>
      </c>
      <c r="T483">
        <v>2021</v>
      </c>
    </row>
    <row r="484" spans="19:20">
      <c r="S484" t="s">
        <v>1536</v>
      </c>
      <c r="T484">
        <v>2021</v>
      </c>
    </row>
    <row r="485" spans="19:20">
      <c r="S485" t="s">
        <v>1537</v>
      </c>
      <c r="T485">
        <v>2021</v>
      </c>
    </row>
    <row r="486" spans="19:20">
      <c r="S486" t="s">
        <v>1540</v>
      </c>
      <c r="T486">
        <v>2021</v>
      </c>
    </row>
    <row r="487" spans="19:20">
      <c r="S487" t="s">
        <v>1543</v>
      </c>
      <c r="T487">
        <v>2021</v>
      </c>
    </row>
    <row r="488" spans="19:20">
      <c r="S488" t="s">
        <v>1546</v>
      </c>
      <c r="T488">
        <v>2021</v>
      </c>
    </row>
    <row r="489" spans="19:20">
      <c r="S489" t="s">
        <v>1548</v>
      </c>
      <c r="T489">
        <v>2021</v>
      </c>
    </row>
    <row r="490" spans="19:20">
      <c r="S490" t="s">
        <v>1549</v>
      </c>
      <c r="T490">
        <v>2021</v>
      </c>
    </row>
    <row r="491" spans="19:20">
      <c r="S491" t="s">
        <v>1550</v>
      </c>
      <c r="T491">
        <v>2021</v>
      </c>
    </row>
    <row r="492" spans="19:20">
      <c r="S492" t="s">
        <v>1552</v>
      </c>
      <c r="T492">
        <v>2021</v>
      </c>
    </row>
    <row r="493" spans="19:20">
      <c r="S493" t="s">
        <v>1557</v>
      </c>
      <c r="T493">
        <v>2021</v>
      </c>
    </row>
    <row r="494" spans="19:20">
      <c r="S494" t="s">
        <v>1559</v>
      </c>
      <c r="T494">
        <v>2021</v>
      </c>
    </row>
    <row r="495" spans="19:20">
      <c r="S495" t="s">
        <v>1564</v>
      </c>
      <c r="T495">
        <v>2021</v>
      </c>
    </row>
    <row r="496" spans="19:20">
      <c r="S496" t="s">
        <v>1565</v>
      </c>
      <c r="T496">
        <v>2021</v>
      </c>
    </row>
    <row r="497" spans="19:20">
      <c r="S497" t="s">
        <v>1570</v>
      </c>
      <c r="T497">
        <v>2021</v>
      </c>
    </row>
    <row r="498" spans="19:20">
      <c r="S498" t="s">
        <v>1573</v>
      </c>
      <c r="T498">
        <v>2021</v>
      </c>
    </row>
    <row r="499" spans="19:20">
      <c r="S499" t="s">
        <v>1576</v>
      </c>
      <c r="T499">
        <v>2021</v>
      </c>
    </row>
    <row r="500" spans="19:20">
      <c r="S500" t="s">
        <v>1578</v>
      </c>
      <c r="T500">
        <v>2021</v>
      </c>
    </row>
    <row r="501" spans="19:20">
      <c r="S501" t="s">
        <v>1586</v>
      </c>
      <c r="T501">
        <v>2021</v>
      </c>
    </row>
    <row r="502" spans="19:20">
      <c r="S502" t="s">
        <v>1595</v>
      </c>
      <c r="T502">
        <v>2021</v>
      </c>
    </row>
    <row r="503" spans="19:20">
      <c r="S503" t="s">
        <v>1597</v>
      </c>
      <c r="T503">
        <v>2021</v>
      </c>
    </row>
    <row r="504" spans="19:20">
      <c r="S504" t="s">
        <v>1600</v>
      </c>
      <c r="T504">
        <v>2021</v>
      </c>
    </row>
    <row r="505" spans="19:20">
      <c r="S505" t="s">
        <v>1612</v>
      </c>
      <c r="T505">
        <v>2021</v>
      </c>
    </row>
    <row r="506" spans="19:20">
      <c r="S506" t="s">
        <v>1616</v>
      </c>
      <c r="T506">
        <v>2021</v>
      </c>
    </row>
    <row r="507" spans="19:20">
      <c r="S507" t="s">
        <v>1618</v>
      </c>
      <c r="T507">
        <v>2021</v>
      </c>
    </row>
    <row r="508" spans="19:20">
      <c r="S508" t="s">
        <v>1619</v>
      </c>
      <c r="T508">
        <v>2021</v>
      </c>
    </row>
    <row r="509" spans="19:20">
      <c r="S509" t="s">
        <v>1620</v>
      </c>
      <c r="T509">
        <v>2021</v>
      </c>
    </row>
    <row r="510" spans="19:20">
      <c r="S510" t="s">
        <v>1622</v>
      </c>
      <c r="T510">
        <v>2021</v>
      </c>
    </row>
    <row r="511" spans="19:20">
      <c r="S511" t="s">
        <v>1625</v>
      </c>
      <c r="T511">
        <v>2021</v>
      </c>
    </row>
    <row r="512" spans="19:20">
      <c r="S512" t="s">
        <v>1627</v>
      </c>
      <c r="T512">
        <v>2021</v>
      </c>
    </row>
    <row r="513" spans="19:20">
      <c r="S513" t="s">
        <v>1631</v>
      </c>
      <c r="T513">
        <v>2021</v>
      </c>
    </row>
    <row r="514" spans="19:20">
      <c r="S514" t="s">
        <v>1633</v>
      </c>
      <c r="T514">
        <v>2021</v>
      </c>
    </row>
    <row r="515" spans="19:20">
      <c r="S515" t="s">
        <v>1635</v>
      </c>
      <c r="T515">
        <v>2021</v>
      </c>
    </row>
    <row r="516" spans="19:20">
      <c r="S516" t="s">
        <v>1637</v>
      </c>
      <c r="T516">
        <v>2021</v>
      </c>
    </row>
    <row r="517" spans="19:20">
      <c r="S517" t="s">
        <v>1640</v>
      </c>
      <c r="T517">
        <v>2021</v>
      </c>
    </row>
    <row r="518" spans="19:20">
      <c r="S518" t="s">
        <v>1643</v>
      </c>
      <c r="T518">
        <v>2021</v>
      </c>
    </row>
    <row r="519" spans="19:20">
      <c r="S519" t="s">
        <v>1645</v>
      </c>
      <c r="T519">
        <v>2021</v>
      </c>
    </row>
    <row r="520" spans="19:20">
      <c r="S520" t="s">
        <v>1650</v>
      </c>
      <c r="T520">
        <v>2021</v>
      </c>
    </row>
    <row r="521" spans="19:20">
      <c r="S521" t="s">
        <v>1654</v>
      </c>
      <c r="T521">
        <v>2021</v>
      </c>
    </row>
    <row r="522" spans="19:20">
      <c r="S522" t="s">
        <v>1657</v>
      </c>
      <c r="T522">
        <v>2021</v>
      </c>
    </row>
    <row r="523" spans="19:20">
      <c r="S523" t="s">
        <v>1659</v>
      </c>
      <c r="T523">
        <v>2021</v>
      </c>
    </row>
    <row r="524" spans="19:20">
      <c r="S524" t="s">
        <v>1663</v>
      </c>
      <c r="T524">
        <v>2021</v>
      </c>
    </row>
    <row r="525" spans="19:20">
      <c r="S525" t="s">
        <v>1664</v>
      </c>
      <c r="T525">
        <v>2021</v>
      </c>
    </row>
    <row r="526" spans="19:20">
      <c r="S526" t="s">
        <v>1665</v>
      </c>
      <c r="T526">
        <v>2021</v>
      </c>
    </row>
    <row r="527" spans="19:20">
      <c r="S527" t="s">
        <v>1667</v>
      </c>
      <c r="T527">
        <v>2021</v>
      </c>
    </row>
    <row r="528" spans="19:20">
      <c r="S528" t="s">
        <v>1671</v>
      </c>
      <c r="T528">
        <v>2021</v>
      </c>
    </row>
    <row r="529" spans="19:20">
      <c r="S529" t="s">
        <v>1673</v>
      </c>
      <c r="T529">
        <v>2021</v>
      </c>
    </row>
    <row r="530" spans="19:20">
      <c r="S530" t="s">
        <v>1674</v>
      </c>
      <c r="T530">
        <v>2021</v>
      </c>
    </row>
    <row r="531" spans="19:20">
      <c r="S531" t="s">
        <v>1678</v>
      </c>
      <c r="T531">
        <v>2021</v>
      </c>
    </row>
    <row r="532" spans="19:20">
      <c r="S532" t="s">
        <v>1679</v>
      </c>
      <c r="T532">
        <v>2021</v>
      </c>
    </row>
    <row r="533" spans="19:20">
      <c r="S533" t="s">
        <v>1682</v>
      </c>
      <c r="T533">
        <v>2021</v>
      </c>
    </row>
    <row r="534" spans="19:20">
      <c r="S534" t="s">
        <v>1684</v>
      </c>
      <c r="T534">
        <v>2021</v>
      </c>
    </row>
    <row r="535" spans="19:20">
      <c r="S535" t="s">
        <v>1686</v>
      </c>
      <c r="T535">
        <v>2021</v>
      </c>
    </row>
    <row r="536" spans="19:20">
      <c r="S536" t="s">
        <v>1689</v>
      </c>
      <c r="T536">
        <v>2021</v>
      </c>
    </row>
    <row r="537" spans="19:20">
      <c r="S537" t="s">
        <v>1690</v>
      </c>
      <c r="T537">
        <v>2021</v>
      </c>
    </row>
    <row r="538" spans="19:20">
      <c r="S538" t="s">
        <v>1695</v>
      </c>
      <c r="T538">
        <v>2021</v>
      </c>
    </row>
    <row r="539" spans="19:20">
      <c r="S539" t="s">
        <v>1698</v>
      </c>
      <c r="T539">
        <v>2021</v>
      </c>
    </row>
    <row r="540" spans="19:20">
      <c r="S540" t="s">
        <v>1701</v>
      </c>
      <c r="T540">
        <v>2021</v>
      </c>
    </row>
    <row r="541" spans="19:20">
      <c r="S541" t="s">
        <v>1707</v>
      </c>
      <c r="T541">
        <v>2021</v>
      </c>
    </row>
    <row r="542" spans="19:20">
      <c r="S542" t="s">
        <v>1714</v>
      </c>
      <c r="T542">
        <v>2021</v>
      </c>
    </row>
    <row r="543" spans="19:20">
      <c r="S543" t="s">
        <v>1716</v>
      </c>
      <c r="T543">
        <v>2021</v>
      </c>
    </row>
    <row r="544" spans="19:20">
      <c r="S544" t="s">
        <v>1721</v>
      </c>
      <c r="T544">
        <v>2021</v>
      </c>
    </row>
    <row r="545" spans="19:20">
      <c r="S545" t="s">
        <v>1722</v>
      </c>
      <c r="T545">
        <v>2021</v>
      </c>
    </row>
    <row r="546" spans="19:20">
      <c r="S546" t="s">
        <v>1724</v>
      </c>
      <c r="T546">
        <v>2021</v>
      </c>
    </row>
    <row r="547" spans="19:20">
      <c r="S547" t="s">
        <v>1725</v>
      </c>
      <c r="T547">
        <v>2021</v>
      </c>
    </row>
    <row r="548" spans="19:20">
      <c r="S548" t="s">
        <v>1729</v>
      </c>
      <c r="T548">
        <v>2021</v>
      </c>
    </row>
    <row r="549" spans="19:20">
      <c r="S549" t="s">
        <v>1735</v>
      </c>
      <c r="T549">
        <v>2021</v>
      </c>
    </row>
    <row r="550" spans="19:20">
      <c r="S550" t="s">
        <v>1736</v>
      </c>
      <c r="T550">
        <v>2021</v>
      </c>
    </row>
    <row r="551" spans="19:20">
      <c r="S551" t="s">
        <v>1738</v>
      </c>
      <c r="T551">
        <v>2021</v>
      </c>
    </row>
    <row r="552" spans="19:20">
      <c r="S552" t="s">
        <v>1740</v>
      </c>
      <c r="T552">
        <v>2021</v>
      </c>
    </row>
    <row r="553" spans="19:20">
      <c r="S553" t="s">
        <v>1743</v>
      </c>
      <c r="T553">
        <v>2021</v>
      </c>
    </row>
    <row r="554" spans="19:20">
      <c r="S554" t="s">
        <v>1746</v>
      </c>
      <c r="T554">
        <v>2021</v>
      </c>
    </row>
    <row r="555" spans="19:20">
      <c r="S555" t="s">
        <v>1748</v>
      </c>
      <c r="T555">
        <v>2021</v>
      </c>
    </row>
    <row r="556" spans="19:20">
      <c r="S556" t="s">
        <v>1749</v>
      </c>
      <c r="T556">
        <v>2021</v>
      </c>
    </row>
    <row r="557" spans="19:20">
      <c r="S557" t="s">
        <v>1750</v>
      </c>
      <c r="T557">
        <v>2021</v>
      </c>
    </row>
    <row r="558" spans="19:20">
      <c r="S558" t="s">
        <v>1753</v>
      </c>
      <c r="T558">
        <v>2021</v>
      </c>
    </row>
    <row r="559" spans="19:20">
      <c r="S559" t="s">
        <v>1754</v>
      </c>
      <c r="T559">
        <v>2021</v>
      </c>
    </row>
    <row r="560" spans="19:20">
      <c r="S560" t="s">
        <v>1760</v>
      </c>
      <c r="T560">
        <v>2021</v>
      </c>
    </row>
    <row r="561" spans="19:20">
      <c r="S561" t="s">
        <v>1762</v>
      </c>
      <c r="T561">
        <v>2021</v>
      </c>
    </row>
    <row r="562" spans="19:20">
      <c r="S562" t="s">
        <v>1764</v>
      </c>
      <c r="T562">
        <v>2021</v>
      </c>
    </row>
    <row r="563" spans="19:20">
      <c r="S563" t="s">
        <v>1768</v>
      </c>
      <c r="T563">
        <v>2021</v>
      </c>
    </row>
    <row r="564" spans="19:20">
      <c r="S564" t="s">
        <v>1773</v>
      </c>
      <c r="T564">
        <v>2021</v>
      </c>
    </row>
    <row r="565" spans="19:20">
      <c r="S565" t="s">
        <v>1778</v>
      </c>
      <c r="T565">
        <v>2021</v>
      </c>
    </row>
    <row r="566" spans="19:20">
      <c r="S566" t="s">
        <v>1780</v>
      </c>
      <c r="T566">
        <v>2021</v>
      </c>
    </row>
    <row r="567" spans="19:20">
      <c r="S567" t="s">
        <v>1783</v>
      </c>
      <c r="T567">
        <v>2021</v>
      </c>
    </row>
    <row r="568" spans="19:20">
      <c r="S568" t="s">
        <v>1785</v>
      </c>
      <c r="T568">
        <v>2021</v>
      </c>
    </row>
    <row r="569" spans="19:20">
      <c r="S569" t="s">
        <v>1787</v>
      </c>
      <c r="T569">
        <v>2021</v>
      </c>
    </row>
    <row r="570" spans="19:20">
      <c r="S570" t="s">
        <v>1790</v>
      </c>
      <c r="T570">
        <v>2021</v>
      </c>
    </row>
    <row r="571" spans="19:20">
      <c r="S571" t="s">
        <v>1793</v>
      </c>
      <c r="T571">
        <v>2021</v>
      </c>
    </row>
    <row r="572" spans="19:20">
      <c r="S572" t="s">
        <v>1795</v>
      </c>
      <c r="T572">
        <v>2021</v>
      </c>
    </row>
    <row r="573" spans="19:20">
      <c r="S573" t="s">
        <v>1799</v>
      </c>
      <c r="T573">
        <v>2021</v>
      </c>
    </row>
    <row r="574" spans="19:20">
      <c r="S574" t="s">
        <v>1800</v>
      </c>
      <c r="T574">
        <v>2021</v>
      </c>
    </row>
    <row r="575" spans="19:20">
      <c r="S575" t="s">
        <v>1801</v>
      </c>
      <c r="T575">
        <v>2021</v>
      </c>
    </row>
    <row r="576" spans="19:20">
      <c r="S576" t="s">
        <v>1802</v>
      </c>
      <c r="T576">
        <v>2021</v>
      </c>
    </row>
    <row r="577" spans="19:20">
      <c r="S577" t="s">
        <v>1803</v>
      </c>
      <c r="T577">
        <v>2021</v>
      </c>
    </row>
    <row r="578" spans="19:20">
      <c r="S578" t="s">
        <v>1805</v>
      </c>
      <c r="T578">
        <v>2021</v>
      </c>
    </row>
    <row r="579" spans="19:20">
      <c r="S579" t="s">
        <v>1813</v>
      </c>
      <c r="T579">
        <v>2021</v>
      </c>
    </row>
    <row r="580" spans="19:20">
      <c r="S580" t="s">
        <v>1815</v>
      </c>
      <c r="T580">
        <v>2021</v>
      </c>
    </row>
    <row r="581" spans="19:20">
      <c r="S581" t="s">
        <v>1819</v>
      </c>
      <c r="T581">
        <v>2021</v>
      </c>
    </row>
    <row r="582" spans="19:20">
      <c r="S582" t="s">
        <v>1824</v>
      </c>
      <c r="T582">
        <v>2021</v>
      </c>
    </row>
    <row r="583" spans="19:20">
      <c r="S583" t="s">
        <v>1828</v>
      </c>
      <c r="T583">
        <v>2021</v>
      </c>
    </row>
    <row r="584" spans="19:20">
      <c r="S584" t="s">
        <v>1830</v>
      </c>
      <c r="T584">
        <v>2021</v>
      </c>
    </row>
    <row r="585" spans="19:20">
      <c r="S585" t="s">
        <v>1833</v>
      </c>
      <c r="T585">
        <v>2021</v>
      </c>
    </row>
    <row r="586" spans="19:20">
      <c r="S586" t="s">
        <v>1842</v>
      </c>
      <c r="T586">
        <v>2021</v>
      </c>
    </row>
    <row r="587" spans="19:20">
      <c r="S587" t="s">
        <v>1844</v>
      </c>
      <c r="T587">
        <v>2021</v>
      </c>
    </row>
    <row r="588" spans="19:20">
      <c r="S588" t="s">
        <v>1848</v>
      </c>
      <c r="T588">
        <v>2021</v>
      </c>
    </row>
    <row r="589" spans="19:20">
      <c r="S589" t="s">
        <v>1858</v>
      </c>
      <c r="T589">
        <v>2021</v>
      </c>
    </row>
    <row r="590" spans="19:20">
      <c r="S590" t="s">
        <v>1865</v>
      </c>
      <c r="T590">
        <v>2021</v>
      </c>
    </row>
    <row r="591" spans="19:20">
      <c r="S591" t="s">
        <v>1867</v>
      </c>
      <c r="T591">
        <v>2021</v>
      </c>
    </row>
    <row r="592" spans="19:20">
      <c r="S592" t="s">
        <v>1868</v>
      </c>
      <c r="T592">
        <v>2021</v>
      </c>
    </row>
    <row r="593" spans="19:20">
      <c r="S593" t="s">
        <v>1869</v>
      </c>
      <c r="T593">
        <v>2021</v>
      </c>
    </row>
    <row r="594" spans="19:20">
      <c r="S594" t="s">
        <v>1870</v>
      </c>
      <c r="T594">
        <v>2021</v>
      </c>
    </row>
    <row r="595" spans="19:20">
      <c r="S595" t="s">
        <v>1873</v>
      </c>
      <c r="T595">
        <v>2021</v>
      </c>
    </row>
    <row r="596" spans="19:20">
      <c r="S596" t="s">
        <v>1879</v>
      </c>
      <c r="T596">
        <v>2021</v>
      </c>
    </row>
    <row r="597" spans="19:20">
      <c r="S597" t="s">
        <v>661</v>
      </c>
      <c r="T597">
        <v>2022</v>
      </c>
    </row>
    <row r="598" spans="19:20">
      <c r="S598" t="s">
        <v>1885</v>
      </c>
      <c r="T598">
        <v>2022</v>
      </c>
    </row>
    <row r="599" spans="19:20">
      <c r="S599" t="s">
        <v>1504</v>
      </c>
      <c r="T599">
        <v>2022</v>
      </c>
    </row>
    <row r="600" spans="19:20">
      <c r="S600" t="s">
        <v>1887</v>
      </c>
      <c r="T600">
        <v>2022</v>
      </c>
    </row>
    <row r="601" spans="19:20">
      <c r="S601" t="s">
        <v>63</v>
      </c>
      <c r="T601">
        <v>2022</v>
      </c>
    </row>
    <row r="602" spans="19:20">
      <c r="S602" t="s">
        <v>1888</v>
      </c>
      <c r="T602">
        <v>2022</v>
      </c>
    </row>
    <row r="603" spans="19:20">
      <c r="S603" t="s">
        <v>217</v>
      </c>
      <c r="T603">
        <v>2022</v>
      </c>
    </row>
    <row r="604" spans="19:20">
      <c r="S604" t="s">
        <v>659</v>
      </c>
      <c r="T604">
        <v>2022</v>
      </c>
    </row>
    <row r="605" spans="19:20">
      <c r="S605" t="s">
        <v>1879</v>
      </c>
      <c r="T605">
        <v>2022</v>
      </c>
    </row>
    <row r="606" spans="19:20">
      <c r="S606" t="s">
        <v>1251</v>
      </c>
      <c r="T606">
        <v>2022</v>
      </c>
    </row>
    <row r="607" spans="19:20">
      <c r="S607" t="s">
        <v>368</v>
      </c>
      <c r="T607">
        <v>2022</v>
      </c>
    </row>
    <row r="608" spans="19:20">
      <c r="S608" t="s">
        <v>79</v>
      </c>
      <c r="T608">
        <v>2022</v>
      </c>
    </row>
    <row r="609" spans="19:20">
      <c r="S609" t="s">
        <v>1893</v>
      </c>
      <c r="T609">
        <v>2022</v>
      </c>
    </row>
    <row r="610" spans="19:20">
      <c r="S610" t="s">
        <v>1894</v>
      </c>
      <c r="T610">
        <v>2022</v>
      </c>
    </row>
    <row r="611" spans="19:20">
      <c r="S611" t="s">
        <v>955</v>
      </c>
      <c r="T611">
        <v>2022</v>
      </c>
    </row>
    <row r="612" spans="19:20">
      <c r="S612" t="s">
        <v>1900</v>
      </c>
      <c r="T612">
        <v>2022</v>
      </c>
    </row>
    <row r="613" spans="19:20">
      <c r="S613" t="s">
        <v>607</v>
      </c>
      <c r="T613">
        <v>2022</v>
      </c>
    </row>
    <row r="614" spans="19:20">
      <c r="S614" t="s">
        <v>477</v>
      </c>
      <c r="T614">
        <v>2022</v>
      </c>
    </row>
    <row r="615" spans="19:20">
      <c r="S615" t="s">
        <v>612</v>
      </c>
      <c r="T615">
        <v>2022</v>
      </c>
    </row>
    <row r="616" spans="19:20">
      <c r="S616" t="s">
        <v>805</v>
      </c>
      <c r="T616">
        <v>2022</v>
      </c>
    </row>
    <row r="617" spans="19:20">
      <c r="S617" t="s">
        <v>1902</v>
      </c>
      <c r="T617">
        <v>2022</v>
      </c>
    </row>
    <row r="618" spans="19:20">
      <c r="S618" t="s">
        <v>1743</v>
      </c>
      <c r="T618">
        <v>2022</v>
      </c>
    </row>
    <row r="619" spans="19:20">
      <c r="S619" t="s">
        <v>60</v>
      </c>
      <c r="T619">
        <v>2022</v>
      </c>
    </row>
    <row r="620" spans="19:20">
      <c r="S620" t="s">
        <v>1801</v>
      </c>
      <c r="T620">
        <v>2022</v>
      </c>
    </row>
    <row r="621" spans="19:20">
      <c r="S621" t="s">
        <v>1104</v>
      </c>
      <c r="T621">
        <v>2022</v>
      </c>
    </row>
    <row r="622" spans="19:20">
      <c r="S622" t="s">
        <v>1147</v>
      </c>
      <c r="T622">
        <v>2022</v>
      </c>
    </row>
    <row r="623" spans="19:20">
      <c r="S623" t="s">
        <v>980</v>
      </c>
      <c r="T623">
        <v>2022</v>
      </c>
    </row>
    <row r="624" spans="19:20">
      <c r="S624" t="s">
        <v>1180</v>
      </c>
      <c r="T624">
        <v>2022</v>
      </c>
    </row>
    <row r="625" spans="19:20">
      <c r="S625" t="s">
        <v>556</v>
      </c>
      <c r="T625">
        <v>2022</v>
      </c>
    </row>
    <row r="626" spans="19:20">
      <c r="S626" t="s">
        <v>1909</v>
      </c>
      <c r="T626">
        <v>2022</v>
      </c>
    </row>
    <row r="627" spans="19:20">
      <c r="S627" t="s">
        <v>1540</v>
      </c>
      <c r="T627">
        <v>2022</v>
      </c>
    </row>
    <row r="628" spans="19:20">
      <c r="S628" t="s">
        <v>811</v>
      </c>
      <c r="T628">
        <v>2022</v>
      </c>
    </row>
    <row r="629" spans="19:20">
      <c r="S629" t="s">
        <v>673</v>
      </c>
      <c r="T629">
        <v>2022</v>
      </c>
    </row>
    <row r="630" spans="19:20">
      <c r="S630" t="s">
        <v>1044</v>
      </c>
      <c r="T630">
        <v>2022</v>
      </c>
    </row>
    <row r="631" spans="19:20">
      <c r="S631" t="s">
        <v>1912</v>
      </c>
      <c r="T631">
        <v>2022</v>
      </c>
    </row>
    <row r="632" spans="19:20">
      <c r="S632" t="s">
        <v>1914</v>
      </c>
      <c r="T632">
        <v>2022</v>
      </c>
    </row>
    <row r="633" spans="19:20">
      <c r="S633" t="s">
        <v>391</v>
      </c>
      <c r="T633">
        <v>2022</v>
      </c>
    </row>
    <row r="634" spans="19:20">
      <c r="S634" t="s">
        <v>1243</v>
      </c>
      <c r="T634">
        <v>2022</v>
      </c>
    </row>
    <row r="635" spans="19:20">
      <c r="S635" t="s">
        <v>798</v>
      </c>
      <c r="T635">
        <v>2022</v>
      </c>
    </row>
    <row r="636" spans="19:20">
      <c r="S636" t="s">
        <v>894</v>
      </c>
      <c r="T636">
        <v>2022</v>
      </c>
    </row>
    <row r="637" spans="19:20">
      <c r="S637" t="s">
        <v>1329</v>
      </c>
      <c r="T637">
        <v>2022</v>
      </c>
    </row>
    <row r="638" spans="19:20">
      <c r="S638" t="s">
        <v>1918</v>
      </c>
      <c r="T638">
        <v>2022</v>
      </c>
    </row>
    <row r="639" spans="19:20">
      <c r="S639" t="s">
        <v>1450</v>
      </c>
      <c r="T639">
        <v>2022</v>
      </c>
    </row>
    <row r="640" spans="19:20">
      <c r="S640" t="s">
        <v>1750</v>
      </c>
      <c r="T640">
        <v>2022</v>
      </c>
    </row>
    <row r="641" spans="19:20">
      <c r="S641" t="s">
        <v>679</v>
      </c>
      <c r="T641">
        <v>2022</v>
      </c>
    </row>
    <row r="642" spans="19:20">
      <c r="S642" t="s">
        <v>470</v>
      </c>
      <c r="T642">
        <v>2022</v>
      </c>
    </row>
    <row r="643" spans="19:20">
      <c r="S643" t="s">
        <v>601</v>
      </c>
      <c r="T643">
        <v>2022</v>
      </c>
    </row>
    <row r="644" spans="19:20">
      <c r="S644" t="s">
        <v>1793</v>
      </c>
      <c r="T644">
        <v>2022</v>
      </c>
    </row>
    <row r="645" spans="19:20">
      <c r="S645" t="s">
        <v>439</v>
      </c>
      <c r="T645">
        <v>2022</v>
      </c>
    </row>
    <row r="646" spans="19:20">
      <c r="S646" t="s">
        <v>1650</v>
      </c>
      <c r="T646">
        <v>2022</v>
      </c>
    </row>
    <row r="647" spans="19:20">
      <c r="S647" t="s">
        <v>1922</v>
      </c>
      <c r="T647">
        <v>2022</v>
      </c>
    </row>
    <row r="648" spans="19:20">
      <c r="S648" t="s">
        <v>880</v>
      </c>
      <c r="T648">
        <v>2022</v>
      </c>
    </row>
    <row r="649" spans="19:20">
      <c r="S649" t="s">
        <v>285</v>
      </c>
      <c r="T649">
        <v>2022</v>
      </c>
    </row>
    <row r="650" spans="19:20">
      <c r="S650" t="s">
        <v>1175</v>
      </c>
      <c r="T650">
        <v>2022</v>
      </c>
    </row>
    <row r="651" spans="19:20">
      <c r="S651" t="s">
        <v>1645</v>
      </c>
      <c r="T651">
        <v>2022</v>
      </c>
    </row>
    <row r="652" spans="19:20">
      <c r="S652" t="s">
        <v>1813</v>
      </c>
      <c r="T652">
        <v>2022</v>
      </c>
    </row>
    <row r="653" spans="19:20">
      <c r="S653" t="s">
        <v>1924</v>
      </c>
      <c r="T653">
        <v>2022</v>
      </c>
    </row>
    <row r="654" spans="19:20">
      <c r="S654" t="s">
        <v>1787</v>
      </c>
      <c r="T654">
        <v>2022</v>
      </c>
    </row>
    <row r="655" spans="19:20">
      <c r="S655" t="s">
        <v>1519</v>
      </c>
      <c r="T655">
        <v>2022</v>
      </c>
    </row>
    <row r="656" spans="19:20">
      <c r="S656" t="s">
        <v>1419</v>
      </c>
      <c r="T656">
        <v>2022</v>
      </c>
    </row>
    <row r="657" spans="19:20">
      <c r="S657" t="s">
        <v>1928</v>
      </c>
      <c r="T657">
        <v>2022</v>
      </c>
    </row>
    <row r="658" spans="19:20">
      <c r="S658" t="s">
        <v>1057</v>
      </c>
      <c r="T658">
        <v>2022</v>
      </c>
    </row>
    <row r="659" spans="19:20">
      <c r="S659" t="s">
        <v>197</v>
      </c>
      <c r="T659">
        <v>2022</v>
      </c>
    </row>
    <row r="660" spans="19:20">
      <c r="S660" t="s">
        <v>1671</v>
      </c>
      <c r="T660">
        <v>2022</v>
      </c>
    </row>
    <row r="661" spans="19:20">
      <c r="S661" t="s">
        <v>714</v>
      </c>
      <c r="T661">
        <v>2022</v>
      </c>
    </row>
    <row r="662" spans="19:20">
      <c r="S662" t="s">
        <v>272</v>
      </c>
      <c r="T662">
        <v>2022</v>
      </c>
    </row>
    <row r="663" spans="19:20">
      <c r="S663" t="s">
        <v>1933</v>
      </c>
      <c r="T663">
        <v>2022</v>
      </c>
    </row>
    <row r="664" spans="19:20">
      <c r="S664" t="s">
        <v>1935</v>
      </c>
      <c r="T664">
        <v>2022</v>
      </c>
    </row>
    <row r="665" spans="19:20">
      <c r="S665" t="s">
        <v>676</v>
      </c>
      <c r="T665">
        <v>2022</v>
      </c>
    </row>
    <row r="666" spans="19:20">
      <c r="S666" t="s">
        <v>1029</v>
      </c>
      <c r="T666">
        <v>2022</v>
      </c>
    </row>
    <row r="667" spans="19:20">
      <c r="S667" t="s">
        <v>1830</v>
      </c>
      <c r="T667">
        <v>2022</v>
      </c>
    </row>
    <row r="668" spans="19:20">
      <c r="S668" t="s">
        <v>1738</v>
      </c>
      <c r="T668">
        <v>2022</v>
      </c>
    </row>
    <row r="669" spans="19:20">
      <c r="S669" t="s">
        <v>1937</v>
      </c>
      <c r="T669">
        <v>2022</v>
      </c>
    </row>
    <row r="670" spans="19:20">
      <c r="S670" t="s">
        <v>153</v>
      </c>
      <c r="T670">
        <v>2022</v>
      </c>
    </row>
    <row r="671" spans="19:20">
      <c r="S671" t="s">
        <v>1939</v>
      </c>
      <c r="T671">
        <v>2022</v>
      </c>
    </row>
    <row r="672" spans="19:20">
      <c r="S672" t="s">
        <v>1260</v>
      </c>
      <c r="T672">
        <v>2022</v>
      </c>
    </row>
    <row r="673" spans="19:20">
      <c r="S673" t="s">
        <v>1006</v>
      </c>
      <c r="T673">
        <v>2022</v>
      </c>
    </row>
    <row r="674" spans="19:20">
      <c r="S674" t="s">
        <v>973</v>
      </c>
      <c r="T674">
        <v>2022</v>
      </c>
    </row>
    <row r="675" spans="19:20">
      <c r="S675" t="s">
        <v>1943</v>
      </c>
      <c r="T675">
        <v>2022</v>
      </c>
    </row>
    <row r="676" spans="19:20">
      <c r="S676" t="s">
        <v>893</v>
      </c>
      <c r="T676">
        <v>2022</v>
      </c>
    </row>
    <row r="677" spans="19:20">
      <c r="S677" t="s">
        <v>1448</v>
      </c>
      <c r="T677">
        <v>2022</v>
      </c>
    </row>
    <row r="678" spans="19:20">
      <c r="S678" t="s">
        <v>875</v>
      </c>
      <c r="T678">
        <v>2022</v>
      </c>
    </row>
    <row r="679" spans="19:20">
      <c r="S679" t="s">
        <v>1947</v>
      </c>
      <c r="T679">
        <v>2022</v>
      </c>
    </row>
    <row r="680" spans="19:20">
      <c r="S680" t="s">
        <v>96</v>
      </c>
      <c r="T680">
        <v>2022</v>
      </c>
    </row>
    <row r="681" spans="19:20">
      <c r="S681" t="s">
        <v>454</v>
      </c>
      <c r="T681">
        <v>2022</v>
      </c>
    </row>
    <row r="682" spans="19:20">
      <c r="S682" t="s">
        <v>1948</v>
      </c>
      <c r="T682">
        <v>2022</v>
      </c>
    </row>
    <row r="683" spans="19:20">
      <c r="S683" t="s">
        <v>1410</v>
      </c>
      <c r="T683">
        <v>2022</v>
      </c>
    </row>
    <row r="684" spans="19:20">
      <c r="S684" t="s">
        <v>1253</v>
      </c>
      <c r="T684">
        <v>2022</v>
      </c>
    </row>
    <row r="685" spans="19:20">
      <c r="S685" t="s">
        <v>547</v>
      </c>
      <c r="T685">
        <v>2022</v>
      </c>
    </row>
    <row r="686" spans="19:20">
      <c r="S686" t="s">
        <v>917</v>
      </c>
      <c r="T686">
        <v>2022</v>
      </c>
    </row>
    <row r="687" spans="19:20">
      <c r="S687" t="s">
        <v>589</v>
      </c>
      <c r="T687">
        <v>2022</v>
      </c>
    </row>
    <row r="688" spans="19:20">
      <c r="S688" t="s">
        <v>1950</v>
      </c>
      <c r="T688">
        <v>2022</v>
      </c>
    </row>
    <row r="689" spans="19:20">
      <c r="S689" t="s">
        <v>1953</v>
      </c>
      <c r="T689">
        <v>2022</v>
      </c>
    </row>
    <row r="690" spans="19:20">
      <c r="S690" t="s">
        <v>1312</v>
      </c>
      <c r="T690">
        <v>2022</v>
      </c>
    </row>
    <row r="691" spans="19:20">
      <c r="S691" t="s">
        <v>382</v>
      </c>
      <c r="T691">
        <v>2022</v>
      </c>
    </row>
    <row r="692" spans="19:20">
      <c r="S692" t="s">
        <v>1334</v>
      </c>
      <c r="T692">
        <v>2022</v>
      </c>
    </row>
    <row r="693" spans="19:20">
      <c r="S693" t="s">
        <v>1690</v>
      </c>
      <c r="T693">
        <v>2022</v>
      </c>
    </row>
    <row r="694" spans="19:20">
      <c r="S694" t="s">
        <v>1959</v>
      </c>
      <c r="T694">
        <v>2022</v>
      </c>
    </row>
    <row r="695" spans="19:20">
      <c r="S695" t="s">
        <v>1497</v>
      </c>
      <c r="T695">
        <v>2022</v>
      </c>
    </row>
    <row r="696" spans="19:20">
      <c r="S696" t="s">
        <v>1053</v>
      </c>
      <c r="T696">
        <v>2022</v>
      </c>
    </row>
    <row r="697" spans="19:20">
      <c r="S697" t="s">
        <v>909</v>
      </c>
      <c r="T697">
        <v>2022</v>
      </c>
    </row>
    <row r="698" spans="19:20">
      <c r="S698" t="s">
        <v>1332</v>
      </c>
      <c r="T698">
        <v>2022</v>
      </c>
    </row>
    <row r="699" spans="19:20">
      <c r="S699" t="s">
        <v>187</v>
      </c>
      <c r="T699">
        <v>2022</v>
      </c>
    </row>
    <row r="700" spans="19:20">
      <c r="S700" t="s">
        <v>1964</v>
      </c>
      <c r="T700">
        <v>2022</v>
      </c>
    </row>
    <row r="701" spans="19:20">
      <c r="S701" t="s">
        <v>1965</v>
      </c>
      <c r="T701">
        <v>2022</v>
      </c>
    </row>
    <row r="702" spans="19:20">
      <c r="S702" t="s">
        <v>1654</v>
      </c>
      <c r="T702">
        <v>2022</v>
      </c>
    </row>
    <row r="703" spans="19:20">
      <c r="S703" t="s">
        <v>780</v>
      </c>
      <c r="T703">
        <v>2022</v>
      </c>
    </row>
    <row r="704" spans="19:20">
      <c r="S704" t="s">
        <v>1968</v>
      </c>
      <c r="T704">
        <v>2022</v>
      </c>
    </row>
    <row r="705" spans="19:20">
      <c r="S705" t="s">
        <v>1970</v>
      </c>
      <c r="T705">
        <v>2022</v>
      </c>
    </row>
    <row r="706" spans="19:20">
      <c r="S706" t="s">
        <v>467</v>
      </c>
      <c r="T706">
        <v>2022</v>
      </c>
    </row>
    <row r="707" spans="19:20">
      <c r="S707" t="s">
        <v>1637</v>
      </c>
      <c r="T707">
        <v>2022</v>
      </c>
    </row>
    <row r="708" spans="19:20">
      <c r="S708" t="s">
        <v>1973</v>
      </c>
      <c r="T708">
        <v>2022</v>
      </c>
    </row>
    <row r="709" spans="19:20">
      <c r="S709" t="s">
        <v>1858</v>
      </c>
      <c r="T709">
        <v>2022</v>
      </c>
    </row>
    <row r="710" spans="19:20">
      <c r="S710" t="s">
        <v>1375</v>
      </c>
      <c r="T710">
        <v>2022</v>
      </c>
    </row>
    <row r="711" spans="19:20">
      <c r="S711" t="s">
        <v>1025</v>
      </c>
      <c r="T711">
        <v>2022</v>
      </c>
    </row>
    <row r="712" spans="19:20">
      <c r="S712" t="s">
        <v>790</v>
      </c>
      <c r="T712">
        <v>2022</v>
      </c>
    </row>
    <row r="713" spans="19:20">
      <c r="S713" t="s">
        <v>1440</v>
      </c>
      <c r="T713">
        <v>2022</v>
      </c>
    </row>
    <row r="714" spans="19:20">
      <c r="S714" t="s">
        <v>912</v>
      </c>
      <c r="T714">
        <v>2022</v>
      </c>
    </row>
    <row r="715" spans="19:20">
      <c r="S715" t="s">
        <v>1976</v>
      </c>
      <c r="T715">
        <v>2022</v>
      </c>
    </row>
    <row r="716" spans="19:20">
      <c r="S716" t="s">
        <v>1746</v>
      </c>
      <c r="T716">
        <v>2022</v>
      </c>
    </row>
    <row r="717" spans="19:20">
      <c r="S717" t="s">
        <v>1979</v>
      </c>
      <c r="T717">
        <v>2022</v>
      </c>
    </row>
    <row r="718" spans="19:20">
      <c r="S718" t="s">
        <v>1106</v>
      </c>
      <c r="T718">
        <v>2022</v>
      </c>
    </row>
    <row r="719" spans="19:20">
      <c r="S719" t="s">
        <v>740</v>
      </c>
      <c r="T719">
        <v>2022</v>
      </c>
    </row>
    <row r="720" spans="19:20">
      <c r="S720" t="s">
        <v>1403</v>
      </c>
      <c r="T720">
        <v>2022</v>
      </c>
    </row>
    <row r="721" spans="19:20">
      <c r="S721" t="s">
        <v>109</v>
      </c>
      <c r="T721">
        <v>2022</v>
      </c>
    </row>
    <row r="722" spans="19:20">
      <c r="S722" t="s">
        <v>1635</v>
      </c>
      <c r="T722">
        <v>2022</v>
      </c>
    </row>
    <row r="723" spans="19:20">
      <c r="S723" t="s">
        <v>282</v>
      </c>
      <c r="T723">
        <v>2022</v>
      </c>
    </row>
    <row r="724" spans="19:20">
      <c r="S724" t="s">
        <v>683</v>
      </c>
      <c r="T724">
        <v>2022</v>
      </c>
    </row>
    <row r="725" spans="19:20">
      <c r="S725" t="s">
        <v>1359</v>
      </c>
      <c r="T725">
        <v>2022</v>
      </c>
    </row>
    <row r="726" spans="19:20">
      <c r="S726" t="s">
        <v>1428</v>
      </c>
      <c r="T726">
        <v>2022</v>
      </c>
    </row>
    <row r="727" spans="19:20">
      <c r="S727" t="s">
        <v>291</v>
      </c>
      <c r="T727">
        <v>2022</v>
      </c>
    </row>
    <row r="728" spans="19:20">
      <c r="S728" t="s">
        <v>309</v>
      </c>
      <c r="T728">
        <v>2022</v>
      </c>
    </row>
    <row r="729" spans="19:20">
      <c r="S729" t="s">
        <v>1988</v>
      </c>
      <c r="T729">
        <v>2022</v>
      </c>
    </row>
    <row r="730" spans="19:20">
      <c r="S730" t="s">
        <v>400</v>
      </c>
      <c r="T730">
        <v>2022</v>
      </c>
    </row>
    <row r="731" spans="19:20">
      <c r="S731" t="s">
        <v>924</v>
      </c>
      <c r="T731">
        <v>2022</v>
      </c>
    </row>
    <row r="732" spans="19:20">
      <c r="S732" t="s">
        <v>1993</v>
      </c>
      <c r="T732">
        <v>2022</v>
      </c>
    </row>
    <row r="733" spans="19:20">
      <c r="S733" t="s">
        <v>1790</v>
      </c>
      <c r="T733">
        <v>2022</v>
      </c>
    </row>
    <row r="734" spans="19:20">
      <c r="S734" t="s">
        <v>1996</v>
      </c>
      <c r="T734">
        <v>2022</v>
      </c>
    </row>
    <row r="735" spans="19:20">
      <c r="S735" t="s">
        <v>419</v>
      </c>
      <c r="T735">
        <v>2022</v>
      </c>
    </row>
    <row r="736" spans="19:20">
      <c r="S736" t="s">
        <v>1523</v>
      </c>
      <c r="T736">
        <v>2022</v>
      </c>
    </row>
    <row r="737" spans="19:20">
      <c r="S737" t="s">
        <v>788</v>
      </c>
      <c r="T737">
        <v>2022</v>
      </c>
    </row>
    <row r="738" spans="19:20">
      <c r="S738" t="s">
        <v>141</v>
      </c>
      <c r="T738">
        <v>2022</v>
      </c>
    </row>
    <row r="739" spans="19:20">
      <c r="S739" t="s">
        <v>831</v>
      </c>
      <c r="T739">
        <v>2022</v>
      </c>
    </row>
    <row r="740" spans="19:20">
      <c r="S740" t="s">
        <v>1373</v>
      </c>
      <c r="T740">
        <v>2022</v>
      </c>
    </row>
    <row r="741" spans="19:20">
      <c r="S741" t="s">
        <v>937</v>
      </c>
      <c r="T741">
        <v>2022</v>
      </c>
    </row>
    <row r="742" spans="19:20">
      <c r="S742" t="s">
        <v>620</v>
      </c>
      <c r="T742">
        <v>2022</v>
      </c>
    </row>
    <row r="743" spans="19:20">
      <c r="S743" t="s">
        <v>1179</v>
      </c>
      <c r="T743">
        <v>2022</v>
      </c>
    </row>
    <row r="744" spans="19:20">
      <c r="S744" t="s">
        <v>507</v>
      </c>
      <c r="T744">
        <v>2022</v>
      </c>
    </row>
    <row r="745" spans="19:20">
      <c r="S745" t="s">
        <v>833</v>
      </c>
      <c r="T745">
        <v>2022</v>
      </c>
    </row>
    <row r="746" spans="19:20">
      <c r="S746" t="s">
        <v>1487</v>
      </c>
      <c r="T746">
        <v>2022</v>
      </c>
    </row>
    <row r="747" spans="19:20">
      <c r="S747" t="s">
        <v>1416</v>
      </c>
      <c r="T747">
        <v>2022</v>
      </c>
    </row>
    <row r="748" spans="19:20">
      <c r="S748" t="s">
        <v>1496</v>
      </c>
      <c r="T748">
        <v>2022</v>
      </c>
    </row>
    <row r="749" spans="19:20">
      <c r="S749" t="s">
        <v>511</v>
      </c>
      <c r="T749">
        <v>2022</v>
      </c>
    </row>
    <row r="750" spans="19:20">
      <c r="S750" t="s">
        <v>1214</v>
      </c>
      <c r="T750">
        <v>2022</v>
      </c>
    </row>
    <row r="751" spans="19:20">
      <c r="S751" t="s">
        <v>1707</v>
      </c>
      <c r="T751">
        <v>2022</v>
      </c>
    </row>
    <row r="752" spans="19:20">
      <c r="S752" t="s">
        <v>2013</v>
      </c>
      <c r="T752">
        <v>2022</v>
      </c>
    </row>
    <row r="753" spans="19:20">
      <c r="S753" t="s">
        <v>1461</v>
      </c>
      <c r="T753">
        <v>2022</v>
      </c>
    </row>
    <row r="754" spans="19:20">
      <c r="S754" t="s">
        <v>2014</v>
      </c>
      <c r="T754">
        <v>2022</v>
      </c>
    </row>
    <row r="755" spans="19:20">
      <c r="S755" t="s">
        <v>2015</v>
      </c>
      <c r="T755">
        <v>2022</v>
      </c>
    </row>
    <row r="756" spans="19:20">
      <c r="S756" t="s">
        <v>1069</v>
      </c>
      <c r="T756">
        <v>2022</v>
      </c>
    </row>
    <row r="757" spans="19:20">
      <c r="S757" t="s">
        <v>2019</v>
      </c>
      <c r="T757">
        <v>2022</v>
      </c>
    </row>
    <row r="758" spans="19:20">
      <c r="S758" t="s">
        <v>1394</v>
      </c>
      <c r="T758">
        <v>2022</v>
      </c>
    </row>
    <row r="759" spans="19:20">
      <c r="S759" t="s">
        <v>1760</v>
      </c>
      <c r="T759">
        <v>2022</v>
      </c>
    </row>
    <row r="760" spans="19:20">
      <c r="S760" t="s">
        <v>2023</v>
      </c>
      <c r="T760">
        <v>2022</v>
      </c>
    </row>
    <row r="761" spans="19:20">
      <c r="S761" t="s">
        <v>562</v>
      </c>
      <c r="T761">
        <v>2022</v>
      </c>
    </row>
    <row r="762" spans="19:20">
      <c r="S762" t="s">
        <v>1279</v>
      </c>
      <c r="T762">
        <v>2022</v>
      </c>
    </row>
    <row r="763" spans="19:20">
      <c r="S763" t="s">
        <v>1343</v>
      </c>
      <c r="T763">
        <v>2022</v>
      </c>
    </row>
    <row r="764" spans="19:20">
      <c r="S764" t="s">
        <v>592</v>
      </c>
      <c r="T764">
        <v>2022</v>
      </c>
    </row>
    <row r="765" spans="19:20">
      <c r="S765" t="s">
        <v>1557</v>
      </c>
      <c r="T765">
        <v>2022</v>
      </c>
    </row>
    <row r="766" spans="19:20">
      <c r="S766" t="s">
        <v>682</v>
      </c>
      <c r="T766">
        <v>2022</v>
      </c>
    </row>
    <row r="767" spans="19:20">
      <c r="S767" t="s">
        <v>1290</v>
      </c>
      <c r="T767">
        <v>2022</v>
      </c>
    </row>
    <row r="768" spans="19:20">
      <c r="S768" t="s">
        <v>11</v>
      </c>
      <c r="T768">
        <v>2022</v>
      </c>
    </row>
    <row r="769" spans="19:20">
      <c r="S769" t="s">
        <v>1414</v>
      </c>
      <c r="T769">
        <v>2022</v>
      </c>
    </row>
    <row r="770" spans="19:20">
      <c r="S770" t="s">
        <v>1078</v>
      </c>
      <c r="T770">
        <v>2022</v>
      </c>
    </row>
    <row r="771" spans="19:20">
      <c r="S771" t="s">
        <v>1145</v>
      </c>
      <c r="T771">
        <v>2022</v>
      </c>
    </row>
    <row r="772" spans="19:20">
      <c r="S772" t="s">
        <v>609</v>
      </c>
      <c r="T772">
        <v>2022</v>
      </c>
    </row>
    <row r="773" spans="19:20">
      <c r="S773" t="s">
        <v>2035</v>
      </c>
      <c r="T773">
        <v>2022</v>
      </c>
    </row>
    <row r="774" spans="19:20">
      <c r="S774" t="s">
        <v>637</v>
      </c>
      <c r="T774">
        <v>2022</v>
      </c>
    </row>
    <row r="775" spans="19:20">
      <c r="S775" t="s">
        <v>1337</v>
      </c>
      <c r="T775">
        <v>2022</v>
      </c>
    </row>
    <row r="776" spans="19:20">
      <c r="S776" t="s">
        <v>2039</v>
      </c>
      <c r="T776">
        <v>2022</v>
      </c>
    </row>
    <row r="777" spans="19:20">
      <c r="S777" t="s">
        <v>2041</v>
      </c>
      <c r="T777">
        <v>2022</v>
      </c>
    </row>
    <row r="778" spans="19:20">
      <c r="S778" t="s">
        <v>327</v>
      </c>
      <c r="T778">
        <v>2022</v>
      </c>
    </row>
    <row r="779" spans="19:20">
      <c r="S779" t="s">
        <v>169</v>
      </c>
      <c r="T779">
        <v>2022</v>
      </c>
    </row>
    <row r="780" spans="19:20">
      <c r="S780" t="s">
        <v>251</v>
      </c>
      <c r="T780">
        <v>2022</v>
      </c>
    </row>
    <row r="781" spans="19:20">
      <c r="S781" t="s">
        <v>2044</v>
      </c>
      <c r="T781">
        <v>2022</v>
      </c>
    </row>
    <row r="782" spans="19:20">
      <c r="S782" t="s">
        <v>859</v>
      </c>
      <c r="T782">
        <v>2022</v>
      </c>
    </row>
    <row r="783" spans="19:20">
      <c r="S783" t="s">
        <v>220</v>
      </c>
      <c r="T783">
        <v>2022</v>
      </c>
    </row>
    <row r="784" spans="19:20">
      <c r="S784" t="s">
        <v>711</v>
      </c>
      <c r="T784">
        <v>2022</v>
      </c>
    </row>
    <row r="785" spans="19:20">
      <c r="S785" t="s">
        <v>1678</v>
      </c>
      <c r="T785">
        <v>2022</v>
      </c>
    </row>
    <row r="786" spans="19:20">
      <c r="S786" t="s">
        <v>891</v>
      </c>
      <c r="T786">
        <v>2022</v>
      </c>
    </row>
    <row r="787" spans="19:20">
      <c r="S787" t="s">
        <v>133</v>
      </c>
      <c r="T787">
        <v>2022</v>
      </c>
    </row>
    <row r="788" spans="19:20">
      <c r="S788" t="s">
        <v>535</v>
      </c>
      <c r="T788">
        <v>2022</v>
      </c>
    </row>
    <row r="789" spans="19:20">
      <c r="S789" t="s">
        <v>554</v>
      </c>
      <c r="T789">
        <v>2022</v>
      </c>
    </row>
    <row r="790" spans="19:20">
      <c r="S790" t="s">
        <v>2050</v>
      </c>
      <c r="T790">
        <v>2022</v>
      </c>
    </row>
    <row r="791" spans="19:20">
      <c r="S791" t="s">
        <v>1297</v>
      </c>
      <c r="T791">
        <v>2022</v>
      </c>
    </row>
    <row r="792" spans="19:20">
      <c r="S792" t="s">
        <v>2055</v>
      </c>
      <c r="T792">
        <v>2022</v>
      </c>
    </row>
    <row r="793" spans="19:20">
      <c r="S793" t="s">
        <v>1548</v>
      </c>
      <c r="T793">
        <v>2022</v>
      </c>
    </row>
    <row r="794" spans="19:20">
      <c r="S794" t="s">
        <v>1521</v>
      </c>
      <c r="T794">
        <v>2022</v>
      </c>
    </row>
    <row r="795" spans="19:20">
      <c r="S795" t="s">
        <v>2059</v>
      </c>
      <c r="T795">
        <v>2022</v>
      </c>
    </row>
    <row r="796" spans="19:20">
      <c r="S796" t="s">
        <v>525</v>
      </c>
      <c r="T796">
        <v>2022</v>
      </c>
    </row>
    <row r="797" spans="19:20">
      <c r="S797" t="s">
        <v>2062</v>
      </c>
      <c r="T797">
        <v>2022</v>
      </c>
    </row>
    <row r="798" spans="19:20">
      <c r="S798" t="s">
        <v>1480</v>
      </c>
      <c r="T798">
        <v>2022</v>
      </c>
    </row>
    <row r="799" spans="19:20">
      <c r="S799" t="s">
        <v>595</v>
      </c>
      <c r="T799">
        <v>2022</v>
      </c>
    </row>
    <row r="800" spans="19:20">
      <c r="S800" t="s">
        <v>445</v>
      </c>
      <c r="T800">
        <v>2022</v>
      </c>
    </row>
    <row r="801" spans="19:20">
      <c r="S801" t="s">
        <v>2066</v>
      </c>
      <c r="T801">
        <v>2022</v>
      </c>
    </row>
    <row r="802" spans="19:20">
      <c r="S802" t="s">
        <v>2067</v>
      </c>
      <c r="T802">
        <v>2022</v>
      </c>
    </row>
    <row r="803" spans="19:20">
      <c r="S803" t="s">
        <v>1273</v>
      </c>
      <c r="T803">
        <v>2022</v>
      </c>
    </row>
    <row r="804" spans="19:20">
      <c r="S804" t="s">
        <v>1269</v>
      </c>
      <c r="T804">
        <v>2022</v>
      </c>
    </row>
    <row r="805" spans="19:20">
      <c r="S805" t="s">
        <v>1005</v>
      </c>
      <c r="T805">
        <v>2022</v>
      </c>
    </row>
    <row r="806" spans="19:20">
      <c r="S806" t="s">
        <v>850</v>
      </c>
      <c r="T806">
        <v>2022</v>
      </c>
    </row>
    <row r="807" spans="19:20">
      <c r="S807" t="s">
        <v>947</v>
      </c>
      <c r="T807">
        <v>2022</v>
      </c>
    </row>
    <row r="808" spans="19:20">
      <c r="S808" t="s">
        <v>394</v>
      </c>
      <c r="T808">
        <v>2022</v>
      </c>
    </row>
    <row r="809" spans="19:20">
      <c r="S809" t="s">
        <v>1202</v>
      </c>
      <c r="T809">
        <v>2022</v>
      </c>
    </row>
    <row r="810" spans="19:20">
      <c r="S810" t="s">
        <v>2073</v>
      </c>
      <c r="T810">
        <v>2022</v>
      </c>
    </row>
    <row r="811" spans="19:20">
      <c r="S811" t="s">
        <v>744</v>
      </c>
      <c r="T811">
        <v>2022</v>
      </c>
    </row>
    <row r="812" spans="19:20">
      <c r="S812" t="s">
        <v>532</v>
      </c>
      <c r="T812">
        <v>2022</v>
      </c>
    </row>
    <row r="813" spans="19:20">
      <c r="S813" t="s">
        <v>1469</v>
      </c>
      <c r="T813">
        <v>2022</v>
      </c>
    </row>
    <row r="814" spans="19:20">
      <c r="S814" t="s">
        <v>458</v>
      </c>
      <c r="T814">
        <v>2022</v>
      </c>
    </row>
    <row r="815" spans="19:20">
      <c r="S815" t="s">
        <v>1291</v>
      </c>
      <c r="T815">
        <v>2022</v>
      </c>
    </row>
    <row r="816" spans="19:20">
      <c r="S816" t="s">
        <v>861</v>
      </c>
      <c r="T816">
        <v>2022</v>
      </c>
    </row>
    <row r="817" spans="19:20">
      <c r="S817" t="s">
        <v>56</v>
      </c>
      <c r="T817">
        <v>2022</v>
      </c>
    </row>
    <row r="818" spans="19:20">
      <c r="S818" t="s">
        <v>991</v>
      </c>
      <c r="T818">
        <v>2022</v>
      </c>
    </row>
    <row r="819" spans="19:20">
      <c r="S819" t="s">
        <v>1345</v>
      </c>
      <c r="T819">
        <v>2022</v>
      </c>
    </row>
    <row r="820" spans="19:20">
      <c r="S820" t="s">
        <v>1289</v>
      </c>
      <c r="T820">
        <v>2022</v>
      </c>
    </row>
    <row r="821" spans="19:20">
      <c r="S821" t="s">
        <v>624</v>
      </c>
      <c r="T821">
        <v>2022</v>
      </c>
    </row>
    <row r="822" spans="19:20">
      <c r="S822" t="s">
        <v>359</v>
      </c>
      <c r="T822">
        <v>2022</v>
      </c>
    </row>
    <row r="823" spans="19:20">
      <c r="S823" t="s">
        <v>182</v>
      </c>
      <c r="T823">
        <v>2022</v>
      </c>
    </row>
    <row r="824" spans="19:20">
      <c r="S824" t="s">
        <v>48</v>
      </c>
      <c r="T824">
        <v>2022</v>
      </c>
    </row>
    <row r="825" spans="19:20">
      <c r="S825" t="s">
        <v>2081</v>
      </c>
      <c r="T825">
        <v>2022</v>
      </c>
    </row>
    <row r="826" spans="19:20">
      <c r="S826" t="s">
        <v>270</v>
      </c>
      <c r="T826">
        <v>2022</v>
      </c>
    </row>
    <row r="827" spans="19:20">
      <c r="S827" t="s">
        <v>1778</v>
      </c>
      <c r="T827">
        <v>2022</v>
      </c>
    </row>
    <row r="828" spans="19:20">
      <c r="S828" t="s">
        <v>121</v>
      </c>
      <c r="T828">
        <v>2022</v>
      </c>
    </row>
    <row r="829" spans="19:20">
      <c r="S829" t="s">
        <v>822</v>
      </c>
      <c r="T829">
        <v>2022</v>
      </c>
    </row>
    <row r="830" spans="19:20">
      <c r="S830" t="s">
        <v>2085</v>
      </c>
      <c r="T830">
        <v>2022</v>
      </c>
    </row>
    <row r="831" spans="19:20">
      <c r="S831" t="s">
        <v>904</v>
      </c>
      <c r="T831">
        <v>2022</v>
      </c>
    </row>
    <row r="832" spans="19:20">
      <c r="S832" t="s">
        <v>1079</v>
      </c>
      <c r="T832">
        <v>2022</v>
      </c>
    </row>
    <row r="833" spans="19:20">
      <c r="S833" t="s">
        <v>1216</v>
      </c>
      <c r="T833">
        <v>2022</v>
      </c>
    </row>
    <row r="834" spans="19:20">
      <c r="S834" t="s">
        <v>1795</v>
      </c>
      <c r="T834">
        <v>2022</v>
      </c>
    </row>
    <row r="835" spans="19:20">
      <c r="S835" t="s">
        <v>2090</v>
      </c>
      <c r="T835">
        <v>2022</v>
      </c>
    </row>
    <row r="836" spans="19:20">
      <c r="S836" t="s">
        <v>2093</v>
      </c>
      <c r="T836">
        <v>2022</v>
      </c>
    </row>
    <row r="837" spans="19:20">
      <c r="S837" t="s">
        <v>538</v>
      </c>
      <c r="T837">
        <v>2022</v>
      </c>
    </row>
    <row r="838" spans="19:20">
      <c r="S838" t="s">
        <v>345</v>
      </c>
      <c r="T838">
        <v>2022</v>
      </c>
    </row>
    <row r="839" spans="19:20">
      <c r="S839" t="s">
        <v>219</v>
      </c>
      <c r="T839">
        <v>2022</v>
      </c>
    </row>
    <row r="840" spans="19:20">
      <c r="S840" t="s">
        <v>2096</v>
      </c>
      <c r="T840">
        <v>2022</v>
      </c>
    </row>
    <row r="841" spans="19:20">
      <c r="S841" t="s">
        <v>2097</v>
      </c>
      <c r="T841">
        <v>2022</v>
      </c>
    </row>
    <row r="842" spans="19:20">
      <c r="S842" t="s">
        <v>1169</v>
      </c>
      <c r="T842">
        <v>2022</v>
      </c>
    </row>
    <row r="843" spans="19:20">
      <c r="S843" t="s">
        <v>447</v>
      </c>
      <c r="T843">
        <v>2022</v>
      </c>
    </row>
    <row r="844" spans="19:20">
      <c r="S844" t="s">
        <v>246</v>
      </c>
      <c r="T844">
        <v>2022</v>
      </c>
    </row>
    <row r="845" spans="19:20">
      <c r="S845" t="s">
        <v>2102</v>
      </c>
      <c r="T845">
        <v>2022</v>
      </c>
    </row>
    <row r="846" spans="19:20">
      <c r="S846" t="s">
        <v>1559</v>
      </c>
      <c r="T846">
        <v>2022</v>
      </c>
    </row>
    <row r="847" spans="19:20">
      <c r="S847" t="s">
        <v>2103</v>
      </c>
      <c r="T847">
        <v>2022</v>
      </c>
    </row>
    <row r="848" spans="19:20">
      <c r="S848" t="s">
        <v>2105</v>
      </c>
      <c r="T848">
        <v>2022</v>
      </c>
    </row>
    <row r="849" spans="19:20">
      <c r="S849" t="s">
        <v>2106</v>
      </c>
      <c r="T849">
        <v>2022</v>
      </c>
    </row>
    <row r="850" spans="19:20">
      <c r="S850" t="s">
        <v>663</v>
      </c>
      <c r="T850">
        <v>2022</v>
      </c>
    </row>
    <row r="851" spans="19:20">
      <c r="S851" t="s">
        <v>1844</v>
      </c>
      <c r="T851">
        <v>2022</v>
      </c>
    </row>
    <row r="852" spans="19:20">
      <c r="S852" t="s">
        <v>1314</v>
      </c>
      <c r="T852">
        <v>2022</v>
      </c>
    </row>
    <row r="853" spans="19:20">
      <c r="S853" t="s">
        <v>431</v>
      </c>
      <c r="T853">
        <v>2022</v>
      </c>
    </row>
    <row r="854" spans="19:20">
      <c r="S854" t="s">
        <v>2109</v>
      </c>
      <c r="T854">
        <v>2022</v>
      </c>
    </row>
    <row r="855" spans="19:20">
      <c r="S855" t="s">
        <v>74</v>
      </c>
      <c r="T855">
        <v>2022</v>
      </c>
    </row>
    <row r="856" spans="19:20">
      <c r="S856" t="s">
        <v>1468</v>
      </c>
      <c r="T856">
        <v>2022</v>
      </c>
    </row>
    <row r="857" spans="19:20">
      <c r="S857" t="s">
        <v>2113</v>
      </c>
      <c r="T857">
        <v>2022</v>
      </c>
    </row>
    <row r="858" spans="19:20">
      <c r="S858" t="s">
        <v>734</v>
      </c>
      <c r="T858">
        <v>2022</v>
      </c>
    </row>
    <row r="859" spans="19:20">
      <c r="S859" t="s">
        <v>2114</v>
      </c>
      <c r="T859">
        <v>2022</v>
      </c>
    </row>
    <row r="860" spans="19:20">
      <c r="S860" t="s">
        <v>1225</v>
      </c>
      <c r="T860">
        <v>2022</v>
      </c>
    </row>
    <row r="861" spans="19:20">
      <c r="S861" t="s">
        <v>961</v>
      </c>
      <c r="T861">
        <v>2022</v>
      </c>
    </row>
    <row r="862" spans="19:20">
      <c r="S862" t="s">
        <v>2117</v>
      </c>
      <c r="T862">
        <v>2022</v>
      </c>
    </row>
    <row r="863" spans="19:20">
      <c r="S863" t="s">
        <v>1667</v>
      </c>
      <c r="T863">
        <v>2022</v>
      </c>
    </row>
    <row r="864" spans="19:20">
      <c r="S864" t="s">
        <v>1536</v>
      </c>
      <c r="T864">
        <v>2022</v>
      </c>
    </row>
    <row r="865" spans="19:20">
      <c r="S865" t="s">
        <v>877</v>
      </c>
      <c r="T865">
        <v>2022</v>
      </c>
    </row>
    <row r="866" spans="19:20">
      <c r="S866" t="s">
        <v>28</v>
      </c>
      <c r="T866">
        <v>2022</v>
      </c>
    </row>
    <row r="867" spans="19:20">
      <c r="S867" t="s">
        <v>569</v>
      </c>
      <c r="T867">
        <v>2022</v>
      </c>
    </row>
    <row r="868" spans="19:20">
      <c r="S868" t="s">
        <v>2119</v>
      </c>
      <c r="T868">
        <v>2022</v>
      </c>
    </row>
    <row r="869" spans="19:20">
      <c r="S869" t="s">
        <v>378</v>
      </c>
      <c r="T869">
        <v>2022</v>
      </c>
    </row>
    <row r="870" spans="19:20">
      <c r="S870" t="s">
        <v>1123</v>
      </c>
      <c r="T870">
        <v>2022</v>
      </c>
    </row>
    <row r="871" spans="19:20">
      <c r="S871" t="s">
        <v>1780</v>
      </c>
      <c r="T871">
        <v>2022</v>
      </c>
    </row>
    <row r="872" spans="19:20">
      <c r="S872" t="s">
        <v>34</v>
      </c>
      <c r="T872">
        <v>2022</v>
      </c>
    </row>
    <row r="873" spans="19:20">
      <c r="S873" t="s">
        <v>975</v>
      </c>
      <c r="T873">
        <v>2022</v>
      </c>
    </row>
    <row r="874" spans="19:20">
      <c r="S874" t="s">
        <v>1183</v>
      </c>
      <c r="T874">
        <v>2022</v>
      </c>
    </row>
    <row r="875" spans="19:20">
      <c r="S875" t="s">
        <v>2126</v>
      </c>
      <c r="T875">
        <v>2022</v>
      </c>
    </row>
    <row r="876" spans="19:20">
      <c r="S876" t="s">
        <v>919</v>
      </c>
      <c r="T876">
        <v>2022</v>
      </c>
    </row>
    <row r="877" spans="19:20">
      <c r="S877" t="s">
        <v>1014</v>
      </c>
      <c r="T877">
        <v>2022</v>
      </c>
    </row>
    <row r="878" spans="19:20">
      <c r="S878" t="s">
        <v>222</v>
      </c>
      <c r="T878">
        <v>2022</v>
      </c>
    </row>
    <row r="879" spans="19:20">
      <c r="S879" t="s">
        <v>2128</v>
      </c>
      <c r="T879">
        <v>2022</v>
      </c>
    </row>
    <row r="880" spans="19:20">
      <c r="S880" t="s">
        <v>796</v>
      </c>
      <c r="T880">
        <v>2022</v>
      </c>
    </row>
    <row r="881" spans="19:20">
      <c r="S881" t="s">
        <v>1124</v>
      </c>
      <c r="T881">
        <v>2022</v>
      </c>
    </row>
    <row r="882" spans="19:20">
      <c r="S882" t="s">
        <v>686</v>
      </c>
      <c r="T882">
        <v>2022</v>
      </c>
    </row>
    <row r="883" spans="19:20">
      <c r="S883" t="s">
        <v>2133</v>
      </c>
      <c r="T883">
        <v>2022</v>
      </c>
    </row>
    <row r="884" spans="19:20">
      <c r="S884" t="s">
        <v>1665</v>
      </c>
      <c r="T884">
        <v>2022</v>
      </c>
    </row>
    <row r="885" spans="19:20">
      <c r="S885" t="s">
        <v>1165</v>
      </c>
      <c r="T885">
        <v>2022</v>
      </c>
    </row>
    <row r="886" spans="19:20">
      <c r="S886" t="s">
        <v>415</v>
      </c>
      <c r="T886">
        <v>2022</v>
      </c>
    </row>
    <row r="887" spans="19:20">
      <c r="S887" t="s">
        <v>770</v>
      </c>
      <c r="T887">
        <v>2022</v>
      </c>
    </row>
    <row r="888" spans="19:20">
      <c r="S888" t="s">
        <v>516</v>
      </c>
      <c r="T888">
        <v>2022</v>
      </c>
    </row>
    <row r="889" spans="19:20">
      <c r="S889" t="s">
        <v>307</v>
      </c>
      <c r="T889">
        <v>2022</v>
      </c>
    </row>
    <row r="890" spans="19:20">
      <c r="S890" t="s">
        <v>2139</v>
      </c>
      <c r="T890">
        <v>2022</v>
      </c>
    </row>
    <row r="891" spans="19:20">
      <c r="S891" t="s">
        <v>2140</v>
      </c>
      <c r="T891">
        <v>2022</v>
      </c>
    </row>
    <row r="892" spans="19:20">
      <c r="S892" t="s">
        <v>1546</v>
      </c>
      <c r="T892">
        <v>2022</v>
      </c>
    </row>
    <row r="893" spans="19:20">
      <c r="S893" t="s">
        <v>1805</v>
      </c>
      <c r="T893">
        <v>2022</v>
      </c>
    </row>
    <row r="894" spans="19:20">
      <c r="S894" t="s">
        <v>1371</v>
      </c>
      <c r="T894">
        <v>2022</v>
      </c>
    </row>
    <row r="895" spans="19:20">
      <c r="S895" t="s">
        <v>2147</v>
      </c>
      <c r="T895">
        <v>2022</v>
      </c>
    </row>
    <row r="896" spans="19:20">
      <c r="S896" t="s">
        <v>1174</v>
      </c>
      <c r="T896">
        <v>2022</v>
      </c>
    </row>
    <row r="897" spans="19:20">
      <c r="S897" t="s">
        <v>492</v>
      </c>
      <c r="T897">
        <v>2022</v>
      </c>
    </row>
    <row r="898" spans="19:20">
      <c r="S898" t="s">
        <v>2149</v>
      </c>
      <c r="T898">
        <v>2022</v>
      </c>
    </row>
    <row r="899" spans="19:20">
      <c r="S899" t="s">
        <v>1305</v>
      </c>
      <c r="T899">
        <v>2022</v>
      </c>
    </row>
    <row r="900" spans="19:20">
      <c r="S900" t="s">
        <v>1721</v>
      </c>
      <c r="T900">
        <v>2022</v>
      </c>
    </row>
    <row r="901" spans="19:20">
      <c r="S901" t="s">
        <v>1740</v>
      </c>
      <c r="T901">
        <v>2022</v>
      </c>
    </row>
    <row r="902" spans="19:20">
      <c r="S902" t="s">
        <v>521</v>
      </c>
      <c r="T902">
        <v>2022</v>
      </c>
    </row>
    <row r="903" spans="19:20">
      <c r="S903" t="s">
        <v>902</v>
      </c>
      <c r="T903">
        <v>2022</v>
      </c>
    </row>
    <row r="904" spans="19:20">
      <c r="S904" t="s">
        <v>1842</v>
      </c>
      <c r="T904">
        <v>2022</v>
      </c>
    </row>
    <row r="905" spans="19:20">
      <c r="S905" t="s">
        <v>235</v>
      </c>
      <c r="T905">
        <v>2022</v>
      </c>
    </row>
    <row r="906" spans="19:20">
      <c r="S906" t="s">
        <v>1516</v>
      </c>
      <c r="T906">
        <v>2022</v>
      </c>
    </row>
    <row r="907" spans="19:20">
      <c r="S907" t="s">
        <v>1753</v>
      </c>
      <c r="T907">
        <v>2022</v>
      </c>
    </row>
    <row r="908" spans="19:20">
      <c r="S908" t="s">
        <v>2158</v>
      </c>
      <c r="T908">
        <v>2022</v>
      </c>
    </row>
    <row r="909" spans="19:20">
      <c r="S909" t="s">
        <v>71</v>
      </c>
      <c r="T909">
        <v>2022</v>
      </c>
    </row>
    <row r="910" spans="19:20">
      <c r="S910" t="s">
        <v>173</v>
      </c>
      <c r="T910">
        <v>2022</v>
      </c>
    </row>
    <row r="911" spans="19:20">
      <c r="S911" t="s">
        <v>1865</v>
      </c>
      <c r="T911">
        <v>2022</v>
      </c>
    </row>
    <row r="912" spans="19:20">
      <c r="S912" t="s">
        <v>2164</v>
      </c>
      <c r="T912">
        <v>2022</v>
      </c>
    </row>
    <row r="913" spans="19:20">
      <c r="S913" t="s">
        <v>1244</v>
      </c>
      <c r="T913">
        <v>2022</v>
      </c>
    </row>
    <row r="914" spans="19:20">
      <c r="S914" t="s">
        <v>489</v>
      </c>
      <c r="T914">
        <v>2022</v>
      </c>
    </row>
    <row r="915" spans="19:20">
      <c r="S915" t="s">
        <v>2166</v>
      </c>
      <c r="T915">
        <v>2022</v>
      </c>
    </row>
    <row r="916" spans="19:20">
      <c r="S916" t="s">
        <v>2168</v>
      </c>
      <c r="T916">
        <v>2022</v>
      </c>
    </row>
    <row r="917" spans="19:20">
      <c r="S917" t="s">
        <v>52</v>
      </c>
      <c r="T917">
        <v>2022</v>
      </c>
    </row>
    <row r="918" spans="19:20">
      <c r="S918" t="s">
        <v>959</v>
      </c>
      <c r="T918">
        <v>2022</v>
      </c>
    </row>
    <row r="919" spans="19:20">
      <c r="S919" t="s">
        <v>771</v>
      </c>
      <c r="T919">
        <v>2022</v>
      </c>
    </row>
    <row r="920" spans="19:20">
      <c r="S920" t="s">
        <v>923</v>
      </c>
      <c r="T920">
        <v>2022</v>
      </c>
    </row>
    <row r="921" spans="19:20">
      <c r="S921" t="s">
        <v>1431</v>
      </c>
      <c r="T921">
        <v>2022</v>
      </c>
    </row>
    <row r="922" spans="19:20">
      <c r="S922" t="s">
        <v>881</v>
      </c>
      <c r="T922">
        <v>2022</v>
      </c>
    </row>
    <row r="923" spans="19:20">
      <c r="S923" t="s">
        <v>1454</v>
      </c>
      <c r="T923">
        <v>2022</v>
      </c>
    </row>
    <row r="924" spans="19:20">
      <c r="S924" t="s">
        <v>178</v>
      </c>
      <c r="T924">
        <v>2022</v>
      </c>
    </row>
    <row r="925" spans="19:20">
      <c r="S925" t="s">
        <v>1188</v>
      </c>
      <c r="T925">
        <v>2022</v>
      </c>
    </row>
    <row r="926" spans="19:20">
      <c r="S926" t="s">
        <v>927</v>
      </c>
      <c r="T926">
        <v>2022</v>
      </c>
    </row>
    <row r="927" spans="19:20">
      <c r="S927" t="s">
        <v>1150</v>
      </c>
      <c r="T927">
        <v>2022</v>
      </c>
    </row>
    <row r="928" spans="19:20">
      <c r="S928" t="s">
        <v>1426</v>
      </c>
      <c r="T928">
        <v>2022</v>
      </c>
    </row>
    <row r="929" spans="19:20">
      <c r="S929" t="s">
        <v>1799</v>
      </c>
      <c r="T929">
        <v>2022</v>
      </c>
    </row>
    <row r="930" spans="19:20">
      <c r="S930" t="s">
        <v>502</v>
      </c>
      <c r="T930">
        <v>2022</v>
      </c>
    </row>
    <row r="931" spans="19:20">
      <c r="S931" t="s">
        <v>841</v>
      </c>
      <c r="T931">
        <v>2022</v>
      </c>
    </row>
    <row r="932" spans="19:20">
      <c r="S932" t="s">
        <v>2176</v>
      </c>
      <c r="T932">
        <v>2022</v>
      </c>
    </row>
    <row r="933" spans="19:20">
      <c r="S933" t="s">
        <v>1695</v>
      </c>
      <c r="T933">
        <v>2022</v>
      </c>
    </row>
    <row r="934" spans="19:20">
      <c r="S934" t="s">
        <v>1491</v>
      </c>
      <c r="T934">
        <v>2022</v>
      </c>
    </row>
    <row r="935" spans="19:20">
      <c r="S935" t="s">
        <v>2178</v>
      </c>
      <c r="T935">
        <v>2022</v>
      </c>
    </row>
    <row r="936" spans="19:20">
      <c r="S936" t="s">
        <v>751</v>
      </c>
      <c r="T936">
        <v>2022</v>
      </c>
    </row>
    <row r="937" spans="19:20">
      <c r="S937" t="s">
        <v>2181</v>
      </c>
      <c r="T937">
        <v>2022</v>
      </c>
    </row>
    <row r="938" spans="19:20">
      <c r="S938" t="s">
        <v>2185</v>
      </c>
      <c r="T938">
        <v>2022</v>
      </c>
    </row>
    <row r="939" spans="19:20">
      <c r="S939" t="s">
        <v>591</v>
      </c>
      <c r="T939">
        <v>2022</v>
      </c>
    </row>
    <row r="940" spans="19:20">
      <c r="S940" t="s">
        <v>669</v>
      </c>
      <c r="T940">
        <v>2022</v>
      </c>
    </row>
    <row r="941" spans="19:20">
      <c r="S941" t="s">
        <v>500</v>
      </c>
      <c r="T941">
        <v>2022</v>
      </c>
    </row>
    <row r="942" spans="19:20">
      <c r="S942" t="s">
        <v>230</v>
      </c>
      <c r="T942">
        <v>2022</v>
      </c>
    </row>
    <row r="943" spans="19:20">
      <c r="S943" t="s">
        <v>1549</v>
      </c>
      <c r="T943">
        <v>2022</v>
      </c>
    </row>
    <row r="944" spans="19:20">
      <c r="S944" t="s">
        <v>1565</v>
      </c>
      <c r="T944">
        <v>2022</v>
      </c>
    </row>
    <row r="945" spans="19:20">
      <c r="S945" t="s">
        <v>719</v>
      </c>
      <c r="T945">
        <v>2022</v>
      </c>
    </row>
    <row r="946" spans="19:20">
      <c r="S946" t="s">
        <v>2190</v>
      </c>
      <c r="T946">
        <v>2022</v>
      </c>
    </row>
    <row r="947" spans="19:20">
      <c r="S947" t="s">
        <v>1783</v>
      </c>
      <c r="T947">
        <v>2022</v>
      </c>
    </row>
    <row r="948" spans="19:20">
      <c r="S948" t="s">
        <v>145</v>
      </c>
      <c r="T948">
        <v>2022</v>
      </c>
    </row>
    <row r="949" spans="19:20">
      <c r="S949" t="s">
        <v>1275</v>
      </c>
      <c r="T949">
        <v>2022</v>
      </c>
    </row>
    <row r="950" spans="19:20">
      <c r="S950" t="s">
        <v>2192</v>
      </c>
      <c r="T950">
        <v>2022</v>
      </c>
    </row>
    <row r="951" spans="19:20">
      <c r="S951" t="s">
        <v>773</v>
      </c>
      <c r="T951">
        <v>2022</v>
      </c>
    </row>
    <row r="952" spans="19:20">
      <c r="S952" t="s">
        <v>1663</v>
      </c>
      <c r="T952">
        <v>2022</v>
      </c>
    </row>
    <row r="953" spans="19:20">
      <c r="S953" t="s">
        <v>2199</v>
      </c>
      <c r="T953">
        <v>2022</v>
      </c>
    </row>
    <row r="954" spans="19:20">
      <c r="S954" t="s">
        <v>2201</v>
      </c>
      <c r="T954">
        <v>2022</v>
      </c>
    </row>
    <row r="955" spans="19:20">
      <c r="S955" t="s">
        <v>1048</v>
      </c>
      <c r="T955">
        <v>2022</v>
      </c>
    </row>
    <row r="956" spans="19:20">
      <c r="S956" t="s">
        <v>338</v>
      </c>
      <c r="T956">
        <v>2022</v>
      </c>
    </row>
    <row r="957" spans="19:20">
      <c r="S957" t="s">
        <v>2207</v>
      </c>
      <c r="T957">
        <v>2022</v>
      </c>
    </row>
    <row r="958" spans="19:20">
      <c r="S958" t="s">
        <v>2208</v>
      </c>
      <c r="T958">
        <v>2022</v>
      </c>
    </row>
    <row r="959" spans="19:20">
      <c r="S959" t="s">
        <v>685</v>
      </c>
      <c r="T959">
        <v>2022</v>
      </c>
    </row>
    <row r="960" spans="19:20">
      <c r="S960" t="s">
        <v>2211</v>
      </c>
      <c r="T960">
        <v>2022</v>
      </c>
    </row>
    <row r="961" spans="19:20">
      <c r="S961" t="s">
        <v>354</v>
      </c>
      <c r="T961">
        <v>2022</v>
      </c>
    </row>
    <row r="962" spans="19:20">
      <c r="S962" t="s">
        <v>2214</v>
      </c>
      <c r="T962">
        <v>2022</v>
      </c>
    </row>
    <row r="963" spans="19:20">
      <c r="S963" t="s">
        <v>1537</v>
      </c>
      <c r="T963">
        <v>2022</v>
      </c>
    </row>
    <row r="964" spans="19:20">
      <c r="S964" t="s">
        <v>1195</v>
      </c>
      <c r="T964">
        <v>2022</v>
      </c>
    </row>
    <row r="965" spans="19:20">
      <c r="S965" t="s">
        <v>1336</v>
      </c>
      <c r="T965">
        <v>2022</v>
      </c>
    </row>
    <row r="966" spans="19:20">
      <c r="S966" t="s">
        <v>603</v>
      </c>
      <c r="T966">
        <v>2022</v>
      </c>
    </row>
    <row r="967" spans="19:20">
      <c r="S967" t="s">
        <v>1631</v>
      </c>
      <c r="T967">
        <v>2022</v>
      </c>
    </row>
    <row r="968" spans="19:20">
      <c r="S968" t="s">
        <v>1415</v>
      </c>
      <c r="T968">
        <v>2022</v>
      </c>
    </row>
    <row r="969" spans="19:20">
      <c r="S969" t="s">
        <v>1657</v>
      </c>
      <c r="T969">
        <v>2022</v>
      </c>
    </row>
    <row r="970" spans="19:20">
      <c r="S970" t="s">
        <v>405</v>
      </c>
      <c r="T970">
        <v>2022</v>
      </c>
    </row>
    <row r="971" spans="19:20">
      <c r="S971" t="s">
        <v>1046</v>
      </c>
      <c r="T971">
        <v>2022</v>
      </c>
    </row>
    <row r="972" spans="19:20">
      <c r="S972" t="s">
        <v>1007</v>
      </c>
      <c r="T972">
        <v>2022</v>
      </c>
    </row>
    <row r="973" spans="19:20">
      <c r="S973" t="s">
        <v>2224</v>
      </c>
      <c r="T973">
        <v>2022</v>
      </c>
    </row>
    <row r="974" spans="19:20">
      <c r="S974" t="s">
        <v>1828</v>
      </c>
      <c r="T974">
        <v>2022</v>
      </c>
    </row>
    <row r="975" spans="19:20">
      <c r="S975" t="s">
        <v>571</v>
      </c>
      <c r="T975">
        <v>2022</v>
      </c>
    </row>
    <row r="976" spans="19:20">
      <c r="S976" t="s">
        <v>2227</v>
      </c>
      <c r="T976">
        <v>2022</v>
      </c>
    </row>
    <row r="977" spans="19:20">
      <c r="S977" t="s">
        <v>1701</v>
      </c>
      <c r="T977">
        <v>2022</v>
      </c>
    </row>
    <row r="978" spans="19:20">
      <c r="S978" t="s">
        <v>83</v>
      </c>
      <c r="T978">
        <v>2022</v>
      </c>
    </row>
    <row r="979" spans="19:20">
      <c r="S979" t="s">
        <v>1097</v>
      </c>
      <c r="T979">
        <v>2022</v>
      </c>
    </row>
    <row r="980" spans="19:20">
      <c r="S980" t="s">
        <v>1232</v>
      </c>
      <c r="T980">
        <v>2022</v>
      </c>
    </row>
    <row r="981" spans="19:20">
      <c r="S981" t="s">
        <v>1445</v>
      </c>
      <c r="T981">
        <v>2022</v>
      </c>
    </row>
    <row r="982" spans="19:20">
      <c r="S982" t="s">
        <v>2232</v>
      </c>
      <c r="T982">
        <v>2022</v>
      </c>
    </row>
    <row r="983" spans="19:20">
      <c r="S983" t="s">
        <v>261</v>
      </c>
      <c r="T983">
        <v>2022</v>
      </c>
    </row>
    <row r="984" spans="19:20">
      <c r="S984" t="s">
        <v>527</v>
      </c>
      <c r="T984">
        <v>2022</v>
      </c>
    </row>
    <row r="985" spans="19:20">
      <c r="S985" t="s">
        <v>2234</v>
      </c>
      <c r="T985">
        <v>2022</v>
      </c>
    </row>
    <row r="986" spans="19:20">
      <c r="S986" t="s">
        <v>1870</v>
      </c>
      <c r="T986">
        <v>2022</v>
      </c>
    </row>
    <row r="987" spans="19:20">
      <c r="S987" t="s">
        <v>639</v>
      </c>
      <c r="T987">
        <v>2022</v>
      </c>
    </row>
    <row r="988" spans="19:20">
      <c r="S988" t="s">
        <v>914</v>
      </c>
      <c r="T988">
        <v>2022</v>
      </c>
    </row>
    <row r="989" spans="19:20">
      <c r="S989" t="s">
        <v>585</v>
      </c>
      <c r="T989">
        <v>2022</v>
      </c>
    </row>
    <row r="990" spans="19:20">
      <c r="S990" t="s">
        <v>653</v>
      </c>
      <c r="T990">
        <v>2022</v>
      </c>
    </row>
    <row r="991" spans="19:20">
      <c r="S991" t="s">
        <v>1833</v>
      </c>
      <c r="T991">
        <v>2022</v>
      </c>
    </row>
    <row r="992" spans="19:20">
      <c r="S992" t="s">
        <v>594</v>
      </c>
      <c r="T992">
        <v>2022</v>
      </c>
    </row>
    <row r="993" spans="19:20">
      <c r="S993" t="s">
        <v>1530</v>
      </c>
      <c r="T993">
        <v>2022</v>
      </c>
    </row>
    <row r="994" spans="19:20">
      <c r="S994" t="s">
        <v>2244</v>
      </c>
      <c r="T994">
        <v>2022</v>
      </c>
    </row>
    <row r="995" spans="19:20">
      <c r="S995" t="s">
        <v>385</v>
      </c>
      <c r="T995">
        <v>2022</v>
      </c>
    </row>
    <row r="996" spans="19:20">
      <c r="S996" t="s">
        <v>1698</v>
      </c>
      <c r="T996">
        <v>2022</v>
      </c>
    </row>
    <row r="997" spans="19:20">
      <c r="S997" t="s">
        <v>632</v>
      </c>
      <c r="T997">
        <v>2022</v>
      </c>
    </row>
    <row r="998" spans="19:20">
      <c r="S998" t="s">
        <v>2246</v>
      </c>
      <c r="T998">
        <v>2022</v>
      </c>
    </row>
    <row r="999" spans="19:20">
      <c r="S999" t="s">
        <v>2248</v>
      </c>
      <c r="T999">
        <v>2022</v>
      </c>
    </row>
    <row r="1000" spans="19:20">
      <c r="S1000" t="s">
        <v>158</v>
      </c>
      <c r="T1000">
        <v>2022</v>
      </c>
    </row>
    <row r="1001" spans="19:20">
      <c r="S1001" t="s">
        <v>1479</v>
      </c>
      <c r="T1001">
        <v>2022</v>
      </c>
    </row>
    <row r="1002" spans="19:20">
      <c r="S1002" t="s">
        <v>2250</v>
      </c>
      <c r="T1002">
        <v>2022</v>
      </c>
    </row>
    <row r="1003" spans="19:20">
      <c r="S1003" t="s">
        <v>1499</v>
      </c>
      <c r="T1003">
        <v>2022</v>
      </c>
    </row>
    <row r="1004" spans="19:20">
      <c r="S1004" t="s">
        <v>2254</v>
      </c>
      <c r="T1004">
        <v>2022</v>
      </c>
    </row>
    <row r="1005" spans="19:20">
      <c r="S1005" t="s">
        <v>2255</v>
      </c>
      <c r="T1005">
        <v>2022</v>
      </c>
    </row>
    <row r="1006" spans="19:20">
      <c r="S1006" t="s">
        <v>2256</v>
      </c>
      <c r="T1006">
        <v>2022</v>
      </c>
    </row>
    <row r="1007" spans="19:20">
      <c r="S1007" t="s">
        <v>243</v>
      </c>
      <c r="T1007">
        <v>2022</v>
      </c>
    </row>
    <row r="1008" spans="19:20">
      <c r="S1008" t="s">
        <v>239</v>
      </c>
      <c r="T1008">
        <v>2022</v>
      </c>
    </row>
    <row r="1009" spans="19:20">
      <c r="S1009" t="s">
        <v>578</v>
      </c>
      <c r="T1009">
        <v>2022</v>
      </c>
    </row>
    <row r="1010" spans="19:20">
      <c r="S1010" t="s">
        <v>666</v>
      </c>
      <c r="T1010">
        <v>2022</v>
      </c>
    </row>
    <row r="1011" spans="19:20">
      <c r="S1011" t="s">
        <v>1578</v>
      </c>
      <c r="T1011">
        <v>2022</v>
      </c>
    </row>
    <row r="1012" spans="19:20">
      <c r="S1012" t="s">
        <v>1576</v>
      </c>
      <c r="T1012">
        <v>2022</v>
      </c>
    </row>
    <row r="1013" spans="19:20">
      <c r="S1013" t="s">
        <v>1066</v>
      </c>
      <c r="T1013">
        <v>2022</v>
      </c>
    </row>
    <row r="1014" spans="19:20">
      <c r="S1014" t="s">
        <v>161</v>
      </c>
      <c r="T1014">
        <v>2022</v>
      </c>
    </row>
    <row r="1015" spans="19:20">
      <c r="S1015" t="s">
        <v>1117</v>
      </c>
      <c r="T1015">
        <v>2022</v>
      </c>
    </row>
    <row r="1016" spans="19:20">
      <c r="S1016" t="s">
        <v>2261</v>
      </c>
      <c r="T1016">
        <v>2022</v>
      </c>
    </row>
    <row r="1017" spans="19:20">
      <c r="S1017" t="s">
        <v>1674</v>
      </c>
      <c r="T1017">
        <v>2022</v>
      </c>
    </row>
    <row r="1018" spans="19:20">
      <c r="S1018" t="s">
        <v>2264</v>
      </c>
      <c r="T1018">
        <v>2022</v>
      </c>
    </row>
    <row r="1019" spans="19:20">
      <c r="S1019" t="s">
        <v>407</v>
      </c>
      <c r="T1019">
        <v>2022</v>
      </c>
    </row>
    <row r="1020" spans="19:20">
      <c r="S1020" t="s">
        <v>1086</v>
      </c>
      <c r="T1020">
        <v>2022</v>
      </c>
    </row>
    <row r="1021" spans="19:20">
      <c r="S1021" t="s">
        <v>1625</v>
      </c>
      <c r="T1021">
        <v>2022</v>
      </c>
    </row>
    <row r="1022" spans="19:20">
      <c r="S1022" t="s">
        <v>16</v>
      </c>
      <c r="T1022">
        <v>2022</v>
      </c>
    </row>
    <row r="1023" spans="19:20">
      <c r="S1023" t="s">
        <v>2267</v>
      </c>
      <c r="T1023">
        <v>2022</v>
      </c>
    </row>
    <row r="1024" spans="19:20">
      <c r="S1024" t="s">
        <v>85</v>
      </c>
      <c r="T1024">
        <v>2022</v>
      </c>
    </row>
    <row r="1025" spans="19:20">
      <c r="S1025" t="s">
        <v>1773</v>
      </c>
      <c r="T1025">
        <v>2022</v>
      </c>
    </row>
    <row r="1026" spans="19:20">
      <c r="S1026" t="s">
        <v>199</v>
      </c>
      <c r="T1026">
        <v>2022</v>
      </c>
    </row>
    <row r="1027" spans="19:20">
      <c r="S1027" t="s">
        <v>793</v>
      </c>
      <c r="T1027">
        <v>2022</v>
      </c>
    </row>
    <row r="1028" spans="19:20">
      <c r="S1028" t="s">
        <v>2272</v>
      </c>
      <c r="T1028">
        <v>2022</v>
      </c>
    </row>
    <row r="1029" spans="19:20">
      <c r="S1029" t="s">
        <v>2273</v>
      </c>
      <c r="T1029">
        <v>2022</v>
      </c>
    </row>
    <row r="1030" spans="19:20">
      <c r="S1030" t="s">
        <v>940</v>
      </c>
      <c r="T1030">
        <v>2022</v>
      </c>
    </row>
    <row r="1031" spans="19:20">
      <c r="S1031" t="s">
        <v>1682</v>
      </c>
      <c r="T1031">
        <v>2022</v>
      </c>
    </row>
    <row r="1032" spans="19:20">
      <c r="S1032" t="s">
        <v>1622</v>
      </c>
      <c r="T1032">
        <v>2022</v>
      </c>
    </row>
    <row r="1033" spans="19:20">
      <c r="S1033" t="s">
        <v>2278</v>
      </c>
      <c r="T1033">
        <v>2022</v>
      </c>
    </row>
    <row r="1034" spans="19:20">
      <c r="S1034" t="s">
        <v>1163</v>
      </c>
      <c r="T1034">
        <v>2022</v>
      </c>
    </row>
    <row r="1035" spans="19:20">
      <c r="S1035" t="s">
        <v>1385</v>
      </c>
      <c r="T1035">
        <v>2022</v>
      </c>
    </row>
    <row r="1036" spans="19:20">
      <c r="S1036" t="s">
        <v>2279</v>
      </c>
      <c r="T1036">
        <v>2022</v>
      </c>
    </row>
    <row r="1037" spans="19:20">
      <c r="S1037" t="s">
        <v>452</v>
      </c>
      <c r="T1037">
        <v>2022</v>
      </c>
    </row>
    <row r="1038" spans="19:20">
      <c r="S1038" t="s">
        <v>677</v>
      </c>
      <c r="T1038">
        <v>2022</v>
      </c>
    </row>
    <row r="1039" spans="19:20">
      <c r="S1039" t="s">
        <v>1768</v>
      </c>
      <c r="T1039">
        <v>2022</v>
      </c>
    </row>
    <row r="1040" spans="19:20">
      <c r="S1040" t="s">
        <v>421</v>
      </c>
      <c r="T1040">
        <v>2022</v>
      </c>
    </row>
    <row r="1041" spans="19:20">
      <c r="S1041" t="s">
        <v>2282</v>
      </c>
      <c r="T1041">
        <v>2022</v>
      </c>
    </row>
    <row r="1042" spans="19:20">
      <c r="S1042" t="s">
        <v>1489</v>
      </c>
      <c r="T1042">
        <v>2022</v>
      </c>
    </row>
    <row r="1043" spans="19:20">
      <c r="S1043" t="s">
        <v>2284</v>
      </c>
      <c r="T1043">
        <v>2022</v>
      </c>
    </row>
    <row r="1044" spans="19:20">
      <c r="S1044" t="s">
        <v>1764</v>
      </c>
      <c r="T1044">
        <v>2022</v>
      </c>
    </row>
    <row r="1045" spans="19:20">
      <c r="S1045" t="s">
        <v>925</v>
      </c>
      <c r="T1045">
        <v>2022</v>
      </c>
    </row>
    <row r="1046" spans="19:20">
      <c r="S1046" t="s">
        <v>824</v>
      </c>
      <c r="T1046">
        <v>2022</v>
      </c>
    </row>
    <row r="1047" spans="19:20">
      <c r="S1047" t="s">
        <v>1735</v>
      </c>
      <c r="T1047">
        <v>2022</v>
      </c>
    </row>
    <row r="1048" spans="19:20">
      <c r="S1048" t="s">
        <v>2286</v>
      </c>
      <c r="T1048">
        <v>2022</v>
      </c>
    </row>
    <row r="1049" spans="19:20">
      <c r="S1049" t="s">
        <v>1550</v>
      </c>
      <c r="T1049">
        <v>2022</v>
      </c>
    </row>
    <row r="1050" spans="19:20">
      <c r="S1050" t="s">
        <v>645</v>
      </c>
      <c r="T1050">
        <v>2022</v>
      </c>
    </row>
    <row r="1051" spans="19:20">
      <c r="S1051" t="s">
        <v>2288</v>
      </c>
      <c r="T1051">
        <v>2022</v>
      </c>
    </row>
    <row r="1052" spans="19:20">
      <c r="S1052" t="s">
        <v>241</v>
      </c>
      <c r="T1052">
        <v>2022</v>
      </c>
    </row>
    <row r="1053" spans="19:20">
      <c r="S1053" t="s">
        <v>1303</v>
      </c>
      <c r="T1053">
        <v>2022</v>
      </c>
    </row>
    <row r="1054" spans="19:20">
      <c r="S1054" t="s">
        <v>604</v>
      </c>
      <c r="T1054">
        <v>2022</v>
      </c>
    </row>
    <row r="1055" spans="19:20">
      <c r="S1055" t="s">
        <v>762</v>
      </c>
      <c r="T1055">
        <v>2022</v>
      </c>
    </row>
    <row r="1056" spans="19:20">
      <c r="S1056" t="s">
        <v>2296</v>
      </c>
      <c r="T1056">
        <v>2022</v>
      </c>
    </row>
    <row r="1057" spans="19:20">
      <c r="S1057" t="s">
        <v>1377</v>
      </c>
      <c r="T1057">
        <v>2022</v>
      </c>
    </row>
    <row r="1058" spans="19:20">
      <c r="S1058" t="s">
        <v>815</v>
      </c>
      <c r="T1058">
        <v>2022</v>
      </c>
    </row>
    <row r="1059" spans="19:20">
      <c r="S1059" t="s">
        <v>2300</v>
      </c>
      <c r="T1059">
        <v>2022</v>
      </c>
    </row>
    <row r="1060" spans="19:20">
      <c r="S1060" t="s">
        <v>204</v>
      </c>
      <c r="T1060">
        <v>2022</v>
      </c>
    </row>
    <row r="1061" spans="19:20">
      <c r="S1061" t="s">
        <v>628</v>
      </c>
      <c r="T1061">
        <v>2022</v>
      </c>
    </row>
    <row r="1062" spans="19:20">
      <c r="S1062" t="s">
        <v>279</v>
      </c>
      <c r="T1062">
        <v>2022</v>
      </c>
    </row>
    <row r="1063" spans="19:20">
      <c r="S1063" t="s">
        <v>2308</v>
      </c>
      <c r="T1063">
        <v>2022</v>
      </c>
    </row>
    <row r="1064" spans="19:20">
      <c r="S1064" t="s">
        <v>494</v>
      </c>
      <c r="T1064">
        <v>2022</v>
      </c>
    </row>
    <row r="1065" spans="19:20">
      <c r="S1065" t="s">
        <v>336</v>
      </c>
      <c r="T1065">
        <v>2022</v>
      </c>
    </row>
    <row r="1066" spans="19:20">
      <c r="S1066" t="s">
        <v>1564</v>
      </c>
      <c r="T1066">
        <v>2022</v>
      </c>
    </row>
    <row r="1067" spans="19:20">
      <c r="S1067" t="s">
        <v>424</v>
      </c>
      <c r="T1067">
        <v>2022</v>
      </c>
    </row>
    <row r="1068" spans="19:20">
      <c r="S1068" t="s">
        <v>2310</v>
      </c>
      <c r="T1068">
        <v>2022</v>
      </c>
    </row>
    <row r="1069" spans="19:20">
      <c r="S1069" t="s">
        <v>979</v>
      </c>
      <c r="T1069">
        <v>2022</v>
      </c>
    </row>
    <row r="1070" spans="19:20">
      <c r="S1070" t="s">
        <v>1099</v>
      </c>
      <c r="T1070">
        <v>2022</v>
      </c>
    </row>
    <row r="1071" spans="19:20">
      <c r="S1071" t="s">
        <v>1037</v>
      </c>
      <c r="T1071">
        <v>2022</v>
      </c>
    </row>
    <row r="1072" spans="19:20">
      <c r="S1072" t="s">
        <v>2315</v>
      </c>
      <c r="T1072">
        <v>2022</v>
      </c>
    </row>
    <row r="1073" spans="19:20">
      <c r="S1073" t="s">
        <v>782</v>
      </c>
      <c r="T1073">
        <v>2022</v>
      </c>
    </row>
    <row r="1074" spans="19:20">
      <c r="S1074" t="s">
        <v>1689</v>
      </c>
      <c r="T1074">
        <v>2022</v>
      </c>
    </row>
    <row r="1075" spans="19:20">
      <c r="S1075" t="s">
        <v>2320</v>
      </c>
      <c r="T1075">
        <v>2022</v>
      </c>
    </row>
    <row r="1076" spans="19:20">
      <c r="S1076" t="s">
        <v>2321</v>
      </c>
      <c r="T1076">
        <v>2022</v>
      </c>
    </row>
    <row r="1077" spans="19:20">
      <c r="S1077" t="s">
        <v>429</v>
      </c>
      <c r="T1077">
        <v>2022</v>
      </c>
    </row>
    <row r="1078" spans="19:20">
      <c r="S1078" t="s">
        <v>321</v>
      </c>
      <c r="T1078">
        <v>2022</v>
      </c>
    </row>
    <row r="1079" spans="19:20">
      <c r="S1079" t="s">
        <v>2325</v>
      </c>
      <c r="T1079">
        <v>2022</v>
      </c>
    </row>
    <row r="1080" spans="19:20">
      <c r="S1080" t="s">
        <v>1819</v>
      </c>
      <c r="T1080">
        <v>2022</v>
      </c>
    </row>
    <row r="1081" spans="19:20">
      <c r="S1081" t="s">
        <v>889</v>
      </c>
      <c r="T1081">
        <v>2022</v>
      </c>
    </row>
    <row r="1082" spans="19:20">
      <c r="S1082" t="s">
        <v>2328</v>
      </c>
      <c r="T1082">
        <v>2022</v>
      </c>
    </row>
    <row r="1083" spans="19:20">
      <c r="S1083" t="s">
        <v>195</v>
      </c>
      <c r="T1083">
        <v>2022</v>
      </c>
    </row>
    <row r="1084" spans="19:20">
      <c r="S1084" t="s">
        <v>826</v>
      </c>
      <c r="T1084">
        <v>2022</v>
      </c>
    </row>
    <row r="1085" spans="19:20">
      <c r="S1085" t="s">
        <v>1396</v>
      </c>
      <c r="T1085">
        <v>2022</v>
      </c>
    </row>
    <row r="1086" spans="19:20">
      <c r="S1086" t="s">
        <v>1363</v>
      </c>
      <c r="T1086">
        <v>2022</v>
      </c>
    </row>
    <row r="1087" spans="19:20">
      <c r="S1087" t="s">
        <v>726</v>
      </c>
      <c r="T1087">
        <v>2022</v>
      </c>
    </row>
    <row r="1088" spans="19:20">
      <c r="S1088" t="s">
        <v>1725</v>
      </c>
      <c r="T1088">
        <v>2022</v>
      </c>
    </row>
    <row r="1089" spans="19:20">
      <c r="S1089" t="s">
        <v>254</v>
      </c>
      <c r="T1089">
        <v>2022</v>
      </c>
    </row>
    <row r="1090" spans="19:20">
      <c r="S1090" t="s">
        <v>1640</v>
      </c>
      <c r="T1090">
        <v>2022</v>
      </c>
    </row>
    <row r="1091" spans="19:20">
      <c r="S1091" t="s">
        <v>953</v>
      </c>
      <c r="T1091">
        <v>2022</v>
      </c>
    </row>
    <row r="1092" spans="19:20">
      <c r="S1092" t="s">
        <v>736</v>
      </c>
      <c r="T1092">
        <v>2022</v>
      </c>
    </row>
    <row r="1093" spans="19:20">
      <c r="S1093" t="s">
        <v>1507</v>
      </c>
      <c r="T1093">
        <v>2022</v>
      </c>
    </row>
    <row r="1094" spans="19:20">
      <c r="S1094" t="s">
        <v>1076</v>
      </c>
      <c r="T1094">
        <v>2022</v>
      </c>
    </row>
    <row r="1095" spans="19:20">
      <c r="S1095" t="s">
        <v>293</v>
      </c>
      <c r="T1095">
        <v>2022</v>
      </c>
    </row>
    <row r="1096" spans="19:20">
      <c r="S1096" t="s">
        <v>729</v>
      </c>
      <c r="T1096">
        <v>2022</v>
      </c>
    </row>
    <row r="1097" spans="19:20">
      <c r="S1097" t="s">
        <v>403</v>
      </c>
      <c r="T1097">
        <v>2022</v>
      </c>
    </row>
    <row r="1098" spans="19:20">
      <c r="S1098" t="s">
        <v>348</v>
      </c>
      <c r="T1098">
        <v>2022</v>
      </c>
    </row>
    <row r="1099" spans="19:20">
      <c r="S1099" t="s">
        <v>464</v>
      </c>
      <c r="T1099">
        <v>2022</v>
      </c>
    </row>
    <row r="1100" spans="19:20">
      <c r="S1100" t="s">
        <v>2345</v>
      </c>
      <c r="T1100">
        <v>2022</v>
      </c>
    </row>
    <row r="1101" spans="19:20">
      <c r="S1101" t="s">
        <v>868</v>
      </c>
      <c r="T1101">
        <v>2022</v>
      </c>
    </row>
    <row r="1102" spans="19:20">
      <c r="S1102" t="s">
        <v>863</v>
      </c>
      <c r="T1102">
        <v>2022</v>
      </c>
    </row>
    <row r="1103" spans="19:20">
      <c r="S1103" t="s">
        <v>575</v>
      </c>
      <c r="T1103">
        <v>2022</v>
      </c>
    </row>
    <row r="1104" spans="19:20">
      <c r="S1104" t="s">
        <v>1209</v>
      </c>
      <c r="T1104">
        <v>2022</v>
      </c>
    </row>
    <row r="1105" spans="19:20">
      <c r="S1105" t="s">
        <v>886</v>
      </c>
      <c r="T1105">
        <v>2022</v>
      </c>
    </row>
    <row r="1106" spans="19:20">
      <c r="S1106" t="s">
        <v>2348</v>
      </c>
      <c r="T1106">
        <v>2022</v>
      </c>
    </row>
    <row r="1107" spans="19:20">
      <c r="S1107" t="s">
        <v>2349</v>
      </c>
      <c r="T1107">
        <v>2022</v>
      </c>
    </row>
    <row r="1108" spans="19:20">
      <c r="S1108" t="s">
        <v>870</v>
      </c>
      <c r="T1108">
        <v>2022</v>
      </c>
    </row>
    <row r="1109" spans="19:20">
      <c r="S1109" t="s">
        <v>742</v>
      </c>
      <c r="T1109">
        <v>2022</v>
      </c>
    </row>
    <row r="1110" spans="19:20">
      <c r="S1110" t="s">
        <v>248</v>
      </c>
      <c r="T1110">
        <v>2022</v>
      </c>
    </row>
    <row r="1111" spans="19:20">
      <c r="S1111" t="s">
        <v>1198</v>
      </c>
      <c r="T1111">
        <v>2022</v>
      </c>
    </row>
    <row r="1112" spans="19:20">
      <c r="S1112" t="s">
        <v>472</v>
      </c>
      <c r="T1112">
        <v>2022</v>
      </c>
    </row>
    <row r="1113" spans="19:20">
      <c r="S1113" t="s">
        <v>1800</v>
      </c>
      <c r="T1113">
        <v>2022</v>
      </c>
    </row>
    <row r="1114" spans="19:20">
      <c r="S1114" t="s">
        <v>380</v>
      </c>
      <c r="T1114">
        <v>2022</v>
      </c>
    </row>
    <row r="1115" spans="19:20">
      <c r="S1115" t="s">
        <v>1848</v>
      </c>
      <c r="T1115">
        <v>2022</v>
      </c>
    </row>
    <row r="1116" spans="19:20">
      <c r="S1116" t="s">
        <v>630</v>
      </c>
      <c r="T1116">
        <v>2022</v>
      </c>
    </row>
    <row r="1117" spans="19:20">
      <c r="S1117" t="s">
        <v>1090</v>
      </c>
      <c r="T1117">
        <v>2022</v>
      </c>
    </row>
    <row r="1118" spans="19:20">
      <c r="S1118" t="s">
        <v>2367</v>
      </c>
      <c r="T1118">
        <v>2022</v>
      </c>
    </row>
    <row r="1119" spans="19:20">
      <c r="S1119" t="s">
        <v>750</v>
      </c>
      <c r="T1119">
        <v>2022</v>
      </c>
    </row>
    <row r="1120" spans="19:20">
      <c r="S1120" t="s">
        <v>1340</v>
      </c>
      <c r="T1120">
        <v>2022</v>
      </c>
    </row>
    <row r="1121" spans="19:20">
      <c r="S1121" t="s">
        <v>343</v>
      </c>
      <c r="T1121">
        <v>2022</v>
      </c>
    </row>
    <row r="1122" spans="19:20">
      <c r="S1122" t="s">
        <v>657</v>
      </c>
      <c r="T1122">
        <v>2022</v>
      </c>
    </row>
    <row r="1123" spans="19:20">
      <c r="S1123" t="s">
        <v>716</v>
      </c>
      <c r="T1123">
        <v>2022</v>
      </c>
    </row>
    <row r="1124" spans="19:20">
      <c r="S1124" t="s">
        <v>1081</v>
      </c>
      <c r="T1124">
        <v>2022</v>
      </c>
    </row>
    <row r="1125" spans="19:20">
      <c r="S1125" t="s">
        <v>1265</v>
      </c>
      <c r="T1125">
        <v>2022</v>
      </c>
    </row>
    <row r="1126" spans="19:20">
      <c r="S1126" t="s">
        <v>1724</v>
      </c>
      <c r="T1126">
        <v>2022</v>
      </c>
    </row>
    <row r="1127" spans="19:20">
      <c r="S1127" t="s">
        <v>1348</v>
      </c>
      <c r="T1127">
        <v>2022</v>
      </c>
    </row>
    <row r="1128" spans="19:20">
      <c r="S1128" t="s">
        <v>2380</v>
      </c>
      <c r="T1128">
        <v>2022</v>
      </c>
    </row>
    <row r="1129" spans="19:20">
      <c r="S1129" t="s">
        <v>994</v>
      </c>
      <c r="T1129">
        <v>2022</v>
      </c>
    </row>
    <row r="1130" spans="19:20">
      <c r="S1130" t="s">
        <v>1597</v>
      </c>
      <c r="T1130">
        <v>2022</v>
      </c>
    </row>
    <row r="1131" spans="19:20">
      <c r="S1131" t="s">
        <v>2382</v>
      </c>
      <c r="T1131">
        <v>2022</v>
      </c>
    </row>
    <row r="1132" spans="19:20">
      <c r="S1132" t="s">
        <v>2383</v>
      </c>
      <c r="T1132">
        <v>2022</v>
      </c>
    </row>
    <row r="1133" spans="19:20">
      <c r="S1133" t="s">
        <v>1438</v>
      </c>
      <c r="T1133">
        <v>2022</v>
      </c>
    </row>
    <row r="1134" spans="19:20">
      <c r="S1134" t="s">
        <v>1262</v>
      </c>
      <c r="T1134">
        <v>2022</v>
      </c>
    </row>
    <row r="1135" spans="19:20">
      <c r="S1135" t="s">
        <v>828</v>
      </c>
      <c r="T1135">
        <v>2022</v>
      </c>
    </row>
    <row r="1136" spans="19:20">
      <c r="S1136" t="s">
        <v>1223</v>
      </c>
      <c r="T1136">
        <v>2022</v>
      </c>
    </row>
    <row r="1137" spans="19:20">
      <c r="S1137" t="s">
        <v>130</v>
      </c>
      <c r="T1137">
        <v>2022</v>
      </c>
    </row>
    <row r="1138" spans="19:20">
      <c r="S1138" t="s">
        <v>2385</v>
      </c>
      <c r="T1138">
        <v>2022</v>
      </c>
    </row>
    <row r="1139" spans="19:20">
      <c r="S1139" t="s">
        <v>2387</v>
      </c>
      <c r="T1139">
        <v>2022</v>
      </c>
    </row>
    <row r="1140" spans="19:20">
      <c r="S1140" t="s">
        <v>1868</v>
      </c>
      <c r="T1140">
        <v>2022</v>
      </c>
    </row>
    <row r="1141" spans="19:20">
      <c r="S1141" t="s">
        <v>1824</v>
      </c>
      <c r="T1141">
        <v>2022</v>
      </c>
    </row>
    <row r="1142" spans="19:20">
      <c r="S1142" t="s">
        <v>2390</v>
      </c>
      <c r="T1142">
        <v>2022</v>
      </c>
    </row>
    <row r="1143" spans="19:20">
      <c r="S1143" t="s">
        <v>1754</v>
      </c>
      <c r="T1143">
        <v>2022</v>
      </c>
    </row>
    <row r="1144" spans="19:20">
      <c r="S1144" t="s">
        <v>111</v>
      </c>
      <c r="T1144">
        <v>2022</v>
      </c>
    </row>
    <row r="1145" spans="19:20">
      <c r="S1145" t="s">
        <v>389</v>
      </c>
      <c r="T1145">
        <v>2022</v>
      </c>
    </row>
    <row r="1146" spans="19:20">
      <c r="S1146" t="s">
        <v>1600</v>
      </c>
      <c r="T1146">
        <v>2022</v>
      </c>
    </row>
    <row r="1147" spans="19:20">
      <c r="S1147" t="s">
        <v>2398</v>
      </c>
      <c r="T1147">
        <v>2022</v>
      </c>
    </row>
    <row r="1148" spans="19:20">
      <c r="S1148" t="s">
        <v>1616</v>
      </c>
      <c r="T1148">
        <v>2022</v>
      </c>
    </row>
    <row r="1149" spans="19:20">
      <c r="S1149" t="s">
        <v>184</v>
      </c>
      <c r="T1149">
        <v>2022</v>
      </c>
    </row>
    <row r="1150" spans="19:20">
      <c r="S1150" t="s">
        <v>539</v>
      </c>
      <c r="T1150">
        <v>2022</v>
      </c>
    </row>
    <row r="1151" spans="19:20">
      <c r="S1151" t="s">
        <v>1659</v>
      </c>
      <c r="T1151">
        <v>2022</v>
      </c>
    </row>
    <row r="1152" spans="19:20">
      <c r="S1152" t="s">
        <v>1153</v>
      </c>
      <c r="T1152">
        <v>2022</v>
      </c>
    </row>
    <row r="1153" spans="19:20">
      <c r="S1153" t="s">
        <v>2407</v>
      </c>
      <c r="T1153">
        <v>2022</v>
      </c>
    </row>
    <row r="1154" spans="19:20">
      <c r="S1154" t="s">
        <v>2408</v>
      </c>
      <c r="T1154">
        <v>2022</v>
      </c>
    </row>
    <row r="1155" spans="19:20">
      <c r="S1155" t="s">
        <v>505</v>
      </c>
      <c r="T1155">
        <v>2022</v>
      </c>
    </row>
    <row r="1156" spans="19:20">
      <c r="S1156" t="s">
        <v>2409</v>
      </c>
      <c r="T1156">
        <v>2022</v>
      </c>
    </row>
    <row r="1157" spans="19:20">
      <c r="S1157" t="s">
        <v>1477</v>
      </c>
      <c r="T1157">
        <v>2022</v>
      </c>
    </row>
    <row r="1158" spans="19:20">
      <c r="S1158" t="s">
        <v>985</v>
      </c>
      <c r="T1158">
        <v>2022</v>
      </c>
    </row>
    <row r="1159" spans="19:20">
      <c r="S1159" t="s">
        <v>1633</v>
      </c>
      <c r="T1159">
        <v>2022</v>
      </c>
    </row>
    <row r="1160" spans="19:20">
      <c r="S1160" t="s">
        <v>2413</v>
      </c>
      <c r="T1160">
        <v>2022</v>
      </c>
    </row>
    <row r="1161" spans="19:20">
      <c r="S1161" t="s">
        <v>1256</v>
      </c>
      <c r="T1161">
        <v>2022</v>
      </c>
    </row>
    <row r="1162" spans="19:20">
      <c r="S1162" t="s">
        <v>2414</v>
      </c>
      <c r="T1162">
        <v>2022</v>
      </c>
    </row>
    <row r="1163" spans="19:20">
      <c r="S1163" t="s">
        <v>1140</v>
      </c>
      <c r="T1163">
        <v>2022</v>
      </c>
    </row>
    <row r="1164" spans="19:20">
      <c r="S1164" t="s">
        <v>1433</v>
      </c>
      <c r="T1164">
        <v>2022</v>
      </c>
    </row>
    <row r="1165" spans="19:20">
      <c r="S1165" t="s">
        <v>1573</v>
      </c>
      <c r="T1165">
        <v>2022</v>
      </c>
    </row>
    <row r="1166" spans="19:20">
      <c r="S1166" t="s">
        <v>2418</v>
      </c>
      <c r="T1166">
        <v>2022</v>
      </c>
    </row>
    <row r="1167" spans="19:20">
      <c r="S1167" t="s">
        <v>560</v>
      </c>
      <c r="T1167">
        <v>2022</v>
      </c>
    </row>
    <row r="1168" spans="19:20">
      <c r="S1168" t="s">
        <v>1612</v>
      </c>
      <c r="T1168">
        <v>2022</v>
      </c>
    </row>
    <row r="1169" spans="19:20">
      <c r="S1169" t="s">
        <v>258</v>
      </c>
      <c r="T1169">
        <v>2022</v>
      </c>
    </row>
    <row r="1170" spans="19:20">
      <c r="S1170" t="s">
        <v>2246</v>
      </c>
      <c r="T1170">
        <v>2023</v>
      </c>
    </row>
    <row r="1171" spans="19:20">
      <c r="S1171" t="s">
        <v>1081</v>
      </c>
      <c r="T1171">
        <v>2023</v>
      </c>
    </row>
    <row r="1172" spans="19:20">
      <c r="S1172" t="s">
        <v>969</v>
      </c>
      <c r="T1172">
        <v>2023</v>
      </c>
    </row>
    <row r="1173" spans="19:20">
      <c r="S1173" t="s">
        <v>2425</v>
      </c>
      <c r="T1173">
        <v>2023</v>
      </c>
    </row>
    <row r="1174" spans="19:20">
      <c r="S1174" t="s">
        <v>2426</v>
      </c>
      <c r="T1174">
        <v>2023</v>
      </c>
    </row>
    <row r="1175" spans="19:20">
      <c r="S1175" t="s">
        <v>1976</v>
      </c>
      <c r="T1175">
        <v>2023</v>
      </c>
    </row>
    <row r="1176" spans="19:20">
      <c r="S1176" t="s">
        <v>671</v>
      </c>
      <c r="T1176">
        <v>2023</v>
      </c>
    </row>
    <row r="1177" spans="19:20">
      <c r="S1177" t="s">
        <v>754</v>
      </c>
      <c r="T1177">
        <v>2023</v>
      </c>
    </row>
    <row r="1178" spans="19:20">
      <c r="S1178" t="s">
        <v>2232</v>
      </c>
      <c r="T1178">
        <v>2023</v>
      </c>
    </row>
    <row r="1179" spans="19:20">
      <c r="S1179" t="s">
        <v>31</v>
      </c>
      <c r="T1179">
        <v>2023</v>
      </c>
    </row>
    <row r="1180" spans="19:20">
      <c r="S1180" t="s">
        <v>48</v>
      </c>
      <c r="T1180">
        <v>2023</v>
      </c>
    </row>
    <row r="1181" spans="19:20">
      <c r="S1181" t="s">
        <v>595</v>
      </c>
      <c r="T1181">
        <v>2023</v>
      </c>
    </row>
    <row r="1182" spans="19:20">
      <c r="S1182" t="s">
        <v>1869</v>
      </c>
      <c r="T1182">
        <v>2023</v>
      </c>
    </row>
    <row r="1183" spans="19:20">
      <c r="S1183" t="s">
        <v>454</v>
      </c>
      <c r="T1183">
        <v>2023</v>
      </c>
    </row>
    <row r="1184" spans="19:20">
      <c r="S1184" t="s">
        <v>2431</v>
      </c>
      <c r="T1184">
        <v>2023</v>
      </c>
    </row>
    <row r="1185" spans="19:20">
      <c r="S1185" t="s">
        <v>1145</v>
      </c>
      <c r="T1185">
        <v>2023</v>
      </c>
    </row>
    <row r="1186" spans="19:20">
      <c r="S1186" t="s">
        <v>415</v>
      </c>
      <c r="T1186">
        <v>2023</v>
      </c>
    </row>
    <row r="1187" spans="19:20">
      <c r="S1187" t="s">
        <v>2067</v>
      </c>
      <c r="T1187">
        <v>2023</v>
      </c>
    </row>
    <row r="1188" spans="19:20">
      <c r="S1188" t="s">
        <v>726</v>
      </c>
      <c r="T1188">
        <v>2023</v>
      </c>
    </row>
    <row r="1189" spans="19:20">
      <c r="S1189" t="s">
        <v>1749</v>
      </c>
      <c r="T1189">
        <v>2023</v>
      </c>
    </row>
    <row r="1190" spans="19:20">
      <c r="S1190" t="s">
        <v>1565</v>
      </c>
      <c r="T1190">
        <v>2023</v>
      </c>
    </row>
    <row r="1191" spans="19:20">
      <c r="S1191" t="s">
        <v>2434</v>
      </c>
      <c r="T1191">
        <v>2023</v>
      </c>
    </row>
    <row r="1192" spans="19:20">
      <c r="S1192" t="s">
        <v>902</v>
      </c>
      <c r="T1192">
        <v>2023</v>
      </c>
    </row>
    <row r="1193" spans="19:20">
      <c r="S1193" t="s">
        <v>2227</v>
      </c>
      <c r="T1193">
        <v>2023</v>
      </c>
    </row>
    <row r="1194" spans="19:20">
      <c r="S1194" t="s">
        <v>2414</v>
      </c>
      <c r="T1194">
        <v>2023</v>
      </c>
    </row>
    <row r="1195" spans="19:20">
      <c r="S1195" t="s">
        <v>685</v>
      </c>
      <c r="T1195">
        <v>2023</v>
      </c>
    </row>
    <row r="1196" spans="19:20">
      <c r="S1196" t="s">
        <v>653</v>
      </c>
      <c r="T1196">
        <v>2023</v>
      </c>
    </row>
    <row r="1197" spans="19:20">
      <c r="S1197" t="s">
        <v>2264</v>
      </c>
      <c r="T1197">
        <v>2023</v>
      </c>
    </row>
    <row r="1198" spans="19:20">
      <c r="S1198" t="s">
        <v>1253</v>
      </c>
      <c r="T1198">
        <v>2023</v>
      </c>
    </row>
    <row r="1199" spans="19:20">
      <c r="S1199" t="s">
        <v>1760</v>
      </c>
      <c r="T1199">
        <v>2023</v>
      </c>
    </row>
    <row r="1200" spans="19:20">
      <c r="S1200" t="s">
        <v>697</v>
      </c>
      <c r="T1200">
        <v>2023</v>
      </c>
    </row>
    <row r="1201" spans="19:20">
      <c r="S1201" t="s">
        <v>855</v>
      </c>
      <c r="T1201">
        <v>2023</v>
      </c>
    </row>
    <row r="1202" spans="19:20">
      <c r="S1202" t="s">
        <v>2320</v>
      </c>
      <c r="T1202">
        <v>2023</v>
      </c>
    </row>
    <row r="1203" spans="19:20">
      <c r="S1203" t="s">
        <v>1885</v>
      </c>
      <c r="T1203">
        <v>2023</v>
      </c>
    </row>
    <row r="1204" spans="19:20">
      <c r="S1204" t="s">
        <v>1345</v>
      </c>
      <c r="T1204">
        <v>2023</v>
      </c>
    </row>
    <row r="1205" spans="19:20">
      <c r="S1205" t="s">
        <v>2437</v>
      </c>
      <c r="T1205">
        <v>2023</v>
      </c>
    </row>
    <row r="1206" spans="19:20">
      <c r="S1206" t="s">
        <v>389</v>
      </c>
      <c r="T1206">
        <v>2023</v>
      </c>
    </row>
    <row r="1207" spans="19:20">
      <c r="S1207" t="s">
        <v>1489</v>
      </c>
      <c r="T1207">
        <v>2023</v>
      </c>
    </row>
    <row r="1208" spans="19:20">
      <c r="S1208" t="s">
        <v>770</v>
      </c>
      <c r="T1208">
        <v>2023</v>
      </c>
    </row>
    <row r="1209" spans="19:20">
      <c r="S1209" t="s">
        <v>1764</v>
      </c>
      <c r="T1209">
        <v>2023</v>
      </c>
    </row>
    <row r="1210" spans="19:20">
      <c r="S1210" t="s">
        <v>2441</v>
      </c>
      <c r="T1210">
        <v>2023</v>
      </c>
    </row>
    <row r="1211" spans="19:20">
      <c r="S1211" t="s">
        <v>1433</v>
      </c>
      <c r="T1211">
        <v>2023</v>
      </c>
    </row>
    <row r="1212" spans="19:20">
      <c r="S1212" t="s">
        <v>345</v>
      </c>
      <c r="T1212">
        <v>2023</v>
      </c>
    </row>
    <row r="1213" spans="19:20">
      <c r="S1213" t="s">
        <v>261</v>
      </c>
      <c r="T1213">
        <v>2023</v>
      </c>
    </row>
    <row r="1214" spans="19:20">
      <c r="S1214" t="s">
        <v>1673</v>
      </c>
      <c r="T1214">
        <v>2023</v>
      </c>
    </row>
    <row r="1215" spans="19:20">
      <c r="S1215" t="s">
        <v>532</v>
      </c>
      <c r="T1215">
        <v>2023</v>
      </c>
    </row>
    <row r="1216" spans="19:20">
      <c r="S1216" t="s">
        <v>178</v>
      </c>
      <c r="T1216">
        <v>2023</v>
      </c>
    </row>
    <row r="1217" spans="19:20">
      <c r="S1217" t="s">
        <v>1403</v>
      </c>
      <c r="T1217">
        <v>2023</v>
      </c>
    </row>
    <row r="1218" spans="19:20">
      <c r="S1218" t="s">
        <v>1819</v>
      </c>
      <c r="T1218">
        <v>2023</v>
      </c>
    </row>
    <row r="1219" spans="19:20">
      <c r="S1219" t="s">
        <v>511</v>
      </c>
      <c r="T1219">
        <v>2023</v>
      </c>
    </row>
    <row r="1220" spans="19:20">
      <c r="S1220" t="s">
        <v>875</v>
      </c>
      <c r="T1220">
        <v>2023</v>
      </c>
    </row>
    <row r="1221" spans="19:20">
      <c r="S1221" t="s">
        <v>156</v>
      </c>
      <c r="T1221">
        <v>2023</v>
      </c>
    </row>
    <row r="1222" spans="19:20">
      <c r="S1222" t="s">
        <v>1479</v>
      </c>
      <c r="T1222">
        <v>2023</v>
      </c>
    </row>
    <row r="1223" spans="19:20">
      <c r="S1223" t="s">
        <v>1260</v>
      </c>
      <c r="T1223">
        <v>2023</v>
      </c>
    </row>
    <row r="1224" spans="19:20">
      <c r="S1224" t="s">
        <v>1297</v>
      </c>
      <c r="T1224">
        <v>2023</v>
      </c>
    </row>
    <row r="1225" spans="19:20">
      <c r="S1225" t="s">
        <v>1183</v>
      </c>
      <c r="T1225">
        <v>2023</v>
      </c>
    </row>
    <row r="1226" spans="19:20">
      <c r="S1226" t="s">
        <v>327</v>
      </c>
      <c r="T1226">
        <v>2023</v>
      </c>
    </row>
    <row r="1227" spans="19:20">
      <c r="S1227" t="s">
        <v>429</v>
      </c>
      <c r="T1227">
        <v>2023</v>
      </c>
    </row>
    <row r="1228" spans="19:20">
      <c r="S1228" t="s">
        <v>385</v>
      </c>
      <c r="T1228">
        <v>2023</v>
      </c>
    </row>
    <row r="1229" spans="19:20">
      <c r="S1229" t="s">
        <v>2446</v>
      </c>
      <c r="T1229">
        <v>2023</v>
      </c>
    </row>
    <row r="1230" spans="19:20">
      <c r="S1230" t="s">
        <v>2133</v>
      </c>
      <c r="T1230">
        <v>2023</v>
      </c>
    </row>
    <row r="1231" spans="19:20">
      <c r="S1231" t="s">
        <v>172</v>
      </c>
      <c r="T1231">
        <v>2023</v>
      </c>
    </row>
    <row r="1232" spans="19:20">
      <c r="S1232" t="s">
        <v>2254</v>
      </c>
      <c r="T1232">
        <v>2023</v>
      </c>
    </row>
    <row r="1233" spans="19:20">
      <c r="S1233" t="s">
        <v>1684</v>
      </c>
      <c r="T1233">
        <v>2023</v>
      </c>
    </row>
    <row r="1234" spans="19:20">
      <c r="S1234" t="s">
        <v>505</v>
      </c>
      <c r="T1234">
        <v>2023</v>
      </c>
    </row>
    <row r="1235" spans="19:20">
      <c r="S1235" t="s">
        <v>1515</v>
      </c>
      <c r="T1235">
        <v>2023</v>
      </c>
    </row>
    <row r="1236" spans="19:20">
      <c r="S1236" t="s">
        <v>1935</v>
      </c>
      <c r="T1236">
        <v>2023</v>
      </c>
    </row>
    <row r="1237" spans="19:20">
      <c r="S1237" t="s">
        <v>2158</v>
      </c>
      <c r="T1237">
        <v>2023</v>
      </c>
    </row>
    <row r="1238" spans="19:20">
      <c r="S1238" t="s">
        <v>637</v>
      </c>
      <c r="T1238">
        <v>2023</v>
      </c>
    </row>
    <row r="1239" spans="19:20">
      <c r="S1239" t="s">
        <v>1289</v>
      </c>
      <c r="T1239">
        <v>2023</v>
      </c>
    </row>
    <row r="1240" spans="19:20">
      <c r="S1240" t="s">
        <v>1996</v>
      </c>
      <c r="T1240">
        <v>2023</v>
      </c>
    </row>
    <row r="1241" spans="19:20">
      <c r="S1241" t="s">
        <v>239</v>
      </c>
      <c r="T1241">
        <v>2023</v>
      </c>
    </row>
    <row r="1242" spans="19:20">
      <c r="S1242" t="s">
        <v>1450</v>
      </c>
      <c r="T1242">
        <v>2023</v>
      </c>
    </row>
    <row r="1243" spans="19:20">
      <c r="S1243" t="s">
        <v>711</v>
      </c>
      <c r="T1243">
        <v>2023</v>
      </c>
    </row>
    <row r="1244" spans="19:20">
      <c r="S1244" t="s">
        <v>1725</v>
      </c>
      <c r="T1244">
        <v>2023</v>
      </c>
    </row>
    <row r="1245" spans="19:20">
      <c r="S1245" t="s">
        <v>1722</v>
      </c>
      <c r="T1245">
        <v>2023</v>
      </c>
    </row>
    <row r="1246" spans="19:20">
      <c r="S1246" t="s">
        <v>1979</v>
      </c>
      <c r="T1246">
        <v>2023</v>
      </c>
    </row>
    <row r="1247" spans="19:20">
      <c r="S1247" t="s">
        <v>1924</v>
      </c>
      <c r="T1247">
        <v>2023</v>
      </c>
    </row>
    <row r="1248" spans="19:20">
      <c r="S1248" t="s">
        <v>949</v>
      </c>
      <c r="T1248">
        <v>2023</v>
      </c>
    </row>
    <row r="1249" spans="19:20">
      <c r="S1249" t="s">
        <v>1597</v>
      </c>
      <c r="T1249">
        <v>2023</v>
      </c>
    </row>
    <row r="1250" spans="19:20">
      <c r="S1250" t="s">
        <v>942</v>
      </c>
      <c r="T1250">
        <v>2023</v>
      </c>
    </row>
    <row r="1251" spans="19:20">
      <c r="S1251" t="s">
        <v>2140</v>
      </c>
      <c r="T1251">
        <v>2023</v>
      </c>
    </row>
    <row r="1252" spans="19:20">
      <c r="S1252" t="s">
        <v>886</v>
      </c>
      <c r="T1252">
        <v>2023</v>
      </c>
    </row>
    <row r="1253" spans="19:20">
      <c r="S1253" t="s">
        <v>163</v>
      </c>
      <c r="T1253">
        <v>2023</v>
      </c>
    </row>
    <row r="1254" spans="19:20">
      <c r="S1254" t="s">
        <v>2449</v>
      </c>
      <c r="T1254">
        <v>2023</v>
      </c>
    </row>
    <row r="1255" spans="19:20">
      <c r="S1255" t="s">
        <v>1262</v>
      </c>
      <c r="T1255">
        <v>2023</v>
      </c>
    </row>
    <row r="1256" spans="19:20">
      <c r="S1256" t="s">
        <v>1600</v>
      </c>
      <c r="T1256">
        <v>2023</v>
      </c>
    </row>
    <row r="1257" spans="19:20">
      <c r="S1257" t="s">
        <v>1291</v>
      </c>
      <c r="T1257">
        <v>2023</v>
      </c>
    </row>
    <row r="1258" spans="19:20">
      <c r="S1258" t="s">
        <v>798</v>
      </c>
      <c r="T1258">
        <v>2023</v>
      </c>
    </row>
    <row r="1259" spans="19:20">
      <c r="S1259" t="s">
        <v>2452</v>
      </c>
      <c r="T1259">
        <v>2023</v>
      </c>
    </row>
    <row r="1260" spans="19:20">
      <c r="S1260" t="s">
        <v>1833</v>
      </c>
      <c r="T1260">
        <v>2023</v>
      </c>
    </row>
    <row r="1261" spans="19:20">
      <c r="S1261" t="s">
        <v>1273</v>
      </c>
      <c r="T1261">
        <v>2023</v>
      </c>
    </row>
    <row r="1262" spans="19:20">
      <c r="S1262" t="s">
        <v>562</v>
      </c>
      <c r="T1262">
        <v>2023</v>
      </c>
    </row>
    <row r="1263" spans="19:20">
      <c r="S1263" t="s">
        <v>421</v>
      </c>
      <c r="T1263">
        <v>2023</v>
      </c>
    </row>
    <row r="1264" spans="19:20">
      <c r="S1264" t="s">
        <v>1865</v>
      </c>
      <c r="T1264">
        <v>2023</v>
      </c>
    </row>
    <row r="1265" spans="19:20">
      <c r="S1265" t="s">
        <v>686</v>
      </c>
      <c r="T1265">
        <v>2023</v>
      </c>
    </row>
    <row r="1266" spans="19:20">
      <c r="S1266" t="s">
        <v>796</v>
      </c>
      <c r="T1266">
        <v>2023</v>
      </c>
    </row>
    <row r="1267" spans="19:20">
      <c r="S1267" t="s">
        <v>2106</v>
      </c>
      <c r="T1267">
        <v>2023</v>
      </c>
    </row>
    <row r="1268" spans="19:20">
      <c r="S1268" t="s">
        <v>885</v>
      </c>
      <c r="T1268">
        <v>2023</v>
      </c>
    </row>
    <row r="1269" spans="19:20">
      <c r="S1269" t="s">
        <v>2059</v>
      </c>
      <c r="T1269">
        <v>2023</v>
      </c>
    </row>
    <row r="1270" spans="19:20">
      <c r="S1270" t="s">
        <v>2062</v>
      </c>
      <c r="T1270">
        <v>2023</v>
      </c>
    </row>
    <row r="1271" spans="19:20">
      <c r="S1271" t="s">
        <v>924</v>
      </c>
      <c r="T1271">
        <v>2023</v>
      </c>
    </row>
    <row r="1272" spans="19:20">
      <c r="S1272" t="s">
        <v>1461</v>
      </c>
      <c r="T1272">
        <v>2023</v>
      </c>
    </row>
    <row r="1273" spans="19:20">
      <c r="S1273" t="s">
        <v>897</v>
      </c>
      <c r="T1273">
        <v>2023</v>
      </c>
    </row>
    <row r="1274" spans="19:20">
      <c r="S1274" t="s">
        <v>2113</v>
      </c>
      <c r="T1274">
        <v>2023</v>
      </c>
    </row>
    <row r="1275" spans="19:20">
      <c r="S1275" t="s">
        <v>2261</v>
      </c>
      <c r="T1275">
        <v>2023</v>
      </c>
    </row>
    <row r="1276" spans="19:20">
      <c r="S1276" t="s">
        <v>538</v>
      </c>
      <c r="T1276">
        <v>2023</v>
      </c>
    </row>
    <row r="1277" spans="19:20">
      <c r="S1277" t="s">
        <v>303</v>
      </c>
      <c r="T1277">
        <v>2023</v>
      </c>
    </row>
    <row r="1278" spans="19:20">
      <c r="S1278" t="s">
        <v>822</v>
      </c>
      <c r="T1278">
        <v>2023</v>
      </c>
    </row>
    <row r="1279" spans="19:20">
      <c r="S1279" t="s">
        <v>2457</v>
      </c>
      <c r="T1279">
        <v>2023</v>
      </c>
    </row>
    <row r="1280" spans="19:20">
      <c r="S1280" t="s">
        <v>2458</v>
      </c>
      <c r="T1280">
        <v>2023</v>
      </c>
    </row>
    <row r="1281" spans="19:20">
      <c r="S1281" t="s">
        <v>1387</v>
      </c>
      <c r="T1281">
        <v>2023</v>
      </c>
    </row>
    <row r="1282" spans="19:20">
      <c r="S1282" t="s">
        <v>1631</v>
      </c>
      <c r="T1282">
        <v>2023</v>
      </c>
    </row>
    <row r="1283" spans="19:20">
      <c r="S1283" t="s">
        <v>729</v>
      </c>
      <c r="T1283">
        <v>2023</v>
      </c>
    </row>
    <row r="1284" spans="19:20">
      <c r="S1284" t="s">
        <v>24</v>
      </c>
      <c r="T1284">
        <v>2023</v>
      </c>
    </row>
    <row r="1285" spans="19:20">
      <c r="S1285" t="s">
        <v>1371</v>
      </c>
      <c r="T1285">
        <v>2023</v>
      </c>
    </row>
    <row r="1286" spans="19:20">
      <c r="S1286" t="s">
        <v>2418</v>
      </c>
      <c r="T1286">
        <v>2023</v>
      </c>
    </row>
    <row r="1287" spans="19:20">
      <c r="S1287" t="s">
        <v>1332</v>
      </c>
      <c r="T1287">
        <v>2023</v>
      </c>
    </row>
    <row r="1288" spans="19:20">
      <c r="S1288" t="s">
        <v>1842</v>
      </c>
      <c r="T1288">
        <v>2023</v>
      </c>
    </row>
    <row r="1289" spans="19:20">
      <c r="S1289" t="s">
        <v>293</v>
      </c>
      <c r="T1289">
        <v>2023</v>
      </c>
    </row>
    <row r="1290" spans="19:20">
      <c r="S1290" t="s">
        <v>979</v>
      </c>
      <c r="T1290">
        <v>2023</v>
      </c>
    </row>
    <row r="1291" spans="19:20">
      <c r="S1291" t="s">
        <v>1828</v>
      </c>
      <c r="T1291">
        <v>2023</v>
      </c>
    </row>
    <row r="1292" spans="19:20">
      <c r="S1292" t="s">
        <v>762</v>
      </c>
      <c r="T1292">
        <v>2023</v>
      </c>
    </row>
    <row r="1293" spans="19:20">
      <c r="S1293" t="s">
        <v>2255</v>
      </c>
      <c r="T1293">
        <v>2023</v>
      </c>
    </row>
    <row r="1294" spans="19:20">
      <c r="S1294" t="s">
        <v>527</v>
      </c>
      <c r="T1294">
        <v>2023</v>
      </c>
    </row>
    <row r="1295" spans="19:20">
      <c r="S1295" t="s">
        <v>2126</v>
      </c>
      <c r="T1295">
        <v>2023</v>
      </c>
    </row>
    <row r="1296" spans="19:20">
      <c r="S1296" t="s">
        <v>1665</v>
      </c>
      <c r="T1296">
        <v>2023</v>
      </c>
    </row>
    <row r="1297" spans="19:20">
      <c r="S1297" t="s">
        <v>2465</v>
      </c>
      <c r="T1297">
        <v>2023</v>
      </c>
    </row>
    <row r="1298" spans="19:20">
      <c r="S1298" t="s">
        <v>121</v>
      </c>
      <c r="T1298">
        <v>2023</v>
      </c>
    </row>
    <row r="1299" spans="19:20">
      <c r="S1299" t="s">
        <v>1465</v>
      </c>
      <c r="T1299">
        <v>2023</v>
      </c>
    </row>
    <row r="1300" spans="19:20">
      <c r="S1300" t="s">
        <v>1543</v>
      </c>
      <c r="T1300">
        <v>2023</v>
      </c>
    </row>
    <row r="1301" spans="19:20">
      <c r="S1301" t="s">
        <v>1448</v>
      </c>
      <c r="T1301">
        <v>2023</v>
      </c>
    </row>
    <row r="1302" spans="19:20">
      <c r="S1302" t="s">
        <v>580</v>
      </c>
      <c r="T1302">
        <v>2023</v>
      </c>
    </row>
    <row r="1303" spans="19:20">
      <c r="S1303" t="s">
        <v>1124</v>
      </c>
      <c r="T1303">
        <v>2023</v>
      </c>
    </row>
    <row r="1304" spans="19:20">
      <c r="S1304" t="s">
        <v>374</v>
      </c>
      <c r="T1304">
        <v>2023</v>
      </c>
    </row>
    <row r="1305" spans="19:20">
      <c r="S1305" t="s">
        <v>1076</v>
      </c>
      <c r="T1305">
        <v>2023</v>
      </c>
    </row>
    <row r="1306" spans="19:20">
      <c r="S1306" t="s">
        <v>1476</v>
      </c>
      <c r="T1306">
        <v>2023</v>
      </c>
    </row>
    <row r="1307" spans="19:20">
      <c r="S1307" t="s">
        <v>2073</v>
      </c>
      <c r="T1307">
        <v>2023</v>
      </c>
    </row>
    <row r="1308" spans="19:20">
      <c r="S1308" t="s">
        <v>229</v>
      </c>
      <c r="T1308">
        <v>2023</v>
      </c>
    </row>
    <row r="1309" spans="19:20">
      <c r="S1309" t="s">
        <v>776</v>
      </c>
      <c r="T1309">
        <v>2023</v>
      </c>
    </row>
    <row r="1310" spans="19:20">
      <c r="S1310" t="s">
        <v>2468</v>
      </c>
      <c r="T1310">
        <v>2023</v>
      </c>
    </row>
    <row r="1311" spans="19:20">
      <c r="S1311" t="s">
        <v>1188</v>
      </c>
      <c r="T1311">
        <v>2023</v>
      </c>
    </row>
    <row r="1312" spans="19:20">
      <c r="S1312" t="s">
        <v>1627</v>
      </c>
      <c r="T1312">
        <v>2023</v>
      </c>
    </row>
    <row r="1313" spans="19:20">
      <c r="S1313" t="s">
        <v>2013</v>
      </c>
      <c r="T1313">
        <v>2023</v>
      </c>
    </row>
    <row r="1314" spans="19:20">
      <c r="S1314" t="s">
        <v>560</v>
      </c>
      <c r="T1314">
        <v>2023</v>
      </c>
    </row>
    <row r="1315" spans="19:20">
      <c r="S1315" t="s">
        <v>1256</v>
      </c>
      <c r="T1315">
        <v>2023</v>
      </c>
    </row>
    <row r="1316" spans="19:20">
      <c r="S1316" t="s">
        <v>1416</v>
      </c>
      <c r="T1316">
        <v>2023</v>
      </c>
    </row>
    <row r="1317" spans="19:20">
      <c r="S1317" t="s">
        <v>1153</v>
      </c>
      <c r="T1317">
        <v>2023</v>
      </c>
    </row>
    <row r="1318" spans="19:20">
      <c r="S1318" t="s">
        <v>2267</v>
      </c>
      <c r="T1318">
        <v>2023</v>
      </c>
    </row>
    <row r="1319" spans="19:20">
      <c r="S1319" t="s">
        <v>1361</v>
      </c>
      <c r="T1319">
        <v>2023</v>
      </c>
    </row>
    <row r="1320" spans="19:20">
      <c r="S1320" t="s">
        <v>909</v>
      </c>
      <c r="T1320">
        <v>2023</v>
      </c>
    </row>
    <row r="1321" spans="19:20">
      <c r="S1321" t="s">
        <v>391</v>
      </c>
      <c r="T1321">
        <v>2023</v>
      </c>
    </row>
    <row r="1322" spans="19:20">
      <c r="S1322" t="s">
        <v>1970</v>
      </c>
      <c r="T1322">
        <v>2023</v>
      </c>
    </row>
    <row r="1323" spans="19:20">
      <c r="S1323" t="s">
        <v>109</v>
      </c>
      <c r="T1323">
        <v>2023</v>
      </c>
    </row>
    <row r="1324" spans="19:20">
      <c r="S1324" t="s">
        <v>591</v>
      </c>
      <c r="T1324">
        <v>2023</v>
      </c>
    </row>
    <row r="1325" spans="19:20">
      <c r="S1325" t="s">
        <v>1035</v>
      </c>
      <c r="T1325">
        <v>2023</v>
      </c>
    </row>
    <row r="1326" spans="19:20">
      <c r="S1326" t="s">
        <v>34</v>
      </c>
      <c r="T1326">
        <v>2023</v>
      </c>
    </row>
    <row r="1327" spans="19:20">
      <c r="S1327" t="s">
        <v>2474</v>
      </c>
      <c r="T1327">
        <v>2023</v>
      </c>
    </row>
    <row r="1328" spans="19:20">
      <c r="S1328" t="s">
        <v>210</v>
      </c>
      <c r="T1328">
        <v>2023</v>
      </c>
    </row>
    <row r="1329" spans="19:20">
      <c r="S1329" t="s">
        <v>1746</v>
      </c>
      <c r="T1329">
        <v>2023</v>
      </c>
    </row>
    <row r="1330" spans="19:20">
      <c r="S1330" t="s">
        <v>793</v>
      </c>
      <c r="T1330">
        <v>2023</v>
      </c>
    </row>
    <row r="1331" spans="19:20">
      <c r="S1331" t="s">
        <v>85</v>
      </c>
      <c r="T1331">
        <v>2023</v>
      </c>
    </row>
    <row r="1332" spans="19:20">
      <c r="S1332" t="s">
        <v>2476</v>
      </c>
      <c r="T1332">
        <v>2023</v>
      </c>
    </row>
    <row r="1333" spans="19:20">
      <c r="S1333" t="s">
        <v>1037</v>
      </c>
      <c r="T1333">
        <v>2023</v>
      </c>
    </row>
    <row r="1334" spans="19:20">
      <c r="S1334" t="s">
        <v>1762</v>
      </c>
      <c r="T1334">
        <v>2023</v>
      </c>
    </row>
    <row r="1335" spans="19:20">
      <c r="S1335" t="s">
        <v>1509</v>
      </c>
      <c r="T1335">
        <v>2023</v>
      </c>
    </row>
    <row r="1336" spans="19:20">
      <c r="S1336" t="s">
        <v>1768</v>
      </c>
      <c r="T1336">
        <v>2023</v>
      </c>
    </row>
    <row r="1337" spans="19:20">
      <c r="S1337" t="s">
        <v>1185</v>
      </c>
      <c r="T1337">
        <v>2023</v>
      </c>
    </row>
    <row r="1338" spans="19:20">
      <c r="S1338" t="s">
        <v>217</v>
      </c>
      <c r="T1338">
        <v>2023</v>
      </c>
    </row>
    <row r="1339" spans="19:20">
      <c r="S1339" t="s">
        <v>704</v>
      </c>
      <c r="T1339">
        <v>2023</v>
      </c>
    </row>
    <row r="1340" spans="19:20">
      <c r="S1340" t="s">
        <v>919</v>
      </c>
      <c r="T1340">
        <v>2023</v>
      </c>
    </row>
    <row r="1341" spans="19:20">
      <c r="S1341" t="s">
        <v>514</v>
      </c>
      <c r="T1341">
        <v>2023</v>
      </c>
    </row>
    <row r="1342" spans="19:20">
      <c r="S1342" t="s">
        <v>2081</v>
      </c>
      <c r="T1342">
        <v>2023</v>
      </c>
    </row>
    <row r="1343" spans="19:20">
      <c r="S1343" t="s">
        <v>494</v>
      </c>
      <c r="T1343">
        <v>2023</v>
      </c>
    </row>
    <row r="1344" spans="19:20">
      <c r="S1344" t="s">
        <v>1640</v>
      </c>
      <c r="T1344">
        <v>2023</v>
      </c>
    </row>
    <row r="1345" spans="19:20">
      <c r="S1345" t="s">
        <v>409</v>
      </c>
      <c r="T1345">
        <v>2023</v>
      </c>
    </row>
    <row r="1346" spans="19:20">
      <c r="S1346" t="s">
        <v>1830</v>
      </c>
      <c r="T1346">
        <v>2023</v>
      </c>
    </row>
    <row r="1347" spans="19:20">
      <c r="S1347" t="s">
        <v>1419</v>
      </c>
      <c r="T1347">
        <v>2023</v>
      </c>
    </row>
    <row r="1348" spans="19:20">
      <c r="S1348" t="s">
        <v>309</v>
      </c>
      <c r="T1348">
        <v>2023</v>
      </c>
    </row>
    <row r="1349" spans="19:20">
      <c r="S1349" t="s">
        <v>1619</v>
      </c>
      <c r="T1349">
        <v>2023</v>
      </c>
    </row>
    <row r="1350" spans="19:20">
      <c r="S1350" t="s">
        <v>1265</v>
      </c>
      <c r="T1350">
        <v>2023</v>
      </c>
    </row>
    <row r="1351" spans="19:20">
      <c r="S1351" t="s">
        <v>1496</v>
      </c>
      <c r="T1351">
        <v>2023</v>
      </c>
    </row>
    <row r="1352" spans="19:20">
      <c r="S1352" t="s">
        <v>657</v>
      </c>
      <c r="T1352">
        <v>2023</v>
      </c>
    </row>
    <row r="1353" spans="19:20">
      <c r="S1353" t="s">
        <v>295</v>
      </c>
      <c r="T1353">
        <v>2023</v>
      </c>
    </row>
    <row r="1354" spans="19:20">
      <c r="S1354" t="s">
        <v>1948</v>
      </c>
      <c r="T1354">
        <v>2023</v>
      </c>
    </row>
    <row r="1355" spans="19:20">
      <c r="S1355" t="s">
        <v>2484</v>
      </c>
      <c r="T1355">
        <v>2023</v>
      </c>
    </row>
    <row r="1356" spans="19:20">
      <c r="S1356" t="s">
        <v>724</v>
      </c>
      <c r="T1356">
        <v>2023</v>
      </c>
    </row>
    <row r="1357" spans="19:20">
      <c r="S1357" t="s">
        <v>287</v>
      </c>
      <c r="T1357">
        <v>2023</v>
      </c>
    </row>
    <row r="1358" spans="19:20">
      <c r="S1358" t="s">
        <v>1721</v>
      </c>
      <c r="T1358">
        <v>2023</v>
      </c>
    </row>
    <row r="1359" spans="19:20">
      <c r="S1359" t="s">
        <v>336</v>
      </c>
      <c r="T1359">
        <v>2023</v>
      </c>
    </row>
    <row r="1360" spans="19:20">
      <c r="S1360" t="s">
        <v>74</v>
      </c>
      <c r="T1360">
        <v>2023</v>
      </c>
    </row>
    <row r="1361" spans="19:20">
      <c r="S1361" t="s">
        <v>1425</v>
      </c>
      <c r="T1361">
        <v>2023</v>
      </c>
    </row>
    <row r="1362" spans="19:20">
      <c r="S1362" t="s">
        <v>297</v>
      </c>
      <c r="T1362">
        <v>2023</v>
      </c>
    </row>
    <row r="1363" spans="19:20">
      <c r="S1363" t="s">
        <v>1679</v>
      </c>
      <c r="T1363">
        <v>2023</v>
      </c>
    </row>
    <row r="1364" spans="19:20">
      <c r="S1364" t="s">
        <v>955</v>
      </c>
      <c r="T1364">
        <v>2023</v>
      </c>
    </row>
    <row r="1365" spans="19:20">
      <c r="S1365" t="s">
        <v>124</v>
      </c>
      <c r="T1365">
        <v>2023</v>
      </c>
    </row>
    <row r="1366" spans="19:20">
      <c r="S1366" t="s">
        <v>2488</v>
      </c>
      <c r="T1366">
        <v>2023</v>
      </c>
    </row>
    <row r="1367" spans="19:20">
      <c r="S1367" t="s">
        <v>771</v>
      </c>
      <c r="T1367">
        <v>2023</v>
      </c>
    </row>
    <row r="1368" spans="19:20">
      <c r="S1368" t="s">
        <v>2096</v>
      </c>
      <c r="T1368">
        <v>2023</v>
      </c>
    </row>
    <row r="1369" spans="19:20">
      <c r="S1369" t="s">
        <v>1549</v>
      </c>
      <c r="T1369">
        <v>2023</v>
      </c>
    </row>
    <row r="1370" spans="19:20">
      <c r="S1370" t="s">
        <v>1154</v>
      </c>
      <c r="T1370">
        <v>2023</v>
      </c>
    </row>
    <row r="1371" spans="19:20">
      <c r="S1371" t="s">
        <v>617</v>
      </c>
      <c r="T1371">
        <v>2023</v>
      </c>
    </row>
    <row r="1372" spans="19:20">
      <c r="S1372" t="s">
        <v>780</v>
      </c>
      <c r="T1372">
        <v>2023</v>
      </c>
    </row>
    <row r="1373" spans="19:20">
      <c r="S1373" t="s">
        <v>1595</v>
      </c>
      <c r="T1373">
        <v>2023</v>
      </c>
    </row>
    <row r="1374" spans="19:20">
      <c r="S1374" t="s">
        <v>1290</v>
      </c>
      <c r="T1374">
        <v>2023</v>
      </c>
    </row>
    <row r="1375" spans="19:20">
      <c r="S1375" t="s">
        <v>1113</v>
      </c>
      <c r="T1375">
        <v>2023</v>
      </c>
    </row>
    <row r="1376" spans="19:20">
      <c r="S1376" t="s">
        <v>2498</v>
      </c>
      <c r="T1376">
        <v>2023</v>
      </c>
    </row>
    <row r="1377" spans="19:20">
      <c r="S1377" t="s">
        <v>1612</v>
      </c>
      <c r="T1377">
        <v>2023</v>
      </c>
    </row>
    <row r="1378" spans="19:20">
      <c r="S1378" t="s">
        <v>1370</v>
      </c>
      <c r="T1378">
        <v>2023</v>
      </c>
    </row>
    <row r="1379" spans="19:20">
      <c r="S1379" t="s">
        <v>1894</v>
      </c>
      <c r="T1379">
        <v>2023</v>
      </c>
    </row>
    <row r="1380" spans="19:20">
      <c r="S1380" t="s">
        <v>424</v>
      </c>
      <c r="T1380">
        <v>2023</v>
      </c>
    </row>
    <row r="1381" spans="19:20">
      <c r="S1381" t="s">
        <v>407</v>
      </c>
      <c r="T1381">
        <v>2023</v>
      </c>
    </row>
    <row r="1382" spans="19:20">
      <c r="S1382" t="s">
        <v>1341</v>
      </c>
      <c r="T1382">
        <v>2023</v>
      </c>
    </row>
    <row r="1383" spans="19:20">
      <c r="S1383" t="s">
        <v>1445</v>
      </c>
      <c r="T1383">
        <v>2023</v>
      </c>
    </row>
    <row r="1384" spans="19:20">
      <c r="S1384" t="s">
        <v>2500</v>
      </c>
      <c r="T1384">
        <v>2023</v>
      </c>
    </row>
    <row r="1385" spans="19:20">
      <c r="S1385" t="s">
        <v>2387</v>
      </c>
      <c r="T1385">
        <v>2023</v>
      </c>
    </row>
    <row r="1386" spans="19:20">
      <c r="S1386" t="s">
        <v>79</v>
      </c>
      <c r="T1386">
        <v>2023</v>
      </c>
    </row>
    <row r="1387" spans="19:20">
      <c r="S1387" t="s">
        <v>877</v>
      </c>
      <c r="T1387">
        <v>2023</v>
      </c>
    </row>
    <row r="1388" spans="19:20">
      <c r="S1388" t="s">
        <v>815</v>
      </c>
      <c r="T1388">
        <v>2023</v>
      </c>
    </row>
    <row r="1389" spans="19:20">
      <c r="S1389" t="s">
        <v>2109</v>
      </c>
      <c r="T1389">
        <v>2023</v>
      </c>
    </row>
    <row r="1390" spans="19:20">
      <c r="S1390" t="s">
        <v>2385</v>
      </c>
      <c r="T1390">
        <v>2023</v>
      </c>
    </row>
    <row r="1391" spans="19:20">
      <c r="S1391" t="s">
        <v>2224</v>
      </c>
      <c r="T1391">
        <v>2023</v>
      </c>
    </row>
    <row r="1392" spans="19:20">
      <c r="S1392" t="s">
        <v>967</v>
      </c>
      <c r="T1392">
        <v>2023</v>
      </c>
    </row>
    <row r="1393" spans="19:20">
      <c r="S1393" t="s">
        <v>2503</v>
      </c>
      <c r="T1393">
        <v>2023</v>
      </c>
    </row>
    <row r="1394" spans="19:20">
      <c r="S1394" t="s">
        <v>1006</v>
      </c>
      <c r="T1394">
        <v>2023</v>
      </c>
    </row>
    <row r="1395" spans="19:20">
      <c r="S1395" t="s">
        <v>1750</v>
      </c>
      <c r="T1395">
        <v>2023</v>
      </c>
    </row>
    <row r="1396" spans="19:20">
      <c r="S1396" t="s">
        <v>667</v>
      </c>
      <c r="T1396">
        <v>2023</v>
      </c>
    </row>
    <row r="1397" spans="19:20">
      <c r="S1397" t="s">
        <v>2505</v>
      </c>
      <c r="T1397">
        <v>2023</v>
      </c>
    </row>
    <row r="1398" spans="19:20">
      <c r="S1398" t="s">
        <v>539</v>
      </c>
      <c r="T1398">
        <v>2023</v>
      </c>
    </row>
    <row r="1399" spans="19:20">
      <c r="S1399" t="s">
        <v>2244</v>
      </c>
      <c r="T1399">
        <v>2023</v>
      </c>
    </row>
    <row r="1400" spans="19:20">
      <c r="S1400" t="s">
        <v>2506</v>
      </c>
      <c r="T1400">
        <v>2023</v>
      </c>
    </row>
    <row r="1401" spans="19:20">
      <c r="S1401" t="s">
        <v>674</v>
      </c>
      <c r="T1401">
        <v>2023</v>
      </c>
    </row>
    <row r="1402" spans="19:20">
      <c r="S1402" t="s">
        <v>1363</v>
      </c>
      <c r="T1402">
        <v>2023</v>
      </c>
    </row>
    <row r="1403" spans="19:20">
      <c r="S1403" t="s">
        <v>791</v>
      </c>
      <c r="T1403">
        <v>2023</v>
      </c>
    </row>
    <row r="1404" spans="19:20">
      <c r="S1404" t="s">
        <v>2509</v>
      </c>
      <c r="T1404">
        <v>2023</v>
      </c>
    </row>
    <row r="1405" spans="19:20">
      <c r="S1405" t="s">
        <v>71</v>
      </c>
      <c r="T1405">
        <v>2023</v>
      </c>
    </row>
    <row r="1406" spans="19:20">
      <c r="S1406" t="s">
        <v>736</v>
      </c>
      <c r="T1406">
        <v>2023</v>
      </c>
    </row>
    <row r="1407" spans="19:20">
      <c r="S1407" t="s">
        <v>1380</v>
      </c>
      <c r="T1407">
        <v>2023</v>
      </c>
    </row>
    <row r="1408" spans="19:20">
      <c r="S1408" t="s">
        <v>1305</v>
      </c>
      <c r="T1408">
        <v>2023</v>
      </c>
    </row>
    <row r="1409" spans="19:20">
      <c r="S1409" t="s">
        <v>1887</v>
      </c>
      <c r="T1409">
        <v>2023</v>
      </c>
    </row>
    <row r="1410" spans="19:20">
      <c r="S1410" t="s">
        <v>2512</v>
      </c>
      <c r="T1410">
        <v>2023</v>
      </c>
    </row>
    <row r="1411" spans="19:20">
      <c r="S1411" t="s">
        <v>2176</v>
      </c>
      <c r="T1411">
        <v>2023</v>
      </c>
    </row>
    <row r="1412" spans="19:20">
      <c r="S1412" t="s">
        <v>1106</v>
      </c>
      <c r="T1412">
        <v>2023</v>
      </c>
    </row>
    <row r="1413" spans="19:20">
      <c r="S1413" t="s">
        <v>585</v>
      </c>
      <c r="T1413">
        <v>2023</v>
      </c>
    </row>
    <row r="1414" spans="19:20">
      <c r="S1414" t="s">
        <v>258</v>
      </c>
      <c r="T1414">
        <v>2023</v>
      </c>
    </row>
    <row r="1415" spans="19:20">
      <c r="S1415" t="s">
        <v>1079</v>
      </c>
      <c r="T1415">
        <v>2023</v>
      </c>
    </row>
    <row r="1416" spans="19:20">
      <c r="S1416" t="s">
        <v>1069</v>
      </c>
      <c r="T1416">
        <v>2023</v>
      </c>
    </row>
    <row r="1417" spans="19:20">
      <c r="S1417" t="s">
        <v>1968</v>
      </c>
      <c r="T1417">
        <v>2023</v>
      </c>
    </row>
    <row r="1418" spans="19:20">
      <c r="S1418" t="s">
        <v>535</v>
      </c>
      <c r="T1418">
        <v>2023</v>
      </c>
    </row>
    <row r="1419" spans="19:20">
      <c r="S1419" t="s">
        <v>1072</v>
      </c>
      <c r="T1419">
        <v>2023</v>
      </c>
    </row>
    <row r="1420" spans="19:20">
      <c r="S1420" t="s">
        <v>1394</v>
      </c>
      <c r="T1420">
        <v>2023</v>
      </c>
    </row>
    <row r="1421" spans="19:20">
      <c r="S1421" t="s">
        <v>2520</v>
      </c>
      <c r="T1421">
        <v>2023</v>
      </c>
    </row>
    <row r="1422" spans="19:20">
      <c r="S1422" t="s">
        <v>985</v>
      </c>
      <c r="T1422">
        <v>2023</v>
      </c>
    </row>
    <row r="1423" spans="19:20">
      <c r="S1423" t="s">
        <v>1385</v>
      </c>
      <c r="T1423">
        <v>2023</v>
      </c>
    </row>
    <row r="1424" spans="19:20">
      <c r="S1424" t="s">
        <v>679</v>
      </c>
      <c r="T1424">
        <v>2023</v>
      </c>
    </row>
    <row r="1425" spans="19:20">
      <c r="S1425" t="s">
        <v>994</v>
      </c>
      <c r="T1425">
        <v>2023</v>
      </c>
    </row>
    <row r="1426" spans="19:20">
      <c r="S1426" t="s">
        <v>1780</v>
      </c>
      <c r="T1426">
        <v>2023</v>
      </c>
    </row>
    <row r="1427" spans="19:20">
      <c r="S1427" t="s">
        <v>1659</v>
      </c>
      <c r="T1427">
        <v>2023</v>
      </c>
    </row>
    <row r="1428" spans="19:20">
      <c r="S1428" t="s">
        <v>1570</v>
      </c>
      <c r="T1428">
        <v>2023</v>
      </c>
    </row>
    <row r="1429" spans="19:20">
      <c r="S1429" t="s">
        <v>630</v>
      </c>
      <c r="T1429">
        <v>2023</v>
      </c>
    </row>
    <row r="1430" spans="19:20">
      <c r="S1430" t="s">
        <v>1373</v>
      </c>
      <c r="T1430">
        <v>2023</v>
      </c>
    </row>
    <row r="1431" spans="19:20">
      <c r="S1431" t="s">
        <v>11</v>
      </c>
      <c r="T1431">
        <v>2023</v>
      </c>
    </row>
    <row r="1432" spans="19:20">
      <c r="S1432" t="s">
        <v>206</v>
      </c>
      <c r="T1432">
        <v>2023</v>
      </c>
    </row>
    <row r="1433" spans="19:20">
      <c r="S1433" t="s">
        <v>2413</v>
      </c>
      <c r="T1433">
        <v>2023</v>
      </c>
    </row>
    <row r="1434" spans="19:20">
      <c r="S1434" t="s">
        <v>1428</v>
      </c>
      <c r="T1434">
        <v>2023</v>
      </c>
    </row>
    <row r="1435" spans="19:20">
      <c r="S1435" t="s">
        <v>195</v>
      </c>
      <c r="T1435">
        <v>2023</v>
      </c>
    </row>
    <row r="1436" spans="19:20">
      <c r="S1436" t="s">
        <v>470</v>
      </c>
      <c r="T1436">
        <v>2023</v>
      </c>
    </row>
    <row r="1437" spans="19:20">
      <c r="S1437" t="s">
        <v>1007</v>
      </c>
      <c r="T1437">
        <v>2023</v>
      </c>
    </row>
    <row r="1438" spans="19:20">
      <c r="S1438" t="s">
        <v>1288</v>
      </c>
      <c r="T1438">
        <v>2023</v>
      </c>
    </row>
    <row r="1439" spans="19:20">
      <c r="S1439" t="s">
        <v>734</v>
      </c>
      <c r="T1439">
        <v>2023</v>
      </c>
    </row>
    <row r="1440" spans="19:20">
      <c r="S1440" t="s">
        <v>316</v>
      </c>
      <c r="T1440">
        <v>2023</v>
      </c>
    </row>
    <row r="1441" spans="19:20">
      <c r="S1441" t="s">
        <v>1519</v>
      </c>
      <c r="T1441">
        <v>2023</v>
      </c>
    </row>
    <row r="1442" spans="19:20">
      <c r="S1442" t="s">
        <v>445</v>
      </c>
      <c r="T1442">
        <v>2023</v>
      </c>
    </row>
    <row r="1443" spans="19:20">
      <c r="S1443" t="s">
        <v>1654</v>
      </c>
      <c r="T1443">
        <v>2023</v>
      </c>
    </row>
    <row r="1444" spans="19:20">
      <c r="S1444" t="s">
        <v>214</v>
      </c>
      <c r="T1444">
        <v>2023</v>
      </c>
    </row>
    <row r="1445" spans="19:20">
      <c r="S1445" t="s">
        <v>321</v>
      </c>
      <c r="T1445">
        <v>2023</v>
      </c>
    </row>
    <row r="1446" spans="19:20">
      <c r="S1446" t="s">
        <v>2528</v>
      </c>
      <c r="T1446">
        <v>2023</v>
      </c>
    </row>
    <row r="1447" spans="19:20">
      <c r="S1447" t="s">
        <v>1773</v>
      </c>
      <c r="T1447">
        <v>2023</v>
      </c>
    </row>
    <row r="1448" spans="19:20">
      <c r="S1448" t="s">
        <v>1468</v>
      </c>
      <c r="T1448">
        <v>2023</v>
      </c>
    </row>
    <row r="1449" spans="19:20">
      <c r="S1449" t="s">
        <v>1407</v>
      </c>
      <c r="T1449">
        <v>2023</v>
      </c>
    </row>
    <row r="1450" spans="19:20">
      <c r="S1450" t="s">
        <v>1014</v>
      </c>
      <c r="T1450">
        <v>2023</v>
      </c>
    </row>
    <row r="1451" spans="19:20">
      <c r="S1451" t="s">
        <v>248</v>
      </c>
      <c r="T1451">
        <v>2023</v>
      </c>
    </row>
    <row r="1452" spans="19:20">
      <c r="S1452" t="s">
        <v>2530</v>
      </c>
      <c r="T1452">
        <v>2023</v>
      </c>
    </row>
    <row r="1453" spans="19:20">
      <c r="S1453" t="s">
        <v>912</v>
      </c>
      <c r="T1453">
        <v>2023</v>
      </c>
    </row>
    <row r="1454" spans="19:20">
      <c r="S1454" t="s">
        <v>382</v>
      </c>
      <c r="T1454">
        <v>2023</v>
      </c>
    </row>
    <row r="1455" spans="19:20">
      <c r="S1455" t="s">
        <v>525</v>
      </c>
      <c r="T1455">
        <v>2023</v>
      </c>
    </row>
    <row r="1456" spans="19:20">
      <c r="S1456" t="s">
        <v>868</v>
      </c>
      <c r="T1456">
        <v>2023</v>
      </c>
    </row>
    <row r="1457" spans="19:20">
      <c r="S1457" t="s">
        <v>1477</v>
      </c>
      <c r="T1457">
        <v>2023</v>
      </c>
    </row>
    <row r="1458" spans="19:20">
      <c r="S1458" t="s">
        <v>1057</v>
      </c>
      <c r="T1458">
        <v>2023</v>
      </c>
    </row>
    <row r="1459" spans="19:20">
      <c r="S1459" t="s">
        <v>1785</v>
      </c>
      <c r="T1459">
        <v>2023</v>
      </c>
    </row>
    <row r="1460" spans="19:20">
      <c r="S1460" t="s">
        <v>1753</v>
      </c>
      <c r="T1460">
        <v>2023</v>
      </c>
    </row>
    <row r="1461" spans="19:20">
      <c r="S1461" t="s">
        <v>2300</v>
      </c>
      <c r="T1461">
        <v>2023</v>
      </c>
    </row>
    <row r="1462" spans="19:20">
      <c r="S1462" t="s">
        <v>2536</v>
      </c>
      <c r="T1462">
        <v>2023</v>
      </c>
    </row>
    <row r="1463" spans="19:20">
      <c r="S1463" t="s">
        <v>659</v>
      </c>
      <c r="T1463">
        <v>2023</v>
      </c>
    </row>
    <row r="1464" spans="19:20">
      <c r="S1464" t="s">
        <v>601</v>
      </c>
      <c r="T1464">
        <v>2023</v>
      </c>
    </row>
    <row r="1465" spans="19:20">
      <c r="S1465" t="s">
        <v>1537</v>
      </c>
      <c r="T1465">
        <v>2023</v>
      </c>
    </row>
    <row r="1466" spans="19:20">
      <c r="S1466" t="s">
        <v>973</v>
      </c>
      <c r="T1466">
        <v>2023</v>
      </c>
    </row>
    <row r="1467" spans="19:20">
      <c r="S1467" t="s">
        <v>1198</v>
      </c>
      <c r="T1467">
        <v>2023</v>
      </c>
    </row>
    <row r="1468" spans="19:20">
      <c r="S1468" t="s">
        <v>1244</v>
      </c>
      <c r="T1468">
        <v>2023</v>
      </c>
    </row>
    <row r="1469" spans="19:20">
      <c r="S1469" t="s">
        <v>2090</v>
      </c>
      <c r="T1469">
        <v>2023</v>
      </c>
    </row>
    <row r="1470" spans="19:20">
      <c r="S1470" t="s">
        <v>607</v>
      </c>
      <c r="T1470">
        <v>2023</v>
      </c>
    </row>
    <row r="1471" spans="19:20">
      <c r="S1471" t="s">
        <v>716</v>
      </c>
      <c r="T1471">
        <v>2023</v>
      </c>
    </row>
    <row r="1472" spans="19:20">
      <c r="S1472" t="s">
        <v>282</v>
      </c>
      <c r="T1472">
        <v>2023</v>
      </c>
    </row>
    <row r="1473" spans="19:20">
      <c r="S1473" t="s">
        <v>1868</v>
      </c>
      <c r="T1473">
        <v>2023</v>
      </c>
    </row>
    <row r="1474" spans="19:20">
      <c r="S1474" t="s">
        <v>2539</v>
      </c>
      <c r="T1474">
        <v>2023</v>
      </c>
    </row>
    <row r="1475" spans="19:20">
      <c r="S1475" t="s">
        <v>2542</v>
      </c>
      <c r="T1475">
        <v>2023</v>
      </c>
    </row>
    <row r="1476" spans="19:20">
      <c r="S1476" t="s">
        <v>1179</v>
      </c>
      <c r="T1476">
        <v>2023</v>
      </c>
    </row>
    <row r="1477" spans="19:20">
      <c r="S1477" t="s">
        <v>2543</v>
      </c>
      <c r="T1477">
        <v>2023</v>
      </c>
    </row>
    <row r="1478" spans="19:20">
      <c r="S1478" t="s">
        <v>648</v>
      </c>
      <c r="T1478">
        <v>2023</v>
      </c>
    </row>
    <row r="1479" spans="19:20">
      <c r="S1479" t="s">
        <v>1473</v>
      </c>
      <c r="T1479">
        <v>2023</v>
      </c>
    </row>
    <row r="1480" spans="19:20">
      <c r="S1480" t="s">
        <v>1586</v>
      </c>
      <c r="T1480">
        <v>2023</v>
      </c>
    </row>
    <row r="1481" spans="19:20">
      <c r="S1481" t="s">
        <v>2039</v>
      </c>
      <c r="T1481">
        <v>2023</v>
      </c>
    </row>
    <row r="1482" spans="19:20">
      <c r="S1482" t="s">
        <v>452</v>
      </c>
      <c r="T1482">
        <v>2023</v>
      </c>
    </row>
    <row r="1483" spans="19:20">
      <c r="S1483" t="s">
        <v>1337</v>
      </c>
      <c r="T1483">
        <v>2023</v>
      </c>
    </row>
    <row r="1484" spans="19:20">
      <c r="S1484" t="s">
        <v>60</v>
      </c>
      <c r="T1484">
        <v>2023</v>
      </c>
    </row>
    <row r="1485" spans="19:20">
      <c r="S1485" t="s">
        <v>2546</v>
      </c>
      <c r="T1485">
        <v>2023</v>
      </c>
    </row>
    <row r="1486" spans="19:20">
      <c r="S1486" t="s">
        <v>2190</v>
      </c>
      <c r="T1486">
        <v>2023</v>
      </c>
    </row>
    <row r="1487" spans="19:20">
      <c r="S1487" t="s">
        <v>1142</v>
      </c>
      <c r="T1487">
        <v>2023</v>
      </c>
    </row>
    <row r="1488" spans="19:20">
      <c r="S1488" t="s">
        <v>953</v>
      </c>
      <c r="T1488">
        <v>2023</v>
      </c>
    </row>
    <row r="1489" spans="19:20">
      <c r="S1489" t="s">
        <v>578</v>
      </c>
      <c r="T1489">
        <v>2023</v>
      </c>
    </row>
    <row r="1490" spans="19:20">
      <c r="S1490" t="s">
        <v>2550</v>
      </c>
      <c r="T1490">
        <v>2023</v>
      </c>
    </row>
    <row r="1491" spans="19:20">
      <c r="S1491" t="s">
        <v>893</v>
      </c>
      <c r="T1491">
        <v>2023</v>
      </c>
    </row>
    <row r="1492" spans="19:20">
      <c r="S1492" t="s">
        <v>1879</v>
      </c>
      <c r="T1492">
        <v>2023</v>
      </c>
    </row>
    <row r="1493" spans="19:20">
      <c r="S1493" t="s">
        <v>1939</v>
      </c>
      <c r="T1493">
        <v>2023</v>
      </c>
    </row>
    <row r="1494" spans="19:20">
      <c r="S1494" t="s">
        <v>2552</v>
      </c>
      <c r="T1494">
        <v>2023</v>
      </c>
    </row>
    <row r="1495" spans="19:20">
      <c r="S1495" t="s">
        <v>1487</v>
      </c>
      <c r="T1495">
        <v>2023</v>
      </c>
    </row>
    <row r="1496" spans="19:20">
      <c r="S1496" t="s">
        <v>153</v>
      </c>
      <c r="T1496">
        <v>2023</v>
      </c>
    </row>
    <row r="1497" spans="19:20">
      <c r="S1497" t="s">
        <v>569</v>
      </c>
      <c r="T1497">
        <v>2023</v>
      </c>
    </row>
    <row r="1498" spans="19:20">
      <c r="S1498" t="s">
        <v>1557</v>
      </c>
      <c r="T1498">
        <v>2023</v>
      </c>
    </row>
    <row r="1499" spans="19:20">
      <c r="S1499" t="s">
        <v>1140</v>
      </c>
      <c r="T1499">
        <v>2023</v>
      </c>
    </row>
    <row r="1500" spans="19:20">
      <c r="S1500" t="s">
        <v>2207</v>
      </c>
      <c r="T1500">
        <v>2023</v>
      </c>
    </row>
    <row r="1501" spans="19:20">
      <c r="S1501" t="s">
        <v>2102</v>
      </c>
      <c r="T1501">
        <v>2023</v>
      </c>
    </row>
    <row r="1502" spans="19:20">
      <c r="S1502" t="s">
        <v>1805</v>
      </c>
      <c r="T1502">
        <v>2023</v>
      </c>
    </row>
    <row r="1503" spans="19:20">
      <c r="S1503" t="s">
        <v>1844</v>
      </c>
      <c r="T1503">
        <v>2023</v>
      </c>
    </row>
    <row r="1504" spans="19:20">
      <c r="S1504" t="s">
        <v>467</v>
      </c>
      <c r="T1504">
        <v>2023</v>
      </c>
    </row>
    <row r="1505" spans="19:20">
      <c r="S1505" t="s">
        <v>1686</v>
      </c>
      <c r="T1505">
        <v>2023</v>
      </c>
    </row>
    <row r="1506" spans="19:20">
      <c r="S1506" t="s">
        <v>102</v>
      </c>
      <c r="T1506">
        <v>2023</v>
      </c>
    </row>
    <row r="1507" spans="19:20">
      <c r="S1507" t="s">
        <v>1671</v>
      </c>
      <c r="T1507">
        <v>2023</v>
      </c>
    </row>
    <row r="1508" spans="19:20">
      <c r="S1508" t="s">
        <v>464</v>
      </c>
      <c r="T1508">
        <v>2023</v>
      </c>
    </row>
    <row r="1509" spans="19:20">
      <c r="S1509" t="s">
        <v>1005</v>
      </c>
      <c r="T1509">
        <v>2023</v>
      </c>
    </row>
    <row r="1510" spans="19:20">
      <c r="S1510" t="s">
        <v>2558</v>
      </c>
      <c r="T1510">
        <v>2023</v>
      </c>
    </row>
    <row r="1511" spans="19:20">
      <c r="S1511" t="s">
        <v>2119</v>
      </c>
      <c r="T1511">
        <v>2023</v>
      </c>
    </row>
    <row r="1512" spans="19:20">
      <c r="S1512" t="s">
        <v>1633</v>
      </c>
      <c r="T1512">
        <v>2023</v>
      </c>
    </row>
    <row r="1513" spans="19:20">
      <c r="S1513" t="s">
        <v>1216</v>
      </c>
      <c r="T1513">
        <v>2023</v>
      </c>
    </row>
    <row r="1514" spans="19:20">
      <c r="S1514" t="s">
        <v>2560</v>
      </c>
      <c r="T1514">
        <v>2023</v>
      </c>
    </row>
    <row r="1515" spans="19:20">
      <c r="S1515" t="s">
        <v>435</v>
      </c>
      <c r="T1515">
        <v>2023</v>
      </c>
    </row>
    <row r="1516" spans="19:20">
      <c r="S1516" t="s">
        <v>1078</v>
      </c>
      <c r="T1516">
        <v>2023</v>
      </c>
    </row>
    <row r="1517" spans="19:20">
      <c r="S1517" t="s">
        <v>63</v>
      </c>
      <c r="T1517">
        <v>2023</v>
      </c>
    </row>
    <row r="1518" spans="19:20">
      <c r="S1518" t="s">
        <v>2103</v>
      </c>
      <c r="T1518">
        <v>2023</v>
      </c>
    </row>
    <row r="1519" spans="19:20">
      <c r="S1519" t="s">
        <v>841</v>
      </c>
      <c r="T1519">
        <v>2023</v>
      </c>
    </row>
    <row r="1520" spans="19:20">
      <c r="S1520" t="s">
        <v>1336</v>
      </c>
      <c r="T1520">
        <v>2023</v>
      </c>
    </row>
    <row r="1521" spans="19:20">
      <c r="S1521" t="s">
        <v>965</v>
      </c>
      <c r="T1521">
        <v>2023</v>
      </c>
    </row>
    <row r="1522" spans="19:20">
      <c r="S1522" t="s">
        <v>2296</v>
      </c>
      <c r="T1522">
        <v>2023</v>
      </c>
    </row>
    <row r="1523" spans="19:20">
      <c r="S1523" t="s">
        <v>2383</v>
      </c>
      <c r="T1523">
        <v>2023</v>
      </c>
    </row>
    <row r="1524" spans="19:20">
      <c r="S1524" t="s">
        <v>1048</v>
      </c>
      <c r="T1524">
        <v>2023</v>
      </c>
    </row>
    <row r="1525" spans="19:20">
      <c r="S1525" t="s">
        <v>598</v>
      </c>
      <c r="T1525">
        <v>2023</v>
      </c>
    </row>
    <row r="1526" spans="19:20">
      <c r="S1526" t="s">
        <v>1922</v>
      </c>
      <c r="T1526">
        <v>2023</v>
      </c>
    </row>
    <row r="1527" spans="19:20">
      <c r="S1527" t="s">
        <v>863</v>
      </c>
      <c r="T1527">
        <v>2023</v>
      </c>
    </row>
    <row r="1528" spans="19:20">
      <c r="S1528" t="s">
        <v>1799</v>
      </c>
      <c r="T1528">
        <v>2023</v>
      </c>
    </row>
    <row r="1529" spans="19:20">
      <c r="S1529" t="s">
        <v>204</v>
      </c>
      <c r="T1529">
        <v>2023</v>
      </c>
    </row>
    <row r="1530" spans="19:20">
      <c r="S1530" t="s">
        <v>1795</v>
      </c>
      <c r="T1530">
        <v>2023</v>
      </c>
    </row>
    <row r="1531" spans="19:20">
      <c r="S1531" t="s">
        <v>1175</v>
      </c>
      <c r="T1531">
        <v>2023</v>
      </c>
    </row>
    <row r="1532" spans="19:20">
      <c r="S1532" t="s">
        <v>556</v>
      </c>
      <c r="T1532">
        <v>2023</v>
      </c>
    </row>
    <row r="1533" spans="19:20">
      <c r="S1533" t="s">
        <v>359</v>
      </c>
      <c r="T1533">
        <v>2023</v>
      </c>
    </row>
    <row r="1534" spans="19:20">
      <c r="S1534" t="s">
        <v>2023</v>
      </c>
      <c r="T1534">
        <v>2023</v>
      </c>
    </row>
    <row r="1535" spans="19:20">
      <c r="S1535" t="s">
        <v>1552</v>
      </c>
      <c r="T1535">
        <v>2023</v>
      </c>
    </row>
    <row r="1536" spans="19:20">
      <c r="S1536" t="s">
        <v>2139</v>
      </c>
      <c r="T1536">
        <v>2023</v>
      </c>
    </row>
    <row r="1537" spans="19:20">
      <c r="S1537" t="s">
        <v>773</v>
      </c>
      <c r="T1537">
        <v>2023</v>
      </c>
    </row>
    <row r="1538" spans="19:20">
      <c r="S1538" t="s">
        <v>2566</v>
      </c>
      <c r="T1538">
        <v>2023</v>
      </c>
    </row>
    <row r="1539" spans="19:20">
      <c r="S1539" t="s">
        <v>750</v>
      </c>
      <c r="T1539">
        <v>2023</v>
      </c>
    </row>
    <row r="1540" spans="19:20">
      <c r="S1540" t="s">
        <v>1440</v>
      </c>
      <c r="T1540">
        <v>2023</v>
      </c>
    </row>
    <row r="1541" spans="19:20">
      <c r="S1541" t="s">
        <v>500</v>
      </c>
      <c r="T1541">
        <v>2023</v>
      </c>
    </row>
    <row r="1542" spans="19:20">
      <c r="S1542" t="s">
        <v>691</v>
      </c>
      <c r="T1542">
        <v>2023</v>
      </c>
    </row>
    <row r="1543" spans="19:20">
      <c r="S1543" t="s">
        <v>614</v>
      </c>
      <c r="T1543">
        <v>2023</v>
      </c>
    </row>
    <row r="1544" spans="19:20">
      <c r="S1544" t="s">
        <v>1223</v>
      </c>
      <c r="T1544">
        <v>2023</v>
      </c>
    </row>
    <row r="1545" spans="19:20">
      <c r="S1545" t="s">
        <v>2044</v>
      </c>
      <c r="T1545">
        <v>2023</v>
      </c>
    </row>
    <row r="1546" spans="19:20">
      <c r="S1546" t="s">
        <v>1163</v>
      </c>
      <c r="T1546">
        <v>2023</v>
      </c>
    </row>
    <row r="1547" spans="19:20">
      <c r="S1547" t="s">
        <v>1928</v>
      </c>
      <c r="T1547">
        <v>2023</v>
      </c>
    </row>
    <row r="1548" spans="19:20">
      <c r="S1548" t="s">
        <v>2085</v>
      </c>
      <c r="T1548">
        <v>2023</v>
      </c>
    </row>
    <row r="1549" spans="19:20">
      <c r="S1549" t="s">
        <v>227</v>
      </c>
      <c r="T1549">
        <v>2023</v>
      </c>
    </row>
    <row r="1550" spans="19:20">
      <c r="S1550" t="s">
        <v>1559</v>
      </c>
      <c r="T1550">
        <v>2023</v>
      </c>
    </row>
    <row r="1551" spans="19:20">
      <c r="S1551" t="s">
        <v>489</v>
      </c>
      <c r="T1551">
        <v>2023</v>
      </c>
    </row>
    <row r="1552" spans="19:20">
      <c r="S1552" t="s">
        <v>241</v>
      </c>
      <c r="T1552">
        <v>2023</v>
      </c>
    </row>
    <row r="1553" spans="19:20">
      <c r="S1553" t="s">
        <v>307</v>
      </c>
      <c r="T1553">
        <v>2023</v>
      </c>
    </row>
    <row r="1554" spans="19:20">
      <c r="S1554" t="s">
        <v>1044</v>
      </c>
      <c r="T1554">
        <v>2023</v>
      </c>
    </row>
    <row r="1555" spans="19:20">
      <c r="S1555" t="s">
        <v>1616</v>
      </c>
      <c r="T1555">
        <v>2023</v>
      </c>
    </row>
    <row r="1556" spans="19:20">
      <c r="S1556" t="s">
        <v>744</v>
      </c>
      <c r="T1556">
        <v>2023</v>
      </c>
    </row>
    <row r="1557" spans="19:20">
      <c r="S1557" t="s">
        <v>2575</v>
      </c>
      <c r="T1557">
        <v>2023</v>
      </c>
    </row>
    <row r="1558" spans="19:20">
      <c r="S1558" t="s">
        <v>1540</v>
      </c>
      <c r="T1558">
        <v>2023</v>
      </c>
    </row>
    <row r="1559" spans="19:20">
      <c r="S1559" t="s">
        <v>2321</v>
      </c>
      <c r="T1559">
        <v>2023</v>
      </c>
    </row>
    <row r="1560" spans="19:20">
      <c r="S1560" t="s">
        <v>975</v>
      </c>
      <c r="T1560">
        <v>2023</v>
      </c>
    </row>
    <row r="1561" spans="19:20">
      <c r="S1561" t="s">
        <v>1674</v>
      </c>
      <c r="T1561">
        <v>2023</v>
      </c>
    </row>
    <row r="1562" spans="19:20">
      <c r="S1562" t="s">
        <v>1824</v>
      </c>
      <c r="T1562">
        <v>2023</v>
      </c>
    </row>
    <row r="1563" spans="19:20">
      <c r="S1563" t="s">
        <v>1645</v>
      </c>
      <c r="T1563">
        <v>2023</v>
      </c>
    </row>
    <row r="1564" spans="19:20">
      <c r="S1564" t="s">
        <v>2380</v>
      </c>
      <c r="T1564">
        <v>2023</v>
      </c>
    </row>
    <row r="1565" spans="19:20">
      <c r="S1565" t="s">
        <v>1499</v>
      </c>
      <c r="T1565">
        <v>2023</v>
      </c>
    </row>
    <row r="1566" spans="19:20">
      <c r="S1566" t="s">
        <v>412</v>
      </c>
      <c r="T1566">
        <v>2023</v>
      </c>
    </row>
    <row r="1567" spans="19:20">
      <c r="S1567" t="s">
        <v>357</v>
      </c>
      <c r="T1567">
        <v>2023</v>
      </c>
    </row>
    <row r="1568" spans="19:20">
      <c r="S1568" t="s">
        <v>2580</v>
      </c>
      <c r="T1568">
        <v>2023</v>
      </c>
    </row>
    <row r="1569" spans="19:20">
      <c r="S1569" t="s">
        <v>2582</v>
      </c>
      <c r="T1569">
        <v>2023</v>
      </c>
    </row>
    <row r="1570" spans="19:20">
      <c r="S1570" t="s">
        <v>1783</v>
      </c>
      <c r="T1570">
        <v>2023</v>
      </c>
    </row>
    <row r="1571" spans="19:20">
      <c r="S1571" t="s">
        <v>1095</v>
      </c>
      <c r="T1571">
        <v>2023</v>
      </c>
    </row>
    <row r="1572" spans="19:20">
      <c r="S1572" t="s">
        <v>880</v>
      </c>
      <c r="T1572">
        <v>2023</v>
      </c>
    </row>
    <row r="1573" spans="19:20">
      <c r="S1573" t="s">
        <v>1165</v>
      </c>
      <c r="T1573">
        <v>2023</v>
      </c>
    </row>
    <row r="1574" spans="19:20">
      <c r="S1574" t="s">
        <v>1964</v>
      </c>
      <c r="T1574">
        <v>2023</v>
      </c>
    </row>
    <row r="1575" spans="19:20">
      <c r="S1575" t="s">
        <v>980</v>
      </c>
      <c r="T1575">
        <v>2023</v>
      </c>
    </row>
    <row r="1576" spans="19:20">
      <c r="S1576" t="s">
        <v>1454</v>
      </c>
      <c r="T1576">
        <v>2023</v>
      </c>
    </row>
    <row r="1577" spans="19:20">
      <c r="S1577" t="s">
        <v>927</v>
      </c>
      <c r="T1577">
        <v>2023</v>
      </c>
    </row>
    <row r="1578" spans="19:20">
      <c r="S1578" t="s">
        <v>1377</v>
      </c>
      <c r="T1578">
        <v>2023</v>
      </c>
    </row>
    <row r="1579" spans="19:20">
      <c r="S1579" t="s">
        <v>1213</v>
      </c>
      <c r="T1579">
        <v>2023</v>
      </c>
    </row>
    <row r="1580" spans="19:20">
      <c r="S1580" t="s">
        <v>169</v>
      </c>
      <c r="T1580">
        <v>2023</v>
      </c>
    </row>
    <row r="1581" spans="19:20">
      <c r="S1581" t="s">
        <v>999</v>
      </c>
      <c r="T1581">
        <v>2023</v>
      </c>
    </row>
    <row r="1582" spans="19:20">
      <c r="S1582" t="s">
        <v>1469</v>
      </c>
      <c r="T1582">
        <v>2023</v>
      </c>
    </row>
    <row r="1583" spans="19:20">
      <c r="S1583" t="s">
        <v>632</v>
      </c>
      <c r="T1583">
        <v>2023</v>
      </c>
    </row>
    <row r="1584" spans="19:20">
      <c r="S1584" t="s">
        <v>1729</v>
      </c>
      <c r="T1584">
        <v>2023</v>
      </c>
    </row>
    <row r="1585" spans="19:20">
      <c r="S1585" t="s">
        <v>947</v>
      </c>
      <c r="T1585">
        <v>2023</v>
      </c>
    </row>
    <row r="1586" spans="19:20">
      <c r="S1586" t="s">
        <v>1778</v>
      </c>
      <c r="T1586">
        <v>2023</v>
      </c>
    </row>
    <row r="1587" spans="19:20">
      <c r="S1587" t="s">
        <v>1303</v>
      </c>
      <c r="T1587">
        <v>2023</v>
      </c>
    </row>
    <row r="1588" spans="19:20">
      <c r="S1588" t="s">
        <v>2586</v>
      </c>
      <c r="T1588">
        <v>2023</v>
      </c>
    </row>
    <row r="1589" spans="19:20">
      <c r="S1589" t="s">
        <v>1147</v>
      </c>
      <c r="T1589">
        <v>2023</v>
      </c>
    </row>
    <row r="1590" spans="19:20">
      <c r="S1590" t="s">
        <v>2273</v>
      </c>
      <c r="T1590">
        <v>2023</v>
      </c>
    </row>
    <row r="1591" spans="19:20">
      <c r="S1591" t="s">
        <v>1523</v>
      </c>
      <c r="T1591">
        <v>2023</v>
      </c>
    </row>
    <row r="1592" spans="19:20">
      <c r="S1592" t="s">
        <v>184</v>
      </c>
      <c r="T1592">
        <v>2023</v>
      </c>
    </row>
    <row r="1593" spans="19:20">
      <c r="S1593" t="s">
        <v>1090</v>
      </c>
      <c r="T1593">
        <v>2023</v>
      </c>
    </row>
    <row r="1594" spans="19:20">
      <c r="S1594" t="s">
        <v>714</v>
      </c>
      <c r="T1594">
        <v>2023</v>
      </c>
    </row>
    <row r="1595" spans="19:20">
      <c r="S1595" t="s">
        <v>1491</v>
      </c>
      <c r="T1595">
        <v>2023</v>
      </c>
    </row>
    <row r="1596" spans="19:20">
      <c r="S1596" t="s">
        <v>507</v>
      </c>
      <c r="T1596">
        <v>2023</v>
      </c>
    </row>
    <row r="1597" spans="19:20">
      <c r="S1597" t="s">
        <v>426</v>
      </c>
      <c r="T1597">
        <v>2023</v>
      </c>
    </row>
    <row r="1598" spans="19:20">
      <c r="S1598" t="s">
        <v>1025</v>
      </c>
      <c r="T1598">
        <v>2023</v>
      </c>
    </row>
    <row r="1599" spans="19:20">
      <c r="S1599" t="s">
        <v>1546</v>
      </c>
      <c r="T1599">
        <v>2023</v>
      </c>
    </row>
    <row r="1600" spans="19:20">
      <c r="S1600" t="s">
        <v>1678</v>
      </c>
      <c r="T1600">
        <v>2023</v>
      </c>
    </row>
    <row r="1601" spans="19:20">
      <c r="S1601" t="s">
        <v>673</v>
      </c>
      <c r="T1601">
        <v>2023</v>
      </c>
    </row>
    <row r="1602" spans="19:20">
      <c r="S1602" t="s">
        <v>2587</v>
      </c>
      <c r="T1602">
        <v>2023</v>
      </c>
    </row>
    <row r="1603" spans="19:20">
      <c r="S1603" t="s">
        <v>904</v>
      </c>
      <c r="T1603">
        <v>2023</v>
      </c>
    </row>
    <row r="1604" spans="19:20">
      <c r="S1604" t="s">
        <v>1133</v>
      </c>
      <c r="T1604">
        <v>2023</v>
      </c>
    </row>
    <row r="1605" spans="19:20">
      <c r="S1605" t="s">
        <v>1040</v>
      </c>
      <c r="T1605">
        <v>2023</v>
      </c>
    </row>
    <row r="1606" spans="19:20">
      <c r="S1606" t="s">
        <v>959</v>
      </c>
      <c r="T1606">
        <v>2023</v>
      </c>
    </row>
    <row r="1607" spans="19:20">
      <c r="S1607" t="s">
        <v>111</v>
      </c>
      <c r="T1607">
        <v>2023</v>
      </c>
    </row>
    <row r="1608" spans="19:20">
      <c r="S1608" t="s">
        <v>2066</v>
      </c>
      <c r="T1608">
        <v>2023</v>
      </c>
    </row>
    <row r="1609" spans="19:20">
      <c r="S1609" t="s">
        <v>1787</v>
      </c>
      <c r="T1609">
        <v>2023</v>
      </c>
    </row>
    <row r="1610" spans="19:20">
      <c r="S1610" t="s">
        <v>1743</v>
      </c>
      <c r="T1610">
        <v>2023</v>
      </c>
    </row>
    <row r="1611" spans="19:20">
      <c r="S1611" t="s">
        <v>1066</v>
      </c>
      <c r="T1611">
        <v>2023</v>
      </c>
    </row>
    <row r="1612" spans="19:20">
      <c r="S1612" t="s">
        <v>2367</v>
      </c>
      <c r="T1612">
        <v>2023</v>
      </c>
    </row>
    <row r="1613" spans="19:20">
      <c r="S1613" t="s">
        <v>2250</v>
      </c>
      <c r="T1613">
        <v>2023</v>
      </c>
    </row>
    <row r="1614" spans="19:20">
      <c r="S1614" t="s">
        <v>1548</v>
      </c>
      <c r="T1614">
        <v>2023</v>
      </c>
    </row>
    <row r="1615" spans="19:20">
      <c r="S1615" t="s">
        <v>378</v>
      </c>
      <c r="T1615">
        <v>2023</v>
      </c>
    </row>
    <row r="1616" spans="19:20">
      <c r="S1616" t="s">
        <v>1322</v>
      </c>
      <c r="T1616">
        <v>2023</v>
      </c>
    </row>
    <row r="1617" spans="19:20">
      <c r="S1617" t="s">
        <v>564</v>
      </c>
      <c r="T1617">
        <v>2023</v>
      </c>
    </row>
    <row r="1618" spans="19:20">
      <c r="S1618" t="s">
        <v>1225</v>
      </c>
      <c r="T1618">
        <v>2023</v>
      </c>
    </row>
    <row r="1619" spans="19:20">
      <c r="S1619" t="s">
        <v>1284</v>
      </c>
      <c r="T1619">
        <v>2023</v>
      </c>
    </row>
    <row r="1620" spans="19:20">
      <c r="S1620" t="s">
        <v>1947</v>
      </c>
      <c r="T1620">
        <v>2023</v>
      </c>
    </row>
    <row r="1621" spans="19:20">
      <c r="S1621" t="s">
        <v>1236</v>
      </c>
      <c r="T1621">
        <v>2023</v>
      </c>
    </row>
    <row r="1622" spans="19:20">
      <c r="S1622" t="s">
        <v>448</v>
      </c>
      <c r="T1622">
        <v>2023</v>
      </c>
    </row>
    <row r="1623" spans="19:20">
      <c r="S1623" t="s">
        <v>2382</v>
      </c>
      <c r="T1623">
        <v>2023</v>
      </c>
    </row>
    <row r="1624" spans="19:20">
      <c r="S1624" t="s">
        <v>396</v>
      </c>
      <c r="T1624">
        <v>2023</v>
      </c>
    </row>
    <row r="1625" spans="19:20">
      <c r="S1625" t="s">
        <v>87</v>
      </c>
      <c r="T1625">
        <v>2023</v>
      </c>
    </row>
    <row r="1626" spans="19:20">
      <c r="S1626" t="s">
        <v>127</v>
      </c>
      <c r="T1626">
        <v>2023</v>
      </c>
    </row>
    <row r="1627" spans="19:20">
      <c r="S1627" t="s">
        <v>199</v>
      </c>
      <c r="T1627">
        <v>2023</v>
      </c>
    </row>
    <row r="1628" spans="19:20">
      <c r="S1628" t="s">
        <v>150</v>
      </c>
      <c r="T1628">
        <v>2023</v>
      </c>
    </row>
    <row r="1629" spans="19:20">
      <c r="S1629" t="s">
        <v>1104</v>
      </c>
      <c r="T1629">
        <v>2023</v>
      </c>
    </row>
    <row r="1630" spans="19:20">
      <c r="S1630" t="s">
        <v>914</v>
      </c>
      <c r="T1630">
        <v>2023</v>
      </c>
    </row>
    <row r="1631" spans="19:20">
      <c r="S1631" t="s">
        <v>1281</v>
      </c>
      <c r="T1631">
        <v>2023</v>
      </c>
    </row>
    <row r="1632" spans="19:20">
      <c r="S1632" t="s">
        <v>1573</v>
      </c>
      <c r="T1632">
        <v>2023</v>
      </c>
    </row>
    <row r="1633" spans="19:20">
      <c r="S1633" t="s">
        <v>1973</v>
      </c>
      <c r="T1633">
        <v>2023</v>
      </c>
    </row>
    <row r="1634" spans="19:20">
      <c r="S1634" t="s">
        <v>2409</v>
      </c>
      <c r="T1634">
        <v>2023</v>
      </c>
    </row>
    <row r="1635" spans="19:20">
      <c r="S1635" t="s">
        <v>1716</v>
      </c>
      <c r="T1635">
        <v>2023</v>
      </c>
    </row>
    <row r="1636" spans="19:20">
      <c r="S1636" t="s">
        <v>1180</v>
      </c>
      <c r="T1636">
        <v>2023</v>
      </c>
    </row>
    <row r="1637" spans="19:20">
      <c r="S1637" t="s">
        <v>222</v>
      </c>
      <c r="T1637">
        <v>2023</v>
      </c>
    </row>
    <row r="1638" spans="19:20">
      <c r="S1638" t="s">
        <v>1131</v>
      </c>
      <c r="T1638">
        <v>2023</v>
      </c>
    </row>
    <row r="1639" spans="19:20">
      <c r="S1639" t="s">
        <v>2178</v>
      </c>
      <c r="T1639">
        <v>2023</v>
      </c>
    </row>
    <row r="1640" spans="19:20">
      <c r="S1640" t="s">
        <v>279</v>
      </c>
      <c r="T1640">
        <v>2023</v>
      </c>
    </row>
    <row r="1641" spans="19:20">
      <c r="S1641" t="s">
        <v>861</v>
      </c>
      <c r="T1641">
        <v>2023</v>
      </c>
    </row>
    <row r="1642" spans="19:20">
      <c r="S1642" t="s">
        <v>2310</v>
      </c>
      <c r="T1642">
        <v>2023</v>
      </c>
    </row>
    <row r="1643" spans="19:20">
      <c r="S1643" t="s">
        <v>626</v>
      </c>
      <c r="T1643">
        <v>2023</v>
      </c>
    </row>
    <row r="1644" spans="19:20">
      <c r="S1644" t="s">
        <v>2019</v>
      </c>
      <c r="T1644">
        <v>2023</v>
      </c>
    </row>
    <row r="1645" spans="19:20">
      <c r="S1645" t="s">
        <v>1166</v>
      </c>
      <c r="T1645">
        <v>2023</v>
      </c>
    </row>
    <row r="1646" spans="19:20">
      <c r="S1646" t="s">
        <v>666</v>
      </c>
      <c r="T1646">
        <v>2023</v>
      </c>
    </row>
    <row r="1647" spans="19:20">
      <c r="S1647" t="s">
        <v>1637</v>
      </c>
      <c r="T1647">
        <v>2023</v>
      </c>
    </row>
    <row r="1648" spans="19:20">
      <c r="S1648" t="s">
        <v>1513</v>
      </c>
      <c r="T1648">
        <v>2023</v>
      </c>
    </row>
    <row r="1649" spans="19:20">
      <c r="S1649" t="s">
        <v>1396</v>
      </c>
      <c r="T1649">
        <v>2023</v>
      </c>
    </row>
    <row r="1650" spans="19:20">
      <c r="S1650" t="s">
        <v>759</v>
      </c>
      <c r="T1650">
        <v>2023</v>
      </c>
    </row>
    <row r="1651" spans="19:20">
      <c r="S1651" t="s">
        <v>394</v>
      </c>
      <c r="T1651">
        <v>2023</v>
      </c>
    </row>
    <row r="1652" spans="19:20">
      <c r="S1652" t="s">
        <v>83</v>
      </c>
      <c r="T1652">
        <v>2023</v>
      </c>
    </row>
    <row r="1653" spans="19:20">
      <c r="S1653" t="s">
        <v>375</v>
      </c>
      <c r="T1653">
        <v>2023</v>
      </c>
    </row>
    <row r="1654" spans="19:20">
      <c r="S1654" t="s">
        <v>2279</v>
      </c>
      <c r="T1654">
        <v>2023</v>
      </c>
    </row>
    <row r="1655" spans="19:20">
      <c r="S1655" t="s">
        <v>1530</v>
      </c>
      <c r="T1655">
        <v>2023</v>
      </c>
    </row>
    <row r="1656" spans="19:20">
      <c r="S1656" t="s">
        <v>738</v>
      </c>
      <c r="T1656">
        <v>2023</v>
      </c>
    </row>
    <row r="1657" spans="19:20">
      <c r="S1657" t="s">
        <v>2050</v>
      </c>
      <c r="T1657">
        <v>2023</v>
      </c>
    </row>
    <row r="1658" spans="19:20">
      <c r="S1658" t="s">
        <v>133</v>
      </c>
      <c r="T1658">
        <v>2023</v>
      </c>
    </row>
    <row r="1659" spans="19:20">
      <c r="S1659" t="s">
        <v>485</v>
      </c>
      <c r="T1659">
        <v>2023</v>
      </c>
    </row>
    <row r="1660" spans="19:20">
      <c r="S1660" t="s">
        <v>460</v>
      </c>
      <c r="T1660">
        <v>2023</v>
      </c>
    </row>
    <row r="1661" spans="19:20">
      <c r="S1661" t="s">
        <v>889</v>
      </c>
      <c r="T1661">
        <v>2023</v>
      </c>
    </row>
    <row r="1662" spans="19:20">
      <c r="S1662" t="s">
        <v>2015</v>
      </c>
      <c r="T1662">
        <v>2023</v>
      </c>
    </row>
    <row r="1663" spans="19:20">
      <c r="S1663" t="s">
        <v>1536</v>
      </c>
      <c r="T1663">
        <v>2023</v>
      </c>
    </row>
    <row r="1664" spans="19:20">
      <c r="S1664" t="s">
        <v>1046</v>
      </c>
      <c r="T1664">
        <v>2023</v>
      </c>
    </row>
    <row r="1665" spans="19:20">
      <c r="S1665" t="s">
        <v>270</v>
      </c>
      <c r="T1665">
        <v>2023</v>
      </c>
    </row>
    <row r="1666" spans="19:20">
      <c r="S1666" t="s">
        <v>819</v>
      </c>
      <c r="T1666">
        <v>2023</v>
      </c>
    </row>
    <row r="1667" spans="19:20">
      <c r="S1667" t="s">
        <v>891</v>
      </c>
      <c r="T1667">
        <v>2023</v>
      </c>
    </row>
    <row r="1668" spans="19:20">
      <c r="S1668" t="s">
        <v>1620</v>
      </c>
      <c r="T1668">
        <v>2023</v>
      </c>
    </row>
    <row r="1669" spans="19:20">
      <c r="S1669" t="s">
        <v>554</v>
      </c>
      <c r="T1669">
        <v>2023</v>
      </c>
    </row>
    <row r="1670" spans="19:20">
      <c r="S1670" t="s">
        <v>243</v>
      </c>
      <c r="T1670">
        <v>2023</v>
      </c>
    </row>
    <row r="1671" spans="19:20">
      <c r="S1671" t="s">
        <v>447</v>
      </c>
      <c r="T1671">
        <v>2023</v>
      </c>
    </row>
    <row r="1672" spans="19:20">
      <c r="S1672" t="s">
        <v>1815</v>
      </c>
      <c r="T1672">
        <v>2023</v>
      </c>
    </row>
    <row r="1673" spans="19:20">
      <c r="S1673" t="s">
        <v>808</v>
      </c>
      <c r="T1673">
        <v>2023</v>
      </c>
    </row>
    <row r="1674" spans="19:20">
      <c r="S1674" t="s">
        <v>235</v>
      </c>
      <c r="T1674">
        <v>2023</v>
      </c>
    </row>
    <row r="1675" spans="19:20">
      <c r="S1675" t="s">
        <v>1232</v>
      </c>
      <c r="T1675">
        <v>2023</v>
      </c>
    </row>
    <row r="1676" spans="19:20">
      <c r="S1676" t="s">
        <v>925</v>
      </c>
      <c r="T1676">
        <v>2023</v>
      </c>
    </row>
    <row r="1677" spans="19:20">
      <c r="S1677" t="s">
        <v>2128</v>
      </c>
      <c r="T1677">
        <v>2023</v>
      </c>
    </row>
    <row r="1678" spans="19:20">
      <c r="S1678" t="s">
        <v>1707</v>
      </c>
      <c r="T1678">
        <v>2023</v>
      </c>
    </row>
    <row r="1679" spans="19:20">
      <c r="S1679" t="s">
        <v>1618</v>
      </c>
      <c r="T1679">
        <v>2023</v>
      </c>
    </row>
    <row r="1680" spans="19:20">
      <c r="S1680" t="s">
        <v>1918</v>
      </c>
      <c r="T1680">
        <v>2023</v>
      </c>
    </row>
    <row r="1681" spans="19:20">
      <c r="S1681" t="s">
        <v>940</v>
      </c>
      <c r="T1681">
        <v>2023</v>
      </c>
    </row>
    <row r="1682" spans="19:20">
      <c r="S1682" t="s">
        <v>2192</v>
      </c>
      <c r="T1682">
        <v>2023</v>
      </c>
    </row>
    <row r="1683" spans="19:20">
      <c r="S1683" t="s">
        <v>1578</v>
      </c>
      <c r="T1683">
        <v>2023</v>
      </c>
    </row>
    <row r="1684" spans="19:20">
      <c r="S1684" t="s">
        <v>624</v>
      </c>
      <c r="T1684">
        <v>2023</v>
      </c>
    </row>
    <row r="1685" spans="19:20">
      <c r="S1685" t="s">
        <v>1933</v>
      </c>
      <c r="T1685">
        <v>2023</v>
      </c>
    </row>
    <row r="1686" spans="19:20">
      <c r="S1686" t="s">
        <v>400</v>
      </c>
      <c r="T1686">
        <v>2023</v>
      </c>
    </row>
    <row r="1687" spans="19:20">
      <c r="S1687" t="s">
        <v>52</v>
      </c>
      <c r="T1687">
        <v>2023</v>
      </c>
    </row>
    <row r="1688" spans="19:20">
      <c r="S1688" t="s">
        <v>2114</v>
      </c>
      <c r="T1688">
        <v>2023</v>
      </c>
    </row>
    <row r="1689" spans="19:20">
      <c r="S1689" t="s">
        <v>833</v>
      </c>
      <c r="T1689">
        <v>2023</v>
      </c>
    </row>
    <row r="1690" spans="19:20">
      <c r="S1690" t="s">
        <v>1965</v>
      </c>
      <c r="T1690">
        <v>2023</v>
      </c>
    </row>
    <row r="1691" spans="19:20">
      <c r="S1691" t="s">
        <v>859</v>
      </c>
      <c r="T1691">
        <v>2023</v>
      </c>
    </row>
    <row r="1692" spans="19:20">
      <c r="S1692" t="s">
        <v>2407</v>
      </c>
      <c r="T1692">
        <v>2023</v>
      </c>
    </row>
    <row r="1693" spans="19:20">
      <c r="S1693" t="s">
        <v>1415</v>
      </c>
      <c r="T1693">
        <v>2023</v>
      </c>
    </row>
    <row r="1694" spans="19:20">
      <c r="S1694" t="s">
        <v>2035</v>
      </c>
      <c r="T1694">
        <v>2023</v>
      </c>
    </row>
    <row r="1695" spans="19:20">
      <c r="S1695" t="s">
        <v>2328</v>
      </c>
      <c r="T1695">
        <v>2023</v>
      </c>
    </row>
    <row r="1696" spans="19:20">
      <c r="S1696" t="s">
        <v>917</v>
      </c>
      <c r="T1696">
        <v>2023</v>
      </c>
    </row>
    <row r="1697" spans="19:20">
      <c r="S1697" t="s">
        <v>1521</v>
      </c>
      <c r="T1697">
        <v>2023</v>
      </c>
    </row>
    <row r="1698" spans="19:20">
      <c r="S1698" t="s">
        <v>609</v>
      </c>
      <c r="T1698">
        <v>2023</v>
      </c>
    </row>
    <row r="1699" spans="19:20">
      <c r="S1699" t="s">
        <v>2348</v>
      </c>
      <c r="T1699">
        <v>2023</v>
      </c>
    </row>
    <row r="1700" spans="19:20">
      <c r="S1700" t="s">
        <v>161</v>
      </c>
      <c r="T1700">
        <v>2023</v>
      </c>
    </row>
    <row r="1701" spans="19:20">
      <c r="S1701" t="s">
        <v>2117</v>
      </c>
      <c r="T1701">
        <v>2023</v>
      </c>
    </row>
    <row r="1702" spans="19:20">
      <c r="S1702" t="s">
        <v>1029</v>
      </c>
      <c r="T1702">
        <v>2023</v>
      </c>
    </row>
    <row r="1703" spans="19:20">
      <c r="S1703" t="s">
        <v>1888</v>
      </c>
      <c r="T1703">
        <v>2023</v>
      </c>
    </row>
    <row r="1704" spans="19:20">
      <c r="S1704" t="s">
        <v>2616</v>
      </c>
      <c r="T1704">
        <v>2023</v>
      </c>
    </row>
    <row r="1705" spans="19:20">
      <c r="S1705" t="s">
        <v>661</v>
      </c>
      <c r="T1705">
        <v>2023</v>
      </c>
    </row>
    <row r="1706" spans="19:20">
      <c r="S1706" t="s">
        <v>1564</v>
      </c>
      <c r="T1706">
        <v>2023</v>
      </c>
    </row>
    <row r="1707" spans="19:20">
      <c r="S1707" t="s">
        <v>1099</v>
      </c>
      <c r="T1707">
        <v>2023</v>
      </c>
    </row>
    <row r="1708" spans="19:20">
      <c r="S1708" t="s">
        <v>251</v>
      </c>
      <c r="T1708">
        <v>2023</v>
      </c>
    </row>
    <row r="1709" spans="19:20">
      <c r="S1709" t="s">
        <v>1953</v>
      </c>
      <c r="T1709">
        <v>2023</v>
      </c>
    </row>
    <row r="1710" spans="19:20">
      <c r="S1710" t="s">
        <v>790</v>
      </c>
      <c r="T1710">
        <v>2023</v>
      </c>
    </row>
    <row r="1711" spans="19:20">
      <c r="S1711" t="s">
        <v>1115</v>
      </c>
      <c r="T1711">
        <v>2023</v>
      </c>
    </row>
    <row r="1712" spans="19:20">
      <c r="S1712" t="s">
        <v>676</v>
      </c>
      <c r="T1712">
        <v>2023</v>
      </c>
    </row>
    <row r="1713" spans="19:20">
      <c r="S1713" t="s">
        <v>870</v>
      </c>
      <c r="T1713">
        <v>2023</v>
      </c>
    </row>
    <row r="1714" spans="19:20">
      <c r="S1714" t="s">
        <v>2164</v>
      </c>
      <c r="T1714">
        <v>2023</v>
      </c>
    </row>
    <row r="1715" spans="19:20">
      <c r="S1715" t="s">
        <v>497</v>
      </c>
      <c r="T1715">
        <v>2023</v>
      </c>
    </row>
    <row r="1716" spans="19:20">
      <c r="S1716" t="s">
        <v>2214</v>
      </c>
      <c r="T1716">
        <v>2023</v>
      </c>
    </row>
    <row r="1717" spans="19:20">
      <c r="S1717" t="s">
        <v>811</v>
      </c>
      <c r="T1717">
        <v>2023</v>
      </c>
    </row>
    <row r="1718" spans="19:20">
      <c r="S1718" t="s">
        <v>1504</v>
      </c>
      <c r="T1718">
        <v>2023</v>
      </c>
    </row>
    <row r="1719" spans="19:20">
      <c r="S1719" t="s">
        <v>850</v>
      </c>
      <c r="T1719">
        <v>2023</v>
      </c>
    </row>
    <row r="1720" spans="19:20">
      <c r="S1720" t="s">
        <v>1243</v>
      </c>
      <c r="T1720">
        <v>2023</v>
      </c>
    </row>
    <row r="1721" spans="19:20">
      <c r="S1721" t="s">
        <v>805</v>
      </c>
      <c r="T1721">
        <v>2023</v>
      </c>
    </row>
    <row r="1722" spans="19:20">
      <c r="S1722" t="s">
        <v>1340</v>
      </c>
      <c r="T1722">
        <v>2023</v>
      </c>
    </row>
    <row r="1723" spans="19:20">
      <c r="S1723" t="s">
        <v>1410</v>
      </c>
      <c r="T1723">
        <v>2023</v>
      </c>
    </row>
    <row r="1724" spans="19:20">
      <c r="S1724" t="s">
        <v>1277</v>
      </c>
      <c r="T1724">
        <v>2023</v>
      </c>
    </row>
    <row r="1725" spans="19:20">
      <c r="S1725" t="s">
        <v>2181</v>
      </c>
      <c r="T1725">
        <v>2023</v>
      </c>
    </row>
    <row r="1726" spans="19:20">
      <c r="S1726" t="s">
        <v>1813</v>
      </c>
      <c r="T1726">
        <v>2023</v>
      </c>
    </row>
    <row r="1727" spans="19:20">
      <c r="S1727" t="s">
        <v>906</v>
      </c>
      <c r="T1727">
        <v>2023</v>
      </c>
    </row>
    <row r="1728" spans="19:20">
      <c r="S1728" t="s">
        <v>2288</v>
      </c>
      <c r="T1728">
        <v>2023</v>
      </c>
    </row>
    <row r="1729" spans="19:20">
      <c r="S1729" t="s">
        <v>1873</v>
      </c>
      <c r="T1729">
        <v>2023</v>
      </c>
    </row>
    <row r="1730" spans="19:20">
      <c r="S1730" t="s">
        <v>1858</v>
      </c>
      <c r="T1730">
        <v>2023</v>
      </c>
    </row>
    <row r="1731" spans="19:20">
      <c r="S1731" t="s">
        <v>645</v>
      </c>
      <c r="T1731">
        <v>2023</v>
      </c>
    </row>
    <row r="1732" spans="19:20">
      <c r="S1732" t="s">
        <v>2149</v>
      </c>
      <c r="T1732">
        <v>2023</v>
      </c>
    </row>
    <row r="1733" spans="19:20">
      <c r="S1733" t="s">
        <v>589</v>
      </c>
      <c r="T1733">
        <v>2023</v>
      </c>
    </row>
    <row r="1734" spans="19:20">
      <c r="S1734" t="s">
        <v>212</v>
      </c>
      <c r="T1734">
        <v>2023</v>
      </c>
    </row>
    <row r="1735" spans="19:20">
      <c r="S1735" t="s">
        <v>277</v>
      </c>
      <c r="T1735">
        <v>2023</v>
      </c>
    </row>
    <row r="1736" spans="19:20">
      <c r="S1736" t="s">
        <v>2105</v>
      </c>
      <c r="T1736">
        <v>2023</v>
      </c>
    </row>
    <row r="1737" spans="19:20">
      <c r="S1737" t="s">
        <v>1053</v>
      </c>
      <c r="T1737">
        <v>2023</v>
      </c>
    </row>
    <row r="1738" spans="19:20">
      <c r="S1738" t="s">
        <v>873</v>
      </c>
      <c r="T1738">
        <v>2023</v>
      </c>
    </row>
    <row r="1739" spans="19:20">
      <c r="S1739" t="s">
        <v>2626</v>
      </c>
      <c r="T1739">
        <v>2023</v>
      </c>
    </row>
    <row r="1740" spans="19:20">
      <c r="S1740" t="s">
        <v>2627</v>
      </c>
      <c r="T1740">
        <v>2023</v>
      </c>
    </row>
    <row r="1741" spans="19:20">
      <c r="S1741" t="s">
        <v>2629</v>
      </c>
      <c r="T1741">
        <v>2023</v>
      </c>
    </row>
    <row r="1742" spans="19:20">
      <c r="S1742" t="s">
        <v>1086</v>
      </c>
      <c r="T1742">
        <v>2023</v>
      </c>
    </row>
    <row r="1743" spans="19:20">
      <c r="S1743" t="s">
        <v>1576</v>
      </c>
      <c r="T1743">
        <v>2023</v>
      </c>
    </row>
    <row r="1744" spans="19:20">
      <c r="S1744" t="s">
        <v>639</v>
      </c>
      <c r="T1744">
        <v>2023</v>
      </c>
    </row>
    <row r="1745" spans="19:20">
      <c r="S1745" t="s">
        <v>246</v>
      </c>
      <c r="T1745">
        <v>2023</v>
      </c>
    </row>
    <row r="1746" spans="19:20">
      <c r="S1746" t="s">
        <v>2398</v>
      </c>
      <c r="T1746">
        <v>2023</v>
      </c>
    </row>
    <row r="1747" spans="19:20">
      <c r="S1747" t="s">
        <v>1169</v>
      </c>
      <c r="T1747">
        <v>2023</v>
      </c>
    </row>
    <row r="1748" spans="19:20">
      <c r="S1748" t="s">
        <v>549</v>
      </c>
      <c r="T1748">
        <v>2023</v>
      </c>
    </row>
    <row r="1749" spans="19:20">
      <c r="S1749" t="s">
        <v>92</v>
      </c>
      <c r="T1749">
        <v>2023</v>
      </c>
    </row>
    <row r="1750" spans="19:20">
      <c r="S1750" t="s">
        <v>961</v>
      </c>
      <c r="T1750">
        <v>2023</v>
      </c>
    </row>
    <row r="1751" spans="19:20">
      <c r="S1751" t="s">
        <v>348</v>
      </c>
      <c r="T1751">
        <v>2023</v>
      </c>
    </row>
    <row r="1752" spans="19:20">
      <c r="S1752" t="s">
        <v>1200</v>
      </c>
      <c r="T1752">
        <v>2023</v>
      </c>
    </row>
    <row r="1753" spans="19:20">
      <c r="S1753" t="s">
        <v>1329</v>
      </c>
      <c r="T1753">
        <v>2023</v>
      </c>
    </row>
    <row r="1754" spans="19:20">
      <c r="S1754" t="s">
        <v>439</v>
      </c>
      <c r="T1754">
        <v>2023</v>
      </c>
    </row>
    <row r="1755" spans="19:20">
      <c r="S1755" t="s">
        <v>1485</v>
      </c>
      <c r="T1755">
        <v>2023</v>
      </c>
    </row>
    <row r="1756" spans="19:20">
      <c r="S1756" t="s">
        <v>1101</v>
      </c>
      <c r="T1756">
        <v>2023</v>
      </c>
    </row>
    <row r="1757" spans="19:20">
      <c r="S1757" t="s">
        <v>419</v>
      </c>
      <c r="T1757">
        <v>2023</v>
      </c>
    </row>
    <row r="1758" spans="19:20">
      <c r="S1758" t="s">
        <v>1701</v>
      </c>
      <c r="T1758">
        <v>2023</v>
      </c>
    </row>
    <row r="1759" spans="19:20">
      <c r="S1759" t="s">
        <v>2633</v>
      </c>
      <c r="T1759">
        <v>2023</v>
      </c>
    </row>
    <row r="1760" spans="19:20">
      <c r="S1760" t="s">
        <v>2634</v>
      </c>
      <c r="T1760">
        <v>2023</v>
      </c>
    </row>
    <row r="1761" spans="19:20">
      <c r="S1761" t="s">
        <v>682</v>
      </c>
      <c r="T1761">
        <v>2023</v>
      </c>
    </row>
    <row r="1762" spans="19:20">
      <c r="S1762" t="s">
        <v>1793</v>
      </c>
      <c r="T1762">
        <v>2023</v>
      </c>
    </row>
    <row r="1763" spans="19:20">
      <c r="S1763" t="s">
        <v>1459</v>
      </c>
      <c r="T1763">
        <v>2023</v>
      </c>
    </row>
    <row r="1764" spans="19:20">
      <c r="S1764" t="s">
        <v>937</v>
      </c>
      <c r="T1764">
        <v>2023</v>
      </c>
    </row>
    <row r="1765" spans="19:20">
      <c r="S1765" t="s">
        <v>354</v>
      </c>
      <c r="T1765">
        <v>2023</v>
      </c>
    </row>
    <row r="1766" spans="19:20">
      <c r="S1766" t="s">
        <v>2641</v>
      </c>
      <c r="T1766">
        <v>2023</v>
      </c>
    </row>
    <row r="1767" spans="19:20">
      <c r="S1767" t="s">
        <v>56</v>
      </c>
      <c r="T1767">
        <v>2023</v>
      </c>
    </row>
    <row r="1768" spans="19:20">
      <c r="S1768" t="s">
        <v>1011</v>
      </c>
      <c r="T1768">
        <v>2023</v>
      </c>
    </row>
    <row r="1769" spans="19:20">
      <c r="S1769" t="s">
        <v>677</v>
      </c>
      <c r="T1769">
        <v>2023</v>
      </c>
    </row>
    <row r="1770" spans="19:20">
      <c r="S1770" t="s">
        <v>1018</v>
      </c>
      <c r="T1770">
        <v>2023</v>
      </c>
    </row>
    <row r="1771" spans="19:20">
      <c r="S1771" t="s">
        <v>1663</v>
      </c>
      <c r="T1771">
        <v>2023</v>
      </c>
    </row>
    <row r="1772" spans="19:20">
      <c r="S1772" t="s">
        <v>256</v>
      </c>
      <c r="T1772">
        <v>2023</v>
      </c>
    </row>
    <row r="1773" spans="19:20">
      <c r="S1773" t="s">
        <v>1497</v>
      </c>
      <c r="T1773">
        <v>2023</v>
      </c>
    </row>
    <row r="1774" spans="19:20">
      <c r="S1774" t="s">
        <v>1803</v>
      </c>
      <c r="T1774">
        <v>2023</v>
      </c>
    </row>
    <row r="1775" spans="19:20">
      <c r="S1775" t="s">
        <v>1625</v>
      </c>
      <c r="T1775">
        <v>2023</v>
      </c>
    </row>
    <row r="1776" spans="19:20">
      <c r="S1776" t="s">
        <v>1480</v>
      </c>
      <c r="T1776">
        <v>2023</v>
      </c>
    </row>
    <row r="1777" spans="19:20">
      <c r="S1777" t="s">
        <v>2315</v>
      </c>
      <c r="T1777">
        <v>2023</v>
      </c>
    </row>
    <row r="1778" spans="19:20">
      <c r="S1778" t="s">
        <v>365</v>
      </c>
      <c r="T1778">
        <v>2023</v>
      </c>
    </row>
    <row r="1779" spans="19:20">
      <c r="S1779" t="s">
        <v>740</v>
      </c>
      <c r="T1779">
        <v>2023</v>
      </c>
    </row>
    <row r="1780" spans="19:20">
      <c r="S1780" t="s">
        <v>2643</v>
      </c>
      <c r="T1780">
        <v>2023</v>
      </c>
    </row>
    <row r="1781" spans="19:20">
      <c r="S1781" t="s">
        <v>575</v>
      </c>
      <c r="T1781">
        <v>2023</v>
      </c>
    </row>
    <row r="1782" spans="19:20">
      <c r="S1782" t="s">
        <v>403</v>
      </c>
      <c r="T1782">
        <v>2023</v>
      </c>
    </row>
    <row r="1783" spans="19:20">
      <c r="S1783" t="s">
        <v>2284</v>
      </c>
      <c r="T1783">
        <v>2023</v>
      </c>
    </row>
    <row r="1784" spans="19:20">
      <c r="S1784" t="s">
        <v>1251</v>
      </c>
      <c r="T1784">
        <v>2023</v>
      </c>
    </row>
    <row r="1785" spans="19:20">
      <c r="S1785" t="s">
        <v>612</v>
      </c>
      <c r="T1785">
        <v>2023</v>
      </c>
    </row>
    <row r="1786" spans="19:20">
      <c r="S1786" t="s">
        <v>1359</v>
      </c>
      <c r="T1786">
        <v>2023</v>
      </c>
    </row>
    <row r="1787" spans="19:20">
      <c r="S1787" t="s">
        <v>881</v>
      </c>
      <c r="T1787">
        <v>2023</v>
      </c>
    </row>
    <row r="1788" spans="19:20">
      <c r="S1788" t="s">
        <v>1802</v>
      </c>
      <c r="T1788">
        <v>2023</v>
      </c>
    </row>
    <row r="1789" spans="19:20">
      <c r="S1789" t="s">
        <v>1550</v>
      </c>
      <c r="T1789">
        <v>2023</v>
      </c>
    </row>
    <row r="1790" spans="19:20">
      <c r="S1790" t="s">
        <v>1275</v>
      </c>
      <c r="T1790">
        <v>2023</v>
      </c>
    </row>
    <row r="1791" spans="19:20">
      <c r="S1791" t="s">
        <v>1937</v>
      </c>
      <c r="T1791">
        <v>2023</v>
      </c>
    </row>
    <row r="1792" spans="19:20">
      <c r="S1792" t="s">
        <v>480</v>
      </c>
      <c r="T1792">
        <v>2023</v>
      </c>
    </row>
    <row r="1793" spans="19:20">
      <c r="S1793" t="s">
        <v>2390</v>
      </c>
      <c r="T1793">
        <v>2023</v>
      </c>
    </row>
    <row r="1794" spans="19:20">
      <c r="S1794" t="s">
        <v>1740</v>
      </c>
      <c r="T1794">
        <v>2023</v>
      </c>
    </row>
    <row r="1795" spans="19:20">
      <c r="S1795" t="s">
        <v>220</v>
      </c>
      <c r="T1795">
        <v>2023</v>
      </c>
    </row>
    <row r="1796" spans="19:20">
      <c r="S1796" t="s">
        <v>141</v>
      </c>
      <c r="T1796">
        <v>2023</v>
      </c>
    </row>
    <row r="1797" spans="19:20">
      <c r="S1797" t="s">
        <v>1801</v>
      </c>
      <c r="T1797">
        <v>2023</v>
      </c>
    </row>
    <row r="1798" spans="19:20">
      <c r="S1798" t="s">
        <v>1682</v>
      </c>
      <c r="T1798">
        <v>2023</v>
      </c>
    </row>
    <row r="1799" spans="19:20">
      <c r="S1799" t="s">
        <v>745</v>
      </c>
      <c r="T1799">
        <v>2023</v>
      </c>
    </row>
    <row r="1800" spans="19:20">
      <c r="S1800" t="s">
        <v>1912</v>
      </c>
      <c r="T1800">
        <v>2023</v>
      </c>
    </row>
    <row r="1801" spans="19:20">
      <c r="S1801" t="s">
        <v>603</v>
      </c>
      <c r="T1801">
        <v>2023</v>
      </c>
    </row>
    <row r="1802" spans="19:20">
      <c r="S1802" t="s">
        <v>1174</v>
      </c>
      <c r="T1802">
        <v>2023</v>
      </c>
    </row>
    <row r="1803" spans="19:20">
      <c r="S1803" t="s">
        <v>2199</v>
      </c>
      <c r="T1803">
        <v>2023</v>
      </c>
    </row>
    <row r="1804" spans="19:20">
      <c r="S1804" t="s">
        <v>285</v>
      </c>
      <c r="T1804">
        <v>2023</v>
      </c>
    </row>
    <row r="1805" spans="19:20">
      <c r="S1805" t="s">
        <v>380</v>
      </c>
      <c r="T1805">
        <v>2023</v>
      </c>
    </row>
    <row r="1806" spans="19:20">
      <c r="S1806" t="s">
        <v>2653</v>
      </c>
      <c r="T1806">
        <v>2023</v>
      </c>
    </row>
    <row r="1807" spans="19:20">
      <c r="S1807" t="s">
        <v>826</v>
      </c>
      <c r="T1807">
        <v>2023</v>
      </c>
    </row>
    <row r="1808" spans="19:20">
      <c r="S1808" t="s">
        <v>187</v>
      </c>
      <c r="T1808">
        <v>2024</v>
      </c>
    </row>
    <row r="1809" spans="19:20">
      <c r="S1809" t="s">
        <v>770</v>
      </c>
      <c r="T1809">
        <v>2024</v>
      </c>
    </row>
    <row r="1810" spans="19:20">
      <c r="S1810" t="s">
        <v>912</v>
      </c>
      <c r="T1810">
        <v>2024</v>
      </c>
    </row>
    <row r="1811" spans="19:20">
      <c r="S1811" t="s">
        <v>2474</v>
      </c>
      <c r="T1811">
        <v>2024</v>
      </c>
    </row>
    <row r="1812" spans="19:20">
      <c r="S1812" t="s">
        <v>1035</v>
      </c>
      <c r="T1812">
        <v>2024</v>
      </c>
    </row>
    <row r="1813" spans="19:20">
      <c r="S1813" t="s">
        <v>1912</v>
      </c>
      <c r="T1813">
        <v>2024</v>
      </c>
    </row>
    <row r="1814" spans="19:20">
      <c r="S1814" t="s">
        <v>1973</v>
      </c>
      <c r="T1814">
        <v>2024</v>
      </c>
    </row>
    <row r="1815" spans="19:20">
      <c r="S1815" t="s">
        <v>87</v>
      </c>
      <c r="T1815">
        <v>2024</v>
      </c>
    </row>
    <row r="1816" spans="19:20">
      <c r="S1816" t="s">
        <v>1950</v>
      </c>
      <c r="T1816">
        <v>2024</v>
      </c>
    </row>
    <row r="1817" spans="19:20">
      <c r="S1817" t="s">
        <v>1965</v>
      </c>
      <c r="T1817">
        <v>2024</v>
      </c>
    </row>
    <row r="1818" spans="19:20">
      <c r="S1818" t="s">
        <v>2166</v>
      </c>
      <c r="T1818">
        <v>2024</v>
      </c>
    </row>
    <row r="1819" spans="19:20">
      <c r="S1819" t="s">
        <v>1625</v>
      </c>
      <c r="T1819">
        <v>2024</v>
      </c>
    </row>
    <row r="1820" spans="19:20">
      <c r="S1820" t="s">
        <v>1072</v>
      </c>
      <c r="T1820">
        <v>2024</v>
      </c>
    </row>
    <row r="1821" spans="19:20">
      <c r="S1821" t="s">
        <v>1425</v>
      </c>
      <c r="T1821">
        <v>2024</v>
      </c>
    </row>
    <row r="1822" spans="19:20">
      <c r="S1822" t="s">
        <v>566</v>
      </c>
      <c r="T1822">
        <v>2024</v>
      </c>
    </row>
    <row r="1823" spans="19:20">
      <c r="S1823" t="s">
        <v>2044</v>
      </c>
      <c r="T1823">
        <v>2024</v>
      </c>
    </row>
    <row r="1824" spans="19:20">
      <c r="S1824" t="s">
        <v>2055</v>
      </c>
      <c r="T1824">
        <v>2024</v>
      </c>
    </row>
    <row r="1825" spans="19:20">
      <c r="S1825" t="s">
        <v>1746</v>
      </c>
      <c r="T1825">
        <v>2024</v>
      </c>
    </row>
    <row r="1826" spans="19:20">
      <c r="S1826" t="s">
        <v>2505</v>
      </c>
      <c r="T1826">
        <v>2024</v>
      </c>
    </row>
    <row r="1827" spans="19:20">
      <c r="S1827" t="s">
        <v>1933</v>
      </c>
      <c r="T1827">
        <v>2024</v>
      </c>
    </row>
    <row r="1828" spans="19:20">
      <c r="S1828" t="s">
        <v>798</v>
      </c>
      <c r="T1828">
        <v>2024</v>
      </c>
    </row>
    <row r="1829" spans="19:20">
      <c r="S1829" t="s">
        <v>2286</v>
      </c>
      <c r="T1829">
        <v>2024</v>
      </c>
    </row>
    <row r="1830" spans="19:20">
      <c r="S1830" t="s">
        <v>230</v>
      </c>
      <c r="T1830">
        <v>2024</v>
      </c>
    </row>
    <row r="1831" spans="19:20">
      <c r="S1831" t="s">
        <v>2536</v>
      </c>
      <c r="T1831">
        <v>2024</v>
      </c>
    </row>
    <row r="1832" spans="19:20">
      <c r="S1832" t="s">
        <v>195</v>
      </c>
      <c r="T1832">
        <v>2024</v>
      </c>
    </row>
    <row r="1833" spans="19:20">
      <c r="S1833" t="s">
        <v>2387</v>
      </c>
      <c r="T1833">
        <v>2024</v>
      </c>
    </row>
    <row r="1834" spans="19:20">
      <c r="S1834" t="s">
        <v>1764</v>
      </c>
      <c r="T1834">
        <v>2024</v>
      </c>
    </row>
    <row r="1835" spans="19:20">
      <c r="S1835" t="s">
        <v>31</v>
      </c>
      <c r="T1835">
        <v>2024</v>
      </c>
    </row>
    <row r="1836" spans="19:20">
      <c r="S1836" t="s">
        <v>1707</v>
      </c>
      <c r="T1836">
        <v>2024</v>
      </c>
    </row>
    <row r="1837" spans="19:20">
      <c r="S1837" t="s">
        <v>886</v>
      </c>
      <c r="T1837">
        <v>2024</v>
      </c>
    </row>
    <row r="1838" spans="19:20">
      <c r="S1838" t="s">
        <v>2633</v>
      </c>
      <c r="T1838">
        <v>2024</v>
      </c>
    </row>
    <row r="1839" spans="19:20">
      <c r="S1839" t="s">
        <v>657</v>
      </c>
      <c r="T1839">
        <v>2024</v>
      </c>
    </row>
    <row r="1840" spans="19:20">
      <c r="S1840" t="s">
        <v>2520</v>
      </c>
      <c r="T1840">
        <v>2024</v>
      </c>
    </row>
    <row r="1841" spans="19:20">
      <c r="S1841" t="s">
        <v>1394</v>
      </c>
      <c r="T1841">
        <v>2024</v>
      </c>
    </row>
    <row r="1842" spans="19:20">
      <c r="S1842" t="s">
        <v>219</v>
      </c>
      <c r="T1842">
        <v>2024</v>
      </c>
    </row>
    <row r="1843" spans="19:20">
      <c r="S1843" t="s">
        <v>1489</v>
      </c>
      <c r="T1843">
        <v>2024</v>
      </c>
    </row>
    <row r="1844" spans="19:20">
      <c r="S1844" t="s">
        <v>1618</v>
      </c>
      <c r="T1844">
        <v>2024</v>
      </c>
    </row>
    <row r="1845" spans="19:20">
      <c r="S1845" t="s">
        <v>930</v>
      </c>
      <c r="T1845">
        <v>2024</v>
      </c>
    </row>
    <row r="1846" spans="19:20">
      <c r="S1846" t="s">
        <v>1813</v>
      </c>
      <c r="T1846">
        <v>2024</v>
      </c>
    </row>
    <row r="1847" spans="19:20">
      <c r="S1847" t="s">
        <v>2587</v>
      </c>
      <c r="T1847">
        <v>2024</v>
      </c>
    </row>
    <row r="1848" spans="19:20">
      <c r="S1848" t="s">
        <v>2446</v>
      </c>
      <c r="T1848">
        <v>2024</v>
      </c>
    </row>
    <row r="1849" spans="19:20">
      <c r="S1849" t="s">
        <v>1667</v>
      </c>
      <c r="T1849">
        <v>2024</v>
      </c>
    </row>
    <row r="1850" spans="19:20">
      <c r="S1850" t="s">
        <v>527</v>
      </c>
      <c r="T1850">
        <v>2024</v>
      </c>
    </row>
    <row r="1851" spans="19:20">
      <c r="S1851" t="s">
        <v>348</v>
      </c>
      <c r="T1851">
        <v>2024</v>
      </c>
    </row>
    <row r="1852" spans="19:20">
      <c r="S1852" t="s">
        <v>63</v>
      </c>
      <c r="T1852">
        <v>2024</v>
      </c>
    </row>
    <row r="1853" spans="19:20">
      <c r="S1853" t="s">
        <v>628</v>
      </c>
      <c r="T1853">
        <v>2024</v>
      </c>
    </row>
    <row r="1854" spans="19:20">
      <c r="S1854" t="s">
        <v>2023</v>
      </c>
      <c r="T1854">
        <v>2024</v>
      </c>
    </row>
    <row r="1855" spans="19:20">
      <c r="S1855" t="s">
        <v>1396</v>
      </c>
      <c r="T1855">
        <v>2024</v>
      </c>
    </row>
    <row r="1856" spans="19:20">
      <c r="S1856" t="s">
        <v>141</v>
      </c>
      <c r="T1856">
        <v>2024</v>
      </c>
    </row>
    <row r="1857" spans="19:20">
      <c r="S1857" t="s">
        <v>2288</v>
      </c>
      <c r="T1857">
        <v>2024</v>
      </c>
    </row>
    <row r="1858" spans="19:20">
      <c r="S1858" t="s">
        <v>2457</v>
      </c>
      <c r="T1858">
        <v>2024</v>
      </c>
    </row>
    <row r="1859" spans="19:20">
      <c r="S1859" t="s">
        <v>158</v>
      </c>
      <c r="T1859">
        <v>2024</v>
      </c>
    </row>
    <row r="1860" spans="19:20">
      <c r="S1860" t="s">
        <v>683</v>
      </c>
      <c r="T1860">
        <v>2024</v>
      </c>
    </row>
    <row r="1861" spans="19:20">
      <c r="S1861" t="s">
        <v>1947</v>
      </c>
      <c r="T1861">
        <v>2024</v>
      </c>
    </row>
    <row r="1862" spans="19:20">
      <c r="S1862" t="s">
        <v>571</v>
      </c>
      <c r="T1862">
        <v>2024</v>
      </c>
    </row>
    <row r="1863" spans="19:20">
      <c r="S1863" t="s">
        <v>2113</v>
      </c>
      <c r="T1863">
        <v>2024</v>
      </c>
    </row>
    <row r="1864" spans="19:20">
      <c r="S1864" t="s">
        <v>2503</v>
      </c>
      <c r="T1864">
        <v>2024</v>
      </c>
    </row>
    <row r="1865" spans="19:20">
      <c r="S1865" t="s">
        <v>1842</v>
      </c>
      <c r="T1865">
        <v>2024</v>
      </c>
    </row>
    <row r="1866" spans="19:20">
      <c r="S1866" t="s">
        <v>1095</v>
      </c>
      <c r="T1866">
        <v>2024</v>
      </c>
    </row>
    <row r="1867" spans="19:20">
      <c r="S1867" t="s">
        <v>439</v>
      </c>
      <c r="T1867">
        <v>2024</v>
      </c>
    </row>
    <row r="1868" spans="19:20">
      <c r="S1868" t="s">
        <v>2458</v>
      </c>
      <c r="T1868">
        <v>2024</v>
      </c>
    </row>
    <row r="1869" spans="19:20">
      <c r="S1869" t="s">
        <v>1979</v>
      </c>
      <c r="T1869">
        <v>2024</v>
      </c>
    </row>
    <row r="1870" spans="19:20">
      <c r="S1870" t="s">
        <v>79</v>
      </c>
      <c r="T1870">
        <v>2024</v>
      </c>
    </row>
    <row r="1871" spans="19:20">
      <c r="S1871" t="s">
        <v>1496</v>
      </c>
      <c r="T1871">
        <v>2024</v>
      </c>
    </row>
    <row r="1872" spans="19:20">
      <c r="S1872" t="s">
        <v>624</v>
      </c>
      <c r="T1872">
        <v>2024</v>
      </c>
    </row>
    <row r="1873" spans="19:20">
      <c r="S1873" t="s">
        <v>2542</v>
      </c>
      <c r="T1873">
        <v>2024</v>
      </c>
    </row>
    <row r="1874" spans="19:20">
      <c r="S1874" t="s">
        <v>1225</v>
      </c>
      <c r="T1874">
        <v>2024</v>
      </c>
    </row>
    <row r="1875" spans="19:20">
      <c r="S1875" t="s">
        <v>1165</v>
      </c>
      <c r="T1875">
        <v>2024</v>
      </c>
    </row>
    <row r="1876" spans="19:20">
      <c r="S1876" t="s">
        <v>539</v>
      </c>
      <c r="T1876">
        <v>2024</v>
      </c>
    </row>
    <row r="1877" spans="19:20">
      <c r="S1877" t="s">
        <v>2425</v>
      </c>
      <c r="T1877">
        <v>2024</v>
      </c>
    </row>
    <row r="1878" spans="19:20">
      <c r="S1878" t="s">
        <v>1740</v>
      </c>
      <c r="T1878">
        <v>2024</v>
      </c>
    </row>
    <row r="1879" spans="19:20">
      <c r="S1879" t="s">
        <v>235</v>
      </c>
      <c r="T1879">
        <v>2024</v>
      </c>
    </row>
    <row r="1880" spans="19:20">
      <c r="S1880" t="s">
        <v>1515</v>
      </c>
      <c r="T1880">
        <v>2024</v>
      </c>
    </row>
    <row r="1881" spans="19:20">
      <c r="S1881" t="s">
        <v>2296</v>
      </c>
      <c r="T1881">
        <v>2024</v>
      </c>
    </row>
    <row r="1882" spans="19:20">
      <c r="S1882" t="s">
        <v>354</v>
      </c>
      <c r="T1882">
        <v>2024</v>
      </c>
    </row>
    <row r="1883" spans="19:20">
      <c r="S1883" t="s">
        <v>1448</v>
      </c>
      <c r="T1883">
        <v>2024</v>
      </c>
    </row>
    <row r="1884" spans="19:20">
      <c r="S1884" t="s">
        <v>109</v>
      </c>
      <c r="T1884">
        <v>2024</v>
      </c>
    </row>
    <row r="1885" spans="19:20">
      <c r="S1885" t="s">
        <v>1465</v>
      </c>
      <c r="T1885">
        <v>2024</v>
      </c>
    </row>
    <row r="1886" spans="19:20">
      <c r="S1886" t="s">
        <v>2119</v>
      </c>
      <c r="T1886">
        <v>2024</v>
      </c>
    </row>
    <row r="1887" spans="19:20">
      <c r="S1887" t="s">
        <v>2367</v>
      </c>
      <c r="T1887">
        <v>2024</v>
      </c>
    </row>
    <row r="1888" spans="19:20">
      <c r="S1888" t="s">
        <v>199</v>
      </c>
      <c r="T1888">
        <v>2024</v>
      </c>
    </row>
    <row r="1889" spans="19:20">
      <c r="S1889" t="s">
        <v>786</v>
      </c>
      <c r="T1889">
        <v>2024</v>
      </c>
    </row>
    <row r="1890" spans="19:20">
      <c r="S1890" t="s">
        <v>403</v>
      </c>
      <c r="T1890">
        <v>2024</v>
      </c>
    </row>
    <row r="1891" spans="19:20">
      <c r="S1891" t="s">
        <v>206</v>
      </c>
      <c r="T1891">
        <v>2024</v>
      </c>
    </row>
    <row r="1892" spans="19:20">
      <c r="S1892" t="s">
        <v>661</v>
      </c>
      <c r="T1892">
        <v>2024</v>
      </c>
    </row>
    <row r="1893" spans="19:20">
      <c r="S1893" t="s">
        <v>1790</v>
      </c>
      <c r="T1893">
        <v>2024</v>
      </c>
    </row>
    <row r="1894" spans="19:20">
      <c r="S1894" t="s">
        <v>1133</v>
      </c>
      <c r="T1894">
        <v>2024</v>
      </c>
    </row>
    <row r="1895" spans="19:20">
      <c r="S1895" t="s">
        <v>738</v>
      </c>
      <c r="T1895">
        <v>2024</v>
      </c>
    </row>
    <row r="1896" spans="19:20">
      <c r="S1896" t="s">
        <v>2211</v>
      </c>
      <c r="T1896">
        <v>2024</v>
      </c>
    </row>
    <row r="1897" spans="19:20">
      <c r="S1897" t="s">
        <v>525</v>
      </c>
      <c r="T1897">
        <v>2024</v>
      </c>
    </row>
    <row r="1898" spans="19:20">
      <c r="S1898" t="s">
        <v>1163</v>
      </c>
      <c r="T1898">
        <v>2024</v>
      </c>
    </row>
    <row r="1899" spans="19:20">
      <c r="S1899" t="s">
        <v>937</v>
      </c>
      <c r="T1899">
        <v>2024</v>
      </c>
    </row>
    <row r="1900" spans="19:20">
      <c r="S1900" t="s">
        <v>1029</v>
      </c>
      <c r="T1900">
        <v>2024</v>
      </c>
    </row>
    <row r="1901" spans="19:20">
      <c r="S1901" t="s">
        <v>1698</v>
      </c>
      <c r="T1901">
        <v>2024</v>
      </c>
    </row>
    <row r="1902" spans="19:20">
      <c r="S1902" t="s">
        <v>227</v>
      </c>
      <c r="T1902">
        <v>2024</v>
      </c>
    </row>
    <row r="1903" spans="19:20">
      <c r="S1903" t="s">
        <v>1549</v>
      </c>
      <c r="T1903">
        <v>2024</v>
      </c>
    </row>
    <row r="1904" spans="19:20">
      <c r="S1904" t="s">
        <v>592</v>
      </c>
      <c r="T1904">
        <v>2024</v>
      </c>
    </row>
    <row r="1905" spans="19:20">
      <c r="S1905" t="s">
        <v>927</v>
      </c>
      <c r="T1905">
        <v>2024</v>
      </c>
    </row>
    <row r="1906" spans="19:20">
      <c r="S1906" t="s">
        <v>1902</v>
      </c>
      <c r="T1906">
        <v>2024</v>
      </c>
    </row>
    <row r="1907" spans="19:20">
      <c r="S1907" t="s">
        <v>295</v>
      </c>
      <c r="T1907">
        <v>2024</v>
      </c>
    </row>
    <row r="1908" spans="19:20">
      <c r="S1908" t="s">
        <v>243</v>
      </c>
      <c r="T1908">
        <v>2024</v>
      </c>
    </row>
    <row r="1909" spans="19:20">
      <c r="S1909" t="s">
        <v>947</v>
      </c>
      <c r="T1909">
        <v>2024</v>
      </c>
    </row>
    <row r="1910" spans="19:20">
      <c r="S1910" t="s">
        <v>1099</v>
      </c>
      <c r="T1910">
        <v>2024</v>
      </c>
    </row>
    <row r="1911" spans="19:20">
      <c r="S1911" t="s">
        <v>2273</v>
      </c>
      <c r="T1911">
        <v>2024</v>
      </c>
    </row>
    <row r="1912" spans="19:20">
      <c r="S1912" t="s">
        <v>1371</v>
      </c>
      <c r="T1912">
        <v>2024</v>
      </c>
    </row>
    <row r="1913" spans="19:20">
      <c r="S1913" t="s">
        <v>790</v>
      </c>
      <c r="T1913">
        <v>2024</v>
      </c>
    </row>
    <row r="1914" spans="19:20">
      <c r="S1914" t="s">
        <v>975</v>
      </c>
      <c r="T1914">
        <v>2024</v>
      </c>
    </row>
    <row r="1915" spans="19:20">
      <c r="S1915" t="s">
        <v>1935</v>
      </c>
      <c r="T1915">
        <v>2024</v>
      </c>
    </row>
    <row r="1916" spans="19:20">
      <c r="S1916" t="s">
        <v>2248</v>
      </c>
      <c r="T1916">
        <v>2024</v>
      </c>
    </row>
    <row r="1917" spans="19:20">
      <c r="S1917" t="s">
        <v>2320</v>
      </c>
      <c r="T1917">
        <v>2024</v>
      </c>
    </row>
    <row r="1918" spans="19:20">
      <c r="S1918" t="s">
        <v>1419</v>
      </c>
      <c r="T1918">
        <v>2024</v>
      </c>
    </row>
    <row r="1919" spans="19:20">
      <c r="S1919" t="s">
        <v>923</v>
      </c>
      <c r="T1919">
        <v>2024</v>
      </c>
    </row>
    <row r="1920" spans="19:20">
      <c r="S1920" t="s">
        <v>979</v>
      </c>
      <c r="T1920">
        <v>2024</v>
      </c>
    </row>
    <row r="1921" spans="19:20">
      <c r="S1921" t="s">
        <v>697</v>
      </c>
      <c r="T1921">
        <v>2024</v>
      </c>
    </row>
    <row r="1922" spans="19:20">
      <c r="S1922" t="s">
        <v>1236</v>
      </c>
      <c r="T1922">
        <v>2024</v>
      </c>
    </row>
    <row r="1923" spans="19:20">
      <c r="S1923" t="s">
        <v>229</v>
      </c>
      <c r="T1923">
        <v>2024</v>
      </c>
    </row>
    <row r="1924" spans="19:20">
      <c r="S1924" t="s">
        <v>826</v>
      </c>
      <c r="T1924">
        <v>2024</v>
      </c>
    </row>
    <row r="1925" spans="19:20">
      <c r="S1925" t="s">
        <v>2126</v>
      </c>
      <c r="T1925">
        <v>2024</v>
      </c>
    </row>
    <row r="1926" spans="19:20">
      <c r="S1926" t="s">
        <v>2300</v>
      </c>
      <c r="T1926">
        <v>2024</v>
      </c>
    </row>
    <row r="1927" spans="19:20">
      <c r="S1927" t="s">
        <v>558</v>
      </c>
      <c r="T1927">
        <v>2024</v>
      </c>
    </row>
    <row r="1928" spans="19:20">
      <c r="S1928" t="s">
        <v>1322</v>
      </c>
      <c r="T1928">
        <v>2024</v>
      </c>
    </row>
    <row r="1929" spans="19:20">
      <c r="S1929" t="s">
        <v>2244</v>
      </c>
      <c r="T1929">
        <v>2024</v>
      </c>
    </row>
    <row r="1930" spans="19:20">
      <c r="S1930" t="s">
        <v>492</v>
      </c>
      <c r="T1930">
        <v>2024</v>
      </c>
    </row>
    <row r="1931" spans="19:20">
      <c r="S1931" t="s">
        <v>773</v>
      </c>
      <c r="T1931">
        <v>2024</v>
      </c>
    </row>
    <row r="1932" spans="19:20">
      <c r="S1932" t="s">
        <v>917</v>
      </c>
      <c r="T1932">
        <v>2024</v>
      </c>
    </row>
    <row r="1933" spans="19:20">
      <c r="S1933" t="s">
        <v>145</v>
      </c>
      <c r="T1933">
        <v>2024</v>
      </c>
    </row>
    <row r="1934" spans="19:20">
      <c r="S1934" t="s">
        <v>1519</v>
      </c>
      <c r="T1934">
        <v>2024</v>
      </c>
    </row>
    <row r="1935" spans="19:20">
      <c r="S1935" t="s">
        <v>1793</v>
      </c>
      <c r="T1935">
        <v>2024</v>
      </c>
    </row>
    <row r="1936" spans="19:20">
      <c r="S1936" t="s">
        <v>11</v>
      </c>
      <c r="T1936">
        <v>2024</v>
      </c>
    </row>
    <row r="1937" spans="19:20">
      <c r="S1937" t="s">
        <v>1595</v>
      </c>
      <c r="T1937">
        <v>2024</v>
      </c>
    </row>
    <row r="1938" spans="19:20">
      <c r="S1938" t="s">
        <v>1375</v>
      </c>
      <c r="T1938">
        <v>2024</v>
      </c>
    </row>
    <row r="1939" spans="19:20">
      <c r="S1939" t="s">
        <v>1885</v>
      </c>
      <c r="T1939">
        <v>2024</v>
      </c>
    </row>
    <row r="1940" spans="19:20">
      <c r="S1940" t="s">
        <v>2659</v>
      </c>
      <c r="T1940">
        <v>2024</v>
      </c>
    </row>
    <row r="1941" spans="19:20">
      <c r="S1941" t="s">
        <v>532</v>
      </c>
      <c r="T1941">
        <v>2024</v>
      </c>
    </row>
    <row r="1942" spans="19:20">
      <c r="S1942" t="s">
        <v>1773</v>
      </c>
      <c r="T1942">
        <v>2024</v>
      </c>
    </row>
    <row r="1943" spans="19:20">
      <c r="S1943" t="s">
        <v>2117</v>
      </c>
      <c r="T1943">
        <v>2024</v>
      </c>
    </row>
    <row r="1944" spans="19:20">
      <c r="S1944" t="s">
        <v>2449</v>
      </c>
      <c r="T1944">
        <v>2024</v>
      </c>
    </row>
    <row r="1945" spans="19:20">
      <c r="S1945" t="s">
        <v>1865</v>
      </c>
      <c r="T1945">
        <v>2024</v>
      </c>
    </row>
    <row r="1946" spans="19:20">
      <c r="S1946" t="s">
        <v>1550</v>
      </c>
      <c r="T1946">
        <v>2024</v>
      </c>
    </row>
    <row r="1947" spans="19:20">
      <c r="S1947" t="s">
        <v>2164</v>
      </c>
      <c r="T1947">
        <v>2024</v>
      </c>
    </row>
    <row r="1948" spans="19:20">
      <c r="S1948" t="s">
        <v>1725</v>
      </c>
      <c r="T1948">
        <v>2024</v>
      </c>
    </row>
    <row r="1949" spans="19:20">
      <c r="S1949" t="s">
        <v>2512</v>
      </c>
      <c r="T1949">
        <v>2024</v>
      </c>
    </row>
    <row r="1950" spans="19:20">
      <c r="S1950" t="s">
        <v>1180</v>
      </c>
      <c r="T1950">
        <v>2024</v>
      </c>
    </row>
    <row r="1951" spans="19:20">
      <c r="S1951" t="s">
        <v>1900</v>
      </c>
      <c r="T1951">
        <v>2024</v>
      </c>
    </row>
    <row r="1952" spans="19:20">
      <c r="S1952" t="s">
        <v>1620</v>
      </c>
      <c r="T1952">
        <v>2024</v>
      </c>
    </row>
    <row r="1953" spans="19:20">
      <c r="S1953" t="s">
        <v>1573</v>
      </c>
      <c r="T1953">
        <v>2024</v>
      </c>
    </row>
    <row r="1954" spans="19:20">
      <c r="S1954" t="s">
        <v>2109</v>
      </c>
      <c r="T1954">
        <v>2024</v>
      </c>
    </row>
    <row r="1955" spans="19:20">
      <c r="S1955" t="s">
        <v>578</v>
      </c>
      <c r="T1955">
        <v>2024</v>
      </c>
    </row>
    <row r="1956" spans="19:20">
      <c r="S1956" t="s">
        <v>949</v>
      </c>
      <c r="T1956">
        <v>2024</v>
      </c>
    </row>
    <row r="1957" spans="19:20">
      <c r="S1957" t="s">
        <v>454</v>
      </c>
      <c r="T1957">
        <v>2024</v>
      </c>
    </row>
    <row r="1958" spans="19:20">
      <c r="S1958" t="s">
        <v>1724</v>
      </c>
      <c r="T1958">
        <v>2024</v>
      </c>
    </row>
    <row r="1959" spans="19:20">
      <c r="S1959" t="s">
        <v>1387</v>
      </c>
      <c r="T1959">
        <v>2024</v>
      </c>
    </row>
    <row r="1960" spans="19:20">
      <c r="S1960" t="s">
        <v>1586</v>
      </c>
      <c r="T1960">
        <v>2024</v>
      </c>
    </row>
    <row r="1961" spans="19:20">
      <c r="S1961" t="s">
        <v>511</v>
      </c>
      <c r="T1961">
        <v>2024</v>
      </c>
    </row>
    <row r="1962" spans="19:20">
      <c r="S1962" t="s">
        <v>2383</v>
      </c>
      <c r="T1962">
        <v>2024</v>
      </c>
    </row>
    <row r="1963" spans="19:20">
      <c r="S1963" t="s">
        <v>2431</v>
      </c>
      <c r="T1963">
        <v>2024</v>
      </c>
    </row>
    <row r="1964" spans="19:20">
      <c r="S1964" t="s">
        <v>2321</v>
      </c>
      <c r="T1964">
        <v>2024</v>
      </c>
    </row>
    <row r="1965" spans="19:20">
      <c r="S1965" t="s">
        <v>485</v>
      </c>
      <c r="T1965">
        <v>2024</v>
      </c>
    </row>
    <row r="1966" spans="19:20">
      <c r="S1966" t="s">
        <v>1279</v>
      </c>
      <c r="T1966">
        <v>2024</v>
      </c>
    </row>
    <row r="1967" spans="19:20">
      <c r="S1967" t="s">
        <v>494</v>
      </c>
      <c r="T1967">
        <v>2024</v>
      </c>
    </row>
    <row r="1968" spans="19:20">
      <c r="S1968" t="s">
        <v>1101</v>
      </c>
      <c r="T1968">
        <v>2024</v>
      </c>
    </row>
    <row r="1969" spans="19:20">
      <c r="S1969" t="s">
        <v>1679</v>
      </c>
      <c r="T1969">
        <v>2024</v>
      </c>
    </row>
    <row r="1970" spans="19:20">
      <c r="S1970" t="s">
        <v>258</v>
      </c>
      <c r="T1970">
        <v>2024</v>
      </c>
    </row>
    <row r="1971" spans="19:20">
      <c r="S1971" t="s">
        <v>2185</v>
      </c>
      <c r="T1971">
        <v>2024</v>
      </c>
    </row>
    <row r="1972" spans="19:20">
      <c r="S1972" t="s">
        <v>2190</v>
      </c>
      <c r="T1972">
        <v>2024</v>
      </c>
    </row>
    <row r="1973" spans="19:20">
      <c r="S1973" t="s">
        <v>1046</v>
      </c>
      <c r="T1973">
        <v>2024</v>
      </c>
    </row>
    <row r="1974" spans="19:20">
      <c r="S1974" t="s">
        <v>2634</v>
      </c>
      <c r="T1974">
        <v>2024</v>
      </c>
    </row>
    <row r="1975" spans="19:20">
      <c r="S1975" t="s">
        <v>2090</v>
      </c>
      <c r="T1975">
        <v>2024</v>
      </c>
    </row>
    <row r="1976" spans="19:20">
      <c r="S1976" t="s">
        <v>277</v>
      </c>
      <c r="T1976">
        <v>2024</v>
      </c>
    </row>
    <row r="1977" spans="19:20">
      <c r="S1977" t="s">
        <v>1373</v>
      </c>
      <c r="T1977">
        <v>2024</v>
      </c>
    </row>
    <row r="1978" spans="19:20">
      <c r="S1978" t="s">
        <v>1459</v>
      </c>
      <c r="T1978">
        <v>2024</v>
      </c>
    </row>
    <row r="1979" spans="19:20">
      <c r="S1979" t="s">
        <v>1673</v>
      </c>
      <c r="T1979">
        <v>2024</v>
      </c>
    </row>
    <row r="1980" spans="19:20">
      <c r="S1980" t="s">
        <v>2102</v>
      </c>
      <c r="T1980">
        <v>2024</v>
      </c>
    </row>
    <row r="1981" spans="19:20">
      <c r="S1981" t="s">
        <v>71</v>
      </c>
      <c r="T1981">
        <v>2024</v>
      </c>
    </row>
    <row r="1982" spans="19:20">
      <c r="S1982" t="s">
        <v>220</v>
      </c>
      <c r="T1982">
        <v>2024</v>
      </c>
    </row>
    <row r="1983" spans="19:20">
      <c r="S1983" t="s">
        <v>1395</v>
      </c>
      <c r="T1983">
        <v>2024</v>
      </c>
    </row>
    <row r="1984" spans="19:20">
      <c r="S1984" t="s">
        <v>1361</v>
      </c>
      <c r="T1984">
        <v>2024</v>
      </c>
    </row>
    <row r="1985" spans="19:20">
      <c r="S1985" t="s">
        <v>210</v>
      </c>
      <c r="T1985">
        <v>2024</v>
      </c>
    </row>
    <row r="1986" spans="19:20">
      <c r="S1986" t="s">
        <v>985</v>
      </c>
      <c r="T1986">
        <v>2024</v>
      </c>
    </row>
    <row r="1987" spans="19:20">
      <c r="S1987" t="s">
        <v>594</v>
      </c>
      <c r="T1987">
        <v>2024</v>
      </c>
    </row>
    <row r="1988" spans="19:20">
      <c r="S1988" t="s">
        <v>673</v>
      </c>
      <c r="T1988">
        <v>2024</v>
      </c>
    </row>
    <row r="1989" spans="19:20">
      <c r="S1989" t="s">
        <v>2552</v>
      </c>
      <c r="T1989">
        <v>2024</v>
      </c>
    </row>
    <row r="1990" spans="19:20">
      <c r="S1990" t="s">
        <v>535</v>
      </c>
      <c r="T1990">
        <v>2024</v>
      </c>
    </row>
    <row r="1991" spans="19:20">
      <c r="S1991" t="s">
        <v>2434</v>
      </c>
      <c r="T1991">
        <v>2024</v>
      </c>
    </row>
    <row r="1992" spans="19:20">
      <c r="S1992" t="s">
        <v>1476</v>
      </c>
      <c r="T1992">
        <v>2024</v>
      </c>
    </row>
    <row r="1993" spans="19:20">
      <c r="S1993" t="s">
        <v>1802</v>
      </c>
      <c r="T1993">
        <v>2024</v>
      </c>
    </row>
    <row r="1994" spans="19:20">
      <c r="S1994" t="s">
        <v>452</v>
      </c>
      <c r="T1994">
        <v>2024</v>
      </c>
    </row>
    <row r="1995" spans="19:20">
      <c r="S1995" t="s">
        <v>2261</v>
      </c>
      <c r="T1995">
        <v>2024</v>
      </c>
    </row>
    <row r="1996" spans="19:20">
      <c r="S1996" t="s">
        <v>2476</v>
      </c>
      <c r="T1996">
        <v>2024</v>
      </c>
    </row>
    <row r="1997" spans="19:20">
      <c r="S1997" t="s">
        <v>925</v>
      </c>
      <c r="T1997">
        <v>2024</v>
      </c>
    </row>
    <row r="1998" spans="19:20">
      <c r="S1998" t="s">
        <v>1690</v>
      </c>
      <c r="T1998">
        <v>2024</v>
      </c>
    </row>
    <row r="1999" spans="19:20">
      <c r="S1999" t="s">
        <v>1303</v>
      </c>
      <c r="T1999">
        <v>2024</v>
      </c>
    </row>
    <row r="2000" spans="19:20">
      <c r="S2000" t="s">
        <v>396</v>
      </c>
      <c r="T2000">
        <v>2024</v>
      </c>
    </row>
    <row r="2001" spans="19:20">
      <c r="S2001" t="s">
        <v>1637</v>
      </c>
      <c r="T2001">
        <v>2024</v>
      </c>
    </row>
    <row r="2002" spans="19:20">
      <c r="S2002" t="s">
        <v>287</v>
      </c>
      <c r="T2002">
        <v>2024</v>
      </c>
    </row>
    <row r="2003" spans="19:20">
      <c r="S2003" t="s">
        <v>365</v>
      </c>
      <c r="T2003">
        <v>2024</v>
      </c>
    </row>
    <row r="2004" spans="19:20">
      <c r="S2004" t="s">
        <v>2328</v>
      </c>
      <c r="T2004">
        <v>2024</v>
      </c>
    </row>
    <row r="2005" spans="19:20">
      <c r="S2005" t="s">
        <v>2663</v>
      </c>
      <c r="T2005">
        <v>2024</v>
      </c>
    </row>
    <row r="2006" spans="19:20">
      <c r="S2006" t="s">
        <v>2408</v>
      </c>
      <c r="T2006">
        <v>2024</v>
      </c>
    </row>
    <row r="2007" spans="19:20">
      <c r="S2007" t="s">
        <v>815</v>
      </c>
      <c r="T2007">
        <v>2024</v>
      </c>
    </row>
    <row r="2008" spans="19:20">
      <c r="S2008" t="s">
        <v>666</v>
      </c>
      <c r="T2008">
        <v>2024</v>
      </c>
    </row>
    <row r="2009" spans="19:20">
      <c r="S2009" t="s">
        <v>2093</v>
      </c>
      <c r="T2009">
        <v>2024</v>
      </c>
    </row>
    <row r="2010" spans="19:20">
      <c r="S2010" t="s">
        <v>2062</v>
      </c>
      <c r="T2010">
        <v>2024</v>
      </c>
    </row>
    <row r="2011" spans="19:20">
      <c r="S2011" t="s">
        <v>178</v>
      </c>
      <c r="T2011">
        <v>2024</v>
      </c>
    </row>
    <row r="2012" spans="19:20">
      <c r="S2012" t="s">
        <v>1671</v>
      </c>
      <c r="T2012">
        <v>2024</v>
      </c>
    </row>
    <row r="2013" spans="19:20">
      <c r="S2013" t="s">
        <v>2667</v>
      </c>
      <c r="T2013">
        <v>2024</v>
      </c>
    </row>
    <row r="2014" spans="19:20">
      <c r="S2014" t="s">
        <v>2103</v>
      </c>
      <c r="T2014">
        <v>2024</v>
      </c>
    </row>
    <row r="2015" spans="19:20">
      <c r="S2015" t="s">
        <v>34</v>
      </c>
      <c r="T2015">
        <v>2024</v>
      </c>
    </row>
    <row r="2016" spans="19:20">
      <c r="S2016" t="s">
        <v>124</v>
      </c>
      <c r="T2016">
        <v>2024</v>
      </c>
    </row>
    <row r="2017" spans="19:20">
      <c r="S2017" t="s">
        <v>1635</v>
      </c>
      <c r="T2017">
        <v>2024</v>
      </c>
    </row>
    <row r="2018" spans="19:20">
      <c r="S2018" t="s">
        <v>591</v>
      </c>
      <c r="T2018">
        <v>2024</v>
      </c>
    </row>
    <row r="2019" spans="19:20">
      <c r="S2019" t="s">
        <v>1988</v>
      </c>
      <c r="T2019">
        <v>2024</v>
      </c>
    </row>
    <row r="2020" spans="19:20">
      <c r="S2020" t="s">
        <v>1428</v>
      </c>
      <c r="T2020">
        <v>2024</v>
      </c>
    </row>
    <row r="2021" spans="19:20">
      <c r="S2021" t="s">
        <v>1509</v>
      </c>
      <c r="T2021">
        <v>2024</v>
      </c>
    </row>
    <row r="2022" spans="19:20">
      <c r="S2022" t="s">
        <v>2315</v>
      </c>
      <c r="T2022">
        <v>2024</v>
      </c>
    </row>
    <row r="2023" spans="19:20">
      <c r="S2023" t="s">
        <v>1468</v>
      </c>
      <c r="T2023">
        <v>2024</v>
      </c>
    </row>
    <row r="2024" spans="19:20">
      <c r="S2024" t="s">
        <v>477</v>
      </c>
      <c r="T2024">
        <v>2024</v>
      </c>
    </row>
    <row r="2025" spans="19:20">
      <c r="S2025" t="s">
        <v>1345</v>
      </c>
      <c r="T2025">
        <v>2024</v>
      </c>
    </row>
    <row r="2026" spans="19:20">
      <c r="S2026" t="s">
        <v>1363</v>
      </c>
      <c r="T2026">
        <v>2024</v>
      </c>
    </row>
    <row r="2027" spans="19:20">
      <c r="S2027" t="s">
        <v>1260</v>
      </c>
      <c r="T2027">
        <v>2024</v>
      </c>
    </row>
    <row r="2028" spans="19:20">
      <c r="S2028" t="s">
        <v>1011</v>
      </c>
      <c r="T2028">
        <v>2024</v>
      </c>
    </row>
    <row r="2029" spans="19:20">
      <c r="S2029" t="s">
        <v>204</v>
      </c>
      <c r="T2029">
        <v>2024</v>
      </c>
    </row>
    <row r="2030" spans="19:20">
      <c r="S2030" t="s">
        <v>585</v>
      </c>
      <c r="T2030">
        <v>2024</v>
      </c>
    </row>
    <row r="2031" spans="19:20">
      <c r="S2031" t="s">
        <v>1678</v>
      </c>
      <c r="T2031">
        <v>2024</v>
      </c>
    </row>
    <row r="2032" spans="19:20">
      <c r="S2032" t="s">
        <v>1701</v>
      </c>
      <c r="T2032">
        <v>2024</v>
      </c>
    </row>
    <row r="2033" spans="19:20">
      <c r="S2033" t="s">
        <v>1887</v>
      </c>
      <c r="T2033">
        <v>2024</v>
      </c>
    </row>
    <row r="2034" spans="19:20">
      <c r="S2034" t="s">
        <v>598</v>
      </c>
      <c r="T2034">
        <v>2024</v>
      </c>
    </row>
    <row r="2035" spans="19:20">
      <c r="S2035" t="s">
        <v>1530</v>
      </c>
      <c r="T2035">
        <v>2024</v>
      </c>
    </row>
    <row r="2036" spans="19:20">
      <c r="S2036" t="s">
        <v>1284</v>
      </c>
      <c r="T2036">
        <v>2024</v>
      </c>
    </row>
    <row r="2037" spans="19:20">
      <c r="S2037" t="s">
        <v>2582</v>
      </c>
      <c r="T2037">
        <v>2024</v>
      </c>
    </row>
    <row r="2038" spans="19:20">
      <c r="S2038" t="s">
        <v>1113</v>
      </c>
      <c r="T2038">
        <v>2024</v>
      </c>
    </row>
    <row r="2039" spans="19:20">
      <c r="S2039" t="s">
        <v>1385</v>
      </c>
      <c r="T2039">
        <v>2024</v>
      </c>
    </row>
    <row r="2040" spans="19:20">
      <c r="S2040" t="s">
        <v>1557</v>
      </c>
      <c r="T2040">
        <v>2024</v>
      </c>
    </row>
    <row r="2041" spans="19:20">
      <c r="S2041" t="s">
        <v>965</v>
      </c>
      <c r="T2041">
        <v>2024</v>
      </c>
    </row>
    <row r="2042" spans="19:20">
      <c r="S2042" t="s">
        <v>2272</v>
      </c>
      <c r="T2042">
        <v>2024</v>
      </c>
    </row>
    <row r="2043" spans="19:20">
      <c r="S2043" t="s">
        <v>1014</v>
      </c>
      <c r="T2043">
        <v>2024</v>
      </c>
    </row>
    <row r="2044" spans="19:20">
      <c r="S2044" t="s">
        <v>1521</v>
      </c>
      <c r="T2044">
        <v>2024</v>
      </c>
    </row>
    <row r="2045" spans="19:20">
      <c r="S2045" t="s">
        <v>1431</v>
      </c>
      <c r="T2045">
        <v>2024</v>
      </c>
    </row>
    <row r="2046" spans="19:20">
      <c r="S2046" t="s">
        <v>2671</v>
      </c>
      <c r="T2046">
        <v>2024</v>
      </c>
    </row>
    <row r="2047" spans="19:20">
      <c r="S2047" t="s">
        <v>1665</v>
      </c>
      <c r="T2047">
        <v>2024</v>
      </c>
    </row>
    <row r="2048" spans="19:20">
      <c r="S2048" t="s">
        <v>677</v>
      </c>
      <c r="T2048">
        <v>2024</v>
      </c>
    </row>
    <row r="2049" spans="19:20">
      <c r="S2049" t="s">
        <v>1288</v>
      </c>
      <c r="T2049">
        <v>2024</v>
      </c>
    </row>
    <row r="2050" spans="19:20">
      <c r="S2050" t="s">
        <v>345</v>
      </c>
      <c r="T2050">
        <v>2024</v>
      </c>
    </row>
    <row r="2051" spans="19:20">
      <c r="S2051" t="s">
        <v>967</v>
      </c>
      <c r="T2051">
        <v>2024</v>
      </c>
    </row>
    <row r="2052" spans="19:20">
      <c r="S2052" t="s">
        <v>2279</v>
      </c>
      <c r="T2052">
        <v>2024</v>
      </c>
    </row>
    <row r="2053" spans="19:20">
      <c r="S2053" t="s">
        <v>2096</v>
      </c>
      <c r="T2053">
        <v>2024</v>
      </c>
    </row>
    <row r="2054" spans="19:20">
      <c r="S2054" t="s">
        <v>885</v>
      </c>
      <c r="T2054">
        <v>2024</v>
      </c>
    </row>
    <row r="2055" spans="19:20">
      <c r="S2055" t="s">
        <v>1893</v>
      </c>
      <c r="T2055">
        <v>2024</v>
      </c>
    </row>
    <row r="2056" spans="19:20">
      <c r="S2056" t="s">
        <v>2207</v>
      </c>
      <c r="T2056">
        <v>2024</v>
      </c>
    </row>
    <row r="2057" spans="19:20">
      <c r="S2057" t="s">
        <v>1124</v>
      </c>
      <c r="T2057">
        <v>2024</v>
      </c>
    </row>
    <row r="2058" spans="19:20">
      <c r="S2058" t="s">
        <v>994</v>
      </c>
      <c r="T2058">
        <v>2024</v>
      </c>
    </row>
    <row r="2059" spans="19:20">
      <c r="S2059" t="s">
        <v>614</v>
      </c>
      <c r="T2059">
        <v>2024</v>
      </c>
    </row>
    <row r="2060" spans="19:20">
      <c r="S2060" t="s">
        <v>1633</v>
      </c>
      <c r="T2060">
        <v>2024</v>
      </c>
    </row>
    <row r="2061" spans="19:20">
      <c r="S2061" t="s">
        <v>875</v>
      </c>
      <c r="T2061">
        <v>2024</v>
      </c>
    </row>
    <row r="2062" spans="19:20">
      <c r="S2062" t="s">
        <v>133</v>
      </c>
      <c r="T2062">
        <v>2024</v>
      </c>
    </row>
    <row r="2063" spans="19:20">
      <c r="S2063" t="s">
        <v>1543</v>
      </c>
      <c r="T2063">
        <v>2024</v>
      </c>
    </row>
    <row r="2064" spans="19:20">
      <c r="S2064" t="s">
        <v>1612</v>
      </c>
      <c r="T2064">
        <v>2024</v>
      </c>
    </row>
    <row r="2065" spans="19:20">
      <c r="S2065" t="s">
        <v>859</v>
      </c>
      <c r="T2065">
        <v>2024</v>
      </c>
    </row>
    <row r="2066" spans="19:20">
      <c r="S2066" t="s">
        <v>1948</v>
      </c>
      <c r="T2066">
        <v>2024</v>
      </c>
    </row>
    <row r="2067" spans="19:20">
      <c r="S2067" t="s">
        <v>1959</v>
      </c>
      <c r="T2067">
        <v>2024</v>
      </c>
    </row>
    <row r="2068" spans="19:20">
      <c r="S2068" t="s">
        <v>817</v>
      </c>
      <c r="T2068">
        <v>2024</v>
      </c>
    </row>
    <row r="2069" spans="19:20">
      <c r="S2069" t="s">
        <v>378</v>
      </c>
      <c r="T2069">
        <v>2024</v>
      </c>
    </row>
    <row r="2070" spans="19:20">
      <c r="S2070" t="s">
        <v>822</v>
      </c>
      <c r="T2070">
        <v>2024</v>
      </c>
    </row>
    <row r="2071" spans="19:20">
      <c r="S2071" t="s">
        <v>2246</v>
      </c>
      <c r="T2071">
        <v>2024</v>
      </c>
    </row>
    <row r="2072" spans="19:20">
      <c r="S2072" t="s">
        <v>1918</v>
      </c>
      <c r="T2072">
        <v>2024</v>
      </c>
    </row>
    <row r="2073" spans="19:20">
      <c r="S2073" t="s">
        <v>2176</v>
      </c>
      <c r="T2073">
        <v>2024</v>
      </c>
    </row>
    <row r="2074" spans="19:20">
      <c r="S2074" t="s">
        <v>1200</v>
      </c>
      <c r="T2074">
        <v>2024</v>
      </c>
    </row>
    <row r="2075" spans="19:20">
      <c r="S2075" t="s">
        <v>714</v>
      </c>
      <c r="T2075">
        <v>2024</v>
      </c>
    </row>
    <row r="2076" spans="19:20">
      <c r="S2076" t="s">
        <v>2199</v>
      </c>
      <c r="T2076">
        <v>2024</v>
      </c>
    </row>
    <row r="2077" spans="19:20">
      <c r="S2077" t="s">
        <v>1738</v>
      </c>
      <c r="T2077">
        <v>2024</v>
      </c>
    </row>
    <row r="2078" spans="19:20">
      <c r="S2078" t="s">
        <v>2250</v>
      </c>
      <c r="T2078">
        <v>2024</v>
      </c>
    </row>
    <row r="2079" spans="19:20">
      <c r="S2079" t="s">
        <v>2140</v>
      </c>
      <c r="T2079">
        <v>2024</v>
      </c>
    </row>
    <row r="2080" spans="19:20">
      <c r="S2080" t="s">
        <v>2641</v>
      </c>
      <c r="T2080">
        <v>2024</v>
      </c>
    </row>
    <row r="2081" spans="19:20">
      <c r="S2081" t="s">
        <v>1801</v>
      </c>
      <c r="T2081">
        <v>2024</v>
      </c>
    </row>
    <row r="2082" spans="19:20">
      <c r="S2082" t="s">
        <v>685</v>
      </c>
      <c r="T2082">
        <v>2024</v>
      </c>
    </row>
    <row r="2083" spans="19:20">
      <c r="S2083" t="s">
        <v>1523</v>
      </c>
      <c r="T2083">
        <v>2024</v>
      </c>
    </row>
    <row r="2084" spans="19:20">
      <c r="S2084" t="s">
        <v>2178</v>
      </c>
      <c r="T2084">
        <v>2024</v>
      </c>
    </row>
    <row r="2085" spans="19:20">
      <c r="S2085" t="s">
        <v>391</v>
      </c>
      <c r="T2085">
        <v>2024</v>
      </c>
    </row>
    <row r="2086" spans="19:20">
      <c r="S2086" t="s">
        <v>321</v>
      </c>
      <c r="T2086">
        <v>2024</v>
      </c>
    </row>
    <row r="2087" spans="19:20">
      <c r="S2087" t="s">
        <v>2468</v>
      </c>
      <c r="T2087">
        <v>2024</v>
      </c>
    </row>
    <row r="2088" spans="19:20">
      <c r="S2088" t="s">
        <v>2385</v>
      </c>
      <c r="T2088">
        <v>2024</v>
      </c>
    </row>
    <row r="2089" spans="19:20">
      <c r="S2089" t="s">
        <v>24</v>
      </c>
      <c r="T2089">
        <v>2024</v>
      </c>
    </row>
    <row r="2090" spans="19:20">
      <c r="S2090" t="s">
        <v>1358</v>
      </c>
      <c r="T2090">
        <v>2024</v>
      </c>
    </row>
    <row r="2091" spans="19:20">
      <c r="S2091" t="s">
        <v>130</v>
      </c>
      <c r="T2091">
        <v>2024</v>
      </c>
    </row>
    <row r="2092" spans="19:20">
      <c r="S2092" t="s">
        <v>1753</v>
      </c>
      <c r="T2092">
        <v>2024</v>
      </c>
    </row>
    <row r="2093" spans="19:20">
      <c r="S2093" t="s">
        <v>2575</v>
      </c>
      <c r="T2093">
        <v>2024</v>
      </c>
    </row>
    <row r="2094" spans="19:20">
      <c r="S2094" t="s">
        <v>1154</v>
      </c>
      <c r="T2094">
        <v>2024</v>
      </c>
    </row>
    <row r="2095" spans="19:20">
      <c r="S2095" t="s">
        <v>716</v>
      </c>
      <c r="T2095">
        <v>2024</v>
      </c>
    </row>
    <row r="2096" spans="19:20">
      <c r="S2096" t="s">
        <v>279</v>
      </c>
      <c r="T2096">
        <v>2024</v>
      </c>
    </row>
    <row r="2097" spans="19:20">
      <c r="S2097" t="s">
        <v>2414</v>
      </c>
      <c r="T2097">
        <v>2024</v>
      </c>
    </row>
    <row r="2098" spans="19:20">
      <c r="S2098" t="s">
        <v>336</v>
      </c>
      <c r="T2098">
        <v>2024</v>
      </c>
    </row>
    <row r="2099" spans="19:20">
      <c r="S2099" t="s">
        <v>1682</v>
      </c>
      <c r="T2099">
        <v>2024</v>
      </c>
    </row>
    <row r="2100" spans="19:20">
      <c r="S2100" t="s">
        <v>2232</v>
      </c>
      <c r="T2100">
        <v>2024</v>
      </c>
    </row>
    <row r="2101" spans="19:20">
      <c r="S2101" t="s">
        <v>1289</v>
      </c>
      <c r="T2101">
        <v>2024</v>
      </c>
    </row>
    <row r="2102" spans="19:20">
      <c r="S2102" t="s">
        <v>1048</v>
      </c>
      <c r="T2102">
        <v>2024</v>
      </c>
    </row>
    <row r="2103" spans="19:20">
      <c r="S2103" t="s">
        <v>1007</v>
      </c>
      <c r="T2103">
        <v>2024</v>
      </c>
    </row>
    <row r="2104" spans="19:20">
      <c r="S2104" t="s">
        <v>1743</v>
      </c>
      <c r="T2104">
        <v>2024</v>
      </c>
    </row>
    <row r="2105" spans="19:20">
      <c r="S2105" t="s">
        <v>426</v>
      </c>
      <c r="T2105">
        <v>2024</v>
      </c>
    </row>
    <row r="2106" spans="19:20">
      <c r="S2106" t="s">
        <v>1616</v>
      </c>
      <c r="T2106">
        <v>2024</v>
      </c>
    </row>
    <row r="2107" spans="19:20">
      <c r="S2107" t="s">
        <v>1803</v>
      </c>
      <c r="T2107">
        <v>2024</v>
      </c>
    </row>
    <row r="2108" spans="19:20">
      <c r="S2108" t="s">
        <v>580</v>
      </c>
      <c r="T2108">
        <v>2024</v>
      </c>
    </row>
    <row r="2109" spans="19:20">
      <c r="S2109" t="s">
        <v>1273</v>
      </c>
      <c r="T2109">
        <v>2024</v>
      </c>
    </row>
    <row r="2110" spans="19:20">
      <c r="S2110" t="s">
        <v>1695</v>
      </c>
      <c r="T2110">
        <v>2024</v>
      </c>
    </row>
    <row r="2111" spans="19:20">
      <c r="S2111" t="s">
        <v>1243</v>
      </c>
      <c r="T2111">
        <v>2024</v>
      </c>
    </row>
    <row r="2112" spans="19:20">
      <c r="S2112" t="s">
        <v>589</v>
      </c>
      <c r="T2112">
        <v>2024</v>
      </c>
    </row>
    <row r="2113" spans="19:20">
      <c r="S2113" t="s">
        <v>1473</v>
      </c>
      <c r="T2113">
        <v>2024</v>
      </c>
    </row>
    <row r="2114" spans="19:20">
      <c r="S2114" t="s">
        <v>1076</v>
      </c>
      <c r="T2114">
        <v>2024</v>
      </c>
    </row>
    <row r="2115" spans="19:20">
      <c r="S2115" t="s">
        <v>1415</v>
      </c>
      <c r="T2115">
        <v>2024</v>
      </c>
    </row>
    <row r="2116" spans="19:20">
      <c r="S2116" t="s">
        <v>1909</v>
      </c>
      <c r="T2116">
        <v>2024</v>
      </c>
    </row>
    <row r="2117" spans="19:20">
      <c r="S2117" t="s">
        <v>2255</v>
      </c>
      <c r="T2117">
        <v>2024</v>
      </c>
    </row>
    <row r="2118" spans="19:20">
      <c r="S2118" t="s">
        <v>793</v>
      </c>
      <c r="T2118">
        <v>2024</v>
      </c>
    </row>
    <row r="2119" spans="19:20">
      <c r="S2119" t="s">
        <v>516</v>
      </c>
      <c r="T2119">
        <v>2024</v>
      </c>
    </row>
    <row r="2120" spans="19:20">
      <c r="S2120" t="s">
        <v>924</v>
      </c>
      <c r="T2120">
        <v>2024</v>
      </c>
    </row>
    <row r="2121" spans="19:20">
      <c r="S2121" t="s">
        <v>564</v>
      </c>
      <c r="T2121">
        <v>2024</v>
      </c>
    </row>
    <row r="2122" spans="19:20">
      <c r="S2122" t="s">
        <v>873</v>
      </c>
      <c r="T2122">
        <v>2024</v>
      </c>
    </row>
    <row r="2123" spans="19:20">
      <c r="S2123" t="s">
        <v>1516</v>
      </c>
      <c r="T2123">
        <v>2024</v>
      </c>
    </row>
    <row r="2124" spans="19:20">
      <c r="S2124" t="s">
        <v>1461</v>
      </c>
      <c r="T2124">
        <v>2024</v>
      </c>
    </row>
    <row r="2125" spans="19:20">
      <c r="S2125" t="s">
        <v>942</v>
      </c>
      <c r="T2125">
        <v>2024</v>
      </c>
    </row>
    <row r="2126" spans="19:20">
      <c r="S2126" t="s">
        <v>282</v>
      </c>
      <c r="T2126">
        <v>2024</v>
      </c>
    </row>
    <row r="2127" spans="19:20">
      <c r="S2127" t="s">
        <v>2114</v>
      </c>
      <c r="T2127">
        <v>2024</v>
      </c>
    </row>
    <row r="2128" spans="19:20">
      <c r="S2128" t="s">
        <v>881</v>
      </c>
      <c r="T2128">
        <v>2024</v>
      </c>
    </row>
    <row r="2129" spans="19:20">
      <c r="S2129" t="s">
        <v>771</v>
      </c>
      <c r="T2129">
        <v>2024</v>
      </c>
    </row>
    <row r="2130" spans="19:20">
      <c r="S2130" t="s">
        <v>805</v>
      </c>
      <c r="T2130">
        <v>2024</v>
      </c>
    </row>
    <row r="2131" spans="19:20">
      <c r="S2131" t="s">
        <v>489</v>
      </c>
      <c r="T2131">
        <v>2024</v>
      </c>
    </row>
    <row r="2132" spans="19:20">
      <c r="S2132" t="s">
        <v>256</v>
      </c>
      <c r="T2132">
        <v>2024</v>
      </c>
    </row>
    <row r="2133" spans="19:20">
      <c r="S2133" t="s">
        <v>711</v>
      </c>
      <c r="T2133">
        <v>2024</v>
      </c>
    </row>
    <row r="2134" spans="19:20">
      <c r="S2134" t="s">
        <v>56</v>
      </c>
      <c r="T2134">
        <v>2024</v>
      </c>
    </row>
    <row r="2135" spans="19:20">
      <c r="S2135" t="s">
        <v>297</v>
      </c>
      <c r="T2135">
        <v>2024</v>
      </c>
    </row>
    <row r="2136" spans="19:20">
      <c r="S2136" t="s">
        <v>1435</v>
      </c>
      <c r="T2136">
        <v>2024</v>
      </c>
    </row>
    <row r="2137" spans="19:20">
      <c r="S2137" t="s">
        <v>1663</v>
      </c>
      <c r="T2137">
        <v>2024</v>
      </c>
    </row>
    <row r="2138" spans="19:20">
      <c r="S2138" t="s">
        <v>96</v>
      </c>
      <c r="T2138">
        <v>2024</v>
      </c>
    </row>
    <row r="2139" spans="19:20">
      <c r="S2139" t="s">
        <v>412</v>
      </c>
      <c r="T2139">
        <v>2024</v>
      </c>
    </row>
    <row r="2140" spans="19:20">
      <c r="S2140" t="s">
        <v>2437</v>
      </c>
      <c r="T2140">
        <v>2024</v>
      </c>
    </row>
    <row r="2141" spans="19:20">
      <c r="S2141" t="s">
        <v>1819</v>
      </c>
      <c r="T2141">
        <v>2024</v>
      </c>
    </row>
    <row r="2142" spans="19:20">
      <c r="S2142" t="s">
        <v>1183</v>
      </c>
      <c r="T2142">
        <v>2024</v>
      </c>
    </row>
    <row r="2143" spans="19:20">
      <c r="S2143" t="s">
        <v>1198</v>
      </c>
      <c r="T2143">
        <v>2024</v>
      </c>
    </row>
    <row r="2144" spans="19:20">
      <c r="S2144" t="s">
        <v>919</v>
      </c>
      <c r="T2144">
        <v>2024</v>
      </c>
    </row>
    <row r="2145" spans="19:20">
      <c r="S2145" t="s">
        <v>736</v>
      </c>
      <c r="T2145">
        <v>2024</v>
      </c>
    </row>
    <row r="2146" spans="19:20">
      <c r="S2146" t="s">
        <v>173</v>
      </c>
      <c r="T2146">
        <v>2024</v>
      </c>
    </row>
    <row r="2147" spans="19:20">
      <c r="S2147" t="s">
        <v>419</v>
      </c>
      <c r="T2147">
        <v>2024</v>
      </c>
    </row>
    <row r="2148" spans="19:20">
      <c r="S2148" t="s">
        <v>2227</v>
      </c>
      <c r="T2148">
        <v>2024</v>
      </c>
    </row>
    <row r="2149" spans="19:20">
      <c r="S2149" t="s">
        <v>1426</v>
      </c>
      <c r="T2149">
        <v>2024</v>
      </c>
    </row>
    <row r="2150" spans="19:20">
      <c r="S2150" t="s">
        <v>796</v>
      </c>
      <c r="T2150">
        <v>2024</v>
      </c>
    </row>
    <row r="2151" spans="19:20">
      <c r="S2151" t="s">
        <v>464</v>
      </c>
      <c r="T2151">
        <v>2024</v>
      </c>
    </row>
    <row r="2152" spans="19:20">
      <c r="S2152" t="s">
        <v>734</v>
      </c>
      <c r="T2152">
        <v>2024</v>
      </c>
    </row>
    <row r="2153" spans="19:20">
      <c r="S2153" t="s">
        <v>902</v>
      </c>
      <c r="T2153">
        <v>2024</v>
      </c>
    </row>
    <row r="2154" spans="19:20">
      <c r="S2154" t="s">
        <v>232</v>
      </c>
      <c r="T2154">
        <v>2024</v>
      </c>
    </row>
    <row r="2155" spans="19:20">
      <c r="S2155" t="s">
        <v>48</v>
      </c>
      <c r="T2155">
        <v>2024</v>
      </c>
    </row>
    <row r="2156" spans="19:20">
      <c r="S2156" t="s">
        <v>1079</v>
      </c>
      <c r="T2156">
        <v>2024</v>
      </c>
    </row>
    <row r="2157" spans="19:20">
      <c r="S2157" t="s">
        <v>1619</v>
      </c>
      <c r="T2157">
        <v>2024</v>
      </c>
    </row>
    <row r="2158" spans="19:20">
      <c r="S2158" t="s">
        <v>1785</v>
      </c>
      <c r="T2158">
        <v>2024</v>
      </c>
    </row>
    <row r="2159" spans="19:20">
      <c r="S2159" t="s">
        <v>780</v>
      </c>
      <c r="T2159">
        <v>2024</v>
      </c>
    </row>
    <row r="2160" spans="19:20">
      <c r="S2160" t="s">
        <v>380</v>
      </c>
      <c r="T2160">
        <v>2024</v>
      </c>
    </row>
    <row r="2161" spans="19:20">
      <c r="S2161" t="s">
        <v>754</v>
      </c>
      <c r="T2161">
        <v>2024</v>
      </c>
    </row>
    <row r="2162" spans="19:20">
      <c r="S2162" t="s">
        <v>470</v>
      </c>
      <c r="T2162">
        <v>2024</v>
      </c>
    </row>
    <row r="2163" spans="19:20">
      <c r="S2163" t="s">
        <v>744</v>
      </c>
      <c r="T2163">
        <v>2024</v>
      </c>
    </row>
    <row r="2164" spans="19:20">
      <c r="S2164" t="s">
        <v>1341</v>
      </c>
      <c r="T2164">
        <v>2024</v>
      </c>
    </row>
    <row r="2165" spans="19:20">
      <c r="S2165" t="s">
        <v>375</v>
      </c>
      <c r="T2165">
        <v>2024</v>
      </c>
    </row>
    <row r="2166" spans="19:20">
      <c r="S2166" t="s">
        <v>1914</v>
      </c>
      <c r="T2166">
        <v>2024</v>
      </c>
    </row>
    <row r="2167" spans="19:20">
      <c r="S2167" t="s">
        <v>1570</v>
      </c>
      <c r="T2167">
        <v>2024</v>
      </c>
    </row>
    <row r="2168" spans="19:20">
      <c r="S2168" t="s">
        <v>1736</v>
      </c>
      <c r="T2168">
        <v>2024</v>
      </c>
    </row>
    <row r="2169" spans="19:20">
      <c r="S2169" t="s">
        <v>1440</v>
      </c>
      <c r="T2169">
        <v>2024</v>
      </c>
    </row>
    <row r="2170" spans="19:20">
      <c r="S2170" t="s">
        <v>1922</v>
      </c>
      <c r="T2170">
        <v>2024</v>
      </c>
    </row>
    <row r="2171" spans="19:20">
      <c r="S2171" t="s">
        <v>2465</v>
      </c>
      <c r="T2171">
        <v>2024</v>
      </c>
    </row>
    <row r="2172" spans="19:20">
      <c r="S2172" t="s">
        <v>1403</v>
      </c>
      <c r="T2172">
        <v>2024</v>
      </c>
    </row>
    <row r="2173" spans="19:20">
      <c r="S2173" t="s">
        <v>285</v>
      </c>
      <c r="T2173">
        <v>2024</v>
      </c>
    </row>
    <row r="2174" spans="19:20">
      <c r="S2174" t="s">
        <v>1037</v>
      </c>
      <c r="T2174">
        <v>2024</v>
      </c>
    </row>
    <row r="2175" spans="19:20">
      <c r="S2175" t="s">
        <v>719</v>
      </c>
      <c r="T2175">
        <v>2024</v>
      </c>
    </row>
    <row r="2176" spans="19:20">
      <c r="S2176" t="s">
        <v>1005</v>
      </c>
      <c r="T2176">
        <v>2024</v>
      </c>
    </row>
    <row r="2177" spans="19:20">
      <c r="S2177" t="s">
        <v>604</v>
      </c>
      <c r="T2177">
        <v>2024</v>
      </c>
    </row>
    <row r="2178" spans="19:20">
      <c r="S2178" t="s">
        <v>1996</v>
      </c>
      <c r="T2178">
        <v>2024</v>
      </c>
    </row>
    <row r="2179" spans="19:20">
      <c r="S2179" t="s">
        <v>626</v>
      </c>
      <c r="T2179">
        <v>2024</v>
      </c>
    </row>
    <row r="2180" spans="19:20">
      <c r="S2180" t="s">
        <v>791</v>
      </c>
      <c r="T2180">
        <v>2024</v>
      </c>
    </row>
    <row r="2181" spans="19:20">
      <c r="S2181" t="s">
        <v>909</v>
      </c>
      <c r="T2181">
        <v>2024</v>
      </c>
    </row>
    <row r="2182" spans="19:20">
      <c r="S2182" t="s">
        <v>632</v>
      </c>
      <c r="T2182">
        <v>2024</v>
      </c>
    </row>
    <row r="2183" spans="19:20">
      <c r="S2183" t="s">
        <v>667</v>
      </c>
      <c r="T2183">
        <v>2024</v>
      </c>
    </row>
    <row r="2184" spans="19:20">
      <c r="S2184" t="s">
        <v>999</v>
      </c>
      <c r="T2184">
        <v>2024</v>
      </c>
    </row>
    <row r="2185" spans="19:20">
      <c r="S2185" t="s">
        <v>409</v>
      </c>
      <c r="T2185">
        <v>2024</v>
      </c>
    </row>
    <row r="2186" spans="19:20">
      <c r="S2186" t="s">
        <v>1277</v>
      </c>
      <c r="T2186">
        <v>2024</v>
      </c>
    </row>
    <row r="2187" spans="19:20">
      <c r="S2187" t="s">
        <v>1115</v>
      </c>
      <c r="T2187">
        <v>2024</v>
      </c>
    </row>
    <row r="2188" spans="19:20">
      <c r="S2188" t="s">
        <v>1507</v>
      </c>
      <c r="T2188">
        <v>2024</v>
      </c>
    </row>
    <row r="2189" spans="19:20">
      <c r="S2189" t="s">
        <v>811</v>
      </c>
      <c r="T2189">
        <v>2024</v>
      </c>
    </row>
    <row r="2190" spans="19:20">
      <c r="S2190" t="s">
        <v>2067</v>
      </c>
      <c r="T2190">
        <v>2024</v>
      </c>
    </row>
    <row r="2191" spans="19:20">
      <c r="S2191" t="s">
        <v>1377</v>
      </c>
      <c r="T2191">
        <v>2024</v>
      </c>
    </row>
    <row r="2192" spans="19:20">
      <c r="S2192" t="s">
        <v>1018</v>
      </c>
      <c r="T2192">
        <v>2024</v>
      </c>
    </row>
    <row r="2193" spans="19:20">
      <c r="S2193" t="s">
        <v>214</v>
      </c>
      <c r="T2193">
        <v>2024</v>
      </c>
    </row>
    <row r="2194" spans="19:20">
      <c r="S2194" t="s">
        <v>121</v>
      </c>
      <c r="T2194">
        <v>2024</v>
      </c>
    </row>
    <row r="2195" spans="19:20">
      <c r="S2195" t="s">
        <v>861</v>
      </c>
      <c r="T2195">
        <v>2024</v>
      </c>
    </row>
    <row r="2196" spans="19:20">
      <c r="S2196" t="s">
        <v>241</v>
      </c>
      <c r="T2196">
        <v>2024</v>
      </c>
    </row>
    <row r="2197" spans="19:20">
      <c r="S2197" t="s">
        <v>1185</v>
      </c>
      <c r="T2197">
        <v>2024</v>
      </c>
    </row>
    <row r="2198" spans="19:20">
      <c r="S2198" t="s">
        <v>569</v>
      </c>
      <c r="T2198">
        <v>2024</v>
      </c>
    </row>
    <row r="2199" spans="19:20">
      <c r="S2199" t="s">
        <v>1469</v>
      </c>
      <c r="T2199">
        <v>2024</v>
      </c>
    </row>
    <row r="2200" spans="19:20">
      <c r="S2200" t="s">
        <v>1343</v>
      </c>
      <c r="T2200">
        <v>2024</v>
      </c>
    </row>
    <row r="2201" spans="19:20">
      <c r="S2201" t="s">
        <v>1131</v>
      </c>
      <c r="T2201">
        <v>2024</v>
      </c>
    </row>
    <row r="2202" spans="19:20">
      <c r="S2202" t="s">
        <v>653</v>
      </c>
      <c r="T2202">
        <v>2024</v>
      </c>
    </row>
    <row r="2203" spans="19:20">
      <c r="S2203" t="s">
        <v>1828</v>
      </c>
      <c r="T2203">
        <v>2024</v>
      </c>
    </row>
    <row r="2204" spans="19:20">
      <c r="S2204" t="s">
        <v>2685</v>
      </c>
      <c r="T2204">
        <v>2024</v>
      </c>
    </row>
    <row r="2205" spans="19:20">
      <c r="S2205" t="s">
        <v>2390</v>
      </c>
      <c r="T2205">
        <v>2024</v>
      </c>
    </row>
    <row r="2206" spans="19:20">
      <c r="S2206" t="s">
        <v>726</v>
      </c>
      <c r="T2206">
        <v>2024</v>
      </c>
    </row>
    <row r="2207" spans="19:20">
      <c r="S2207" t="s">
        <v>359</v>
      </c>
      <c r="T2207">
        <v>2024</v>
      </c>
    </row>
    <row r="2208" spans="19:20">
      <c r="S2208" t="s">
        <v>357</v>
      </c>
      <c r="T2208">
        <v>2024</v>
      </c>
    </row>
    <row r="2209" spans="19:20">
      <c r="S2209" t="s">
        <v>1175</v>
      </c>
      <c r="T2209">
        <v>2024</v>
      </c>
    </row>
    <row r="2210" spans="19:20">
      <c r="S2210" t="s">
        <v>1659</v>
      </c>
      <c r="T2210">
        <v>2024</v>
      </c>
    </row>
    <row r="2211" spans="19:20">
      <c r="S2211" t="s">
        <v>1209</v>
      </c>
      <c r="T2211">
        <v>2024</v>
      </c>
    </row>
    <row r="2212" spans="19:20">
      <c r="S2212" t="s">
        <v>1336</v>
      </c>
      <c r="T2212">
        <v>2024</v>
      </c>
    </row>
    <row r="2213" spans="19:20">
      <c r="S2213" t="s">
        <v>1485</v>
      </c>
      <c r="T2213">
        <v>2024</v>
      </c>
    </row>
    <row r="2214" spans="19:20">
      <c r="S2214" t="s">
        <v>1195</v>
      </c>
      <c r="T2214">
        <v>2024</v>
      </c>
    </row>
    <row r="2215" spans="19:20">
      <c r="S2215" t="s">
        <v>217</v>
      </c>
      <c r="T2215">
        <v>2024</v>
      </c>
    </row>
    <row r="2216" spans="19:20">
      <c r="S2216" t="s">
        <v>1833</v>
      </c>
      <c r="T2216">
        <v>2024</v>
      </c>
    </row>
    <row r="2217" spans="19:20">
      <c r="S2217" t="s">
        <v>2085</v>
      </c>
      <c r="T2217">
        <v>2024</v>
      </c>
    </row>
    <row r="2218" spans="19:20">
      <c r="S2218" t="s">
        <v>435</v>
      </c>
      <c r="T2218">
        <v>2024</v>
      </c>
    </row>
    <row r="2219" spans="19:20">
      <c r="S2219" t="s">
        <v>169</v>
      </c>
      <c r="T2219">
        <v>2024</v>
      </c>
    </row>
    <row r="2220" spans="19:20">
      <c r="S2220" t="s">
        <v>2550</v>
      </c>
      <c r="T2220">
        <v>2024</v>
      </c>
    </row>
    <row r="2221" spans="19:20">
      <c r="S2221" t="s">
        <v>682</v>
      </c>
      <c r="T2221">
        <v>2024</v>
      </c>
    </row>
    <row r="2222" spans="19:20">
      <c r="S2222" t="s">
        <v>1729</v>
      </c>
      <c r="T2222">
        <v>2024</v>
      </c>
    </row>
    <row r="2223" spans="19:20">
      <c r="S2223" t="s">
        <v>1953</v>
      </c>
      <c r="T2223">
        <v>2024</v>
      </c>
    </row>
    <row r="2224" spans="19:20">
      <c r="S2224" t="s">
        <v>197</v>
      </c>
      <c r="T2224">
        <v>2024</v>
      </c>
    </row>
    <row r="2225" spans="19:20">
      <c r="S2225" t="s">
        <v>309</v>
      </c>
      <c r="T2225">
        <v>2024</v>
      </c>
    </row>
    <row r="2226" spans="19:20">
      <c r="S2226" t="s">
        <v>1654</v>
      </c>
      <c r="T2226">
        <v>2024</v>
      </c>
    </row>
    <row r="2227" spans="19:20">
      <c r="S2227" t="s">
        <v>303</v>
      </c>
      <c r="T2227">
        <v>2024</v>
      </c>
    </row>
    <row r="2228" spans="19:20">
      <c r="S2228" t="s">
        <v>1086</v>
      </c>
      <c r="T2228">
        <v>2024</v>
      </c>
    </row>
    <row r="2229" spans="19:20">
      <c r="S2229" t="s">
        <v>1722</v>
      </c>
      <c r="T2229">
        <v>2024</v>
      </c>
    </row>
    <row r="2230" spans="19:20">
      <c r="S2230" t="s">
        <v>824</v>
      </c>
      <c r="T2230">
        <v>2024</v>
      </c>
    </row>
    <row r="2231" spans="19:20">
      <c r="S2231" t="s">
        <v>2158</v>
      </c>
      <c r="T2231">
        <v>2024</v>
      </c>
    </row>
    <row r="2232" spans="19:20">
      <c r="S2232" t="s">
        <v>2039</v>
      </c>
      <c r="T2232">
        <v>2024</v>
      </c>
    </row>
    <row r="2233" spans="19:20">
      <c r="S2233" t="s">
        <v>458</v>
      </c>
      <c r="T2233">
        <v>2024</v>
      </c>
    </row>
    <row r="2234" spans="19:20">
      <c r="S2234" t="s">
        <v>1213</v>
      </c>
      <c r="T2234">
        <v>2024</v>
      </c>
    </row>
    <row r="2235" spans="19:20">
      <c r="S2235" t="s">
        <v>2267</v>
      </c>
      <c r="T2235">
        <v>2024</v>
      </c>
    </row>
    <row r="2236" spans="19:20">
      <c r="S2236" t="s">
        <v>1340</v>
      </c>
      <c r="T2236">
        <v>2024</v>
      </c>
    </row>
    <row r="2237" spans="19:20">
      <c r="S2237" t="s">
        <v>293</v>
      </c>
      <c r="T2237">
        <v>2024</v>
      </c>
    </row>
    <row r="2238" spans="19:20">
      <c r="S2238" t="s">
        <v>421</v>
      </c>
      <c r="T2238">
        <v>2024</v>
      </c>
    </row>
    <row r="2239" spans="19:20">
      <c r="S2239" t="s">
        <v>1565</v>
      </c>
      <c r="T2239">
        <v>2024</v>
      </c>
    </row>
    <row r="2240" spans="19:20">
      <c r="S2240" t="s">
        <v>2147</v>
      </c>
      <c r="T2240">
        <v>2024</v>
      </c>
    </row>
    <row r="2241" spans="19:20">
      <c r="S2241" t="s">
        <v>1025</v>
      </c>
      <c r="T2241">
        <v>2024</v>
      </c>
    </row>
    <row r="2242" spans="19:20">
      <c r="S2242" t="s">
        <v>1783</v>
      </c>
      <c r="T2242">
        <v>2024</v>
      </c>
    </row>
    <row r="2243" spans="19:20">
      <c r="S2243" t="s">
        <v>2546</v>
      </c>
      <c r="T2243">
        <v>2024</v>
      </c>
    </row>
    <row r="2244" spans="19:20">
      <c r="S2244" t="s">
        <v>2690</v>
      </c>
      <c r="T2244">
        <v>2024</v>
      </c>
    </row>
    <row r="2245" spans="19:20">
      <c r="S2245" t="s">
        <v>385</v>
      </c>
      <c r="T2245">
        <v>2024</v>
      </c>
    </row>
    <row r="2246" spans="19:20">
      <c r="S2246" t="s">
        <v>1334</v>
      </c>
      <c r="T2246">
        <v>2024</v>
      </c>
    </row>
    <row r="2247" spans="19:20">
      <c r="S2247" t="s">
        <v>1179</v>
      </c>
      <c r="T2247">
        <v>2024</v>
      </c>
    </row>
    <row r="2248" spans="19:20">
      <c r="S2248" t="s">
        <v>1993</v>
      </c>
      <c r="T2248">
        <v>2024</v>
      </c>
    </row>
    <row r="2249" spans="19:20">
      <c r="S2249" t="s">
        <v>1815</v>
      </c>
      <c r="T2249">
        <v>2024</v>
      </c>
    </row>
    <row r="2250" spans="19:20">
      <c r="S2250" t="s">
        <v>1497</v>
      </c>
      <c r="T2250">
        <v>2024</v>
      </c>
    </row>
    <row r="2251" spans="19:20">
      <c r="S2251" t="s">
        <v>1513</v>
      </c>
      <c r="T2251">
        <v>2024</v>
      </c>
    </row>
    <row r="2252" spans="19:20">
      <c r="S2252" t="s">
        <v>1548</v>
      </c>
      <c r="T2252">
        <v>2024</v>
      </c>
    </row>
    <row r="2253" spans="19:20">
      <c r="S2253" t="s">
        <v>2035</v>
      </c>
      <c r="T2253">
        <v>2024</v>
      </c>
    </row>
    <row r="2254" spans="19:20">
      <c r="S2254" t="s">
        <v>2692</v>
      </c>
      <c r="T2254">
        <v>2024</v>
      </c>
    </row>
    <row r="2255" spans="19:20">
      <c r="S2255" t="s">
        <v>2441</v>
      </c>
      <c r="T2255">
        <v>2024</v>
      </c>
    </row>
    <row r="2256" spans="19:20">
      <c r="S2256" t="s">
        <v>1211</v>
      </c>
      <c r="T2256">
        <v>2024</v>
      </c>
    </row>
    <row r="2257" spans="19:20">
      <c r="S2257" t="s">
        <v>338</v>
      </c>
      <c r="T2257">
        <v>2024</v>
      </c>
    </row>
    <row r="2258" spans="19:20">
      <c r="S2258" t="s">
        <v>698</v>
      </c>
      <c r="T2258">
        <v>2024</v>
      </c>
    </row>
    <row r="2259" spans="19:20">
      <c r="S2259" t="s">
        <v>371</v>
      </c>
      <c r="T2259">
        <v>2024</v>
      </c>
    </row>
    <row r="2260" spans="19:20">
      <c r="S2260" t="s">
        <v>850</v>
      </c>
      <c r="T2260">
        <v>2024</v>
      </c>
    </row>
    <row r="2261" spans="19:20">
      <c r="S2261" t="s">
        <v>429</v>
      </c>
      <c r="T2261">
        <v>2024</v>
      </c>
    </row>
    <row r="2262" spans="19:20">
      <c r="S2262" t="s">
        <v>1040</v>
      </c>
      <c r="T2262">
        <v>2024</v>
      </c>
    </row>
    <row r="2263" spans="19:20">
      <c r="S2263" t="s">
        <v>1262</v>
      </c>
      <c r="T2263">
        <v>2024</v>
      </c>
    </row>
    <row r="2264" spans="19:20">
      <c r="S2264" t="s">
        <v>1275</v>
      </c>
      <c r="T2264">
        <v>2024</v>
      </c>
    </row>
    <row r="2265" spans="19:20">
      <c r="S2265" t="s">
        <v>184</v>
      </c>
      <c r="T2265">
        <v>2024</v>
      </c>
    </row>
    <row r="2266" spans="19:20">
      <c r="S2266" t="s">
        <v>2128</v>
      </c>
      <c r="T2266">
        <v>2024</v>
      </c>
    </row>
    <row r="2267" spans="19:20">
      <c r="S2267" t="s">
        <v>671</v>
      </c>
      <c r="T2267">
        <v>2024</v>
      </c>
    </row>
    <row r="2268" spans="19:20">
      <c r="S2268" t="s">
        <v>60</v>
      </c>
      <c r="T2268">
        <v>2024</v>
      </c>
    </row>
    <row r="2269" spans="19:20">
      <c r="S2269" t="s">
        <v>893</v>
      </c>
      <c r="T2269">
        <v>2024</v>
      </c>
    </row>
    <row r="2270" spans="19:20">
      <c r="S2270" t="s">
        <v>1830</v>
      </c>
      <c r="T2270">
        <v>2024</v>
      </c>
    </row>
    <row r="2271" spans="19:20">
      <c r="S2271" t="s">
        <v>2484</v>
      </c>
      <c r="T2271">
        <v>2024</v>
      </c>
    </row>
    <row r="2272" spans="19:20">
      <c r="S2272" t="s">
        <v>1106</v>
      </c>
      <c r="T2272">
        <v>2024</v>
      </c>
    </row>
    <row r="2273" spans="19:20">
      <c r="S2273" t="s">
        <v>819</v>
      </c>
      <c r="T2273">
        <v>2024</v>
      </c>
    </row>
    <row r="2274" spans="19:20">
      <c r="S2274" t="s">
        <v>1281</v>
      </c>
      <c r="T2274">
        <v>2024</v>
      </c>
    </row>
    <row r="2275" spans="19:20">
      <c r="S2275" t="s">
        <v>163</v>
      </c>
      <c r="T2275">
        <v>2024</v>
      </c>
    </row>
    <row r="2276" spans="19:20">
      <c r="S2276" t="s">
        <v>1140</v>
      </c>
      <c r="T2276">
        <v>2024</v>
      </c>
    </row>
    <row r="2277" spans="19:20">
      <c r="S2277" t="s">
        <v>1232</v>
      </c>
      <c r="T2277">
        <v>2024</v>
      </c>
    </row>
    <row r="2278" spans="19:20">
      <c r="S2278" t="s">
        <v>182</v>
      </c>
      <c r="T2278">
        <v>2024</v>
      </c>
    </row>
    <row r="2279" spans="19:20">
      <c r="S2279" t="s">
        <v>1479</v>
      </c>
      <c r="T2279">
        <v>2024</v>
      </c>
    </row>
    <row r="2280" spans="19:20">
      <c r="S2280" t="s">
        <v>327</v>
      </c>
      <c r="T2280">
        <v>2024</v>
      </c>
    </row>
    <row r="2281" spans="19:20">
      <c r="S2281" t="s">
        <v>405</v>
      </c>
      <c r="T2281">
        <v>2024</v>
      </c>
    </row>
    <row r="2282" spans="19:20">
      <c r="S2282" t="s">
        <v>1223</v>
      </c>
      <c r="T2282">
        <v>2024</v>
      </c>
    </row>
    <row r="2283" spans="19:20">
      <c r="S2283" t="s">
        <v>2382</v>
      </c>
      <c r="T2283">
        <v>2024</v>
      </c>
    </row>
    <row r="2284" spans="19:20">
      <c r="S2284" t="s">
        <v>239</v>
      </c>
      <c r="T2284">
        <v>2024</v>
      </c>
    </row>
    <row r="2285" spans="19:20">
      <c r="S2285" t="s">
        <v>595</v>
      </c>
      <c r="T2285">
        <v>2024</v>
      </c>
    </row>
    <row r="2286" spans="19:20">
      <c r="S2286" t="s">
        <v>1078</v>
      </c>
      <c r="T2286">
        <v>2024</v>
      </c>
    </row>
    <row r="2287" spans="19:20">
      <c r="S2287" t="s">
        <v>2214</v>
      </c>
      <c r="T2287">
        <v>2024</v>
      </c>
    </row>
    <row r="2288" spans="19:20">
      <c r="S2288" t="s">
        <v>648</v>
      </c>
      <c r="T2288">
        <v>2024</v>
      </c>
    </row>
    <row r="2289" spans="19:20">
      <c r="S2289" t="s">
        <v>2278</v>
      </c>
      <c r="T2289">
        <v>2024</v>
      </c>
    </row>
    <row r="2290" spans="19:20">
      <c r="S2290" t="s">
        <v>2256</v>
      </c>
      <c r="T2290">
        <v>2024</v>
      </c>
    </row>
    <row r="2291" spans="19:20">
      <c r="S2291" t="s">
        <v>2539</v>
      </c>
      <c r="T2291">
        <v>2024</v>
      </c>
    </row>
    <row r="2292" spans="19:20">
      <c r="S2292" t="s">
        <v>514</v>
      </c>
      <c r="T2292">
        <v>2024</v>
      </c>
    </row>
    <row r="2293" spans="19:20">
      <c r="S2293" t="s">
        <v>507</v>
      </c>
      <c r="T2293">
        <v>2024</v>
      </c>
    </row>
    <row r="2294" spans="19:20">
      <c r="S2294" t="s">
        <v>674</v>
      </c>
      <c r="T2294">
        <v>2024</v>
      </c>
    </row>
    <row r="2295" spans="19:20">
      <c r="S2295" t="s">
        <v>1044</v>
      </c>
      <c r="T2295">
        <v>2024</v>
      </c>
    </row>
    <row r="2296" spans="19:20">
      <c r="S2296" t="s">
        <v>1799</v>
      </c>
      <c r="T2296">
        <v>2024</v>
      </c>
    </row>
    <row r="2297" spans="19:20">
      <c r="S2297" t="s">
        <v>1504</v>
      </c>
      <c r="T2297">
        <v>2024</v>
      </c>
    </row>
    <row r="2298" spans="19:20">
      <c r="S2298" t="s">
        <v>400</v>
      </c>
      <c r="T2298">
        <v>2024</v>
      </c>
    </row>
    <row r="2299" spans="19:20">
      <c r="S2299" t="s">
        <v>1150</v>
      </c>
      <c r="T2299">
        <v>2024</v>
      </c>
    </row>
    <row r="2300" spans="19:20">
      <c r="S2300" t="s">
        <v>601</v>
      </c>
      <c r="T2300">
        <v>2024</v>
      </c>
    </row>
    <row r="2301" spans="19:20">
      <c r="S2301" t="s">
        <v>2105</v>
      </c>
      <c r="T2301">
        <v>2024</v>
      </c>
    </row>
    <row r="2302" spans="19:20">
      <c r="S2302" t="s">
        <v>1943</v>
      </c>
      <c r="T2302">
        <v>2024</v>
      </c>
    </row>
    <row r="2303" spans="19:20">
      <c r="S2303" t="s">
        <v>891</v>
      </c>
      <c r="T2303">
        <v>2024</v>
      </c>
    </row>
    <row r="2304" spans="19:20">
      <c r="S2304" t="s">
        <v>547</v>
      </c>
      <c r="T2304">
        <v>2024</v>
      </c>
    </row>
    <row r="2305" spans="19:20">
      <c r="S2305" t="s">
        <v>2616</v>
      </c>
      <c r="T2305">
        <v>2024</v>
      </c>
    </row>
    <row r="2306" spans="19:20">
      <c r="S2306" t="s">
        <v>1297</v>
      </c>
      <c r="T2306">
        <v>2024</v>
      </c>
    </row>
    <row r="2307" spans="19:20">
      <c r="S2307" t="s">
        <v>2325</v>
      </c>
      <c r="T2307">
        <v>2024</v>
      </c>
    </row>
    <row r="2308" spans="19:20">
      <c r="S2308" t="s">
        <v>2106</v>
      </c>
      <c r="T2308">
        <v>2024</v>
      </c>
    </row>
    <row r="2309" spans="19:20">
      <c r="S2309" t="s">
        <v>1214</v>
      </c>
      <c r="T2309">
        <v>2024</v>
      </c>
    </row>
    <row r="2310" spans="19:20">
      <c r="S2310" t="s">
        <v>2626</v>
      </c>
      <c r="T2310">
        <v>2024</v>
      </c>
    </row>
    <row r="2311" spans="19:20">
      <c r="S2311" t="s">
        <v>1937</v>
      </c>
      <c r="T2311">
        <v>2024</v>
      </c>
    </row>
    <row r="2312" spans="19:20">
      <c r="S2312" t="s">
        <v>1305</v>
      </c>
      <c r="T2312">
        <v>2024</v>
      </c>
    </row>
    <row r="2313" spans="19:20">
      <c r="S2313" t="s">
        <v>1674</v>
      </c>
      <c r="T2313">
        <v>2024</v>
      </c>
    </row>
    <row r="2314" spans="19:20">
      <c r="S2314" t="s">
        <v>2015</v>
      </c>
      <c r="T2314">
        <v>2024</v>
      </c>
    </row>
    <row r="2315" spans="19:20">
      <c r="S2315" t="s">
        <v>1251</v>
      </c>
      <c r="T2315">
        <v>2024</v>
      </c>
    </row>
    <row r="2316" spans="19:20">
      <c r="S2316" t="s">
        <v>1976</v>
      </c>
      <c r="T2316">
        <v>2024</v>
      </c>
    </row>
    <row r="2317" spans="19:20">
      <c r="S2317" t="s">
        <v>246</v>
      </c>
      <c r="T2317">
        <v>2024</v>
      </c>
    </row>
    <row r="2318" spans="19:20">
      <c r="S2318" t="s">
        <v>953</v>
      </c>
      <c r="T2318">
        <v>2024</v>
      </c>
    </row>
    <row r="2319" spans="19:20">
      <c r="S2319" t="s">
        <v>1576</v>
      </c>
      <c r="T2319">
        <v>2024</v>
      </c>
    </row>
    <row r="2320" spans="19:20">
      <c r="S2320" t="s">
        <v>904</v>
      </c>
      <c r="T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40B3-2B5C-44B6-918B-1B3A73431442}">
  <dimension ref="J13"/>
  <sheetViews>
    <sheetView showGridLines="0" showRowColHeaders="0" tabSelected="1" zoomScale="55" zoomScaleNormal="55" workbookViewId="0">
      <selection activeCell="AH27" sqref="AH27"/>
      <extLst>
        <ext xmlns:xlsdti="http://schemas.microsoft.com/office/spreadsheetml/2023/showDataTypeIcons" uri="{77bfe23e-c014-4d31-8a63-9c772dbf06b6}">
          <xlsdti:showDataTypeIcons visible="0"/>
        </ext>
      </extLst>
    </sheetView>
  </sheetViews>
  <sheetFormatPr defaultRowHeight="14.4"/>
  <sheetData>
    <row r="13" spans="10:10">
      <c r="J13"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Soham Marathe</cp:lastModifiedBy>
  <dcterms:created xsi:type="dcterms:W3CDTF">2025-11-07T12:45:26Z</dcterms:created>
  <dcterms:modified xsi:type="dcterms:W3CDTF">2026-06-01T05:07:57Z</dcterms:modified>
</cp:coreProperties>
</file>