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New Project\"/>
    </mc:Choice>
  </mc:AlternateContent>
  <xr:revisionPtr revIDLastSave="0" documentId="13_ncr:1_{37A4EF06-D855-484B-B882-ACB9846296DA}" xr6:coauthVersionLast="47" xr6:coauthVersionMax="47" xr10:uidLastSave="{00000000-0000-0000-0000-000000000000}"/>
  <bookViews>
    <workbookView xWindow="0" yWindow="24" windowWidth="13836" windowHeight="12216" activeTab="1" xr2:uid="{FAB3DF22-9BD3-4C14-852F-F60CBF0CDE79}"/>
  </bookViews>
  <sheets>
    <sheet name="Sheet2" sheetId="9" r:id="rId1"/>
    <sheet name="social_media_engagement1" sheetId="1" r:id="rId2"/>
    <sheet name="Sheet5" sheetId="7" r:id="rId3"/>
  </sheets>
  <definedNames>
    <definedName name="_xlcn.WorksheetConnection_social_media_engagement1A1L101" hidden="1">social_media_engagement1!$A$1:$L$101</definedName>
  </definedNames>
  <calcPr calcId="191029"/>
  <pivotCaches>
    <pivotCache cacheId="0" r:id="rId4"/>
    <pivotCache cacheId="1" r:id="rId5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social_media_engagement1!$A$1:$L$10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2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3" i="1"/>
  <c r="I4" i="1"/>
  <c r="I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528F7-CEFA-44C3-AEAC-076790B06CDD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92268474-2AA3-428F-9471-267EDA4EC829}" name="WorksheetConnection_social_media_engagement1!$A$1:$L$1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ocial_media_engagement1A1L101"/>
        </x15:connection>
      </ext>
    </extLst>
  </connection>
</connections>
</file>

<file path=xl/sharedStrings.xml><?xml version="1.0" encoding="utf-8"?>
<sst xmlns="http://schemas.openxmlformats.org/spreadsheetml/2006/main" count="425" uniqueCount="34">
  <si>
    <t>post_id</t>
  </si>
  <si>
    <t>platform</t>
  </si>
  <si>
    <t>post_type</t>
  </si>
  <si>
    <t>post_time</t>
  </si>
  <si>
    <t>likes</t>
  </si>
  <si>
    <t>comments</t>
  </si>
  <si>
    <t>shares</t>
  </si>
  <si>
    <t>post_day</t>
  </si>
  <si>
    <t>Facebook</t>
  </si>
  <si>
    <t>image</t>
  </si>
  <si>
    <t>Thursday</t>
  </si>
  <si>
    <t>positive</t>
  </si>
  <si>
    <t>carousel</t>
  </si>
  <si>
    <t>Sunday</t>
  </si>
  <si>
    <t>neutral</t>
  </si>
  <si>
    <t>Instagram</t>
  </si>
  <si>
    <t>poll</t>
  </si>
  <si>
    <t>Tuesday</t>
  </si>
  <si>
    <t>negative</t>
  </si>
  <si>
    <t>Twitter</t>
  </si>
  <si>
    <t>video</t>
  </si>
  <si>
    <t>Friday</t>
  </si>
  <si>
    <t>text</t>
  </si>
  <si>
    <t>Saturday</t>
  </si>
  <si>
    <t>Monday</t>
  </si>
  <si>
    <t>Wednesday</t>
  </si>
  <si>
    <t>Post Hour</t>
  </si>
  <si>
    <t>Post Day Name</t>
  </si>
  <si>
    <t>Engagement Score</t>
  </si>
  <si>
    <t>Cleaned_Sentiment</t>
  </si>
  <si>
    <t>Row Labels</t>
  </si>
  <si>
    <t>Post Type-wise Total Engagement</t>
  </si>
  <si>
    <t>Grand Total</t>
  </si>
  <si>
    <t>Sum of Engagement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</si>
</sst>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0" fontId="16" fillId="33" borderId="10" xfId="0" applyFont="1" applyFill="1" applyBorder="1"/>
    <xf numFmtId="0" fontId="18" fillId="0" borderId="10" xfId="0" applyFont="1" applyBorder="1"/>
    <xf numFmtId="22" fontId="18" fillId="0" borderId="10" xfId="0" applyNumberFormat="1" applyFont="1" applyBorder="1"/>
    <xf numFmtId="0" fontId="16" fillId="34" borderId="10" xfId="0" applyFont="1" applyFill="1" applyBorder="1"/>
    <xf numFmtId="0" fontId="16" fillId="35" borderId="11" xfId="0" applyFont="1" applyFill="1" applyBorder="1"/>
    <xf numFmtId="0" fontId="16" fillId="36" borderId="10" xfId="0" applyFont="1" applyFill="1" applyBorder="1"/>
    <xf numFmtId="0" fontId="16" fillId="0" borderId="0" xfId="0" pivotButton="1" applyFont="1"/>
    <xf numFmtId="0" fontId="16" fillId="0" borderId="0" xfId="0" applyFont="1"/>
    <xf numFmtId="0" fontId="16" fillId="0" borderId="0" xfId="0" applyFont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16" fillId="37" borderId="10" xfId="0" applyFont="1" applyFill="1" applyBorder="1"/>
    <xf numFmtId="0" fontId="16" fillId="33" borderId="12" xfId="0" applyFont="1" applyFill="1" applyBorder="1"/>
    <xf numFmtId="0" fontId="16" fillId="34" borderId="12" xfId="0" applyFont="1" applyFill="1" applyBorder="1"/>
    <xf numFmtId="0" fontId="16" fillId="35" borderId="13" xfId="0" applyFont="1" applyFill="1" applyBorder="1"/>
    <xf numFmtId="0" fontId="16" fillId="36" borderId="12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2.xml"/><Relationship Id="rId10" Type="http://schemas.openxmlformats.org/officeDocument/2006/relationships/powerPivotData" Target="model/item.data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[social_media_engagement1.csv.xlsx]Sheet2!PivotTable2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Sheet2!$A$4:$A$7</c:f>
              <c:strCache>
                <c:ptCount val="3"/>
                <c:pt idx="0">
                  <c:v>Facebook</c:v>
                </c:pt>
                <c:pt idx="1">
                  <c:v>Instagram</c:v>
                </c:pt>
                <c:pt idx="2">
                  <c:v>Twitter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147862</c:v>
                </c:pt>
                <c:pt idx="1">
                  <c:v>181448</c:v>
                </c:pt>
                <c:pt idx="2">
                  <c:v>74098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A-4406-BC21-1DA586EA1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71510704"/>
        <c:axId val="671509264"/>
        <c:axId val="0"/>
      </c:bar3DChart>
      <c:catAx>
        <c:axId val="67151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09264"/>
        <c:crosses val="autoZero"/>
        <c:auto val="1"/>
        <c:lblAlgn val="ctr"/>
        <c:lblOffset val="100"/>
        <c:noMultiLvlLbl val="0"/>
      </c:catAx>
      <c:valAx>
        <c:axId val="671509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1510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[social_media_engagement1.csv.xlsx]Sheet5!PivotTable3</c:name>
    <c:fmtId val="51"/>
  </c:pivotSource>
  <c:chart>
    <c:autoTitleDeleted val="1"/>
    <c:pivotFmts>
      <c:pivotFmt>
        <c:idx val="0"/>
        <c:spPr>
          <a:solidFill>
            <a:srgbClr val="0070C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solidFill>
              <a:schemeClr val="tx1">
                <a:lumMod val="95000"/>
                <a:lumOff val="5000"/>
                <a:alpha val="0"/>
              </a:schemeClr>
            </a:solidFill>
            <a:ln>
              <a:noFill/>
            </a:ln>
            <a:effectLst>
              <a:outerShdw dir="5400000" algn="ctr" rotWithShape="0">
                <a:schemeClr val="tx1"/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6774524278215222"/>
          <c:y val="0.17027559055118111"/>
          <c:w val="0.80360892388451444"/>
          <c:h val="0.53258165645960909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  <a:sp3d/>
          </c:spPr>
          <c:invertIfNegative val="0"/>
          <c:dLbls>
            <c:spPr>
              <a:solidFill>
                <a:schemeClr val="tx1">
                  <a:lumMod val="95000"/>
                  <a:lumOff val="5000"/>
                  <a:alpha val="0"/>
                </a:schemeClr>
              </a:solidFill>
              <a:ln>
                <a:noFill/>
              </a:ln>
              <a:effectLst>
                <a:outerShdw dir="5400000" algn="ctr" rotWithShape="0">
                  <a:schemeClr val="tx1"/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Sheet5!$A$4:$A$8</c:f>
              <c:strCache>
                <c:ptCount val="5"/>
                <c:pt idx="0">
                  <c:v>carousel</c:v>
                </c:pt>
                <c:pt idx="1">
                  <c:v>image</c:v>
                </c:pt>
                <c:pt idx="2">
                  <c:v>poll</c:v>
                </c:pt>
                <c:pt idx="3">
                  <c:v>text</c:v>
                </c:pt>
                <c:pt idx="4">
                  <c:v>video</c:v>
                </c:pt>
              </c:strCache>
            </c:strRef>
          </c:cat>
          <c:val>
            <c:numRef>
              <c:f>Sheet5!$B$4:$B$8</c:f>
              <c:numCache>
                <c:formatCode>General</c:formatCode>
                <c:ptCount val="5"/>
                <c:pt idx="0">
                  <c:v>112555</c:v>
                </c:pt>
                <c:pt idx="1">
                  <c:v>60209</c:v>
                </c:pt>
                <c:pt idx="2">
                  <c:v>63732</c:v>
                </c:pt>
                <c:pt idx="3">
                  <c:v>61255</c:v>
                </c:pt>
                <c:pt idx="4">
                  <c:v>105657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2-4262-8F1F-B6C71F052D3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gapDepth val="128"/>
        <c:shape val="box"/>
        <c:axId val="666405999"/>
        <c:axId val="666408399"/>
        <c:axId val="0"/>
      </c:bar3DChart>
      <c:catAx>
        <c:axId val="666405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IN" sz="10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Post Type</a:t>
                </a:r>
                <a:endParaRPr lang="en-IN" sz="1000" b="1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endParaRPr>
              </a:p>
            </c:rich>
          </c:tx>
          <c:layout>
            <c:manualLayout>
              <c:xMode val="edge"/>
              <c:yMode val="edge"/>
              <c:x val="0.4774296192428002"/>
              <c:y val="0.783862642169728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IN" sz="10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8399"/>
        <c:crosses val="autoZero"/>
        <c:auto val="1"/>
        <c:lblAlgn val="ctr"/>
        <c:lblOffset val="100"/>
        <c:noMultiLvlLbl val="0"/>
      </c:catAx>
      <c:valAx>
        <c:axId val="666408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00" b="1" i="0" u="none" strike="noStrike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Engagement Score</a:t>
                </a:r>
                <a:endParaRPr lang="en-IN" b="1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05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5">
        <a:lumMod val="60000"/>
        <a:lumOff val="40000"/>
      </a:schemeClr>
    </a:solidFill>
    <a:ln w="9525" cap="flat" cmpd="sng" algn="ctr">
      <a:solidFill>
        <a:schemeClr val="tx1"/>
      </a:solidFill>
      <a:round/>
    </a:ln>
    <a:effectLst>
      <a:outerShdw blurRad="50800" dist="38100" dir="10800000" algn="r" rotWithShape="0">
        <a:prstClr val="black">
          <a:alpha val="40000"/>
        </a:prst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87630</xdr:colOff>
      <xdr:row>7</xdr:row>
      <xdr:rowOff>156210</xdr:rowOff>
    </xdr:from>
    <xdr:to>
      <xdr:col>5</xdr:col>
      <xdr:colOff>361950</xdr:colOff>
      <xdr:row>22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26EE6A-1603-8376-7EEA-C40A4DE00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114300</xdr:colOff>
      <xdr:row>8</xdr:row>
      <xdr:rowOff>140970</xdr:rowOff>
    </xdr:from>
    <xdr:to>
      <xdr:col>5</xdr:col>
      <xdr:colOff>388620</xdr:colOff>
      <xdr:row>23</xdr:row>
      <xdr:rowOff>140970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A9AC76-C695-39AB-7FF1-FE609DD8E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ham" refreshedDate="45865.784703935184" createdVersion="8" refreshedVersion="8" minRefreshableVersion="3" recordCount="100" xr:uid="{081A022B-63DB-4D64-A0C6-ED2B32FE7C1A}">
  <cacheSource type="worksheet">
    <worksheetSource ref="A1:L101" sheet="social_media_engagement1"/>
  </cacheSource>
  <cacheFields count="12">
    <cacheField name="post_id" numFmtId="0">
      <sharedItems containsSemiMixedTypes="0" containsString="0" containsNumber="1" containsInteger="1" minValue="1" maxValue="100"/>
    </cacheField>
    <cacheField name="platform" numFmtId="0">
      <sharedItems count="3">
        <s v="Facebook"/>
        <s v="Instagram"/>
        <s v="Twitter"/>
      </sharedItems>
    </cacheField>
    <cacheField name="post_type" numFmtId="0">
      <sharedItems count="5">
        <s v="image"/>
        <s v="carousel"/>
        <s v="poll"/>
        <s v="video"/>
        <s v="text"/>
      </sharedItems>
    </cacheField>
    <cacheField name="post_time" numFmtId="22">
      <sharedItems containsSemiMixedTypes="0" containsNonDate="0" containsDate="1" containsString="0" minDate="2023-01-01T06:00:00" maxDate="2023-12-31T22:30:00"/>
    </cacheField>
    <cacheField name="likes" numFmtId="0">
      <sharedItems containsSemiMixedTypes="0" containsString="0" containsNumber="1" containsInteger="1" minValue="15" maxValue="5000"/>
    </cacheField>
    <cacheField name="comments" numFmtId="0">
      <sharedItems containsSemiMixedTypes="0" containsString="0" containsNumber="1" containsInteger="1" minValue="10" maxValue="500"/>
    </cacheField>
    <cacheField name="shares" numFmtId="0">
      <sharedItems containsSemiMixedTypes="0" containsString="0" containsNumber="1" containsInteger="1" minValue="16" maxValue="993"/>
    </cacheField>
    <cacheField name="post_day" numFmtId="0">
      <sharedItems/>
    </cacheField>
    <cacheField name="Post Hour" numFmtId="0">
      <sharedItems containsSemiMixedTypes="0" containsString="0" containsNumber="1" containsInteger="1" minValue="0" maxValue="23"/>
    </cacheField>
    <cacheField name="Post Day Name" numFmtId="0">
      <sharedItems/>
    </cacheField>
    <cacheField name="Engagement Score" numFmtId="0">
      <sharedItems containsSemiMixedTypes="0" containsString="0" containsNumber="1" containsInteger="1" minValue="655" maxValue="8800"/>
    </cacheField>
    <cacheField name="Cleaned_Senti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oham" refreshedDate="45867.967383680552" backgroundQuery="1" createdVersion="8" refreshedVersion="8" minRefreshableVersion="3" recordCount="0" supportSubquery="1" supportAdvancedDrill="1" xr:uid="{26B96652-D84F-4332-9EB2-F3B390062892}">
  <cacheSource type="external" connectionId="1"/>
  <cacheFields count="2">
    <cacheField name="[Range].[platform].[platform]" caption="platform" numFmtId="0" hierarchy="1" level="1">
      <sharedItems count="3">
        <s v="Facebook"/>
        <s v="Instagram"/>
        <s v="Twitter"/>
      </sharedItems>
    </cacheField>
    <cacheField name="[Measures].[Sum of Engagement Score]" caption="Sum of Engagement Score" numFmtId="0" hierarchy="14" level="32767"/>
  </cacheFields>
  <cacheHierarchies count="15">
    <cacheHierarchy uniqueName="[Range].[post_id]" caption="post_id" attribute="1" defaultMemberUniqueName="[Range].[post_id].[All]" allUniqueName="[Range].[post_id].[All]" dimensionUniqueName="[Range]" displayFolder="" count="0" memberValueDatatype="20" unbalanced="0"/>
    <cacheHierarchy uniqueName="[Range].[platform]" caption="platform" attribute="1" defaultMemberUniqueName="[Range].[platform].[All]" allUniqueName="[Range].[platform].[All]" dimensionUniqueName="[Range]" displayFolder="" count="2" memberValueDatatype="130" unbalanced="0">
      <fieldsUsage count="2">
        <fieldUsage x="-1"/>
        <fieldUsage x="0"/>
      </fieldsUsage>
    </cacheHierarchy>
    <cacheHierarchy uniqueName="[Range].[post_type]" caption="post_type" attribute="1" defaultMemberUniqueName="[Range].[post_type].[All]" allUniqueName="[Range].[post_type].[All]" dimensionUniqueName="[Range]" displayFolder="" count="0" memberValueDatatype="130" unbalanced="0"/>
    <cacheHierarchy uniqueName="[Range].[post_time]" caption="post_time" attribute="1" time="1" defaultMemberUniqueName="[Range].[post_time].[All]" allUniqueName="[Range].[post_time].[All]" dimensionUniqueName="[Range]" displayFolder="" count="0" memberValueDatatype="7" unbalanced="0"/>
    <cacheHierarchy uniqueName="[Range].[likes]" caption="likes" attribute="1" defaultMemberUniqueName="[Range].[likes].[All]" allUniqueName="[Range].[likes].[All]" dimensionUniqueName="[Range]" displayFolder="" count="0" memberValueDatatype="20" unbalanced="0"/>
    <cacheHierarchy uniqueName="[Range].[comments]" caption="comments" attribute="1" defaultMemberUniqueName="[Range].[comments].[All]" allUniqueName="[Range].[comments].[All]" dimensionUniqueName="[Range]" displayFolder="" count="0" memberValueDatatype="20" unbalanced="0"/>
    <cacheHierarchy uniqueName="[Range].[shares]" caption="shares" attribute="1" defaultMemberUniqueName="[Range].[shares].[All]" allUniqueName="[Range].[shares].[All]" dimensionUniqueName="[Range]" displayFolder="" count="0" memberValueDatatype="20" unbalanced="0"/>
    <cacheHierarchy uniqueName="[Range].[post_day]" caption="post_day" attribute="1" defaultMemberUniqueName="[Range].[post_day].[All]" allUniqueName="[Range].[post_day].[All]" dimensionUniqueName="[Range]" displayFolder="" count="0" memberValueDatatype="130" unbalanced="0"/>
    <cacheHierarchy uniqueName="[Range].[Post Hour]" caption="Post Hour" attribute="1" defaultMemberUniqueName="[Range].[Post Hour].[All]" allUniqueName="[Range].[Post Hour].[All]" dimensionUniqueName="[Range]" displayFolder="" count="0" memberValueDatatype="20" unbalanced="0"/>
    <cacheHierarchy uniqueName="[Range].[Post Day Name]" caption="Post Day Name" attribute="1" defaultMemberUniqueName="[Range].[Post Day Name].[All]" allUniqueName="[Range].[Post Day Name].[All]" dimensionUniqueName="[Range]" displayFolder="" count="0" memberValueDatatype="130" unbalanced="0"/>
    <cacheHierarchy uniqueName="[Range].[Engagement Score]" caption="Engagement Score" attribute="1" defaultMemberUniqueName="[Range].[Engagement Score].[All]" allUniqueName="[Range].[Engagement Score].[All]" dimensionUniqueName="[Range]" displayFolder="" count="0" memberValueDatatype="20" unbalanced="0"/>
    <cacheHierarchy uniqueName="[Range].[Cleaned_Sentiment]" caption="Cleaned_Sentiment" attribute="1" defaultMemberUniqueName="[Range].[Cleaned_Sentiment].[All]" allUniqueName="[Range].[Cleaned_Sentiment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Engagement Score]" caption="Sum of Engagement Scor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d v="2023-08-17T14:45:00"/>
    <n v="2121"/>
    <n v="474"/>
    <n v="628"/>
    <s v="Thursday"/>
    <n v="14"/>
    <s v="Thursday"/>
    <n v="4953"/>
    <s v="positive"/>
  </r>
  <r>
    <n v="2"/>
    <x v="0"/>
    <x v="1"/>
    <d v="2023-05-14T00:45:00"/>
    <n v="3660"/>
    <n v="432"/>
    <n v="694"/>
    <s v="Sunday"/>
    <n v="0"/>
    <s v="Sunday"/>
    <n v="6606"/>
    <s v="neutral"/>
  </r>
  <r>
    <n v="3"/>
    <x v="1"/>
    <x v="2"/>
    <d v="2023-02-21T16:15:00"/>
    <n v="4955"/>
    <n v="408"/>
    <n v="688"/>
    <s v="Tuesday"/>
    <n v="16"/>
    <s v="Tuesday"/>
    <n v="7835"/>
    <s v="negative"/>
  </r>
  <r>
    <n v="4"/>
    <x v="2"/>
    <x v="0"/>
    <d v="2023-11-16T00:45:00"/>
    <n v="1183"/>
    <n v="90"/>
    <n v="187"/>
    <s v="Thursday"/>
    <n v="0"/>
    <s v="Thursday"/>
    <n v="1924"/>
    <s v="negative"/>
  </r>
  <r>
    <n v="5"/>
    <x v="2"/>
    <x v="3"/>
    <d v="2023-05-23T00:30:00"/>
    <n v="3499"/>
    <n v="247"/>
    <n v="286"/>
    <s v="Tuesday"/>
    <n v="0"/>
    <s v="Tuesday"/>
    <n v="4851"/>
    <s v="positive"/>
  </r>
  <r>
    <n v="6"/>
    <x v="1"/>
    <x v="1"/>
    <d v="2023-05-05T20:00:00"/>
    <n v="256"/>
    <n v="186"/>
    <n v="211"/>
    <s v="Friday"/>
    <n v="20"/>
    <s v="Friday"/>
    <n v="1261"/>
    <s v="neutral"/>
  </r>
  <r>
    <n v="7"/>
    <x v="1"/>
    <x v="0"/>
    <d v="2023-02-26T11:45:00"/>
    <n v="1982"/>
    <n v="30"/>
    <n v="906"/>
    <s v="Sunday"/>
    <n v="11"/>
    <s v="Sunday"/>
    <n v="4760"/>
    <s v="positive"/>
  </r>
  <r>
    <n v="8"/>
    <x v="1"/>
    <x v="4"/>
    <d v="2023-10-28T19:30:00"/>
    <n v="1274"/>
    <n v="45"/>
    <n v="216"/>
    <s v="Saturday"/>
    <n v="19"/>
    <s v="Saturday"/>
    <n v="2012"/>
    <s v="neutral"/>
  </r>
  <r>
    <n v="9"/>
    <x v="0"/>
    <x v="3"/>
    <d v="2023-05-02T06:15:00"/>
    <n v="317"/>
    <n v="249"/>
    <n v="221"/>
    <s v="Tuesday"/>
    <n v="6"/>
    <s v="Tuesday"/>
    <n v="1478"/>
    <s v="neutral"/>
  </r>
  <r>
    <n v="10"/>
    <x v="2"/>
    <x v="1"/>
    <d v="2023-05-11T11:00:00"/>
    <n v="1878"/>
    <n v="225"/>
    <n v="438"/>
    <s v="Thursday"/>
    <n v="11"/>
    <s v="Thursday"/>
    <n v="3642"/>
    <s v="neutral"/>
  </r>
  <r>
    <n v="11"/>
    <x v="2"/>
    <x v="4"/>
    <d v="2023-12-08T02:15:00"/>
    <n v="1446"/>
    <n v="44"/>
    <n v="52"/>
    <s v="Friday"/>
    <n v="2"/>
    <s v="Friday"/>
    <n v="1690"/>
    <s v="negative"/>
  </r>
  <r>
    <n v="12"/>
    <x v="2"/>
    <x v="3"/>
    <d v="2023-06-15T03:15:00"/>
    <n v="304"/>
    <n v="42"/>
    <n v="89"/>
    <s v="Thursday"/>
    <n v="3"/>
    <s v="Thursday"/>
    <n v="655"/>
    <s v="positive"/>
  </r>
  <r>
    <n v="13"/>
    <x v="0"/>
    <x v="1"/>
    <d v="2023-11-11T15:45:00"/>
    <n v="45"/>
    <n v="78"/>
    <n v="375"/>
    <s v="Saturday"/>
    <n v="15"/>
    <s v="Saturday"/>
    <n v="1326"/>
    <s v="negative"/>
  </r>
  <r>
    <n v="14"/>
    <x v="2"/>
    <x v="4"/>
    <d v="2023-09-30T10:30:00"/>
    <n v="1333"/>
    <n v="144"/>
    <n v="123"/>
    <s v="Saturday"/>
    <n v="10"/>
    <s v="Saturday"/>
    <n v="1990"/>
    <s v="positive"/>
  </r>
  <r>
    <n v="15"/>
    <x v="0"/>
    <x v="1"/>
    <d v="2023-01-09T20:00:00"/>
    <n v="889"/>
    <n v="314"/>
    <n v="262"/>
    <s v="Monday"/>
    <n v="20"/>
    <s v="Monday"/>
    <n v="2303"/>
    <s v="positive"/>
  </r>
  <r>
    <n v="16"/>
    <x v="2"/>
    <x v="0"/>
    <d v="2023-02-10T13:00:00"/>
    <n v="2348"/>
    <n v="154"/>
    <n v="18"/>
    <s v="Friday"/>
    <n v="13"/>
    <s v="Friday"/>
    <n v="2710"/>
    <s v="neutral"/>
  </r>
  <r>
    <n v="17"/>
    <x v="1"/>
    <x v="2"/>
    <d v="2023-07-05T05:15:00"/>
    <n v="2872"/>
    <n v="10"/>
    <n v="736"/>
    <s v="Wednesday"/>
    <n v="5"/>
    <s v="Wednesday"/>
    <n v="5100"/>
    <s v="positive"/>
  </r>
  <r>
    <n v="18"/>
    <x v="2"/>
    <x v="4"/>
    <d v="2023-07-23T05:45:00"/>
    <n v="512"/>
    <n v="123"/>
    <n v="338"/>
    <s v="Sunday"/>
    <n v="5"/>
    <s v="Sunday"/>
    <n v="1772"/>
    <s v="neutral"/>
  </r>
  <r>
    <n v="19"/>
    <x v="2"/>
    <x v="4"/>
    <d v="2023-11-20T02:00:00"/>
    <n v="2013"/>
    <n v="122"/>
    <n v="183"/>
    <s v="Monday"/>
    <n v="2"/>
    <s v="Monday"/>
    <n v="2806"/>
    <s v="positive"/>
  </r>
  <r>
    <n v="20"/>
    <x v="0"/>
    <x v="0"/>
    <d v="2023-02-02T16:00:00"/>
    <n v="455"/>
    <n v="86"/>
    <n v="79"/>
    <s v="Thursday"/>
    <n v="16"/>
    <s v="Thursday"/>
    <n v="864"/>
    <s v="positive"/>
  </r>
  <r>
    <n v="21"/>
    <x v="2"/>
    <x v="2"/>
    <d v="2023-05-02T06:15:00"/>
    <n v="559"/>
    <n v="136"/>
    <n v="55"/>
    <s v="Tuesday"/>
    <n v="6"/>
    <s v="Tuesday"/>
    <n v="996"/>
    <s v="neutral"/>
  </r>
  <r>
    <n v="22"/>
    <x v="2"/>
    <x v="1"/>
    <d v="2023-01-30T13:30:00"/>
    <n v="1961"/>
    <n v="44"/>
    <n v="439"/>
    <s v="Monday"/>
    <n v="13"/>
    <s v="Monday"/>
    <n v="3366"/>
    <s v="positive"/>
  </r>
  <r>
    <n v="23"/>
    <x v="2"/>
    <x v="4"/>
    <d v="2023-10-02T12:15:00"/>
    <n v="332"/>
    <n v="109"/>
    <n v="348"/>
    <s v="Monday"/>
    <n v="12"/>
    <s v="Monday"/>
    <n v="1594"/>
    <s v="positive"/>
  </r>
  <r>
    <n v="24"/>
    <x v="1"/>
    <x v="1"/>
    <d v="2023-01-01T20:00:00"/>
    <n v="5000"/>
    <n v="80"/>
    <n v="399"/>
    <s v="Sunday"/>
    <n v="20"/>
    <s v="Sunday"/>
    <n v="6357"/>
    <s v="positive"/>
  </r>
  <r>
    <n v="25"/>
    <x v="2"/>
    <x v="2"/>
    <d v="2023-05-17T00:15:00"/>
    <n v="898"/>
    <n v="130"/>
    <n v="480"/>
    <s v="Wednesday"/>
    <n v="0"/>
    <s v="Wednesday"/>
    <n v="2598"/>
    <s v="positive"/>
  </r>
  <r>
    <n v="26"/>
    <x v="0"/>
    <x v="1"/>
    <d v="2023-10-05T06:30:00"/>
    <n v="1992"/>
    <n v="70"/>
    <n v="515"/>
    <s v="Thursday"/>
    <n v="6"/>
    <s v="Thursday"/>
    <n v="3677"/>
    <s v="negative"/>
  </r>
  <r>
    <n v="27"/>
    <x v="1"/>
    <x v="4"/>
    <d v="2023-10-06T10:00:00"/>
    <n v="3161"/>
    <n v="162"/>
    <n v="137"/>
    <s v="Friday"/>
    <n v="10"/>
    <s v="Friday"/>
    <n v="3896"/>
    <s v="positive"/>
  </r>
  <r>
    <n v="28"/>
    <x v="0"/>
    <x v="2"/>
    <d v="2023-03-01T08:00:00"/>
    <n v="2083"/>
    <n v="500"/>
    <n v="388"/>
    <s v="Wednesday"/>
    <n v="8"/>
    <s v="Wednesday"/>
    <n v="4247"/>
    <s v="neutral"/>
  </r>
  <r>
    <n v="29"/>
    <x v="0"/>
    <x v="0"/>
    <d v="2023-01-07T10:30:00"/>
    <n v="548"/>
    <n v="153"/>
    <n v="731"/>
    <s v="Saturday"/>
    <n v="10"/>
    <s v="Saturday"/>
    <n v="3047"/>
    <s v="negative"/>
  </r>
  <r>
    <n v="30"/>
    <x v="0"/>
    <x v="1"/>
    <d v="2023-02-03T00:30:00"/>
    <n v="4594"/>
    <n v="216"/>
    <n v="739"/>
    <s v="Friday"/>
    <n v="0"/>
    <s v="Friday"/>
    <n v="7243"/>
    <s v="positive"/>
  </r>
  <r>
    <n v="31"/>
    <x v="0"/>
    <x v="2"/>
    <d v="2023-09-10T13:45:00"/>
    <n v="4795"/>
    <n v="449"/>
    <n v="978"/>
    <s v="Sunday"/>
    <n v="13"/>
    <s v="Sunday"/>
    <n v="8627"/>
    <s v="negative"/>
  </r>
  <r>
    <n v="32"/>
    <x v="1"/>
    <x v="0"/>
    <d v="2023-07-01T14:45:00"/>
    <n v="4665"/>
    <n v="202"/>
    <n v="183"/>
    <s v="Saturday"/>
    <n v="14"/>
    <s v="Saturday"/>
    <n v="5618"/>
    <s v="positive"/>
  </r>
  <r>
    <n v="33"/>
    <x v="2"/>
    <x v="3"/>
    <d v="2023-09-27T19:00:00"/>
    <n v="119"/>
    <n v="147"/>
    <n v="240"/>
    <s v="Wednesday"/>
    <n v="19"/>
    <s v="Wednesday"/>
    <n v="1133"/>
    <s v="positive"/>
  </r>
  <r>
    <n v="34"/>
    <x v="2"/>
    <x v="2"/>
    <d v="2023-02-09T15:30:00"/>
    <n v="2253"/>
    <n v="162"/>
    <n v="28"/>
    <s v="Thursday"/>
    <n v="15"/>
    <s v="Thursday"/>
    <n v="2661"/>
    <s v="positive"/>
  </r>
  <r>
    <n v="35"/>
    <x v="1"/>
    <x v="0"/>
    <d v="2023-06-06T19:30:00"/>
    <n v="1309"/>
    <n v="201"/>
    <n v="852"/>
    <s v="Tuesday"/>
    <n v="19"/>
    <s v="Tuesday"/>
    <n v="4267"/>
    <s v="negative"/>
  </r>
  <r>
    <n v="36"/>
    <x v="0"/>
    <x v="3"/>
    <d v="2023-04-08T19:15:00"/>
    <n v="5000"/>
    <n v="500"/>
    <n v="43"/>
    <s v="Saturday"/>
    <n v="19"/>
    <s v="Saturday"/>
    <n v="6129"/>
    <s v="positive"/>
  </r>
  <r>
    <n v="37"/>
    <x v="0"/>
    <x v="3"/>
    <d v="2023-05-11T00:30:00"/>
    <n v="4245"/>
    <n v="59"/>
    <n v="83"/>
    <s v="Thursday"/>
    <n v="0"/>
    <s v="Thursday"/>
    <n v="4612"/>
    <s v="neutral"/>
  </r>
  <r>
    <n v="38"/>
    <x v="2"/>
    <x v="2"/>
    <d v="2023-05-02T00:30:00"/>
    <n v="2463"/>
    <n v="187"/>
    <n v="445"/>
    <s v="Tuesday"/>
    <n v="0"/>
    <s v="Tuesday"/>
    <n v="4172"/>
    <s v="positive"/>
  </r>
  <r>
    <n v="39"/>
    <x v="0"/>
    <x v="3"/>
    <d v="2023-01-01T06:00:00"/>
    <n v="5000"/>
    <n v="430"/>
    <n v="980"/>
    <s v="Sunday"/>
    <n v="6"/>
    <s v="Sunday"/>
    <n v="8800"/>
    <s v="neutral"/>
  </r>
  <r>
    <n v="40"/>
    <x v="1"/>
    <x v="1"/>
    <d v="2023-08-04T12:45:00"/>
    <n v="447"/>
    <n v="333"/>
    <n v="845"/>
    <s v="Friday"/>
    <n v="12"/>
    <s v="Friday"/>
    <n v="3648"/>
    <s v="negative"/>
  </r>
  <r>
    <n v="41"/>
    <x v="2"/>
    <x v="1"/>
    <d v="2023-12-27T11:30:00"/>
    <n v="667"/>
    <n v="176"/>
    <n v="461"/>
    <s v="Wednesday"/>
    <n v="11"/>
    <s v="Wednesday"/>
    <n v="2402"/>
    <s v="positive"/>
  </r>
  <r>
    <n v="42"/>
    <x v="1"/>
    <x v="3"/>
    <d v="2023-11-23T02:00:00"/>
    <n v="4929"/>
    <n v="252"/>
    <n v="730"/>
    <s v="Thursday"/>
    <n v="2"/>
    <s v="Thursday"/>
    <n v="7623"/>
    <s v="negative"/>
  </r>
  <r>
    <n v="43"/>
    <x v="2"/>
    <x v="1"/>
    <d v="2023-03-31T16:00:00"/>
    <n v="2586"/>
    <n v="97"/>
    <n v="85"/>
    <s v="Friday"/>
    <n v="16"/>
    <s v="Friday"/>
    <n v="3035"/>
    <s v="positive"/>
  </r>
  <r>
    <n v="44"/>
    <x v="1"/>
    <x v="4"/>
    <d v="2023-07-06T08:00:00"/>
    <n v="3259"/>
    <n v="50"/>
    <n v="177"/>
    <s v="Thursday"/>
    <n v="8"/>
    <s v="Thursday"/>
    <n v="3890"/>
    <s v="negative"/>
  </r>
  <r>
    <n v="45"/>
    <x v="2"/>
    <x v="3"/>
    <d v="2023-12-01T10:00:00"/>
    <n v="2236"/>
    <n v="132"/>
    <n v="118"/>
    <s v="Friday"/>
    <n v="10"/>
    <s v="Friday"/>
    <n v="2854"/>
    <s v="positive"/>
  </r>
  <r>
    <n v="46"/>
    <x v="1"/>
    <x v="4"/>
    <d v="2023-05-16T22:15:00"/>
    <n v="2251"/>
    <n v="380"/>
    <n v="427"/>
    <s v="Tuesday"/>
    <n v="22"/>
    <s v="Tuesday"/>
    <n v="4292"/>
    <s v="positive"/>
  </r>
  <r>
    <n v="47"/>
    <x v="0"/>
    <x v="2"/>
    <d v="2023-08-08T17:45:00"/>
    <n v="4726"/>
    <n v="44"/>
    <n v="993"/>
    <s v="Tuesday"/>
    <n v="17"/>
    <s v="Tuesday"/>
    <n v="7793"/>
    <s v="negative"/>
  </r>
  <r>
    <n v="48"/>
    <x v="0"/>
    <x v="3"/>
    <d v="2023-03-22T03:15:00"/>
    <n v="5000"/>
    <n v="232"/>
    <n v="16"/>
    <s v="Wednesday"/>
    <n v="3"/>
    <s v="Wednesday"/>
    <n v="5512"/>
    <s v="negative"/>
  </r>
  <r>
    <n v="49"/>
    <x v="2"/>
    <x v="0"/>
    <d v="2023-04-17T15:00:00"/>
    <n v="725"/>
    <n v="169"/>
    <n v="298"/>
    <s v="Monday"/>
    <n v="15"/>
    <s v="Monday"/>
    <n v="1957"/>
    <s v="neutral"/>
  </r>
  <r>
    <n v="50"/>
    <x v="1"/>
    <x v="4"/>
    <d v="2023-07-12T00:00:00"/>
    <n v="1551"/>
    <n v="206"/>
    <n v="127"/>
    <s v="Wednesday"/>
    <n v="0"/>
    <s v="Wednesday"/>
    <n v="2344"/>
    <s v="negative"/>
  </r>
  <r>
    <n v="51"/>
    <x v="2"/>
    <x v="4"/>
    <d v="2023-02-14T18:00:00"/>
    <n v="1268"/>
    <n v="73"/>
    <n v="251"/>
    <s v="Tuesday"/>
    <n v="18"/>
    <s v="Tuesday"/>
    <n v="2167"/>
    <s v="positive"/>
  </r>
  <r>
    <n v="52"/>
    <x v="2"/>
    <x v="0"/>
    <d v="2023-07-14T15:00:00"/>
    <n v="950"/>
    <n v="113"/>
    <n v="327"/>
    <s v="Friday"/>
    <n v="15"/>
    <s v="Friday"/>
    <n v="2157"/>
    <s v="positive"/>
  </r>
  <r>
    <n v="53"/>
    <x v="2"/>
    <x v="3"/>
    <d v="2023-11-12T17:30:00"/>
    <n v="1498"/>
    <n v="46"/>
    <n v="96"/>
    <s v="Sunday"/>
    <n v="17"/>
    <s v="Sunday"/>
    <n v="1878"/>
    <s v="positive"/>
  </r>
  <r>
    <n v="54"/>
    <x v="1"/>
    <x v="0"/>
    <d v="2023-01-21T01:00:00"/>
    <n v="4297"/>
    <n v="360"/>
    <n v="825"/>
    <s v="Saturday"/>
    <n v="1"/>
    <s v="Saturday"/>
    <n v="7492"/>
    <s v="negative"/>
  </r>
  <r>
    <n v="55"/>
    <x v="2"/>
    <x v="1"/>
    <d v="2023-10-02T23:30:00"/>
    <n v="592"/>
    <n v="34"/>
    <n v="496"/>
    <s v="Monday"/>
    <n v="23"/>
    <s v="Monday"/>
    <n v="2148"/>
    <s v="neutral"/>
  </r>
  <r>
    <n v="56"/>
    <x v="1"/>
    <x v="0"/>
    <d v="2023-03-13T23:15:00"/>
    <n v="3401"/>
    <n v="190"/>
    <n v="230"/>
    <s v="Monday"/>
    <n v="23"/>
    <s v="Monday"/>
    <n v="4471"/>
    <s v="negative"/>
  </r>
  <r>
    <n v="57"/>
    <x v="1"/>
    <x v="3"/>
    <d v="2023-07-13T09:15:00"/>
    <n v="4846"/>
    <n v="134"/>
    <n v="498"/>
    <s v="Thursday"/>
    <n v="9"/>
    <s v="Thursday"/>
    <n v="6608"/>
    <s v="neutral"/>
  </r>
  <r>
    <n v="58"/>
    <x v="0"/>
    <x v="3"/>
    <d v="2023-12-27T04:00:00"/>
    <n v="2204"/>
    <n v="116"/>
    <n v="728"/>
    <s v="Wednesday"/>
    <n v="4"/>
    <s v="Wednesday"/>
    <n v="4620"/>
    <s v="neutral"/>
  </r>
  <r>
    <n v="59"/>
    <x v="2"/>
    <x v="3"/>
    <d v="2023-12-24T07:45:00"/>
    <n v="344"/>
    <n v="99"/>
    <n v="194"/>
    <s v="Sunday"/>
    <n v="7"/>
    <s v="Sunday"/>
    <n v="1124"/>
    <s v="neutral"/>
  </r>
  <r>
    <n v="60"/>
    <x v="1"/>
    <x v="1"/>
    <d v="2023-05-19T04:30:00"/>
    <n v="4763"/>
    <n v="332"/>
    <n v="956"/>
    <s v="Friday"/>
    <n v="4"/>
    <s v="Friday"/>
    <n v="8295"/>
    <s v="positive"/>
  </r>
  <r>
    <n v="61"/>
    <x v="1"/>
    <x v="3"/>
    <d v="2023-12-31T22:30:00"/>
    <n v="3544"/>
    <n v="167"/>
    <n v="761"/>
    <s v="Sunday"/>
    <n v="22"/>
    <s v="Sunday"/>
    <n v="6161"/>
    <s v="negative"/>
  </r>
  <r>
    <n v="62"/>
    <x v="0"/>
    <x v="1"/>
    <d v="2023-01-27T15:45:00"/>
    <n v="3742"/>
    <n v="227"/>
    <n v="849"/>
    <s v="Friday"/>
    <n v="15"/>
    <s v="Friday"/>
    <n v="6743"/>
    <s v="negative"/>
  </r>
  <r>
    <n v="63"/>
    <x v="2"/>
    <x v="0"/>
    <d v="2023-05-15T06:30:00"/>
    <n v="227"/>
    <n v="163"/>
    <n v="127"/>
    <s v="Monday"/>
    <n v="6"/>
    <s v="Monday"/>
    <n v="934"/>
    <s v="neutral"/>
  </r>
  <r>
    <n v="64"/>
    <x v="1"/>
    <x v="1"/>
    <d v="2023-04-19T19:45:00"/>
    <n v="130"/>
    <n v="452"/>
    <n v="724"/>
    <s v="Wednesday"/>
    <n v="19"/>
    <s v="Wednesday"/>
    <n v="3206"/>
    <s v="neutral"/>
  </r>
  <r>
    <n v="65"/>
    <x v="1"/>
    <x v="0"/>
    <d v="2023-09-20T06:00:00"/>
    <n v="3982"/>
    <n v="314"/>
    <n v="326"/>
    <s v="Wednesday"/>
    <n v="6"/>
    <s v="Wednesday"/>
    <n v="5588"/>
    <s v="positive"/>
  </r>
  <r>
    <n v="66"/>
    <x v="0"/>
    <x v="4"/>
    <d v="2023-01-03T03:00:00"/>
    <n v="2265"/>
    <n v="39"/>
    <n v="318"/>
    <s v="Tuesday"/>
    <n v="3"/>
    <s v="Tuesday"/>
    <n v="3297"/>
    <s v="positive"/>
  </r>
  <r>
    <n v="67"/>
    <x v="0"/>
    <x v="1"/>
    <d v="2023-04-23T08:15:00"/>
    <n v="2026"/>
    <n v="390"/>
    <n v="165"/>
    <s v="Sunday"/>
    <n v="8"/>
    <s v="Sunday"/>
    <n v="3301"/>
    <s v="negative"/>
  </r>
  <r>
    <n v="68"/>
    <x v="1"/>
    <x v="3"/>
    <d v="2023-12-28T16:45:00"/>
    <n v="560"/>
    <n v="486"/>
    <n v="677"/>
    <s v="Thursday"/>
    <n v="16"/>
    <s v="Thursday"/>
    <n v="3563"/>
    <s v="negative"/>
  </r>
  <r>
    <n v="69"/>
    <x v="2"/>
    <x v="0"/>
    <d v="2023-10-14T18:45:00"/>
    <n v="187"/>
    <n v="89"/>
    <n v="284"/>
    <s v="Saturday"/>
    <n v="18"/>
    <s v="Saturday"/>
    <n v="1217"/>
    <s v="neutral"/>
  </r>
  <r>
    <n v="70"/>
    <x v="0"/>
    <x v="4"/>
    <d v="2023-06-12T09:30:00"/>
    <n v="3094"/>
    <n v="86"/>
    <n v="965"/>
    <s v="Monday"/>
    <n v="9"/>
    <s v="Monday"/>
    <n v="6161"/>
    <s v="negative"/>
  </r>
  <r>
    <n v="71"/>
    <x v="1"/>
    <x v="3"/>
    <d v="2023-04-10T00:00:00"/>
    <n v="3398"/>
    <n v="261"/>
    <n v="630"/>
    <s v="Monday"/>
    <n v="0"/>
    <s v="Monday"/>
    <n v="5810"/>
    <s v="neutral"/>
  </r>
  <r>
    <n v="72"/>
    <x v="0"/>
    <x v="1"/>
    <d v="2023-05-05T16:45:00"/>
    <n v="1690"/>
    <n v="257"/>
    <n v="656"/>
    <s v="Friday"/>
    <n v="16"/>
    <s v="Friday"/>
    <n v="4172"/>
    <s v="neutral"/>
  </r>
  <r>
    <n v="73"/>
    <x v="0"/>
    <x v="4"/>
    <d v="2023-07-18T22:00:00"/>
    <n v="3026"/>
    <n v="11"/>
    <n v="761"/>
    <s v="Tuesday"/>
    <n v="22"/>
    <s v="Tuesday"/>
    <n v="5331"/>
    <s v="positive"/>
  </r>
  <r>
    <n v="74"/>
    <x v="1"/>
    <x v="3"/>
    <d v="2023-04-14T10:30:00"/>
    <n v="5000"/>
    <n v="454"/>
    <n v="744"/>
    <s v="Friday"/>
    <n v="10"/>
    <s v="Friday"/>
    <n v="8140"/>
    <s v="positive"/>
  </r>
  <r>
    <n v="75"/>
    <x v="0"/>
    <x v="3"/>
    <d v="2023-07-26T20:15:00"/>
    <n v="5000"/>
    <n v="500"/>
    <n v="404"/>
    <s v="Wednesday"/>
    <n v="20"/>
    <s v="Wednesday"/>
    <n v="7212"/>
    <s v="positive"/>
  </r>
  <r>
    <n v="76"/>
    <x v="1"/>
    <x v="4"/>
    <d v="2023-07-27T19:15:00"/>
    <n v="2153"/>
    <n v="81"/>
    <n v="114"/>
    <s v="Thursday"/>
    <n v="19"/>
    <s v="Thursday"/>
    <n v="2657"/>
    <s v="neutral"/>
  </r>
  <r>
    <n v="77"/>
    <x v="2"/>
    <x v="1"/>
    <d v="2023-07-05T18:15:00"/>
    <n v="3571"/>
    <n v="102"/>
    <n v="96"/>
    <s v="Wednesday"/>
    <n v="18"/>
    <s v="Wednesday"/>
    <n v="4063"/>
    <s v="positive"/>
  </r>
  <r>
    <n v="78"/>
    <x v="1"/>
    <x v="2"/>
    <d v="2023-01-19T07:15:00"/>
    <n v="2990"/>
    <n v="30"/>
    <n v="365"/>
    <s v="Thursday"/>
    <n v="7"/>
    <s v="Thursday"/>
    <n v="4145"/>
    <s v="positive"/>
  </r>
  <r>
    <n v="79"/>
    <x v="1"/>
    <x v="1"/>
    <d v="2023-12-13T04:45:00"/>
    <n v="4678"/>
    <n v="189"/>
    <n v="785"/>
    <s v="Wednesday"/>
    <n v="4"/>
    <s v="Wednesday"/>
    <n v="7411"/>
    <s v="positive"/>
  </r>
  <r>
    <n v="80"/>
    <x v="0"/>
    <x v="4"/>
    <d v="2023-06-25T15:15:00"/>
    <n v="553"/>
    <n v="320"/>
    <n v="312"/>
    <s v="Sunday"/>
    <n v="15"/>
    <s v="Sunday"/>
    <n v="2129"/>
    <s v="positive"/>
  </r>
  <r>
    <n v="81"/>
    <x v="0"/>
    <x v="3"/>
    <d v="2023-01-04T18:30:00"/>
    <n v="2642"/>
    <n v="33"/>
    <n v="413"/>
    <s v="Wednesday"/>
    <n v="18"/>
    <s v="Wednesday"/>
    <n v="3947"/>
    <s v="neutral"/>
  </r>
  <r>
    <n v="82"/>
    <x v="1"/>
    <x v="1"/>
    <d v="2023-11-19T12:30:00"/>
    <n v="4656"/>
    <n v="314"/>
    <n v="757"/>
    <s v="Sunday"/>
    <n v="12"/>
    <s v="Sunday"/>
    <n v="7555"/>
    <s v="negative"/>
  </r>
  <r>
    <n v="83"/>
    <x v="1"/>
    <x v="3"/>
    <d v="2023-12-06T04:00:00"/>
    <n v="5000"/>
    <n v="173"/>
    <n v="792"/>
    <s v="Wednesday"/>
    <n v="4"/>
    <s v="Wednesday"/>
    <n v="7722"/>
    <s v="negative"/>
  </r>
  <r>
    <n v="84"/>
    <x v="0"/>
    <x v="1"/>
    <d v="2023-10-03T19:00:00"/>
    <n v="1203"/>
    <n v="263"/>
    <n v="417"/>
    <s v="Tuesday"/>
    <n v="19"/>
    <s v="Tuesday"/>
    <n v="2980"/>
    <s v="negative"/>
  </r>
  <r>
    <n v="85"/>
    <x v="0"/>
    <x v="4"/>
    <d v="2023-07-06T07:00:00"/>
    <n v="2566"/>
    <n v="368"/>
    <n v="304"/>
    <s v="Thursday"/>
    <n v="7"/>
    <s v="Thursday"/>
    <n v="4214"/>
    <s v="neutral"/>
  </r>
  <r>
    <n v="86"/>
    <x v="2"/>
    <x v="4"/>
    <d v="2023-11-25T07:30:00"/>
    <n v="2416"/>
    <n v="50"/>
    <n v="62"/>
    <s v="Saturday"/>
    <n v="7"/>
    <s v="Saturday"/>
    <n v="2702"/>
    <s v="positive"/>
  </r>
  <r>
    <n v="87"/>
    <x v="1"/>
    <x v="4"/>
    <d v="2023-05-23T22:30:00"/>
    <n v="15"/>
    <n v="70"/>
    <n v="454"/>
    <s v="Tuesday"/>
    <n v="22"/>
    <s v="Tuesday"/>
    <n v="1517"/>
    <s v="neutral"/>
  </r>
  <r>
    <n v="88"/>
    <x v="0"/>
    <x v="4"/>
    <d v="2023-05-03T12:30:00"/>
    <n v="3404"/>
    <n v="244"/>
    <n v="67"/>
    <s v="Wednesday"/>
    <n v="12"/>
    <s v="Wednesday"/>
    <n v="4093"/>
    <s v="positive"/>
  </r>
  <r>
    <n v="89"/>
    <x v="2"/>
    <x v="1"/>
    <d v="2023-05-03T08:00:00"/>
    <n v="2884"/>
    <n v="197"/>
    <n v="339"/>
    <s v="Wednesday"/>
    <n v="8"/>
    <s v="Wednesday"/>
    <n v="4295"/>
    <s v="positive"/>
  </r>
  <r>
    <n v="90"/>
    <x v="1"/>
    <x v="2"/>
    <d v="2023-03-19T04:00:00"/>
    <n v="3195"/>
    <n v="109"/>
    <n v="243"/>
    <s v="Sunday"/>
    <n v="4"/>
    <s v="Sunday"/>
    <n v="4142"/>
    <s v="negative"/>
  </r>
  <r>
    <n v="91"/>
    <x v="0"/>
    <x v="1"/>
    <d v="2023-09-15T00:45:00"/>
    <n v="3956"/>
    <n v="402"/>
    <n v="462"/>
    <s v="Friday"/>
    <n v="0"/>
    <s v="Friday"/>
    <n v="6146"/>
    <s v="negative"/>
  </r>
  <r>
    <n v="92"/>
    <x v="0"/>
    <x v="3"/>
    <d v="2023-02-23T17:15:00"/>
    <n v="1857"/>
    <n v="216"/>
    <n v="344"/>
    <s v="Thursday"/>
    <n v="17"/>
    <s v="Thursday"/>
    <n v="3321"/>
    <s v="positive"/>
  </r>
  <r>
    <n v="93"/>
    <x v="1"/>
    <x v="1"/>
    <d v="2023-05-07T00:30:00"/>
    <n v="951"/>
    <n v="432"/>
    <n v="734"/>
    <s v="Sunday"/>
    <n v="0"/>
    <s v="Sunday"/>
    <n v="4017"/>
    <s v="negative"/>
  </r>
  <r>
    <n v="94"/>
    <x v="0"/>
    <x v="0"/>
    <d v="2023-11-27T04:30:00"/>
    <n v="1694"/>
    <n v="207"/>
    <n v="290"/>
    <s v="Monday"/>
    <n v="4"/>
    <s v="Monday"/>
    <n v="2978"/>
    <s v="positive"/>
  </r>
  <r>
    <n v="95"/>
    <x v="1"/>
    <x v="2"/>
    <d v="2023-03-07T19:15:00"/>
    <n v="3005"/>
    <n v="124"/>
    <n v="517"/>
    <s v="Tuesday"/>
    <n v="19"/>
    <s v="Tuesday"/>
    <n v="4804"/>
    <s v="positive"/>
  </r>
  <r>
    <n v="96"/>
    <x v="1"/>
    <x v="1"/>
    <d v="2023-07-12T17:45:00"/>
    <n v="36"/>
    <n v="294"/>
    <n v="911"/>
    <s v="Wednesday"/>
    <n v="17"/>
    <s v="Wednesday"/>
    <n v="3357"/>
    <s v="positive"/>
  </r>
  <r>
    <n v="97"/>
    <x v="2"/>
    <x v="3"/>
    <d v="2023-10-27T23:45:00"/>
    <n v="314"/>
    <n v="108"/>
    <n v="458"/>
    <s v="Friday"/>
    <n v="23"/>
    <s v="Friday"/>
    <n v="1904"/>
    <s v="neutral"/>
  </r>
  <r>
    <n v="98"/>
    <x v="2"/>
    <x v="4"/>
    <d v="2023-08-05T08:45:00"/>
    <n v="229"/>
    <n v="179"/>
    <n v="38"/>
    <s v="Saturday"/>
    <n v="8"/>
    <s v="Saturday"/>
    <n v="701"/>
    <s v="positive"/>
  </r>
  <r>
    <n v="99"/>
    <x v="1"/>
    <x v="2"/>
    <d v="2023-12-29T12:15:00"/>
    <n v="5000"/>
    <n v="500"/>
    <n v="204"/>
    <s v="Friday"/>
    <n v="12"/>
    <s v="Friday"/>
    <n v="6612"/>
    <s v="positive"/>
  </r>
  <r>
    <n v="100"/>
    <x v="1"/>
    <x v="0"/>
    <d v="2023-06-06T21:00:00"/>
    <n v="4483"/>
    <n v="357"/>
    <n v="25"/>
    <s v="Tuesday"/>
    <n v="21"/>
    <s v="Tuesday"/>
    <n v="5272"/>
    <s v="neutral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03E410-DCE1-4F21-B499-3AD6B0F28261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7" firstHeaderRow="1" firstDataRow="1" firstDataCol="1"/>
  <pivotFields count="2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Engagement Score" fld="1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ocial_media_engagement1!$A$1:$L$1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426D33-7AA9-4677-95D7-47E5A2B62F76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itemPrintTitles="1" createdVersion="8" indent="0" outline="1" outlineData="1" multipleFieldFilters="0" chartFormat="74">
  <location ref="A3:B8" firstHeaderRow="1" firstDataRow="1" firstDataCol="1"/>
  <pivotFields count="12">
    <pivotField showAll="0"/>
    <pivotField showAll="0"/>
    <pivotField axis="axisRow" showAll="0">
      <items count="6">
        <item x="1"/>
        <item x="0"/>
        <item x="2"/>
        <item x="4"/>
        <item x="3"/>
        <item t="default"/>
      </items>
    </pivotField>
    <pivotField numFmtId="22"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2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Post Type-wise Total Engagement" fld="10" baseField="2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2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8B0B-1F07-4E70-BB62-029216EE73B3}">
  <dimension ref="A3:B7"/>
  <sheetViews>
    <sheetView workbookViewId="0">
      <selection activeCell="D4" sqref="D4"/>
    </sheetView>
  </sheetViews>
  <sheetFormatPr defaultRowHeight="14.4" x14ac:dyDescent="0.3"/>
  <cols>
    <col min="1" max="1" width="12.5546875" bestFit="1" customWidth="1"/>
    <col min="2" max="2" width="23.44140625" bestFit="1" customWidth="1"/>
  </cols>
  <sheetData>
    <row r="3" spans="1:2" x14ac:dyDescent="0.3">
      <c r="A3" s="10" t="s">
        <v>30</v>
      </c>
      <c r="B3" t="s">
        <v>33</v>
      </c>
    </row>
    <row r="4" spans="1:2" x14ac:dyDescent="0.3">
      <c r="A4" s="11" t="s">
        <v>8</v>
      </c>
      <c r="B4">
        <v>147862</v>
      </c>
    </row>
    <row r="5" spans="1:2" x14ac:dyDescent="0.3">
      <c r="A5" s="11" t="s">
        <v>15</v>
      </c>
      <c r="B5">
        <v>181448</v>
      </c>
    </row>
    <row r="6" spans="1:2" x14ac:dyDescent="0.3">
      <c r="A6" s="11" t="s">
        <v>19</v>
      </c>
      <c r="B6">
        <v>74098</v>
      </c>
    </row>
    <row r="7" spans="1:2" x14ac:dyDescent="0.3">
      <c r="A7" s="11" t="s">
        <v>32</v>
      </c>
      <c r="B7">
        <v>403408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12201-FEE5-426F-A15D-6CCDBAC0CDED}">
  <dimension ref="A1:L101"/>
  <sheetViews>
    <sheetView tabSelected="1" zoomScale="85" zoomScaleNormal="85" workbookViewId="0">
      <selection activeCell="G21" sqref="G21"/>
    </sheetView>
  </sheetViews>
  <sheetFormatPr defaultRowHeight="14.4" x14ac:dyDescent="0.3"/>
  <cols>
    <col min="2" max="2" width="10.5546875" customWidth="1"/>
    <col min="3" max="3" width="12.88671875" customWidth="1"/>
    <col min="4" max="4" width="17.21875" customWidth="1"/>
    <col min="6" max="6" width="12.109375" customWidth="1"/>
    <col min="8" max="8" width="14.109375" customWidth="1"/>
    <col min="9" max="9" width="11.5546875" style="12" customWidth="1"/>
    <col min="10" max="10" width="21.109375" style="12" customWidth="1"/>
    <col min="11" max="11" width="19.88671875" style="12" customWidth="1"/>
    <col min="12" max="12" width="17.88671875" style="12" customWidth="1"/>
  </cols>
  <sheetData>
    <row r="1" spans="1:12" s="8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26</v>
      </c>
      <c r="J1" s="4" t="s">
        <v>27</v>
      </c>
      <c r="K1" s="5" t="s">
        <v>28</v>
      </c>
      <c r="L1" s="6" t="s">
        <v>29</v>
      </c>
    </row>
    <row r="2" spans="1:12" x14ac:dyDescent="0.3">
      <c r="A2" s="2">
        <v>1</v>
      </c>
      <c r="B2" s="2" t="s">
        <v>8</v>
      </c>
      <c r="C2" s="2" t="s">
        <v>9</v>
      </c>
      <c r="D2" s="3">
        <v>45155.614583333336</v>
      </c>
      <c r="E2" s="2">
        <v>2121</v>
      </c>
      <c r="F2" s="2">
        <v>474</v>
      </c>
      <c r="G2" s="2">
        <v>628</v>
      </c>
      <c r="H2" s="2" t="s">
        <v>10</v>
      </c>
      <c r="I2" s="1">
        <f t="shared" ref="I2:I33" si="0">HOUR(D2)</f>
        <v>14</v>
      </c>
      <c r="J2" s="4" t="str">
        <f t="shared" ref="J2:J33" si="1">TEXT(D2, "dddd")</f>
        <v>Thursday</v>
      </c>
      <c r="K2" s="5">
        <v>4953</v>
      </c>
      <c r="L2" s="6" t="s">
        <v>11</v>
      </c>
    </row>
    <row r="3" spans="1:12" x14ac:dyDescent="0.3">
      <c r="A3" s="2">
        <v>2</v>
      </c>
      <c r="B3" s="2" t="s">
        <v>8</v>
      </c>
      <c r="C3" s="2" t="s">
        <v>12</v>
      </c>
      <c r="D3" s="3">
        <v>45060.03125</v>
      </c>
      <c r="E3" s="2">
        <v>3660</v>
      </c>
      <c r="F3" s="2">
        <v>432</v>
      </c>
      <c r="G3" s="2">
        <v>694</v>
      </c>
      <c r="H3" s="2" t="s">
        <v>13</v>
      </c>
      <c r="I3" s="1">
        <f t="shared" si="0"/>
        <v>0</v>
      </c>
      <c r="J3" s="4" t="str">
        <f t="shared" si="1"/>
        <v>Sunday</v>
      </c>
      <c r="K3" s="5">
        <v>6606</v>
      </c>
      <c r="L3" s="6" t="s">
        <v>14</v>
      </c>
    </row>
    <row r="4" spans="1:12" x14ac:dyDescent="0.3">
      <c r="A4" s="2">
        <v>3</v>
      </c>
      <c r="B4" s="2" t="s">
        <v>15</v>
      </c>
      <c r="C4" s="2" t="s">
        <v>16</v>
      </c>
      <c r="D4" s="3">
        <v>44978.677083333336</v>
      </c>
      <c r="E4" s="2">
        <v>4955</v>
      </c>
      <c r="F4" s="2">
        <v>408</v>
      </c>
      <c r="G4" s="2">
        <v>688</v>
      </c>
      <c r="H4" s="2" t="s">
        <v>17</v>
      </c>
      <c r="I4" s="1">
        <f t="shared" si="0"/>
        <v>16</v>
      </c>
      <c r="J4" s="4" t="str">
        <f t="shared" si="1"/>
        <v>Tuesday</v>
      </c>
      <c r="K4" s="5">
        <v>7835</v>
      </c>
      <c r="L4" s="6" t="s">
        <v>18</v>
      </c>
    </row>
    <row r="5" spans="1:12" x14ac:dyDescent="0.3">
      <c r="A5" s="2">
        <v>4</v>
      </c>
      <c r="B5" s="2" t="s">
        <v>19</v>
      </c>
      <c r="C5" s="2" t="s">
        <v>9</v>
      </c>
      <c r="D5" s="3">
        <v>45246.03125</v>
      </c>
      <c r="E5" s="2">
        <v>1183</v>
      </c>
      <c r="F5" s="2">
        <v>90</v>
      </c>
      <c r="G5" s="2">
        <v>187</v>
      </c>
      <c r="H5" s="2" t="s">
        <v>10</v>
      </c>
      <c r="I5" s="1">
        <f t="shared" si="0"/>
        <v>0</v>
      </c>
      <c r="J5" s="4" t="str">
        <f t="shared" si="1"/>
        <v>Thursday</v>
      </c>
      <c r="K5" s="5">
        <v>1924</v>
      </c>
      <c r="L5" s="6" t="s">
        <v>18</v>
      </c>
    </row>
    <row r="6" spans="1:12" x14ac:dyDescent="0.3">
      <c r="A6" s="2">
        <v>5</v>
      </c>
      <c r="B6" s="2" t="s">
        <v>19</v>
      </c>
      <c r="C6" s="2" t="s">
        <v>20</v>
      </c>
      <c r="D6" s="3">
        <v>45069.020833333336</v>
      </c>
      <c r="E6" s="2">
        <v>3499</v>
      </c>
      <c r="F6" s="2">
        <v>247</v>
      </c>
      <c r="G6" s="2">
        <v>286</v>
      </c>
      <c r="H6" s="2" t="s">
        <v>17</v>
      </c>
      <c r="I6" s="1">
        <f t="shared" si="0"/>
        <v>0</v>
      </c>
      <c r="J6" s="4" t="str">
        <f t="shared" si="1"/>
        <v>Tuesday</v>
      </c>
      <c r="K6" s="5">
        <v>4851</v>
      </c>
      <c r="L6" s="6" t="s">
        <v>11</v>
      </c>
    </row>
    <row r="7" spans="1:12" x14ac:dyDescent="0.3">
      <c r="A7" s="2">
        <v>6</v>
      </c>
      <c r="B7" s="2" t="s">
        <v>15</v>
      </c>
      <c r="C7" s="2" t="s">
        <v>12</v>
      </c>
      <c r="D7" s="3">
        <v>45051.833333333336</v>
      </c>
      <c r="E7" s="2">
        <v>256</v>
      </c>
      <c r="F7" s="2">
        <v>186</v>
      </c>
      <c r="G7" s="2">
        <v>211</v>
      </c>
      <c r="H7" s="2" t="s">
        <v>21</v>
      </c>
      <c r="I7" s="1">
        <f t="shared" si="0"/>
        <v>20</v>
      </c>
      <c r="J7" s="4" t="str">
        <f t="shared" si="1"/>
        <v>Friday</v>
      </c>
      <c r="K7" s="5">
        <v>1261</v>
      </c>
      <c r="L7" s="6" t="s">
        <v>14</v>
      </c>
    </row>
    <row r="8" spans="1:12" x14ac:dyDescent="0.3">
      <c r="A8" s="2">
        <v>7</v>
      </c>
      <c r="B8" s="2" t="s">
        <v>15</v>
      </c>
      <c r="C8" s="2" t="s">
        <v>9</v>
      </c>
      <c r="D8" s="3">
        <v>44983.489583333336</v>
      </c>
      <c r="E8" s="2">
        <v>1982</v>
      </c>
      <c r="F8" s="2">
        <v>30</v>
      </c>
      <c r="G8" s="2">
        <v>906</v>
      </c>
      <c r="H8" s="2" t="s">
        <v>13</v>
      </c>
      <c r="I8" s="1">
        <f t="shared" si="0"/>
        <v>11</v>
      </c>
      <c r="J8" s="4" t="str">
        <f t="shared" si="1"/>
        <v>Sunday</v>
      </c>
      <c r="K8" s="5">
        <v>4760</v>
      </c>
      <c r="L8" s="6" t="s">
        <v>11</v>
      </c>
    </row>
    <row r="9" spans="1:12" x14ac:dyDescent="0.3">
      <c r="A9" s="2">
        <v>8</v>
      </c>
      <c r="B9" s="2" t="s">
        <v>15</v>
      </c>
      <c r="C9" s="2" t="s">
        <v>22</v>
      </c>
      <c r="D9" s="3">
        <v>45227.8125</v>
      </c>
      <c r="E9" s="2">
        <v>1274</v>
      </c>
      <c r="F9" s="2">
        <v>45</v>
      </c>
      <c r="G9" s="2">
        <v>216</v>
      </c>
      <c r="H9" s="2" t="s">
        <v>23</v>
      </c>
      <c r="I9" s="1">
        <f t="shared" si="0"/>
        <v>19</v>
      </c>
      <c r="J9" s="4" t="str">
        <f t="shared" si="1"/>
        <v>Saturday</v>
      </c>
      <c r="K9" s="5">
        <v>2012</v>
      </c>
      <c r="L9" s="6" t="s">
        <v>14</v>
      </c>
    </row>
    <row r="10" spans="1:12" x14ac:dyDescent="0.3">
      <c r="A10" s="2">
        <v>9</v>
      </c>
      <c r="B10" s="2" t="s">
        <v>8</v>
      </c>
      <c r="C10" s="2" t="s">
        <v>20</v>
      </c>
      <c r="D10" s="3">
        <v>45048.260416666664</v>
      </c>
      <c r="E10" s="2">
        <v>317</v>
      </c>
      <c r="F10" s="2">
        <v>249</v>
      </c>
      <c r="G10" s="2">
        <v>221</v>
      </c>
      <c r="H10" s="2" t="s">
        <v>17</v>
      </c>
      <c r="I10" s="1">
        <f t="shared" si="0"/>
        <v>6</v>
      </c>
      <c r="J10" s="4" t="str">
        <f t="shared" si="1"/>
        <v>Tuesday</v>
      </c>
      <c r="K10" s="5">
        <v>1478</v>
      </c>
      <c r="L10" s="6" t="s">
        <v>14</v>
      </c>
    </row>
    <row r="11" spans="1:12" x14ac:dyDescent="0.3">
      <c r="A11" s="2">
        <v>10</v>
      </c>
      <c r="B11" s="2" t="s">
        <v>19</v>
      </c>
      <c r="C11" s="2" t="s">
        <v>12</v>
      </c>
      <c r="D11" s="3">
        <v>45057.458333333336</v>
      </c>
      <c r="E11" s="2">
        <v>1878</v>
      </c>
      <c r="F11" s="2">
        <v>225</v>
      </c>
      <c r="G11" s="2">
        <v>438</v>
      </c>
      <c r="H11" s="2" t="s">
        <v>10</v>
      </c>
      <c r="I11" s="1">
        <f t="shared" si="0"/>
        <v>11</v>
      </c>
      <c r="J11" s="4" t="str">
        <f t="shared" si="1"/>
        <v>Thursday</v>
      </c>
      <c r="K11" s="5">
        <v>3642</v>
      </c>
      <c r="L11" s="6" t="s">
        <v>14</v>
      </c>
    </row>
    <row r="12" spans="1:12" x14ac:dyDescent="0.3">
      <c r="A12" s="2">
        <v>11</v>
      </c>
      <c r="B12" s="2" t="s">
        <v>19</v>
      </c>
      <c r="C12" s="2" t="s">
        <v>22</v>
      </c>
      <c r="D12" s="3">
        <v>45268.09375</v>
      </c>
      <c r="E12" s="2">
        <v>1446</v>
      </c>
      <c r="F12" s="2">
        <v>44</v>
      </c>
      <c r="G12" s="2">
        <v>52</v>
      </c>
      <c r="H12" s="2" t="s">
        <v>21</v>
      </c>
      <c r="I12" s="1">
        <f t="shared" si="0"/>
        <v>2</v>
      </c>
      <c r="J12" s="4" t="str">
        <f t="shared" si="1"/>
        <v>Friday</v>
      </c>
      <c r="K12" s="5">
        <v>1690</v>
      </c>
      <c r="L12" s="6" t="s">
        <v>18</v>
      </c>
    </row>
    <row r="13" spans="1:12" x14ac:dyDescent="0.3">
      <c r="A13" s="2">
        <v>12</v>
      </c>
      <c r="B13" s="2" t="s">
        <v>19</v>
      </c>
      <c r="C13" s="2" t="s">
        <v>20</v>
      </c>
      <c r="D13" s="3">
        <v>45092.135416666664</v>
      </c>
      <c r="E13" s="2">
        <v>304</v>
      </c>
      <c r="F13" s="2">
        <v>42</v>
      </c>
      <c r="G13" s="2">
        <v>89</v>
      </c>
      <c r="H13" s="2" t="s">
        <v>10</v>
      </c>
      <c r="I13" s="1">
        <f t="shared" si="0"/>
        <v>3</v>
      </c>
      <c r="J13" s="4" t="str">
        <f t="shared" si="1"/>
        <v>Thursday</v>
      </c>
      <c r="K13" s="5">
        <v>655</v>
      </c>
      <c r="L13" s="6" t="s">
        <v>11</v>
      </c>
    </row>
    <row r="14" spans="1:12" x14ac:dyDescent="0.3">
      <c r="A14" s="2">
        <v>13</v>
      </c>
      <c r="B14" s="2" t="s">
        <v>8</v>
      </c>
      <c r="C14" s="2" t="s">
        <v>12</v>
      </c>
      <c r="D14" s="3">
        <v>45241.65625</v>
      </c>
      <c r="E14" s="2">
        <v>45</v>
      </c>
      <c r="F14" s="2">
        <v>78</v>
      </c>
      <c r="G14" s="2">
        <v>375</v>
      </c>
      <c r="H14" s="2" t="s">
        <v>23</v>
      </c>
      <c r="I14" s="1">
        <f t="shared" si="0"/>
        <v>15</v>
      </c>
      <c r="J14" s="4" t="str">
        <f t="shared" si="1"/>
        <v>Saturday</v>
      </c>
      <c r="K14" s="5">
        <v>1326</v>
      </c>
      <c r="L14" s="6" t="s">
        <v>18</v>
      </c>
    </row>
    <row r="15" spans="1:12" x14ac:dyDescent="0.3">
      <c r="A15" s="2">
        <v>14</v>
      </c>
      <c r="B15" s="2" t="s">
        <v>19</v>
      </c>
      <c r="C15" s="2" t="s">
        <v>22</v>
      </c>
      <c r="D15" s="3">
        <v>45199.4375</v>
      </c>
      <c r="E15" s="2">
        <v>1333</v>
      </c>
      <c r="F15" s="2">
        <v>144</v>
      </c>
      <c r="G15" s="2">
        <v>123</v>
      </c>
      <c r="H15" s="2" t="s">
        <v>23</v>
      </c>
      <c r="I15" s="1">
        <f t="shared" si="0"/>
        <v>10</v>
      </c>
      <c r="J15" s="4" t="str">
        <f t="shared" si="1"/>
        <v>Saturday</v>
      </c>
      <c r="K15" s="5">
        <v>1990</v>
      </c>
      <c r="L15" s="6" t="s">
        <v>11</v>
      </c>
    </row>
    <row r="16" spans="1:12" x14ac:dyDescent="0.3">
      <c r="A16" s="2">
        <v>15</v>
      </c>
      <c r="B16" s="2" t="s">
        <v>8</v>
      </c>
      <c r="C16" s="2" t="s">
        <v>12</v>
      </c>
      <c r="D16" s="3">
        <v>44935.833333333336</v>
      </c>
      <c r="E16" s="2">
        <v>889</v>
      </c>
      <c r="F16" s="2">
        <v>314</v>
      </c>
      <c r="G16" s="2">
        <v>262</v>
      </c>
      <c r="H16" s="2" t="s">
        <v>24</v>
      </c>
      <c r="I16" s="1">
        <f t="shared" si="0"/>
        <v>20</v>
      </c>
      <c r="J16" s="4" t="str">
        <f t="shared" si="1"/>
        <v>Monday</v>
      </c>
      <c r="K16" s="5">
        <v>2303</v>
      </c>
      <c r="L16" s="6" t="s">
        <v>11</v>
      </c>
    </row>
    <row r="17" spans="1:12" x14ac:dyDescent="0.3">
      <c r="A17" s="2">
        <v>16</v>
      </c>
      <c r="B17" s="2" t="s">
        <v>19</v>
      </c>
      <c r="C17" s="2" t="s">
        <v>9</v>
      </c>
      <c r="D17" s="3">
        <v>44967.541666666664</v>
      </c>
      <c r="E17" s="2">
        <v>2348</v>
      </c>
      <c r="F17" s="2">
        <v>154</v>
      </c>
      <c r="G17" s="2">
        <v>18</v>
      </c>
      <c r="H17" s="2" t="s">
        <v>21</v>
      </c>
      <c r="I17" s="1">
        <f t="shared" si="0"/>
        <v>13</v>
      </c>
      <c r="J17" s="4" t="str">
        <f t="shared" si="1"/>
        <v>Friday</v>
      </c>
      <c r="K17" s="5">
        <v>2710</v>
      </c>
      <c r="L17" s="6" t="s">
        <v>14</v>
      </c>
    </row>
    <row r="18" spans="1:12" x14ac:dyDescent="0.3">
      <c r="A18" s="2">
        <v>17</v>
      </c>
      <c r="B18" s="2" t="s">
        <v>15</v>
      </c>
      <c r="C18" s="2" t="s">
        <v>16</v>
      </c>
      <c r="D18" s="3">
        <v>45112.21875</v>
      </c>
      <c r="E18" s="2">
        <v>2872</v>
      </c>
      <c r="F18" s="2">
        <v>10</v>
      </c>
      <c r="G18" s="2">
        <v>736</v>
      </c>
      <c r="H18" s="2" t="s">
        <v>25</v>
      </c>
      <c r="I18" s="1">
        <f t="shared" si="0"/>
        <v>5</v>
      </c>
      <c r="J18" s="4" t="str">
        <f t="shared" si="1"/>
        <v>Wednesday</v>
      </c>
      <c r="K18" s="5">
        <v>5100</v>
      </c>
      <c r="L18" s="6" t="s">
        <v>11</v>
      </c>
    </row>
    <row r="19" spans="1:12" x14ac:dyDescent="0.3">
      <c r="A19" s="2">
        <v>18</v>
      </c>
      <c r="B19" s="2" t="s">
        <v>19</v>
      </c>
      <c r="C19" s="2" t="s">
        <v>22</v>
      </c>
      <c r="D19" s="3">
        <v>45130.239583333336</v>
      </c>
      <c r="E19" s="2">
        <v>512</v>
      </c>
      <c r="F19" s="2">
        <v>123</v>
      </c>
      <c r="G19" s="2">
        <v>338</v>
      </c>
      <c r="H19" s="2" t="s">
        <v>13</v>
      </c>
      <c r="I19" s="1">
        <f t="shared" si="0"/>
        <v>5</v>
      </c>
      <c r="J19" s="4" t="str">
        <f t="shared" si="1"/>
        <v>Sunday</v>
      </c>
      <c r="K19" s="5">
        <v>1772</v>
      </c>
      <c r="L19" s="6" t="s">
        <v>14</v>
      </c>
    </row>
    <row r="20" spans="1:12" x14ac:dyDescent="0.3">
      <c r="A20" s="2">
        <v>19</v>
      </c>
      <c r="B20" s="2" t="s">
        <v>19</v>
      </c>
      <c r="C20" s="2" t="s">
        <v>22</v>
      </c>
      <c r="D20" s="3">
        <v>45250.083333333336</v>
      </c>
      <c r="E20" s="2">
        <v>2013</v>
      </c>
      <c r="F20" s="2">
        <v>122</v>
      </c>
      <c r="G20" s="2">
        <v>183</v>
      </c>
      <c r="H20" s="2" t="s">
        <v>24</v>
      </c>
      <c r="I20" s="1">
        <f t="shared" si="0"/>
        <v>2</v>
      </c>
      <c r="J20" s="4" t="str">
        <f t="shared" si="1"/>
        <v>Monday</v>
      </c>
      <c r="K20" s="5">
        <v>2806</v>
      </c>
      <c r="L20" s="6" t="s">
        <v>11</v>
      </c>
    </row>
    <row r="21" spans="1:12" x14ac:dyDescent="0.3">
      <c r="A21" s="2">
        <v>20</v>
      </c>
      <c r="B21" s="2" t="s">
        <v>8</v>
      </c>
      <c r="C21" s="2" t="s">
        <v>9</v>
      </c>
      <c r="D21" s="3">
        <v>44959.666666666664</v>
      </c>
      <c r="E21" s="2">
        <v>455</v>
      </c>
      <c r="F21" s="2">
        <v>86</v>
      </c>
      <c r="G21" s="2">
        <v>79</v>
      </c>
      <c r="H21" s="2" t="s">
        <v>10</v>
      </c>
      <c r="I21" s="1">
        <f t="shared" si="0"/>
        <v>16</v>
      </c>
      <c r="J21" s="4" t="str">
        <f t="shared" si="1"/>
        <v>Thursday</v>
      </c>
      <c r="K21" s="5">
        <v>864</v>
      </c>
      <c r="L21" s="6" t="s">
        <v>11</v>
      </c>
    </row>
    <row r="22" spans="1:12" x14ac:dyDescent="0.3">
      <c r="A22" s="2">
        <v>21</v>
      </c>
      <c r="B22" s="2" t="s">
        <v>19</v>
      </c>
      <c r="C22" s="2" t="s">
        <v>16</v>
      </c>
      <c r="D22" s="3">
        <v>45048.260416666664</v>
      </c>
      <c r="E22" s="2">
        <v>559</v>
      </c>
      <c r="F22" s="2">
        <v>136</v>
      </c>
      <c r="G22" s="2">
        <v>55</v>
      </c>
      <c r="H22" s="2" t="s">
        <v>17</v>
      </c>
      <c r="I22" s="1">
        <f t="shared" si="0"/>
        <v>6</v>
      </c>
      <c r="J22" s="4" t="str">
        <f t="shared" si="1"/>
        <v>Tuesday</v>
      </c>
      <c r="K22" s="5">
        <v>996</v>
      </c>
      <c r="L22" s="6" t="s">
        <v>14</v>
      </c>
    </row>
    <row r="23" spans="1:12" x14ac:dyDescent="0.3">
      <c r="A23" s="2">
        <v>22</v>
      </c>
      <c r="B23" s="2" t="s">
        <v>19</v>
      </c>
      <c r="C23" s="2" t="s">
        <v>12</v>
      </c>
      <c r="D23" s="3">
        <v>44956.5625</v>
      </c>
      <c r="E23" s="2">
        <v>1961</v>
      </c>
      <c r="F23" s="2">
        <v>44</v>
      </c>
      <c r="G23" s="2">
        <v>439</v>
      </c>
      <c r="H23" s="2" t="s">
        <v>24</v>
      </c>
      <c r="I23" s="1">
        <f t="shared" si="0"/>
        <v>13</v>
      </c>
      <c r="J23" s="4" t="str">
        <f t="shared" si="1"/>
        <v>Monday</v>
      </c>
      <c r="K23" s="5">
        <v>3366</v>
      </c>
      <c r="L23" s="6" t="s">
        <v>11</v>
      </c>
    </row>
    <row r="24" spans="1:12" x14ac:dyDescent="0.3">
      <c r="A24" s="2">
        <v>23</v>
      </c>
      <c r="B24" s="2" t="s">
        <v>19</v>
      </c>
      <c r="C24" s="2" t="s">
        <v>22</v>
      </c>
      <c r="D24" s="3">
        <v>45201.510416666664</v>
      </c>
      <c r="E24" s="2">
        <v>332</v>
      </c>
      <c r="F24" s="2">
        <v>109</v>
      </c>
      <c r="G24" s="2">
        <v>348</v>
      </c>
      <c r="H24" s="2" t="s">
        <v>24</v>
      </c>
      <c r="I24" s="1">
        <f t="shared" si="0"/>
        <v>12</v>
      </c>
      <c r="J24" s="4" t="str">
        <f t="shared" si="1"/>
        <v>Monday</v>
      </c>
      <c r="K24" s="5">
        <v>1594</v>
      </c>
      <c r="L24" s="6" t="s">
        <v>11</v>
      </c>
    </row>
    <row r="25" spans="1:12" x14ac:dyDescent="0.3">
      <c r="A25" s="2">
        <v>24</v>
      </c>
      <c r="B25" s="2" t="s">
        <v>15</v>
      </c>
      <c r="C25" s="2" t="s">
        <v>12</v>
      </c>
      <c r="D25" s="3">
        <v>44927.833333333336</v>
      </c>
      <c r="E25" s="2">
        <v>5000</v>
      </c>
      <c r="F25" s="2">
        <v>80</v>
      </c>
      <c r="G25" s="2">
        <v>399</v>
      </c>
      <c r="H25" s="2" t="s">
        <v>13</v>
      </c>
      <c r="I25" s="1">
        <f t="shared" si="0"/>
        <v>20</v>
      </c>
      <c r="J25" s="4" t="str">
        <f t="shared" si="1"/>
        <v>Sunday</v>
      </c>
      <c r="K25" s="5">
        <v>6357</v>
      </c>
      <c r="L25" s="6" t="s">
        <v>11</v>
      </c>
    </row>
    <row r="26" spans="1:12" x14ac:dyDescent="0.3">
      <c r="A26" s="2">
        <v>25</v>
      </c>
      <c r="B26" s="2" t="s">
        <v>19</v>
      </c>
      <c r="C26" s="2" t="s">
        <v>16</v>
      </c>
      <c r="D26" s="3">
        <v>45063.010416666664</v>
      </c>
      <c r="E26" s="2">
        <v>898</v>
      </c>
      <c r="F26" s="2">
        <v>130</v>
      </c>
      <c r="G26" s="2">
        <v>480</v>
      </c>
      <c r="H26" s="2" t="s">
        <v>25</v>
      </c>
      <c r="I26" s="1">
        <f t="shared" si="0"/>
        <v>0</v>
      </c>
      <c r="J26" s="4" t="str">
        <f t="shared" si="1"/>
        <v>Wednesday</v>
      </c>
      <c r="K26" s="5">
        <v>2598</v>
      </c>
      <c r="L26" s="6" t="s">
        <v>11</v>
      </c>
    </row>
    <row r="27" spans="1:12" x14ac:dyDescent="0.3">
      <c r="A27" s="2">
        <v>26</v>
      </c>
      <c r="B27" s="2" t="s">
        <v>8</v>
      </c>
      <c r="C27" s="2" t="s">
        <v>12</v>
      </c>
      <c r="D27" s="3">
        <v>45204.270833333336</v>
      </c>
      <c r="E27" s="2">
        <v>1992</v>
      </c>
      <c r="F27" s="2">
        <v>70</v>
      </c>
      <c r="G27" s="2">
        <v>515</v>
      </c>
      <c r="H27" s="2" t="s">
        <v>10</v>
      </c>
      <c r="I27" s="1">
        <f t="shared" si="0"/>
        <v>6</v>
      </c>
      <c r="J27" s="4" t="str">
        <f t="shared" si="1"/>
        <v>Thursday</v>
      </c>
      <c r="K27" s="5">
        <v>3677</v>
      </c>
      <c r="L27" s="6" t="s">
        <v>18</v>
      </c>
    </row>
    <row r="28" spans="1:12" x14ac:dyDescent="0.3">
      <c r="A28" s="2">
        <v>27</v>
      </c>
      <c r="B28" s="2" t="s">
        <v>15</v>
      </c>
      <c r="C28" s="2" t="s">
        <v>22</v>
      </c>
      <c r="D28" s="3">
        <v>45205.416666666664</v>
      </c>
      <c r="E28" s="2">
        <v>3161</v>
      </c>
      <c r="F28" s="2">
        <v>162</v>
      </c>
      <c r="G28" s="2">
        <v>137</v>
      </c>
      <c r="H28" s="2" t="s">
        <v>21</v>
      </c>
      <c r="I28" s="1">
        <f t="shared" si="0"/>
        <v>10</v>
      </c>
      <c r="J28" s="4" t="str">
        <f t="shared" si="1"/>
        <v>Friday</v>
      </c>
      <c r="K28" s="5">
        <v>3896</v>
      </c>
      <c r="L28" s="6" t="s">
        <v>11</v>
      </c>
    </row>
    <row r="29" spans="1:12" x14ac:dyDescent="0.3">
      <c r="A29" s="2">
        <v>28</v>
      </c>
      <c r="B29" s="2" t="s">
        <v>8</v>
      </c>
      <c r="C29" s="2" t="s">
        <v>16</v>
      </c>
      <c r="D29" s="3">
        <v>44986.333333333336</v>
      </c>
      <c r="E29" s="2">
        <v>2083</v>
      </c>
      <c r="F29" s="2">
        <v>500</v>
      </c>
      <c r="G29" s="2">
        <v>388</v>
      </c>
      <c r="H29" s="2" t="s">
        <v>25</v>
      </c>
      <c r="I29" s="1">
        <f t="shared" si="0"/>
        <v>8</v>
      </c>
      <c r="J29" s="4" t="str">
        <f t="shared" si="1"/>
        <v>Wednesday</v>
      </c>
      <c r="K29" s="5">
        <v>4247</v>
      </c>
      <c r="L29" s="6" t="s">
        <v>14</v>
      </c>
    </row>
    <row r="30" spans="1:12" x14ac:dyDescent="0.3">
      <c r="A30" s="2">
        <v>29</v>
      </c>
      <c r="B30" s="2" t="s">
        <v>8</v>
      </c>
      <c r="C30" s="2" t="s">
        <v>9</v>
      </c>
      <c r="D30" s="3">
        <v>44933.4375</v>
      </c>
      <c r="E30" s="2">
        <v>548</v>
      </c>
      <c r="F30" s="2">
        <v>153</v>
      </c>
      <c r="G30" s="2">
        <v>731</v>
      </c>
      <c r="H30" s="2" t="s">
        <v>23</v>
      </c>
      <c r="I30" s="1">
        <f t="shared" si="0"/>
        <v>10</v>
      </c>
      <c r="J30" s="4" t="str">
        <f t="shared" si="1"/>
        <v>Saturday</v>
      </c>
      <c r="K30" s="5">
        <v>3047</v>
      </c>
      <c r="L30" s="6" t="s">
        <v>18</v>
      </c>
    </row>
    <row r="31" spans="1:12" x14ac:dyDescent="0.3">
      <c r="A31" s="2">
        <v>30</v>
      </c>
      <c r="B31" s="2" t="s">
        <v>8</v>
      </c>
      <c r="C31" s="2" t="s">
        <v>12</v>
      </c>
      <c r="D31" s="3">
        <v>44960.020833333336</v>
      </c>
      <c r="E31" s="2">
        <v>4594</v>
      </c>
      <c r="F31" s="2">
        <v>216</v>
      </c>
      <c r="G31" s="2">
        <v>739</v>
      </c>
      <c r="H31" s="2" t="s">
        <v>21</v>
      </c>
      <c r="I31" s="1">
        <f t="shared" si="0"/>
        <v>0</v>
      </c>
      <c r="J31" s="4" t="str">
        <f t="shared" si="1"/>
        <v>Friday</v>
      </c>
      <c r="K31" s="5">
        <v>7243</v>
      </c>
      <c r="L31" s="6" t="s">
        <v>11</v>
      </c>
    </row>
    <row r="32" spans="1:12" x14ac:dyDescent="0.3">
      <c r="A32" s="2">
        <v>31</v>
      </c>
      <c r="B32" s="2" t="s">
        <v>8</v>
      </c>
      <c r="C32" s="2" t="s">
        <v>16</v>
      </c>
      <c r="D32" s="3">
        <v>45179.572916666664</v>
      </c>
      <c r="E32" s="2">
        <v>4795</v>
      </c>
      <c r="F32" s="2">
        <v>449</v>
      </c>
      <c r="G32" s="2">
        <v>978</v>
      </c>
      <c r="H32" s="2" t="s">
        <v>13</v>
      </c>
      <c r="I32" s="1">
        <f t="shared" si="0"/>
        <v>13</v>
      </c>
      <c r="J32" s="4" t="str">
        <f t="shared" si="1"/>
        <v>Sunday</v>
      </c>
      <c r="K32" s="5">
        <v>8627</v>
      </c>
      <c r="L32" s="6" t="s">
        <v>18</v>
      </c>
    </row>
    <row r="33" spans="1:12" x14ac:dyDescent="0.3">
      <c r="A33" s="2">
        <v>32</v>
      </c>
      <c r="B33" s="2" t="s">
        <v>15</v>
      </c>
      <c r="C33" s="2" t="s">
        <v>9</v>
      </c>
      <c r="D33" s="3">
        <v>45108.614583333336</v>
      </c>
      <c r="E33" s="2">
        <v>4665</v>
      </c>
      <c r="F33" s="2">
        <v>202</v>
      </c>
      <c r="G33" s="2">
        <v>183</v>
      </c>
      <c r="H33" s="2" t="s">
        <v>23</v>
      </c>
      <c r="I33" s="1">
        <f t="shared" si="0"/>
        <v>14</v>
      </c>
      <c r="J33" s="4" t="str">
        <f t="shared" si="1"/>
        <v>Saturday</v>
      </c>
      <c r="K33" s="5">
        <v>5618</v>
      </c>
      <c r="L33" s="6" t="s">
        <v>11</v>
      </c>
    </row>
    <row r="34" spans="1:12" x14ac:dyDescent="0.3">
      <c r="A34" s="2">
        <v>33</v>
      </c>
      <c r="B34" s="2" t="s">
        <v>19</v>
      </c>
      <c r="C34" s="2" t="s">
        <v>20</v>
      </c>
      <c r="D34" s="3">
        <v>45196.791666666664</v>
      </c>
      <c r="E34" s="2">
        <v>119</v>
      </c>
      <c r="F34" s="2">
        <v>147</v>
      </c>
      <c r="G34" s="2">
        <v>240</v>
      </c>
      <c r="H34" s="2" t="s">
        <v>25</v>
      </c>
      <c r="I34" s="1">
        <f t="shared" ref="I34:I65" si="2">HOUR(D34)</f>
        <v>19</v>
      </c>
      <c r="J34" s="4" t="str">
        <f t="shared" ref="J34:J65" si="3">TEXT(D34, "dddd")</f>
        <v>Wednesday</v>
      </c>
      <c r="K34" s="5">
        <v>1133</v>
      </c>
      <c r="L34" s="6" t="s">
        <v>11</v>
      </c>
    </row>
    <row r="35" spans="1:12" x14ac:dyDescent="0.3">
      <c r="A35" s="2">
        <v>34</v>
      </c>
      <c r="B35" s="2" t="s">
        <v>19</v>
      </c>
      <c r="C35" s="2" t="s">
        <v>16</v>
      </c>
      <c r="D35" s="3">
        <v>44966.645833333336</v>
      </c>
      <c r="E35" s="2">
        <v>2253</v>
      </c>
      <c r="F35" s="2">
        <v>162</v>
      </c>
      <c r="G35" s="2">
        <v>28</v>
      </c>
      <c r="H35" s="2" t="s">
        <v>10</v>
      </c>
      <c r="I35" s="1">
        <f t="shared" si="2"/>
        <v>15</v>
      </c>
      <c r="J35" s="4" t="str">
        <f t="shared" si="3"/>
        <v>Thursday</v>
      </c>
      <c r="K35" s="5">
        <v>2661</v>
      </c>
      <c r="L35" s="6" t="s">
        <v>11</v>
      </c>
    </row>
    <row r="36" spans="1:12" x14ac:dyDescent="0.3">
      <c r="A36" s="2">
        <v>35</v>
      </c>
      <c r="B36" s="2" t="s">
        <v>15</v>
      </c>
      <c r="C36" s="2" t="s">
        <v>9</v>
      </c>
      <c r="D36" s="3">
        <v>45083.8125</v>
      </c>
      <c r="E36" s="2">
        <v>1309</v>
      </c>
      <c r="F36" s="2">
        <v>201</v>
      </c>
      <c r="G36" s="2">
        <v>852</v>
      </c>
      <c r="H36" s="2" t="s">
        <v>17</v>
      </c>
      <c r="I36" s="1">
        <f t="shared" si="2"/>
        <v>19</v>
      </c>
      <c r="J36" s="4" t="str">
        <f t="shared" si="3"/>
        <v>Tuesday</v>
      </c>
      <c r="K36" s="5">
        <v>4267</v>
      </c>
      <c r="L36" s="6" t="s">
        <v>18</v>
      </c>
    </row>
    <row r="37" spans="1:12" x14ac:dyDescent="0.3">
      <c r="A37" s="2">
        <v>36</v>
      </c>
      <c r="B37" s="2" t="s">
        <v>8</v>
      </c>
      <c r="C37" s="2" t="s">
        <v>20</v>
      </c>
      <c r="D37" s="3">
        <v>45024.802083333336</v>
      </c>
      <c r="E37" s="2">
        <v>5000</v>
      </c>
      <c r="F37" s="2">
        <v>500</v>
      </c>
      <c r="G37" s="2">
        <v>43</v>
      </c>
      <c r="H37" s="2" t="s">
        <v>23</v>
      </c>
      <c r="I37" s="1">
        <f t="shared" si="2"/>
        <v>19</v>
      </c>
      <c r="J37" s="4" t="str">
        <f t="shared" si="3"/>
        <v>Saturday</v>
      </c>
      <c r="K37" s="5">
        <v>6129</v>
      </c>
      <c r="L37" s="6" t="s">
        <v>11</v>
      </c>
    </row>
    <row r="38" spans="1:12" x14ac:dyDescent="0.3">
      <c r="A38" s="2">
        <v>37</v>
      </c>
      <c r="B38" s="2" t="s">
        <v>8</v>
      </c>
      <c r="C38" s="2" t="s">
        <v>20</v>
      </c>
      <c r="D38" s="3">
        <v>45057.020833333336</v>
      </c>
      <c r="E38" s="2">
        <v>4245</v>
      </c>
      <c r="F38" s="2">
        <v>59</v>
      </c>
      <c r="G38" s="2">
        <v>83</v>
      </c>
      <c r="H38" s="2" t="s">
        <v>10</v>
      </c>
      <c r="I38" s="1">
        <f t="shared" si="2"/>
        <v>0</v>
      </c>
      <c r="J38" s="4" t="str">
        <f t="shared" si="3"/>
        <v>Thursday</v>
      </c>
      <c r="K38" s="5">
        <v>4612</v>
      </c>
      <c r="L38" s="6" t="s">
        <v>14</v>
      </c>
    </row>
    <row r="39" spans="1:12" x14ac:dyDescent="0.3">
      <c r="A39" s="2">
        <v>38</v>
      </c>
      <c r="B39" s="2" t="s">
        <v>19</v>
      </c>
      <c r="C39" s="2" t="s">
        <v>16</v>
      </c>
      <c r="D39" s="3">
        <v>45048.020833333336</v>
      </c>
      <c r="E39" s="2">
        <v>2463</v>
      </c>
      <c r="F39" s="2">
        <v>187</v>
      </c>
      <c r="G39" s="2">
        <v>445</v>
      </c>
      <c r="H39" s="2" t="s">
        <v>17</v>
      </c>
      <c r="I39" s="1">
        <f t="shared" si="2"/>
        <v>0</v>
      </c>
      <c r="J39" s="4" t="str">
        <f t="shared" si="3"/>
        <v>Tuesday</v>
      </c>
      <c r="K39" s="5">
        <v>4172</v>
      </c>
      <c r="L39" s="6" t="s">
        <v>11</v>
      </c>
    </row>
    <row r="40" spans="1:12" x14ac:dyDescent="0.3">
      <c r="A40" s="2">
        <v>39</v>
      </c>
      <c r="B40" s="2" t="s">
        <v>8</v>
      </c>
      <c r="C40" s="2" t="s">
        <v>20</v>
      </c>
      <c r="D40" s="3">
        <v>44927.25</v>
      </c>
      <c r="E40" s="2">
        <v>5000</v>
      </c>
      <c r="F40" s="2">
        <v>430</v>
      </c>
      <c r="G40" s="2">
        <v>980</v>
      </c>
      <c r="H40" s="2" t="s">
        <v>13</v>
      </c>
      <c r="I40" s="1">
        <f t="shared" si="2"/>
        <v>6</v>
      </c>
      <c r="J40" s="4" t="str">
        <f t="shared" si="3"/>
        <v>Sunday</v>
      </c>
      <c r="K40" s="5">
        <v>8800</v>
      </c>
      <c r="L40" s="6" t="s">
        <v>14</v>
      </c>
    </row>
    <row r="41" spans="1:12" x14ac:dyDescent="0.3">
      <c r="A41" s="2">
        <v>40</v>
      </c>
      <c r="B41" s="2" t="s">
        <v>15</v>
      </c>
      <c r="C41" s="2" t="s">
        <v>12</v>
      </c>
      <c r="D41" s="3">
        <v>45142.53125</v>
      </c>
      <c r="E41" s="2">
        <v>447</v>
      </c>
      <c r="F41" s="2">
        <v>333</v>
      </c>
      <c r="G41" s="2">
        <v>845</v>
      </c>
      <c r="H41" s="2" t="s">
        <v>21</v>
      </c>
      <c r="I41" s="1">
        <f t="shared" si="2"/>
        <v>12</v>
      </c>
      <c r="J41" s="4" t="str">
        <f t="shared" si="3"/>
        <v>Friday</v>
      </c>
      <c r="K41" s="5">
        <v>3648</v>
      </c>
      <c r="L41" s="6" t="s">
        <v>18</v>
      </c>
    </row>
    <row r="42" spans="1:12" x14ac:dyDescent="0.3">
      <c r="A42" s="2">
        <v>41</v>
      </c>
      <c r="B42" s="2" t="s">
        <v>19</v>
      </c>
      <c r="C42" s="2" t="s">
        <v>12</v>
      </c>
      <c r="D42" s="3">
        <v>45287.479166666664</v>
      </c>
      <c r="E42" s="2">
        <v>667</v>
      </c>
      <c r="F42" s="2">
        <v>176</v>
      </c>
      <c r="G42" s="2">
        <v>461</v>
      </c>
      <c r="H42" s="2" t="s">
        <v>25</v>
      </c>
      <c r="I42" s="1">
        <f t="shared" si="2"/>
        <v>11</v>
      </c>
      <c r="J42" s="4" t="str">
        <f t="shared" si="3"/>
        <v>Wednesday</v>
      </c>
      <c r="K42" s="5">
        <v>2402</v>
      </c>
      <c r="L42" s="6" t="s">
        <v>11</v>
      </c>
    </row>
    <row r="43" spans="1:12" x14ac:dyDescent="0.3">
      <c r="A43" s="2">
        <v>42</v>
      </c>
      <c r="B43" s="2" t="s">
        <v>15</v>
      </c>
      <c r="C43" s="2" t="s">
        <v>20</v>
      </c>
      <c r="D43" s="3">
        <v>45253.083333333336</v>
      </c>
      <c r="E43" s="2">
        <v>4929</v>
      </c>
      <c r="F43" s="2">
        <v>252</v>
      </c>
      <c r="G43" s="2">
        <v>730</v>
      </c>
      <c r="H43" s="2" t="s">
        <v>10</v>
      </c>
      <c r="I43" s="1">
        <f t="shared" si="2"/>
        <v>2</v>
      </c>
      <c r="J43" s="4" t="str">
        <f t="shared" si="3"/>
        <v>Thursday</v>
      </c>
      <c r="K43" s="5">
        <v>7623</v>
      </c>
      <c r="L43" s="6" t="s">
        <v>18</v>
      </c>
    </row>
    <row r="44" spans="1:12" x14ac:dyDescent="0.3">
      <c r="A44" s="2">
        <v>43</v>
      </c>
      <c r="B44" s="2" t="s">
        <v>19</v>
      </c>
      <c r="C44" s="2" t="s">
        <v>12</v>
      </c>
      <c r="D44" s="3">
        <v>45016.666666666664</v>
      </c>
      <c r="E44" s="2">
        <v>2586</v>
      </c>
      <c r="F44" s="2">
        <v>97</v>
      </c>
      <c r="G44" s="2">
        <v>85</v>
      </c>
      <c r="H44" s="2" t="s">
        <v>21</v>
      </c>
      <c r="I44" s="1">
        <f t="shared" si="2"/>
        <v>16</v>
      </c>
      <c r="J44" s="4" t="str">
        <f t="shared" si="3"/>
        <v>Friday</v>
      </c>
      <c r="K44" s="5">
        <v>3035</v>
      </c>
      <c r="L44" s="6" t="s">
        <v>11</v>
      </c>
    </row>
    <row r="45" spans="1:12" x14ac:dyDescent="0.3">
      <c r="A45" s="2">
        <v>44</v>
      </c>
      <c r="B45" s="2" t="s">
        <v>15</v>
      </c>
      <c r="C45" s="2" t="s">
        <v>22</v>
      </c>
      <c r="D45" s="3">
        <v>45113.333333333336</v>
      </c>
      <c r="E45" s="2">
        <v>3259</v>
      </c>
      <c r="F45" s="2">
        <v>50</v>
      </c>
      <c r="G45" s="2">
        <v>177</v>
      </c>
      <c r="H45" s="2" t="s">
        <v>10</v>
      </c>
      <c r="I45" s="1">
        <f t="shared" si="2"/>
        <v>8</v>
      </c>
      <c r="J45" s="4" t="str">
        <f t="shared" si="3"/>
        <v>Thursday</v>
      </c>
      <c r="K45" s="5">
        <v>3890</v>
      </c>
      <c r="L45" s="6" t="s">
        <v>18</v>
      </c>
    </row>
    <row r="46" spans="1:12" x14ac:dyDescent="0.3">
      <c r="A46" s="2">
        <v>45</v>
      </c>
      <c r="B46" s="2" t="s">
        <v>19</v>
      </c>
      <c r="C46" s="2" t="s">
        <v>20</v>
      </c>
      <c r="D46" s="3">
        <v>45261.416666666664</v>
      </c>
      <c r="E46" s="2">
        <v>2236</v>
      </c>
      <c r="F46" s="2">
        <v>132</v>
      </c>
      <c r="G46" s="2">
        <v>118</v>
      </c>
      <c r="H46" s="2" t="s">
        <v>21</v>
      </c>
      <c r="I46" s="1">
        <f t="shared" si="2"/>
        <v>10</v>
      </c>
      <c r="J46" s="4" t="str">
        <f t="shared" si="3"/>
        <v>Friday</v>
      </c>
      <c r="K46" s="5">
        <v>2854</v>
      </c>
      <c r="L46" s="6" t="s">
        <v>11</v>
      </c>
    </row>
    <row r="47" spans="1:12" x14ac:dyDescent="0.3">
      <c r="A47" s="2">
        <v>46</v>
      </c>
      <c r="B47" s="2" t="s">
        <v>15</v>
      </c>
      <c r="C47" s="2" t="s">
        <v>22</v>
      </c>
      <c r="D47" s="3">
        <v>45062.927083333336</v>
      </c>
      <c r="E47" s="2">
        <v>2251</v>
      </c>
      <c r="F47" s="2">
        <v>380</v>
      </c>
      <c r="G47" s="2">
        <v>427</v>
      </c>
      <c r="H47" s="2" t="s">
        <v>17</v>
      </c>
      <c r="I47" s="1">
        <f t="shared" si="2"/>
        <v>22</v>
      </c>
      <c r="J47" s="4" t="str">
        <f t="shared" si="3"/>
        <v>Tuesday</v>
      </c>
      <c r="K47" s="5">
        <v>4292</v>
      </c>
      <c r="L47" s="6" t="s">
        <v>11</v>
      </c>
    </row>
    <row r="48" spans="1:12" x14ac:dyDescent="0.3">
      <c r="A48" s="2">
        <v>47</v>
      </c>
      <c r="B48" s="2" t="s">
        <v>8</v>
      </c>
      <c r="C48" s="2" t="s">
        <v>16</v>
      </c>
      <c r="D48" s="3">
        <v>45146.739583333336</v>
      </c>
      <c r="E48" s="2">
        <v>4726</v>
      </c>
      <c r="F48" s="2">
        <v>44</v>
      </c>
      <c r="G48" s="2">
        <v>993</v>
      </c>
      <c r="H48" s="2" t="s">
        <v>17</v>
      </c>
      <c r="I48" s="1">
        <f t="shared" si="2"/>
        <v>17</v>
      </c>
      <c r="J48" s="4" t="str">
        <f t="shared" si="3"/>
        <v>Tuesday</v>
      </c>
      <c r="K48" s="5">
        <v>7793</v>
      </c>
      <c r="L48" s="6" t="s">
        <v>18</v>
      </c>
    </row>
    <row r="49" spans="1:12" x14ac:dyDescent="0.3">
      <c r="A49" s="2">
        <v>48</v>
      </c>
      <c r="B49" s="2" t="s">
        <v>8</v>
      </c>
      <c r="C49" s="2" t="s">
        <v>20</v>
      </c>
      <c r="D49" s="3">
        <v>45007.135416666664</v>
      </c>
      <c r="E49" s="2">
        <v>5000</v>
      </c>
      <c r="F49" s="2">
        <v>232</v>
      </c>
      <c r="G49" s="2">
        <v>16</v>
      </c>
      <c r="H49" s="2" t="s">
        <v>25</v>
      </c>
      <c r="I49" s="1">
        <f t="shared" si="2"/>
        <v>3</v>
      </c>
      <c r="J49" s="4" t="str">
        <f t="shared" si="3"/>
        <v>Wednesday</v>
      </c>
      <c r="K49" s="5">
        <v>5512</v>
      </c>
      <c r="L49" s="6" t="s">
        <v>18</v>
      </c>
    </row>
    <row r="50" spans="1:12" x14ac:dyDescent="0.3">
      <c r="A50" s="2">
        <v>49</v>
      </c>
      <c r="B50" s="2" t="s">
        <v>19</v>
      </c>
      <c r="C50" s="2" t="s">
        <v>9</v>
      </c>
      <c r="D50" s="3">
        <v>45033.625</v>
      </c>
      <c r="E50" s="2">
        <v>725</v>
      </c>
      <c r="F50" s="2">
        <v>169</v>
      </c>
      <c r="G50" s="2">
        <v>298</v>
      </c>
      <c r="H50" s="2" t="s">
        <v>24</v>
      </c>
      <c r="I50" s="1">
        <f t="shared" si="2"/>
        <v>15</v>
      </c>
      <c r="J50" s="4" t="str">
        <f t="shared" si="3"/>
        <v>Monday</v>
      </c>
      <c r="K50" s="5">
        <v>1957</v>
      </c>
      <c r="L50" s="6" t="s">
        <v>14</v>
      </c>
    </row>
    <row r="51" spans="1:12" x14ac:dyDescent="0.3">
      <c r="A51" s="2">
        <v>50</v>
      </c>
      <c r="B51" s="2" t="s">
        <v>15</v>
      </c>
      <c r="C51" s="2" t="s">
        <v>22</v>
      </c>
      <c r="D51" s="3">
        <v>45119</v>
      </c>
      <c r="E51" s="2">
        <v>1551</v>
      </c>
      <c r="F51" s="2">
        <v>206</v>
      </c>
      <c r="G51" s="2">
        <v>127</v>
      </c>
      <c r="H51" s="2" t="s">
        <v>25</v>
      </c>
      <c r="I51" s="1">
        <f t="shared" si="2"/>
        <v>0</v>
      </c>
      <c r="J51" s="4" t="str">
        <f t="shared" si="3"/>
        <v>Wednesday</v>
      </c>
      <c r="K51" s="5">
        <v>2344</v>
      </c>
      <c r="L51" s="6" t="s">
        <v>18</v>
      </c>
    </row>
    <row r="52" spans="1:12" x14ac:dyDescent="0.3">
      <c r="A52" s="2">
        <v>51</v>
      </c>
      <c r="B52" s="2" t="s">
        <v>19</v>
      </c>
      <c r="C52" s="2" t="s">
        <v>22</v>
      </c>
      <c r="D52" s="3">
        <v>44971.75</v>
      </c>
      <c r="E52" s="2">
        <v>1268</v>
      </c>
      <c r="F52" s="2">
        <v>73</v>
      </c>
      <c r="G52" s="2">
        <v>251</v>
      </c>
      <c r="H52" s="2" t="s">
        <v>17</v>
      </c>
      <c r="I52" s="1">
        <f t="shared" si="2"/>
        <v>18</v>
      </c>
      <c r="J52" s="4" t="str">
        <f t="shared" si="3"/>
        <v>Tuesday</v>
      </c>
      <c r="K52" s="5">
        <v>2167</v>
      </c>
      <c r="L52" s="6" t="s">
        <v>11</v>
      </c>
    </row>
    <row r="53" spans="1:12" x14ac:dyDescent="0.3">
      <c r="A53" s="2">
        <v>52</v>
      </c>
      <c r="B53" s="2" t="s">
        <v>19</v>
      </c>
      <c r="C53" s="2" t="s">
        <v>9</v>
      </c>
      <c r="D53" s="3">
        <v>45121.625</v>
      </c>
      <c r="E53" s="2">
        <v>950</v>
      </c>
      <c r="F53" s="2">
        <v>113</v>
      </c>
      <c r="G53" s="2">
        <v>327</v>
      </c>
      <c r="H53" s="2" t="s">
        <v>21</v>
      </c>
      <c r="I53" s="1">
        <f t="shared" si="2"/>
        <v>15</v>
      </c>
      <c r="J53" s="4" t="str">
        <f t="shared" si="3"/>
        <v>Friday</v>
      </c>
      <c r="K53" s="5">
        <v>2157</v>
      </c>
      <c r="L53" s="6" t="s">
        <v>11</v>
      </c>
    </row>
    <row r="54" spans="1:12" x14ac:dyDescent="0.3">
      <c r="A54" s="2">
        <v>53</v>
      </c>
      <c r="B54" s="2" t="s">
        <v>19</v>
      </c>
      <c r="C54" s="2" t="s">
        <v>20</v>
      </c>
      <c r="D54" s="3">
        <v>45242.729166666664</v>
      </c>
      <c r="E54" s="2">
        <v>1498</v>
      </c>
      <c r="F54" s="2">
        <v>46</v>
      </c>
      <c r="G54" s="2">
        <v>96</v>
      </c>
      <c r="H54" s="2" t="s">
        <v>13</v>
      </c>
      <c r="I54" s="1">
        <f t="shared" si="2"/>
        <v>17</v>
      </c>
      <c r="J54" s="4" t="str">
        <f t="shared" si="3"/>
        <v>Sunday</v>
      </c>
      <c r="K54" s="5">
        <v>1878</v>
      </c>
      <c r="L54" s="6" t="s">
        <v>11</v>
      </c>
    </row>
    <row r="55" spans="1:12" x14ac:dyDescent="0.3">
      <c r="A55" s="2">
        <v>54</v>
      </c>
      <c r="B55" s="2" t="s">
        <v>15</v>
      </c>
      <c r="C55" s="2" t="s">
        <v>9</v>
      </c>
      <c r="D55" s="3">
        <v>44947.041666666664</v>
      </c>
      <c r="E55" s="2">
        <v>4297</v>
      </c>
      <c r="F55" s="2">
        <v>360</v>
      </c>
      <c r="G55" s="2">
        <v>825</v>
      </c>
      <c r="H55" s="2" t="s">
        <v>23</v>
      </c>
      <c r="I55" s="1">
        <f t="shared" si="2"/>
        <v>1</v>
      </c>
      <c r="J55" s="4" t="str">
        <f t="shared" si="3"/>
        <v>Saturday</v>
      </c>
      <c r="K55" s="5">
        <v>7492</v>
      </c>
      <c r="L55" s="6" t="s">
        <v>18</v>
      </c>
    </row>
    <row r="56" spans="1:12" x14ac:dyDescent="0.3">
      <c r="A56" s="2">
        <v>55</v>
      </c>
      <c r="B56" s="2" t="s">
        <v>19</v>
      </c>
      <c r="C56" s="2" t="s">
        <v>12</v>
      </c>
      <c r="D56" s="3">
        <v>45201.979166666664</v>
      </c>
      <c r="E56" s="2">
        <v>592</v>
      </c>
      <c r="F56" s="2">
        <v>34</v>
      </c>
      <c r="G56" s="2">
        <v>496</v>
      </c>
      <c r="H56" s="2" t="s">
        <v>24</v>
      </c>
      <c r="I56" s="1">
        <f t="shared" si="2"/>
        <v>23</v>
      </c>
      <c r="J56" s="4" t="str">
        <f t="shared" si="3"/>
        <v>Monday</v>
      </c>
      <c r="K56" s="5">
        <v>2148</v>
      </c>
      <c r="L56" s="6" t="s">
        <v>14</v>
      </c>
    </row>
    <row r="57" spans="1:12" x14ac:dyDescent="0.3">
      <c r="A57" s="2">
        <v>56</v>
      </c>
      <c r="B57" s="2" t="s">
        <v>15</v>
      </c>
      <c r="C57" s="2" t="s">
        <v>9</v>
      </c>
      <c r="D57" s="3">
        <v>44998.96875</v>
      </c>
      <c r="E57" s="2">
        <v>3401</v>
      </c>
      <c r="F57" s="2">
        <v>190</v>
      </c>
      <c r="G57" s="2">
        <v>230</v>
      </c>
      <c r="H57" s="2" t="s">
        <v>24</v>
      </c>
      <c r="I57" s="1">
        <f t="shared" si="2"/>
        <v>23</v>
      </c>
      <c r="J57" s="4" t="str">
        <f t="shared" si="3"/>
        <v>Monday</v>
      </c>
      <c r="K57" s="5">
        <v>4471</v>
      </c>
      <c r="L57" s="6" t="s">
        <v>18</v>
      </c>
    </row>
    <row r="58" spans="1:12" x14ac:dyDescent="0.3">
      <c r="A58" s="2">
        <v>57</v>
      </c>
      <c r="B58" s="2" t="s">
        <v>15</v>
      </c>
      <c r="C58" s="2" t="s">
        <v>20</v>
      </c>
      <c r="D58" s="3">
        <v>45120.385416666664</v>
      </c>
      <c r="E58" s="2">
        <v>4846</v>
      </c>
      <c r="F58" s="2">
        <v>134</v>
      </c>
      <c r="G58" s="2">
        <v>498</v>
      </c>
      <c r="H58" s="2" t="s">
        <v>10</v>
      </c>
      <c r="I58" s="1">
        <f t="shared" si="2"/>
        <v>9</v>
      </c>
      <c r="J58" s="4" t="str">
        <f t="shared" si="3"/>
        <v>Thursday</v>
      </c>
      <c r="K58" s="5">
        <v>6608</v>
      </c>
      <c r="L58" s="6" t="s">
        <v>14</v>
      </c>
    </row>
    <row r="59" spans="1:12" x14ac:dyDescent="0.3">
      <c r="A59" s="2">
        <v>58</v>
      </c>
      <c r="B59" s="2" t="s">
        <v>8</v>
      </c>
      <c r="C59" s="2" t="s">
        <v>20</v>
      </c>
      <c r="D59" s="3">
        <v>45287.166666666664</v>
      </c>
      <c r="E59" s="2">
        <v>2204</v>
      </c>
      <c r="F59" s="2">
        <v>116</v>
      </c>
      <c r="G59" s="2">
        <v>728</v>
      </c>
      <c r="H59" s="2" t="s">
        <v>25</v>
      </c>
      <c r="I59" s="1">
        <f t="shared" si="2"/>
        <v>4</v>
      </c>
      <c r="J59" s="4" t="str">
        <f t="shared" si="3"/>
        <v>Wednesday</v>
      </c>
      <c r="K59" s="5">
        <v>4620</v>
      </c>
      <c r="L59" s="6" t="s">
        <v>14</v>
      </c>
    </row>
    <row r="60" spans="1:12" x14ac:dyDescent="0.3">
      <c r="A60" s="2">
        <v>59</v>
      </c>
      <c r="B60" s="2" t="s">
        <v>19</v>
      </c>
      <c r="C60" s="2" t="s">
        <v>20</v>
      </c>
      <c r="D60" s="3">
        <v>45284.322916666664</v>
      </c>
      <c r="E60" s="2">
        <v>344</v>
      </c>
      <c r="F60" s="2">
        <v>99</v>
      </c>
      <c r="G60" s="2">
        <v>194</v>
      </c>
      <c r="H60" s="2" t="s">
        <v>13</v>
      </c>
      <c r="I60" s="1">
        <f t="shared" si="2"/>
        <v>7</v>
      </c>
      <c r="J60" s="4" t="str">
        <f t="shared" si="3"/>
        <v>Sunday</v>
      </c>
      <c r="K60" s="5">
        <v>1124</v>
      </c>
      <c r="L60" s="6" t="s">
        <v>14</v>
      </c>
    </row>
    <row r="61" spans="1:12" x14ac:dyDescent="0.3">
      <c r="A61" s="2">
        <v>60</v>
      </c>
      <c r="B61" s="2" t="s">
        <v>15</v>
      </c>
      <c r="C61" s="2" t="s">
        <v>12</v>
      </c>
      <c r="D61" s="3">
        <v>45065.1875</v>
      </c>
      <c r="E61" s="2">
        <v>4763</v>
      </c>
      <c r="F61" s="2">
        <v>332</v>
      </c>
      <c r="G61" s="2">
        <v>956</v>
      </c>
      <c r="H61" s="2" t="s">
        <v>21</v>
      </c>
      <c r="I61" s="1">
        <f t="shared" si="2"/>
        <v>4</v>
      </c>
      <c r="J61" s="4" t="str">
        <f t="shared" si="3"/>
        <v>Friday</v>
      </c>
      <c r="K61" s="5">
        <v>8295</v>
      </c>
      <c r="L61" s="6" t="s">
        <v>11</v>
      </c>
    </row>
    <row r="62" spans="1:12" x14ac:dyDescent="0.3">
      <c r="A62" s="2">
        <v>61</v>
      </c>
      <c r="B62" s="2" t="s">
        <v>15</v>
      </c>
      <c r="C62" s="2" t="s">
        <v>20</v>
      </c>
      <c r="D62" s="3">
        <v>45291.9375</v>
      </c>
      <c r="E62" s="2">
        <v>3544</v>
      </c>
      <c r="F62" s="2">
        <v>167</v>
      </c>
      <c r="G62" s="2">
        <v>761</v>
      </c>
      <c r="H62" s="2" t="s">
        <v>13</v>
      </c>
      <c r="I62" s="1">
        <f t="shared" si="2"/>
        <v>22</v>
      </c>
      <c r="J62" s="4" t="str">
        <f t="shared" si="3"/>
        <v>Sunday</v>
      </c>
      <c r="K62" s="5">
        <v>6161</v>
      </c>
      <c r="L62" s="6" t="s">
        <v>18</v>
      </c>
    </row>
    <row r="63" spans="1:12" x14ac:dyDescent="0.3">
      <c r="A63" s="2">
        <v>62</v>
      </c>
      <c r="B63" s="2" t="s">
        <v>8</v>
      </c>
      <c r="C63" s="2" t="s">
        <v>12</v>
      </c>
      <c r="D63" s="3">
        <v>44953.65625</v>
      </c>
      <c r="E63" s="2">
        <v>3742</v>
      </c>
      <c r="F63" s="2">
        <v>227</v>
      </c>
      <c r="G63" s="2">
        <v>849</v>
      </c>
      <c r="H63" s="2" t="s">
        <v>21</v>
      </c>
      <c r="I63" s="1">
        <f t="shared" si="2"/>
        <v>15</v>
      </c>
      <c r="J63" s="4" t="str">
        <f t="shared" si="3"/>
        <v>Friday</v>
      </c>
      <c r="K63" s="5">
        <v>6743</v>
      </c>
      <c r="L63" s="6" t="s">
        <v>18</v>
      </c>
    </row>
    <row r="64" spans="1:12" x14ac:dyDescent="0.3">
      <c r="A64" s="2">
        <v>63</v>
      </c>
      <c r="B64" s="2" t="s">
        <v>19</v>
      </c>
      <c r="C64" s="2" t="s">
        <v>9</v>
      </c>
      <c r="D64" s="3">
        <v>45061.270833333336</v>
      </c>
      <c r="E64" s="2">
        <v>227</v>
      </c>
      <c r="F64" s="2">
        <v>163</v>
      </c>
      <c r="G64" s="2">
        <v>127</v>
      </c>
      <c r="H64" s="2" t="s">
        <v>24</v>
      </c>
      <c r="I64" s="1">
        <f t="shared" si="2"/>
        <v>6</v>
      </c>
      <c r="J64" s="4" t="str">
        <f t="shared" si="3"/>
        <v>Monday</v>
      </c>
      <c r="K64" s="5">
        <v>934</v>
      </c>
      <c r="L64" s="6" t="s">
        <v>14</v>
      </c>
    </row>
    <row r="65" spans="1:12" x14ac:dyDescent="0.3">
      <c r="A65" s="2">
        <v>64</v>
      </c>
      <c r="B65" s="2" t="s">
        <v>15</v>
      </c>
      <c r="C65" s="2" t="s">
        <v>12</v>
      </c>
      <c r="D65" s="3">
        <v>45035.822916666664</v>
      </c>
      <c r="E65" s="2">
        <v>130</v>
      </c>
      <c r="F65" s="2">
        <v>452</v>
      </c>
      <c r="G65" s="2">
        <v>724</v>
      </c>
      <c r="H65" s="2" t="s">
        <v>25</v>
      </c>
      <c r="I65" s="1">
        <f t="shared" si="2"/>
        <v>19</v>
      </c>
      <c r="J65" s="4" t="str">
        <f t="shared" si="3"/>
        <v>Wednesday</v>
      </c>
      <c r="K65" s="5">
        <v>3206</v>
      </c>
      <c r="L65" s="6" t="s">
        <v>14</v>
      </c>
    </row>
    <row r="66" spans="1:12" x14ac:dyDescent="0.3">
      <c r="A66" s="2">
        <v>65</v>
      </c>
      <c r="B66" s="2" t="s">
        <v>15</v>
      </c>
      <c r="C66" s="2" t="s">
        <v>9</v>
      </c>
      <c r="D66" s="3">
        <v>45189.25</v>
      </c>
      <c r="E66" s="2">
        <v>3982</v>
      </c>
      <c r="F66" s="2">
        <v>314</v>
      </c>
      <c r="G66" s="2">
        <v>326</v>
      </c>
      <c r="H66" s="2" t="s">
        <v>25</v>
      </c>
      <c r="I66" s="1">
        <f t="shared" ref="I66:I101" si="4">HOUR(D66)</f>
        <v>6</v>
      </c>
      <c r="J66" s="4" t="str">
        <f t="shared" ref="J66:J101" si="5">TEXT(D66, "dddd")</f>
        <v>Wednesday</v>
      </c>
      <c r="K66" s="5">
        <v>5588</v>
      </c>
      <c r="L66" s="6" t="s">
        <v>11</v>
      </c>
    </row>
    <row r="67" spans="1:12" x14ac:dyDescent="0.3">
      <c r="A67" s="2">
        <v>66</v>
      </c>
      <c r="B67" s="2" t="s">
        <v>8</v>
      </c>
      <c r="C67" s="2" t="s">
        <v>22</v>
      </c>
      <c r="D67" s="3">
        <v>44929.125</v>
      </c>
      <c r="E67" s="2">
        <v>2265</v>
      </c>
      <c r="F67" s="2">
        <v>39</v>
      </c>
      <c r="G67" s="2">
        <v>318</v>
      </c>
      <c r="H67" s="2" t="s">
        <v>17</v>
      </c>
      <c r="I67" s="1">
        <f t="shared" si="4"/>
        <v>3</v>
      </c>
      <c r="J67" s="4" t="str">
        <f t="shared" si="5"/>
        <v>Tuesday</v>
      </c>
      <c r="K67" s="5">
        <v>3297</v>
      </c>
      <c r="L67" s="6" t="s">
        <v>11</v>
      </c>
    </row>
    <row r="68" spans="1:12" x14ac:dyDescent="0.3">
      <c r="A68" s="2">
        <v>67</v>
      </c>
      <c r="B68" s="2" t="s">
        <v>8</v>
      </c>
      <c r="C68" s="2" t="s">
        <v>12</v>
      </c>
      <c r="D68" s="3">
        <v>45039.34375</v>
      </c>
      <c r="E68" s="2">
        <v>2026</v>
      </c>
      <c r="F68" s="2">
        <v>390</v>
      </c>
      <c r="G68" s="2">
        <v>165</v>
      </c>
      <c r="H68" s="2" t="s">
        <v>13</v>
      </c>
      <c r="I68" s="1">
        <f t="shared" si="4"/>
        <v>8</v>
      </c>
      <c r="J68" s="4" t="str">
        <f t="shared" si="5"/>
        <v>Sunday</v>
      </c>
      <c r="K68" s="5">
        <v>3301</v>
      </c>
      <c r="L68" s="6" t="s">
        <v>18</v>
      </c>
    </row>
    <row r="69" spans="1:12" x14ac:dyDescent="0.3">
      <c r="A69" s="2">
        <v>68</v>
      </c>
      <c r="B69" s="2" t="s">
        <v>15</v>
      </c>
      <c r="C69" s="2" t="s">
        <v>20</v>
      </c>
      <c r="D69" s="3">
        <v>45288.697916666664</v>
      </c>
      <c r="E69" s="2">
        <v>560</v>
      </c>
      <c r="F69" s="2">
        <v>486</v>
      </c>
      <c r="G69" s="2">
        <v>677</v>
      </c>
      <c r="H69" s="2" t="s">
        <v>10</v>
      </c>
      <c r="I69" s="1">
        <f t="shared" si="4"/>
        <v>16</v>
      </c>
      <c r="J69" s="4" t="str">
        <f t="shared" si="5"/>
        <v>Thursday</v>
      </c>
      <c r="K69" s="5">
        <v>3563</v>
      </c>
      <c r="L69" s="6" t="s">
        <v>18</v>
      </c>
    </row>
    <row r="70" spans="1:12" x14ac:dyDescent="0.3">
      <c r="A70" s="2">
        <v>69</v>
      </c>
      <c r="B70" s="2" t="s">
        <v>19</v>
      </c>
      <c r="C70" s="2" t="s">
        <v>9</v>
      </c>
      <c r="D70" s="3">
        <v>45213.78125</v>
      </c>
      <c r="E70" s="2">
        <v>187</v>
      </c>
      <c r="F70" s="2">
        <v>89</v>
      </c>
      <c r="G70" s="2">
        <v>284</v>
      </c>
      <c r="H70" s="2" t="s">
        <v>23</v>
      </c>
      <c r="I70" s="1">
        <f t="shared" si="4"/>
        <v>18</v>
      </c>
      <c r="J70" s="4" t="str">
        <f t="shared" si="5"/>
        <v>Saturday</v>
      </c>
      <c r="K70" s="5">
        <v>1217</v>
      </c>
      <c r="L70" s="6" t="s">
        <v>14</v>
      </c>
    </row>
    <row r="71" spans="1:12" x14ac:dyDescent="0.3">
      <c r="A71" s="2">
        <v>70</v>
      </c>
      <c r="B71" s="2" t="s">
        <v>8</v>
      </c>
      <c r="C71" s="2" t="s">
        <v>22</v>
      </c>
      <c r="D71" s="3">
        <v>45089.395833333336</v>
      </c>
      <c r="E71" s="2">
        <v>3094</v>
      </c>
      <c r="F71" s="2">
        <v>86</v>
      </c>
      <c r="G71" s="2">
        <v>965</v>
      </c>
      <c r="H71" s="2" t="s">
        <v>24</v>
      </c>
      <c r="I71" s="1">
        <f t="shared" si="4"/>
        <v>9</v>
      </c>
      <c r="J71" s="4" t="str">
        <f t="shared" si="5"/>
        <v>Monday</v>
      </c>
      <c r="K71" s="5">
        <v>6161</v>
      </c>
      <c r="L71" s="6" t="s">
        <v>18</v>
      </c>
    </row>
    <row r="72" spans="1:12" x14ac:dyDescent="0.3">
      <c r="A72" s="2">
        <v>71</v>
      </c>
      <c r="B72" s="2" t="s">
        <v>15</v>
      </c>
      <c r="C72" s="2" t="s">
        <v>20</v>
      </c>
      <c r="D72" s="3">
        <v>45026</v>
      </c>
      <c r="E72" s="2">
        <v>3398</v>
      </c>
      <c r="F72" s="2">
        <v>261</v>
      </c>
      <c r="G72" s="2">
        <v>630</v>
      </c>
      <c r="H72" s="2" t="s">
        <v>24</v>
      </c>
      <c r="I72" s="1">
        <f t="shared" si="4"/>
        <v>0</v>
      </c>
      <c r="J72" s="4" t="str">
        <f t="shared" si="5"/>
        <v>Monday</v>
      </c>
      <c r="K72" s="5">
        <v>5810</v>
      </c>
      <c r="L72" s="6" t="s">
        <v>14</v>
      </c>
    </row>
    <row r="73" spans="1:12" x14ac:dyDescent="0.3">
      <c r="A73" s="2">
        <v>72</v>
      </c>
      <c r="B73" s="2" t="s">
        <v>8</v>
      </c>
      <c r="C73" s="2" t="s">
        <v>12</v>
      </c>
      <c r="D73" s="3">
        <v>45051.697916666664</v>
      </c>
      <c r="E73" s="2">
        <v>1690</v>
      </c>
      <c r="F73" s="2">
        <v>257</v>
      </c>
      <c r="G73" s="2">
        <v>656</v>
      </c>
      <c r="H73" s="2" t="s">
        <v>21</v>
      </c>
      <c r="I73" s="1">
        <f t="shared" si="4"/>
        <v>16</v>
      </c>
      <c r="J73" s="4" t="str">
        <f t="shared" si="5"/>
        <v>Friday</v>
      </c>
      <c r="K73" s="5">
        <v>4172</v>
      </c>
      <c r="L73" s="6" t="s">
        <v>14</v>
      </c>
    </row>
    <row r="74" spans="1:12" x14ac:dyDescent="0.3">
      <c r="A74" s="2">
        <v>73</v>
      </c>
      <c r="B74" s="2" t="s">
        <v>8</v>
      </c>
      <c r="C74" s="2" t="s">
        <v>22</v>
      </c>
      <c r="D74" s="3">
        <v>45125.916666666664</v>
      </c>
      <c r="E74" s="2">
        <v>3026</v>
      </c>
      <c r="F74" s="2">
        <v>11</v>
      </c>
      <c r="G74" s="2">
        <v>761</v>
      </c>
      <c r="H74" s="2" t="s">
        <v>17</v>
      </c>
      <c r="I74" s="1">
        <f t="shared" si="4"/>
        <v>22</v>
      </c>
      <c r="J74" s="4" t="str">
        <f t="shared" si="5"/>
        <v>Tuesday</v>
      </c>
      <c r="K74" s="5">
        <v>5331</v>
      </c>
      <c r="L74" s="6" t="s">
        <v>11</v>
      </c>
    </row>
    <row r="75" spans="1:12" x14ac:dyDescent="0.3">
      <c r="A75" s="2">
        <v>74</v>
      </c>
      <c r="B75" s="2" t="s">
        <v>15</v>
      </c>
      <c r="C75" s="2" t="s">
        <v>20</v>
      </c>
      <c r="D75" s="3">
        <v>45030.4375</v>
      </c>
      <c r="E75" s="2">
        <v>5000</v>
      </c>
      <c r="F75" s="2">
        <v>454</v>
      </c>
      <c r="G75" s="2">
        <v>744</v>
      </c>
      <c r="H75" s="2" t="s">
        <v>21</v>
      </c>
      <c r="I75" s="1">
        <f t="shared" si="4"/>
        <v>10</v>
      </c>
      <c r="J75" s="4" t="str">
        <f t="shared" si="5"/>
        <v>Friday</v>
      </c>
      <c r="K75" s="5">
        <v>8140</v>
      </c>
      <c r="L75" s="6" t="s">
        <v>11</v>
      </c>
    </row>
    <row r="76" spans="1:12" x14ac:dyDescent="0.3">
      <c r="A76" s="2">
        <v>75</v>
      </c>
      <c r="B76" s="2" t="s">
        <v>8</v>
      </c>
      <c r="C76" s="2" t="s">
        <v>20</v>
      </c>
      <c r="D76" s="3">
        <v>45133.84375</v>
      </c>
      <c r="E76" s="2">
        <v>5000</v>
      </c>
      <c r="F76" s="2">
        <v>500</v>
      </c>
      <c r="G76" s="2">
        <v>404</v>
      </c>
      <c r="H76" s="2" t="s">
        <v>25</v>
      </c>
      <c r="I76" s="1">
        <f t="shared" si="4"/>
        <v>20</v>
      </c>
      <c r="J76" s="4" t="str">
        <f t="shared" si="5"/>
        <v>Wednesday</v>
      </c>
      <c r="K76" s="5">
        <v>7212</v>
      </c>
      <c r="L76" s="6" t="s">
        <v>11</v>
      </c>
    </row>
    <row r="77" spans="1:12" x14ac:dyDescent="0.3">
      <c r="A77" s="2">
        <v>76</v>
      </c>
      <c r="B77" s="2" t="s">
        <v>15</v>
      </c>
      <c r="C77" s="2" t="s">
        <v>22</v>
      </c>
      <c r="D77" s="3">
        <v>45134.802083333336</v>
      </c>
      <c r="E77" s="2">
        <v>2153</v>
      </c>
      <c r="F77" s="2">
        <v>81</v>
      </c>
      <c r="G77" s="2">
        <v>114</v>
      </c>
      <c r="H77" s="2" t="s">
        <v>10</v>
      </c>
      <c r="I77" s="1">
        <f t="shared" si="4"/>
        <v>19</v>
      </c>
      <c r="J77" s="4" t="str">
        <f t="shared" si="5"/>
        <v>Thursday</v>
      </c>
      <c r="K77" s="5">
        <v>2657</v>
      </c>
      <c r="L77" s="6" t="s">
        <v>14</v>
      </c>
    </row>
    <row r="78" spans="1:12" x14ac:dyDescent="0.3">
      <c r="A78" s="2">
        <v>77</v>
      </c>
      <c r="B78" s="2" t="s">
        <v>19</v>
      </c>
      <c r="C78" s="2" t="s">
        <v>12</v>
      </c>
      <c r="D78" s="3">
        <v>45112.760416666664</v>
      </c>
      <c r="E78" s="2">
        <v>3571</v>
      </c>
      <c r="F78" s="2">
        <v>102</v>
      </c>
      <c r="G78" s="2">
        <v>96</v>
      </c>
      <c r="H78" s="2" t="s">
        <v>25</v>
      </c>
      <c r="I78" s="1">
        <f t="shared" si="4"/>
        <v>18</v>
      </c>
      <c r="J78" s="4" t="str">
        <f t="shared" si="5"/>
        <v>Wednesday</v>
      </c>
      <c r="K78" s="5">
        <v>4063</v>
      </c>
      <c r="L78" s="6" t="s">
        <v>11</v>
      </c>
    </row>
    <row r="79" spans="1:12" x14ac:dyDescent="0.3">
      <c r="A79" s="2">
        <v>78</v>
      </c>
      <c r="B79" s="2" t="s">
        <v>15</v>
      </c>
      <c r="C79" s="2" t="s">
        <v>16</v>
      </c>
      <c r="D79" s="3">
        <v>44945.302083333336</v>
      </c>
      <c r="E79" s="2">
        <v>2990</v>
      </c>
      <c r="F79" s="2">
        <v>30</v>
      </c>
      <c r="G79" s="2">
        <v>365</v>
      </c>
      <c r="H79" s="2" t="s">
        <v>10</v>
      </c>
      <c r="I79" s="1">
        <f t="shared" si="4"/>
        <v>7</v>
      </c>
      <c r="J79" s="4" t="str">
        <f t="shared" si="5"/>
        <v>Thursday</v>
      </c>
      <c r="K79" s="5">
        <v>4145</v>
      </c>
      <c r="L79" s="6" t="s">
        <v>11</v>
      </c>
    </row>
    <row r="80" spans="1:12" x14ac:dyDescent="0.3">
      <c r="A80" s="2">
        <v>79</v>
      </c>
      <c r="B80" s="2" t="s">
        <v>15</v>
      </c>
      <c r="C80" s="2" t="s">
        <v>12</v>
      </c>
      <c r="D80" s="3">
        <v>45273.197916666664</v>
      </c>
      <c r="E80" s="2">
        <v>4678</v>
      </c>
      <c r="F80" s="2">
        <v>189</v>
      </c>
      <c r="G80" s="2">
        <v>785</v>
      </c>
      <c r="H80" s="2" t="s">
        <v>25</v>
      </c>
      <c r="I80" s="1">
        <f t="shared" si="4"/>
        <v>4</v>
      </c>
      <c r="J80" s="4" t="str">
        <f t="shared" si="5"/>
        <v>Wednesday</v>
      </c>
      <c r="K80" s="5">
        <v>7411</v>
      </c>
      <c r="L80" s="6" t="s">
        <v>11</v>
      </c>
    </row>
    <row r="81" spans="1:12" x14ac:dyDescent="0.3">
      <c r="A81" s="2">
        <v>80</v>
      </c>
      <c r="B81" s="2" t="s">
        <v>8</v>
      </c>
      <c r="C81" s="2" t="s">
        <v>22</v>
      </c>
      <c r="D81" s="3">
        <v>45102.635416666664</v>
      </c>
      <c r="E81" s="2">
        <v>553</v>
      </c>
      <c r="F81" s="2">
        <v>320</v>
      </c>
      <c r="G81" s="2">
        <v>312</v>
      </c>
      <c r="H81" s="2" t="s">
        <v>13</v>
      </c>
      <c r="I81" s="1">
        <f t="shared" si="4"/>
        <v>15</v>
      </c>
      <c r="J81" s="4" t="str">
        <f t="shared" si="5"/>
        <v>Sunday</v>
      </c>
      <c r="K81" s="5">
        <v>2129</v>
      </c>
      <c r="L81" s="6" t="s">
        <v>11</v>
      </c>
    </row>
    <row r="82" spans="1:12" x14ac:dyDescent="0.3">
      <c r="A82" s="2">
        <v>81</v>
      </c>
      <c r="B82" s="2" t="s">
        <v>8</v>
      </c>
      <c r="C82" s="2" t="s">
        <v>20</v>
      </c>
      <c r="D82" s="3">
        <v>44930.770833333336</v>
      </c>
      <c r="E82" s="2">
        <v>2642</v>
      </c>
      <c r="F82" s="2">
        <v>33</v>
      </c>
      <c r="G82" s="2">
        <v>413</v>
      </c>
      <c r="H82" s="2" t="s">
        <v>25</v>
      </c>
      <c r="I82" s="1">
        <f t="shared" si="4"/>
        <v>18</v>
      </c>
      <c r="J82" s="4" t="str">
        <f t="shared" si="5"/>
        <v>Wednesday</v>
      </c>
      <c r="K82" s="5">
        <v>3947</v>
      </c>
      <c r="L82" s="6" t="s">
        <v>14</v>
      </c>
    </row>
    <row r="83" spans="1:12" x14ac:dyDescent="0.3">
      <c r="A83" s="2">
        <v>82</v>
      </c>
      <c r="B83" s="2" t="s">
        <v>15</v>
      </c>
      <c r="C83" s="2" t="s">
        <v>12</v>
      </c>
      <c r="D83" s="3">
        <v>45249.520833333336</v>
      </c>
      <c r="E83" s="2">
        <v>4656</v>
      </c>
      <c r="F83" s="2">
        <v>314</v>
      </c>
      <c r="G83" s="2">
        <v>757</v>
      </c>
      <c r="H83" s="2" t="s">
        <v>13</v>
      </c>
      <c r="I83" s="1">
        <f t="shared" si="4"/>
        <v>12</v>
      </c>
      <c r="J83" s="4" t="str">
        <f t="shared" si="5"/>
        <v>Sunday</v>
      </c>
      <c r="K83" s="5">
        <v>7555</v>
      </c>
      <c r="L83" s="6" t="s">
        <v>18</v>
      </c>
    </row>
    <row r="84" spans="1:12" x14ac:dyDescent="0.3">
      <c r="A84" s="2">
        <v>83</v>
      </c>
      <c r="B84" s="2" t="s">
        <v>15</v>
      </c>
      <c r="C84" s="2" t="s">
        <v>20</v>
      </c>
      <c r="D84" s="3">
        <v>45266.166666666664</v>
      </c>
      <c r="E84" s="2">
        <v>5000</v>
      </c>
      <c r="F84" s="2">
        <v>173</v>
      </c>
      <c r="G84" s="2">
        <v>792</v>
      </c>
      <c r="H84" s="2" t="s">
        <v>25</v>
      </c>
      <c r="I84" s="1">
        <f t="shared" si="4"/>
        <v>4</v>
      </c>
      <c r="J84" s="4" t="str">
        <f t="shared" si="5"/>
        <v>Wednesday</v>
      </c>
      <c r="K84" s="5">
        <v>7722</v>
      </c>
      <c r="L84" s="6" t="s">
        <v>18</v>
      </c>
    </row>
    <row r="85" spans="1:12" x14ac:dyDescent="0.3">
      <c r="A85" s="2">
        <v>84</v>
      </c>
      <c r="B85" s="2" t="s">
        <v>8</v>
      </c>
      <c r="C85" s="2" t="s">
        <v>12</v>
      </c>
      <c r="D85" s="3">
        <v>45202.791666666664</v>
      </c>
      <c r="E85" s="2">
        <v>1203</v>
      </c>
      <c r="F85" s="2">
        <v>263</v>
      </c>
      <c r="G85" s="2">
        <v>417</v>
      </c>
      <c r="H85" s="2" t="s">
        <v>17</v>
      </c>
      <c r="I85" s="1">
        <f t="shared" si="4"/>
        <v>19</v>
      </c>
      <c r="J85" s="4" t="str">
        <f t="shared" si="5"/>
        <v>Tuesday</v>
      </c>
      <c r="K85" s="5">
        <v>2980</v>
      </c>
      <c r="L85" s="6" t="s">
        <v>18</v>
      </c>
    </row>
    <row r="86" spans="1:12" x14ac:dyDescent="0.3">
      <c r="A86" s="2">
        <v>85</v>
      </c>
      <c r="B86" s="2" t="s">
        <v>8</v>
      </c>
      <c r="C86" s="2" t="s">
        <v>22</v>
      </c>
      <c r="D86" s="3">
        <v>45113.291666666664</v>
      </c>
      <c r="E86" s="2">
        <v>2566</v>
      </c>
      <c r="F86" s="2">
        <v>368</v>
      </c>
      <c r="G86" s="2">
        <v>304</v>
      </c>
      <c r="H86" s="2" t="s">
        <v>10</v>
      </c>
      <c r="I86" s="1">
        <f t="shared" si="4"/>
        <v>7</v>
      </c>
      <c r="J86" s="4" t="str">
        <f t="shared" si="5"/>
        <v>Thursday</v>
      </c>
      <c r="K86" s="5">
        <v>4214</v>
      </c>
      <c r="L86" s="6" t="s">
        <v>14</v>
      </c>
    </row>
    <row r="87" spans="1:12" x14ac:dyDescent="0.3">
      <c r="A87" s="2">
        <v>86</v>
      </c>
      <c r="B87" s="2" t="s">
        <v>19</v>
      </c>
      <c r="C87" s="2" t="s">
        <v>22</v>
      </c>
      <c r="D87" s="3">
        <v>45255.3125</v>
      </c>
      <c r="E87" s="2">
        <v>2416</v>
      </c>
      <c r="F87" s="2">
        <v>50</v>
      </c>
      <c r="G87" s="2">
        <v>62</v>
      </c>
      <c r="H87" s="2" t="s">
        <v>23</v>
      </c>
      <c r="I87" s="1">
        <f t="shared" si="4"/>
        <v>7</v>
      </c>
      <c r="J87" s="4" t="str">
        <f t="shared" si="5"/>
        <v>Saturday</v>
      </c>
      <c r="K87" s="5">
        <v>2702</v>
      </c>
      <c r="L87" s="6" t="s">
        <v>11</v>
      </c>
    </row>
    <row r="88" spans="1:12" x14ac:dyDescent="0.3">
      <c r="A88" s="2">
        <v>87</v>
      </c>
      <c r="B88" s="2" t="s">
        <v>15</v>
      </c>
      <c r="C88" s="2" t="s">
        <v>22</v>
      </c>
      <c r="D88" s="3">
        <v>45069.9375</v>
      </c>
      <c r="E88" s="2">
        <v>15</v>
      </c>
      <c r="F88" s="2">
        <v>70</v>
      </c>
      <c r="G88" s="2">
        <v>454</v>
      </c>
      <c r="H88" s="2" t="s">
        <v>17</v>
      </c>
      <c r="I88" s="1">
        <f t="shared" si="4"/>
        <v>22</v>
      </c>
      <c r="J88" s="4" t="str">
        <f t="shared" si="5"/>
        <v>Tuesday</v>
      </c>
      <c r="K88" s="5">
        <v>1517</v>
      </c>
      <c r="L88" s="6" t="s">
        <v>14</v>
      </c>
    </row>
    <row r="89" spans="1:12" x14ac:dyDescent="0.3">
      <c r="A89" s="2">
        <v>88</v>
      </c>
      <c r="B89" s="2" t="s">
        <v>8</v>
      </c>
      <c r="C89" s="2" t="s">
        <v>22</v>
      </c>
      <c r="D89" s="3">
        <v>45049.520833333336</v>
      </c>
      <c r="E89" s="2">
        <v>3404</v>
      </c>
      <c r="F89" s="2">
        <v>244</v>
      </c>
      <c r="G89" s="2">
        <v>67</v>
      </c>
      <c r="H89" s="2" t="s">
        <v>25</v>
      </c>
      <c r="I89" s="1">
        <f t="shared" si="4"/>
        <v>12</v>
      </c>
      <c r="J89" s="4" t="str">
        <f t="shared" si="5"/>
        <v>Wednesday</v>
      </c>
      <c r="K89" s="5">
        <v>4093</v>
      </c>
      <c r="L89" s="6" t="s">
        <v>11</v>
      </c>
    </row>
    <row r="90" spans="1:12" x14ac:dyDescent="0.3">
      <c r="A90" s="2">
        <v>89</v>
      </c>
      <c r="B90" s="2" t="s">
        <v>19</v>
      </c>
      <c r="C90" s="2" t="s">
        <v>12</v>
      </c>
      <c r="D90" s="3">
        <v>45049.333333333336</v>
      </c>
      <c r="E90" s="2">
        <v>2884</v>
      </c>
      <c r="F90" s="2">
        <v>197</v>
      </c>
      <c r="G90" s="2">
        <v>339</v>
      </c>
      <c r="H90" s="2" t="s">
        <v>25</v>
      </c>
      <c r="I90" s="1">
        <f t="shared" si="4"/>
        <v>8</v>
      </c>
      <c r="J90" s="4" t="str">
        <f t="shared" si="5"/>
        <v>Wednesday</v>
      </c>
      <c r="K90" s="5">
        <v>4295</v>
      </c>
      <c r="L90" s="6" t="s">
        <v>11</v>
      </c>
    </row>
    <row r="91" spans="1:12" x14ac:dyDescent="0.3">
      <c r="A91" s="2">
        <v>90</v>
      </c>
      <c r="B91" s="2" t="s">
        <v>15</v>
      </c>
      <c r="C91" s="2" t="s">
        <v>16</v>
      </c>
      <c r="D91" s="3">
        <v>45004.166666666664</v>
      </c>
      <c r="E91" s="2">
        <v>3195</v>
      </c>
      <c r="F91" s="2">
        <v>109</v>
      </c>
      <c r="G91" s="2">
        <v>243</v>
      </c>
      <c r="H91" s="2" t="s">
        <v>13</v>
      </c>
      <c r="I91" s="1">
        <f t="shared" si="4"/>
        <v>4</v>
      </c>
      <c r="J91" s="4" t="str">
        <f t="shared" si="5"/>
        <v>Sunday</v>
      </c>
      <c r="K91" s="5">
        <v>4142</v>
      </c>
      <c r="L91" s="6" t="s">
        <v>18</v>
      </c>
    </row>
    <row r="92" spans="1:12" x14ac:dyDescent="0.3">
      <c r="A92" s="2">
        <v>91</v>
      </c>
      <c r="B92" s="2" t="s">
        <v>8</v>
      </c>
      <c r="C92" s="2" t="s">
        <v>12</v>
      </c>
      <c r="D92" s="3">
        <v>45184.03125</v>
      </c>
      <c r="E92" s="2">
        <v>3956</v>
      </c>
      <c r="F92" s="2">
        <v>402</v>
      </c>
      <c r="G92" s="2">
        <v>462</v>
      </c>
      <c r="H92" s="2" t="s">
        <v>21</v>
      </c>
      <c r="I92" s="1">
        <f t="shared" si="4"/>
        <v>0</v>
      </c>
      <c r="J92" s="4" t="str">
        <f t="shared" si="5"/>
        <v>Friday</v>
      </c>
      <c r="K92" s="5">
        <v>6146</v>
      </c>
      <c r="L92" s="6" t="s">
        <v>18</v>
      </c>
    </row>
    <row r="93" spans="1:12" x14ac:dyDescent="0.3">
      <c r="A93" s="2">
        <v>92</v>
      </c>
      <c r="B93" s="2" t="s">
        <v>8</v>
      </c>
      <c r="C93" s="2" t="s">
        <v>20</v>
      </c>
      <c r="D93" s="3">
        <v>44980.71875</v>
      </c>
      <c r="E93" s="2">
        <v>1857</v>
      </c>
      <c r="F93" s="2">
        <v>216</v>
      </c>
      <c r="G93" s="2">
        <v>344</v>
      </c>
      <c r="H93" s="2" t="s">
        <v>10</v>
      </c>
      <c r="I93" s="1">
        <f t="shared" si="4"/>
        <v>17</v>
      </c>
      <c r="J93" s="4" t="str">
        <f t="shared" si="5"/>
        <v>Thursday</v>
      </c>
      <c r="K93" s="5">
        <v>3321</v>
      </c>
      <c r="L93" s="6" t="s">
        <v>11</v>
      </c>
    </row>
    <row r="94" spans="1:12" x14ac:dyDescent="0.3">
      <c r="A94" s="2">
        <v>93</v>
      </c>
      <c r="B94" s="2" t="s">
        <v>15</v>
      </c>
      <c r="C94" s="2" t="s">
        <v>12</v>
      </c>
      <c r="D94" s="3">
        <v>45053.020833333336</v>
      </c>
      <c r="E94" s="2">
        <v>951</v>
      </c>
      <c r="F94" s="2">
        <v>432</v>
      </c>
      <c r="G94" s="2">
        <v>734</v>
      </c>
      <c r="H94" s="2" t="s">
        <v>13</v>
      </c>
      <c r="I94" s="1">
        <f t="shared" si="4"/>
        <v>0</v>
      </c>
      <c r="J94" s="4" t="str">
        <f t="shared" si="5"/>
        <v>Sunday</v>
      </c>
      <c r="K94" s="5">
        <v>4017</v>
      </c>
      <c r="L94" s="6" t="s">
        <v>18</v>
      </c>
    </row>
    <row r="95" spans="1:12" x14ac:dyDescent="0.3">
      <c r="A95" s="2">
        <v>94</v>
      </c>
      <c r="B95" s="2" t="s">
        <v>8</v>
      </c>
      <c r="C95" s="2" t="s">
        <v>9</v>
      </c>
      <c r="D95" s="3">
        <v>45257.1875</v>
      </c>
      <c r="E95" s="2">
        <v>1694</v>
      </c>
      <c r="F95" s="2">
        <v>207</v>
      </c>
      <c r="G95" s="2">
        <v>290</v>
      </c>
      <c r="H95" s="2" t="s">
        <v>24</v>
      </c>
      <c r="I95" s="1">
        <f t="shared" si="4"/>
        <v>4</v>
      </c>
      <c r="J95" s="4" t="str">
        <f t="shared" si="5"/>
        <v>Monday</v>
      </c>
      <c r="K95" s="5">
        <v>2978</v>
      </c>
      <c r="L95" s="6" t="s">
        <v>11</v>
      </c>
    </row>
    <row r="96" spans="1:12" x14ac:dyDescent="0.3">
      <c r="A96" s="2">
        <v>95</v>
      </c>
      <c r="B96" s="2" t="s">
        <v>15</v>
      </c>
      <c r="C96" s="2" t="s">
        <v>16</v>
      </c>
      <c r="D96" s="3">
        <v>44992.802083333336</v>
      </c>
      <c r="E96" s="2">
        <v>3005</v>
      </c>
      <c r="F96" s="2">
        <v>124</v>
      </c>
      <c r="G96" s="2">
        <v>517</v>
      </c>
      <c r="H96" s="2" t="s">
        <v>17</v>
      </c>
      <c r="I96" s="1">
        <f t="shared" si="4"/>
        <v>19</v>
      </c>
      <c r="J96" s="4" t="str">
        <f t="shared" si="5"/>
        <v>Tuesday</v>
      </c>
      <c r="K96" s="5">
        <v>4804</v>
      </c>
      <c r="L96" s="6" t="s">
        <v>11</v>
      </c>
    </row>
    <row r="97" spans="1:12" x14ac:dyDescent="0.3">
      <c r="A97" s="2">
        <v>96</v>
      </c>
      <c r="B97" s="2" t="s">
        <v>15</v>
      </c>
      <c r="C97" s="2" t="s">
        <v>12</v>
      </c>
      <c r="D97" s="3">
        <v>45119.739583333336</v>
      </c>
      <c r="E97" s="2">
        <v>36</v>
      </c>
      <c r="F97" s="2">
        <v>294</v>
      </c>
      <c r="G97" s="2">
        <v>911</v>
      </c>
      <c r="H97" s="2" t="s">
        <v>25</v>
      </c>
      <c r="I97" s="1">
        <f t="shared" si="4"/>
        <v>17</v>
      </c>
      <c r="J97" s="4" t="str">
        <f t="shared" si="5"/>
        <v>Wednesday</v>
      </c>
      <c r="K97" s="5">
        <v>3357</v>
      </c>
      <c r="L97" s="6" t="s">
        <v>11</v>
      </c>
    </row>
    <row r="98" spans="1:12" x14ac:dyDescent="0.3">
      <c r="A98" s="2">
        <v>97</v>
      </c>
      <c r="B98" s="2" t="s">
        <v>19</v>
      </c>
      <c r="C98" s="2" t="s">
        <v>20</v>
      </c>
      <c r="D98" s="3">
        <v>45226.989583333336</v>
      </c>
      <c r="E98" s="2">
        <v>314</v>
      </c>
      <c r="F98" s="2">
        <v>108</v>
      </c>
      <c r="G98" s="2">
        <v>458</v>
      </c>
      <c r="H98" s="2" t="s">
        <v>21</v>
      </c>
      <c r="I98" s="1">
        <f t="shared" si="4"/>
        <v>23</v>
      </c>
      <c r="J98" s="4" t="str">
        <f t="shared" si="5"/>
        <v>Friday</v>
      </c>
      <c r="K98" s="5">
        <v>1904</v>
      </c>
      <c r="L98" s="6" t="s">
        <v>14</v>
      </c>
    </row>
    <row r="99" spans="1:12" x14ac:dyDescent="0.3">
      <c r="A99" s="2">
        <v>98</v>
      </c>
      <c r="B99" s="2" t="s">
        <v>19</v>
      </c>
      <c r="C99" s="2" t="s">
        <v>22</v>
      </c>
      <c r="D99" s="3">
        <v>45143.364583333336</v>
      </c>
      <c r="E99" s="2">
        <v>229</v>
      </c>
      <c r="F99" s="2">
        <v>179</v>
      </c>
      <c r="G99" s="2">
        <v>38</v>
      </c>
      <c r="H99" s="2" t="s">
        <v>23</v>
      </c>
      <c r="I99" s="1">
        <f t="shared" si="4"/>
        <v>8</v>
      </c>
      <c r="J99" s="4" t="str">
        <f t="shared" si="5"/>
        <v>Saturday</v>
      </c>
      <c r="K99" s="5">
        <v>701</v>
      </c>
      <c r="L99" s="6" t="s">
        <v>11</v>
      </c>
    </row>
    <row r="100" spans="1:12" x14ac:dyDescent="0.3">
      <c r="A100" s="2">
        <v>99</v>
      </c>
      <c r="B100" s="2" t="s">
        <v>15</v>
      </c>
      <c r="C100" s="2" t="s">
        <v>16</v>
      </c>
      <c r="D100" s="3">
        <v>45289.510416666664</v>
      </c>
      <c r="E100" s="2">
        <v>5000</v>
      </c>
      <c r="F100" s="2">
        <v>500</v>
      </c>
      <c r="G100" s="2">
        <v>204</v>
      </c>
      <c r="H100" s="2" t="s">
        <v>21</v>
      </c>
      <c r="I100" s="1">
        <f t="shared" si="4"/>
        <v>12</v>
      </c>
      <c r="J100" s="4" t="str">
        <f t="shared" si="5"/>
        <v>Friday</v>
      </c>
      <c r="K100" s="5">
        <v>6612</v>
      </c>
      <c r="L100" s="6" t="s">
        <v>11</v>
      </c>
    </row>
    <row r="101" spans="1:12" x14ac:dyDescent="0.3">
      <c r="A101" s="2">
        <v>100</v>
      </c>
      <c r="B101" s="2" t="s">
        <v>15</v>
      </c>
      <c r="C101" s="2" t="s">
        <v>9</v>
      </c>
      <c r="D101" s="3">
        <v>45083.875</v>
      </c>
      <c r="E101" s="2">
        <v>4483</v>
      </c>
      <c r="F101" s="2">
        <v>357</v>
      </c>
      <c r="G101" s="2">
        <v>25</v>
      </c>
      <c r="H101" s="2" t="s">
        <v>17</v>
      </c>
      <c r="I101" s="13">
        <f t="shared" si="4"/>
        <v>21</v>
      </c>
      <c r="J101" s="14" t="str">
        <f t="shared" si="5"/>
        <v>Tuesday</v>
      </c>
      <c r="K101" s="15">
        <v>5272</v>
      </c>
      <c r="L101" s="16" t="s">
        <v>14</v>
      </c>
    </row>
  </sheetData>
  <dataValidations count="1">
    <dataValidation type="list" allowBlank="1" showInputMessage="1" showErrorMessage="1" sqref="L1:L102" xr:uid="{A3130AF5-C6E7-436D-88FC-AF8827BAA593}">
      <formula1>"positive,neutral,negative"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E5020-9633-4BA7-857E-B0D3D5616448}">
  <dimension ref="A3:B8"/>
  <sheetViews>
    <sheetView workbookViewId="0">
      <selection activeCell="G6" sqref="G6"/>
    </sheetView>
  </sheetViews>
  <sheetFormatPr defaultRowHeight="14.4" x14ac:dyDescent="0.3"/>
  <cols>
    <col min="1" max="1" width="12.5546875" bestFit="1" customWidth="1"/>
    <col min="2" max="2" width="29.77734375" bestFit="1" customWidth="1"/>
  </cols>
  <sheetData>
    <row r="3" spans="1:2" x14ac:dyDescent="0.3">
      <c r="A3" s="7" t="s">
        <v>30</v>
      </c>
      <c r="B3" s="8" t="s">
        <v>31</v>
      </c>
    </row>
    <row r="4" spans="1:2" x14ac:dyDescent="0.3">
      <c r="A4" s="9" t="s">
        <v>12</v>
      </c>
      <c r="B4" s="8">
        <v>112555</v>
      </c>
    </row>
    <row r="5" spans="1:2" x14ac:dyDescent="0.3">
      <c r="A5" s="9" t="s">
        <v>9</v>
      </c>
      <c r="B5" s="8">
        <v>60209</v>
      </c>
    </row>
    <row r="6" spans="1:2" x14ac:dyDescent="0.3">
      <c r="A6" s="9" t="s">
        <v>16</v>
      </c>
      <c r="B6" s="8">
        <v>63732</v>
      </c>
    </row>
    <row r="7" spans="1:2" x14ac:dyDescent="0.3">
      <c r="A7" s="9" t="s">
        <v>22</v>
      </c>
      <c r="B7" s="8">
        <v>61255</v>
      </c>
    </row>
    <row r="8" spans="1:2" x14ac:dyDescent="0.3">
      <c r="A8" s="9" t="s">
        <v>20</v>
      </c>
      <c r="B8" s="8">
        <v>105657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social_media_engagement1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kulkarni</dc:creator>
  <cp:lastModifiedBy>soham kulkarni</cp:lastModifiedBy>
  <dcterms:created xsi:type="dcterms:W3CDTF">2025-07-25T19:17:27Z</dcterms:created>
  <dcterms:modified xsi:type="dcterms:W3CDTF">2025-07-31T08:25:58Z</dcterms:modified>
</cp:coreProperties>
</file>