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ASE\Summer Project\PLFS\2019-20\"/>
    </mc:Choice>
  </mc:AlternateContent>
  <xr:revisionPtr revIDLastSave="0" documentId="13_ncr:1_{8E9175F7-8DF2-48BF-A882-BFF099E483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Layout" sheetId="1" r:id="rId1"/>
    <sheet name="State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3" i="1" l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35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G173" i="1"/>
  <c r="G174" i="1" l="1"/>
  <c r="F175" i="1" s="1"/>
  <c r="F174" i="1"/>
  <c r="G175" i="1" l="1"/>
  <c r="G40" i="1"/>
  <c r="F176" i="1" l="1"/>
  <c r="G176" i="1"/>
  <c r="G41" i="1"/>
  <c r="F42" i="1" s="1"/>
  <c r="F41" i="1"/>
  <c r="G42" i="1" l="1"/>
  <c r="F177" i="1"/>
  <c r="G177" i="1"/>
  <c r="G178" i="1" l="1"/>
  <c r="F178" i="1"/>
  <c r="G43" i="1"/>
  <c r="F43" i="1"/>
  <c r="F44" i="1" l="1"/>
  <c r="G44" i="1"/>
  <c r="F179" i="1"/>
  <c r="G179" i="1"/>
  <c r="F45" i="1" l="1"/>
  <c r="G45" i="1"/>
  <c r="F180" i="1"/>
  <c r="G180" i="1"/>
  <c r="G46" i="1" l="1"/>
  <c r="F46" i="1"/>
  <c r="G181" i="1"/>
  <c r="F181" i="1"/>
  <c r="G182" i="1" l="1"/>
  <c r="F182" i="1"/>
  <c r="G47" i="1"/>
  <c r="F47" i="1"/>
  <c r="F48" i="1" l="1"/>
  <c r="G48" i="1"/>
  <c r="F183" i="1"/>
  <c r="G183" i="1"/>
  <c r="G184" i="1" l="1"/>
  <c r="F184" i="1"/>
  <c r="G49" i="1"/>
  <c r="F49" i="1"/>
  <c r="F50" i="1" l="1"/>
  <c r="G50" i="1"/>
  <c r="F185" i="1"/>
  <c r="G185" i="1"/>
  <c r="G51" i="1" l="1"/>
  <c r="F51" i="1"/>
  <c r="G186" i="1"/>
  <c r="F186" i="1"/>
  <c r="G187" i="1" l="1"/>
  <c r="F187" i="1"/>
  <c r="F52" i="1"/>
  <c r="G52" i="1"/>
  <c r="F53" i="1" l="1"/>
  <c r="G53" i="1"/>
  <c r="G188" i="1"/>
  <c r="F188" i="1"/>
  <c r="F54" i="1" l="1"/>
  <c r="G54" i="1"/>
  <c r="G189" i="1"/>
  <c r="F189" i="1"/>
  <c r="F190" i="1" l="1"/>
  <c r="G190" i="1"/>
  <c r="G55" i="1"/>
  <c r="F55" i="1"/>
  <c r="F191" i="1" l="1"/>
  <c r="G191" i="1"/>
  <c r="F56" i="1"/>
  <c r="G56" i="1"/>
  <c r="F192" i="1" l="1"/>
  <c r="G192" i="1"/>
  <c r="F57" i="1"/>
  <c r="G57" i="1"/>
  <c r="F193" i="1" l="1"/>
  <c r="G193" i="1"/>
  <c r="F58" i="1"/>
  <c r="G58" i="1"/>
  <c r="F194" i="1" l="1"/>
  <c r="G194" i="1"/>
  <c r="F59" i="1"/>
  <c r="G59" i="1"/>
  <c r="F195" i="1" l="1"/>
  <c r="G195" i="1"/>
  <c r="G60" i="1"/>
  <c r="F60" i="1"/>
  <c r="F196" i="1" l="1"/>
  <c r="G196" i="1"/>
  <c r="F61" i="1"/>
  <c r="G61" i="1"/>
  <c r="F197" i="1" l="1"/>
  <c r="G197" i="1"/>
  <c r="G62" i="1"/>
  <c r="F62" i="1"/>
  <c r="G63" i="1" l="1"/>
  <c r="F63" i="1"/>
  <c r="F198" i="1" l="1"/>
  <c r="G198" i="1"/>
  <c r="G64" i="1"/>
  <c r="F64" i="1"/>
  <c r="F199" i="1" l="1"/>
  <c r="G199" i="1"/>
  <c r="F65" i="1"/>
  <c r="G65" i="1"/>
  <c r="F200" i="1" l="1"/>
  <c r="G200" i="1"/>
  <c r="G66" i="1"/>
  <c r="F66" i="1"/>
  <c r="G201" i="1" l="1"/>
  <c r="F201" i="1"/>
  <c r="F67" i="1"/>
  <c r="G67" i="1"/>
  <c r="F202" i="1" l="1"/>
  <c r="G202" i="1"/>
  <c r="G68" i="1"/>
  <c r="F68" i="1"/>
  <c r="F203" i="1" l="1"/>
  <c r="G203" i="1"/>
  <c r="G69" i="1"/>
  <c r="F69" i="1"/>
  <c r="F204" i="1" l="1"/>
  <c r="G204" i="1"/>
  <c r="F70" i="1"/>
  <c r="G70" i="1"/>
  <c r="G205" i="1" l="1"/>
  <c r="F205" i="1"/>
  <c r="G71" i="1"/>
  <c r="F71" i="1"/>
  <c r="F206" i="1" l="1"/>
  <c r="G206" i="1"/>
  <c r="F72" i="1"/>
  <c r="G72" i="1"/>
  <c r="G207" i="1" l="1"/>
  <c r="F207" i="1"/>
  <c r="G73" i="1"/>
  <c r="F73" i="1"/>
  <c r="F208" i="1" l="1"/>
  <c r="G208" i="1"/>
  <c r="F74" i="1"/>
  <c r="G74" i="1"/>
  <c r="G209" i="1" l="1"/>
  <c r="F209" i="1"/>
  <c r="G75" i="1"/>
  <c r="F75" i="1"/>
  <c r="F210" i="1" l="1"/>
  <c r="G210" i="1"/>
  <c r="F76" i="1"/>
  <c r="G76" i="1"/>
  <c r="F211" i="1" l="1"/>
  <c r="G211" i="1"/>
  <c r="G77" i="1"/>
  <c r="F77" i="1"/>
  <c r="F212" i="1" l="1"/>
  <c r="G212" i="1"/>
  <c r="F78" i="1"/>
  <c r="G78" i="1"/>
  <c r="G213" i="1" l="1"/>
  <c r="F213" i="1"/>
  <c r="F79" i="1"/>
  <c r="G79" i="1"/>
  <c r="G214" i="1" l="1"/>
  <c r="F214" i="1"/>
  <c r="F80" i="1"/>
  <c r="G80" i="1"/>
  <c r="G215" i="1" l="1"/>
  <c r="F215" i="1"/>
  <c r="G81" i="1"/>
  <c r="F81" i="1"/>
  <c r="F216" i="1" l="1"/>
  <c r="G216" i="1"/>
  <c r="G82" i="1"/>
  <c r="F82" i="1"/>
  <c r="G217" i="1" l="1"/>
  <c r="F217" i="1"/>
  <c r="G83" i="1"/>
  <c r="F83" i="1"/>
  <c r="F218" i="1" l="1"/>
  <c r="G218" i="1"/>
  <c r="G84" i="1"/>
  <c r="F84" i="1"/>
  <c r="G219" i="1" l="1"/>
  <c r="F219" i="1"/>
  <c r="F85" i="1"/>
  <c r="G85" i="1"/>
  <c r="F220" i="1" l="1"/>
  <c r="G220" i="1"/>
  <c r="F86" i="1"/>
  <c r="G86" i="1"/>
  <c r="G221" i="1" l="1"/>
  <c r="F221" i="1"/>
  <c r="F87" i="1"/>
  <c r="G87" i="1"/>
  <c r="F222" i="1" l="1"/>
  <c r="G222" i="1"/>
  <c r="F88" i="1"/>
  <c r="G88" i="1"/>
  <c r="G223" i="1" l="1"/>
  <c r="F223" i="1"/>
  <c r="G89" i="1"/>
  <c r="F89" i="1"/>
  <c r="F224" i="1" l="1"/>
  <c r="G224" i="1"/>
  <c r="G90" i="1"/>
  <c r="F90" i="1"/>
  <c r="F225" i="1" l="1"/>
  <c r="G225" i="1"/>
  <c r="F91" i="1"/>
  <c r="G91" i="1"/>
  <c r="F226" i="1" l="1"/>
  <c r="G226" i="1"/>
  <c r="G92" i="1"/>
  <c r="F92" i="1"/>
  <c r="F227" i="1" l="1"/>
  <c r="G227" i="1"/>
  <c r="G93" i="1"/>
  <c r="F93" i="1"/>
  <c r="F228" i="1" l="1"/>
  <c r="G228" i="1"/>
  <c r="F94" i="1"/>
  <c r="G94" i="1"/>
  <c r="G229" i="1" l="1"/>
  <c r="F229" i="1"/>
  <c r="F95" i="1"/>
  <c r="G95" i="1"/>
  <c r="F230" i="1" l="1"/>
  <c r="G230" i="1"/>
  <c r="F96" i="1"/>
  <c r="G96" i="1"/>
  <c r="G231" i="1" l="1"/>
  <c r="F231" i="1"/>
  <c r="F97" i="1"/>
  <c r="G97" i="1"/>
  <c r="F232" i="1" l="1"/>
  <c r="G232" i="1"/>
  <c r="F98" i="1"/>
  <c r="G98" i="1"/>
  <c r="G233" i="1" l="1"/>
  <c r="F233" i="1"/>
  <c r="G99" i="1"/>
  <c r="F99" i="1"/>
  <c r="F234" i="1" l="1"/>
  <c r="G234" i="1"/>
  <c r="F100" i="1"/>
  <c r="G100" i="1"/>
  <c r="F235" i="1" l="1"/>
  <c r="G235" i="1"/>
  <c r="G101" i="1"/>
  <c r="F101" i="1"/>
  <c r="F236" i="1" l="1"/>
  <c r="G236" i="1"/>
  <c r="F102" i="1"/>
  <c r="G102" i="1"/>
  <c r="F237" i="1" l="1"/>
  <c r="G237" i="1"/>
  <c r="G103" i="1"/>
  <c r="F103" i="1"/>
  <c r="F238" i="1" l="1"/>
  <c r="G238" i="1"/>
  <c r="F104" i="1"/>
  <c r="G104" i="1"/>
  <c r="G239" i="1" l="1"/>
  <c r="F239" i="1"/>
  <c r="F105" i="1"/>
  <c r="G105" i="1"/>
  <c r="F240" i="1" l="1"/>
  <c r="G240" i="1"/>
  <c r="G106" i="1"/>
  <c r="F106" i="1"/>
  <c r="F241" i="1" l="1"/>
  <c r="G241" i="1"/>
  <c r="F107" i="1"/>
  <c r="G107" i="1"/>
  <c r="F242" i="1" l="1"/>
  <c r="G242" i="1"/>
  <c r="F108" i="1"/>
  <c r="G108" i="1"/>
  <c r="G243" i="1" l="1"/>
  <c r="F243" i="1"/>
  <c r="G109" i="1"/>
  <c r="F109" i="1"/>
  <c r="F244" i="1" l="1"/>
  <c r="G244" i="1"/>
  <c r="F110" i="1"/>
  <c r="G110" i="1"/>
  <c r="G245" i="1" l="1"/>
  <c r="F245" i="1"/>
  <c r="G111" i="1"/>
  <c r="F111" i="1"/>
  <c r="F246" i="1" l="1"/>
  <c r="G246" i="1"/>
  <c r="G112" i="1"/>
  <c r="F112" i="1"/>
  <c r="G247" i="1" l="1"/>
  <c r="F247" i="1"/>
  <c r="G113" i="1"/>
  <c r="F113" i="1"/>
  <c r="F248" i="1" l="1"/>
  <c r="G248" i="1"/>
  <c r="F114" i="1"/>
  <c r="G114" i="1"/>
  <c r="G249" i="1" l="1"/>
  <c r="F249" i="1"/>
  <c r="F115" i="1"/>
  <c r="G115" i="1"/>
  <c r="F250" i="1" l="1"/>
  <c r="G250" i="1"/>
  <c r="G116" i="1"/>
  <c r="F116" i="1"/>
  <c r="G251" i="1" l="1"/>
  <c r="F251" i="1"/>
  <c r="F117" i="1"/>
  <c r="G117" i="1"/>
  <c r="F252" i="1" l="1"/>
  <c r="G252" i="1"/>
  <c r="F118" i="1"/>
  <c r="G118" i="1"/>
  <c r="F253" i="1" l="1"/>
  <c r="G253" i="1"/>
  <c r="G119" i="1"/>
  <c r="F119" i="1"/>
  <c r="G254" i="1" l="1"/>
  <c r="F254" i="1"/>
  <c r="F120" i="1"/>
  <c r="G120" i="1"/>
  <c r="G255" i="1" l="1"/>
  <c r="F255" i="1"/>
  <c r="G121" i="1"/>
  <c r="F121" i="1"/>
  <c r="F256" i="1" l="1"/>
  <c r="G256" i="1"/>
  <c r="G122" i="1"/>
  <c r="F122" i="1"/>
  <c r="F257" i="1" l="1"/>
  <c r="G257" i="1"/>
  <c r="G123" i="1"/>
  <c r="F123" i="1"/>
  <c r="G258" i="1" l="1"/>
  <c r="F258" i="1"/>
  <c r="G124" i="1"/>
  <c r="F124" i="1"/>
  <c r="F259" i="1" l="1"/>
  <c r="G259" i="1"/>
  <c r="G125" i="1"/>
  <c r="F125" i="1"/>
  <c r="F260" i="1" l="1"/>
  <c r="G260" i="1"/>
  <c r="G126" i="1"/>
  <c r="F126" i="1"/>
  <c r="G261" i="1" l="1"/>
  <c r="F261" i="1"/>
  <c r="G127" i="1"/>
  <c r="F127" i="1"/>
  <c r="F262" i="1" l="1"/>
  <c r="G262" i="1"/>
  <c r="F128" i="1"/>
  <c r="G128" i="1"/>
  <c r="F263" i="1" l="1"/>
  <c r="G263" i="1"/>
  <c r="F129" i="1"/>
  <c r="G129" i="1"/>
  <c r="F264" i="1" l="1"/>
  <c r="G264" i="1"/>
  <c r="F130" i="1"/>
  <c r="G130" i="1"/>
  <c r="G265" i="1" l="1"/>
  <c r="F265" i="1"/>
  <c r="F131" i="1"/>
  <c r="G131" i="1"/>
  <c r="F266" i="1" l="1"/>
  <c r="G266" i="1"/>
  <c r="G132" i="1"/>
  <c r="F132" i="1"/>
  <c r="G267" i="1" l="1"/>
  <c r="F267" i="1"/>
  <c r="F133" i="1"/>
  <c r="G133" i="1"/>
  <c r="F268" i="1" l="1"/>
  <c r="G268" i="1"/>
  <c r="F134" i="1"/>
  <c r="G134" i="1"/>
  <c r="G269" i="1" l="1"/>
  <c r="F269" i="1"/>
  <c r="F135" i="1"/>
  <c r="G135" i="1"/>
  <c r="F270" i="1" l="1"/>
  <c r="G270" i="1"/>
  <c r="G136" i="1"/>
  <c r="F136" i="1"/>
  <c r="F271" i="1" l="1"/>
  <c r="G271" i="1"/>
  <c r="F137" i="1"/>
  <c r="G137" i="1"/>
  <c r="G272" i="1" l="1"/>
  <c r="F272" i="1"/>
  <c r="F138" i="1"/>
  <c r="G138" i="1"/>
  <c r="G273" i="1" l="1"/>
  <c r="F273" i="1"/>
  <c r="F139" i="1"/>
  <c r="G139" i="1"/>
  <c r="F274" i="1" l="1"/>
  <c r="G274" i="1"/>
  <c r="G140" i="1"/>
  <c r="F140" i="1"/>
  <c r="G275" i="1" l="1"/>
  <c r="F275" i="1"/>
  <c r="F141" i="1"/>
  <c r="G141" i="1"/>
  <c r="F276" i="1" l="1"/>
  <c r="G276" i="1"/>
  <c r="G142" i="1"/>
  <c r="F142" i="1"/>
  <c r="G143" i="1" l="1"/>
  <c r="F143" i="1"/>
  <c r="F144" i="1" l="1"/>
  <c r="G144" i="1"/>
  <c r="F145" i="1" l="1"/>
  <c r="G145" i="1"/>
  <c r="F146" i="1" l="1"/>
  <c r="G146" i="1"/>
  <c r="F147" i="1" l="1"/>
  <c r="G147" i="1"/>
  <c r="G148" i="1" l="1"/>
  <c r="F148" i="1"/>
  <c r="F149" i="1" l="1"/>
  <c r="G149" i="1"/>
  <c r="F150" i="1" l="1"/>
  <c r="G150" i="1"/>
  <c r="F151" i="1" l="1"/>
  <c r="G151" i="1"/>
  <c r="F152" i="1" l="1"/>
  <c r="G152" i="1"/>
  <c r="G153" i="1" l="1"/>
  <c r="F153" i="1"/>
  <c r="F154" i="1" l="1"/>
  <c r="G154" i="1"/>
  <c r="F155" i="1" l="1"/>
  <c r="G155" i="1"/>
  <c r="F156" i="1" l="1"/>
  <c r="G156" i="1"/>
  <c r="G157" i="1" l="1"/>
  <c r="F157" i="1"/>
  <c r="F158" i="1" l="1"/>
  <c r="G158" i="1"/>
  <c r="F159" i="1" l="1"/>
  <c r="G159" i="1"/>
  <c r="F160" i="1" l="1"/>
  <c r="G160" i="1"/>
  <c r="G161" i="1" l="1"/>
  <c r="F161" i="1"/>
  <c r="F162" i="1" l="1"/>
  <c r="G162" i="1"/>
  <c r="G163" i="1" l="1"/>
  <c r="F163" i="1"/>
  <c r="G164" i="1" l="1"/>
  <c r="F164" i="1"/>
  <c r="G165" i="1" l="1"/>
  <c r="F165" i="1"/>
  <c r="F166" i="1" l="1"/>
  <c r="G166" i="1"/>
  <c r="F167" i="1" l="1"/>
  <c r="G167" i="1"/>
  <c r="G4" i="1"/>
  <c r="G168" i="1" l="1"/>
  <c r="F168" i="1"/>
  <c r="G5" i="1"/>
  <c r="F5" i="1"/>
  <c r="G6" i="1" l="1"/>
  <c r="F7" i="1" s="1"/>
  <c r="F6" i="1"/>
  <c r="G7" i="1" l="1"/>
  <c r="G8" i="1"/>
  <c r="F8" i="1"/>
  <c r="F9" i="1" l="1"/>
  <c r="G9" i="1"/>
  <c r="F10" i="1" l="1"/>
  <c r="G10" i="1"/>
  <c r="F11" i="1" l="1"/>
  <c r="G11" i="1"/>
  <c r="F12" i="1" l="1"/>
  <c r="G12" i="1"/>
  <c r="G13" i="1" l="1"/>
  <c r="F13" i="1"/>
  <c r="G14" i="1" l="1"/>
  <c r="F14" i="1"/>
  <c r="G15" i="1" l="1"/>
  <c r="F15" i="1"/>
  <c r="G16" i="1" l="1"/>
  <c r="F16" i="1"/>
  <c r="G17" i="1" l="1"/>
  <c r="F17" i="1"/>
  <c r="G18" i="1" l="1"/>
  <c r="F18" i="1"/>
  <c r="F19" i="1" l="1"/>
  <c r="G19" i="1"/>
  <c r="F20" i="1" l="1"/>
  <c r="G20" i="1"/>
  <c r="F21" i="1" l="1"/>
  <c r="G21" i="1"/>
  <c r="F22" i="1" l="1"/>
  <c r="G22" i="1"/>
  <c r="F23" i="1" l="1"/>
  <c r="G23" i="1"/>
  <c r="F24" i="1" l="1"/>
  <c r="G24" i="1"/>
  <c r="F25" i="1" l="1"/>
  <c r="G25" i="1"/>
  <c r="F26" i="1" l="1"/>
  <c r="G26" i="1"/>
  <c r="G27" i="1" l="1"/>
  <c r="F27" i="1"/>
  <c r="F28" i="1" l="1"/>
  <c r="G28" i="1"/>
  <c r="G29" i="1" l="1"/>
  <c r="F29" i="1"/>
  <c r="F30" i="1" l="1"/>
  <c r="G30" i="1"/>
  <c r="F31" i="1" l="1"/>
  <c r="G31" i="1"/>
  <c r="G32" i="1" l="1"/>
  <c r="F32" i="1"/>
  <c r="F33" i="1" l="1"/>
  <c r="G33" i="1"/>
  <c r="F34" i="1" l="1"/>
  <c r="G34" i="1"/>
  <c r="F35" i="1" l="1"/>
  <c r="G35" i="1"/>
</calcChain>
</file>

<file path=xl/sharedStrings.xml><?xml version="1.0" encoding="utf-8"?>
<sst xmlns="http://schemas.openxmlformats.org/spreadsheetml/2006/main" count="806" uniqueCount="521">
  <si>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</si>
  <si>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</si>
  <si>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</si>
  <si>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</si>
  <si>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</si>
  <si>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</si>
  <si>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</si>
  <si>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</si>
  <si>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</si>
  <si>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</si>
  <si>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</si>
  <si>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</si>
  <si>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</si>
  <si>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</si>
  <si>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</si>
  <si>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</si>
  <si>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</si>
  <si>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</si>
  <si>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</si>
  <si>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</si>
  <si>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</si>
  <si>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</si>
  <si>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</si>
  <si>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</si>
  <si>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</si>
  <si>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</si>
  <si>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</si>
  <si>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</si>
  <si>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</si>
  <si>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</si>
  <si>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</si>
  <si>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</si>
  <si>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</si>
  <si>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</si>
  <si>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</si>
  <si>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</si>
  <si>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</si>
  <si>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</si>
  <si>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</si>
  <si>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</si>
  <si>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</si>
  <si>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</si>
  <si>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</si>
  <si>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</si>
  <si>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</si>
  <si>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</si>
  <si>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</si>
  <si>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</si>
  <si>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</si>
  <si>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</si>
  <si>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</si>
  <si>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</si>
  <si>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</si>
  <si>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</si>
  <si>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</si>
  <si>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</si>
  <si>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</si>
  <si>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</si>
  <si>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</si>
  <si>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</si>
  <si>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</si>
  <si>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</si>
  <si>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</si>
  <si>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</si>
  <si>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</si>
  <si>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</si>
  <si>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</si>
  <si>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</si>
  <si>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</si>
  <si>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</si>
  <si>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</si>
  <si>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</si>
  <si>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</si>
  <si>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</si>
  <si>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</si>
  <si>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</si>
  <si>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</si>
  <si>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</si>
  <si>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</si>
  <si>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</si>
  <si>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</si>
  <si>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</si>
  <si>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</si>
  <si>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</si>
  <si>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</si>
  <si>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</si>
  <si>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</si>
  <si>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</si>
  <si>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</si>
  <si>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</si>
  <si>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</si>
  <si>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</si>
  <si>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</si>
  <si>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</si>
  <si>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</si>
  <si>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</si>
  <si>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</si>
  <si>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</si>
  <si>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</si>
  <si>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</si>
  <si>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</si>
  <si>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</si>
  <si>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</si>
  <si>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</si>
  <si>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</si>
  <si>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</si>
  <si>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</si>
  <si>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</si>
  <si>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</si>
  <si>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</si>
  <si>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</si>
  <si>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</si>
  <si>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</si>
  <si>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</si>
  <si>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</si>
  <si>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</si>
  <si>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</si>
  <si>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</si>
  <si>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</si>
  <si>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</si>
  <si>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</si>
  <si>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</si>
  <si>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</si>
  <si>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</si>
  <si>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</si>
  <si>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</si>
  <si>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</si>
  <si>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</si>
  <si>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</si>
  <si>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</si>
  <si>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</si>
  <si>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</si>
  <si>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</si>
  <si>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</si>
  <si>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</si>
  <si>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</si>
  <si>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</si>
  <si>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</si>
  <si>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</si>
  <si>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</si>
  <si>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</si>
  <si>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</si>
  <si>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</si>
  <si>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</si>
  <si>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</si>
  <si>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</si>
  <si>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</si>
  <si>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</si>
  <si>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</si>
  <si>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</si>
  <si>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</si>
  <si>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</si>
  <si>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</si>
  <si>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</si>
  <si>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</si>
  <si>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</si>
  <si>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</si>
  <si>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</si>
  <si>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</si>
  <si>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</si>
  <si>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</si>
  <si>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</si>
  <si>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</si>
  <si>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</si>
  <si>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</si>
  <si>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</si>
  <si>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</si>
  <si>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</si>
  <si>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</si>
  <si>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</si>
  <si>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</si>
  <si>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</si>
  <si>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</si>
  <si>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</si>
  <si>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</si>
  <si>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</si>
  <si>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</si>
  <si>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</si>
  <si>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</si>
  <si>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</si>
  <si>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</si>
  <si>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</si>
  <si>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</si>
  <si>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</si>
  <si>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</si>
  <si>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</si>
  <si>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</si>
  <si>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</si>
  <si>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</si>
  <si>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</si>
  <si>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</si>
  <si>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</si>
  <si>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</si>
  <si>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</si>
  <si>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</si>
  <si>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</si>
  <si>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</si>
  <si>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</si>
  <si>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</si>
  <si>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</si>
  <si>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</si>
  <si>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</si>
  <si>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</si>
  <si>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</si>
  <si>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</si>
  <si>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 &amp; N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</si>
  <si>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</si>
  <si>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</si>
  <si>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</si>
  <si>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</si>
  <si>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</si>
  <si>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</si>
  <si>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</si>
  <si>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</si>
  <si>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</si>
  <si>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</si>
  <si>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</si>
  <si>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</si>
  <si>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</si>
  <si>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</si>
  <si>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</si>
  <si>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</si>
  <si>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</si>
  <si>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</t>
  </si>
  <si>
    <t>36</t>
  </si>
  <si>
    <t>Telangana</t>
  </si>
  <si>
    <t>State Name &amp; Code used in PLFS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</si>
  <si>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</si>
  <si>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</si>
  <si>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</si>
  <si>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</si>
  <si>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</si>
  <si>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</si>
  <si>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</si>
  <si>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</si>
  <si>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</si>
  <si>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</si>
  <si>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File: HH_FV.txt &amp; HH_RV.txt (HOUSEHOLD LEVEL)         RECORD LENTH:86+1</t>
  </si>
  <si>
    <t>Occurance of State x Sector x Stratum x SubStratum in 4 Quarters</t>
  </si>
  <si>
    <t>No_Qtr</t>
  </si>
  <si>
    <t>MULT</t>
  </si>
  <si>
    <t>V1 for first visit, V2 for second visit, V3 for third visit &amp; V4 for fourth visit</t>
  </si>
  <si>
    <t>Item /Col.</t>
  </si>
  <si>
    <t>District Code</t>
  </si>
  <si>
    <t xml:space="preserve"> File: PER_FV.txt (PERSON LEVEL)             RECORD LENGTH: 319+1</t>
  </si>
  <si>
    <t>PLFS Person Level Data of Re-Visit Schedule</t>
  </si>
  <si>
    <t>Occurance of State x Sector x Stratum x SubStratum in that Quarter including earlier visits</t>
  </si>
  <si>
    <t>PLFS Person Level Data of First Visit Schedule</t>
  </si>
  <si>
    <t xml:space="preserve"> File: PER_RV.txt (PERSON LEVEL)             RECORD LENGTH: 275+1</t>
  </si>
  <si>
    <t>PLFS Household Level Data  2019-2020</t>
  </si>
  <si>
    <t>FVH3/RVH3</t>
  </si>
  <si>
    <t>Q1 to Q4</t>
  </si>
  <si>
    <t>FVP3</t>
  </si>
  <si>
    <t>V1 for first visit</t>
  </si>
  <si>
    <t>V2 for second visit, V3 for third visit &amp; V4 for fourth visit</t>
  </si>
  <si>
    <t>RVP3</t>
  </si>
  <si>
    <t>A1</t>
  </si>
  <si>
    <t>A3</t>
  </si>
  <si>
    <t>A11</t>
  </si>
  <si>
    <t>A2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</si>
  <si>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</si>
  <si>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</si>
  <si>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</si>
  <si>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</si>
  <si>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</si>
  <si>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</si>
  <si>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</si>
  <si>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</si>
  <si>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</si>
  <si>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</si>
  <si>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</si>
  <si>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</si>
  <si>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</si>
  <si>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</si>
  <si>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</si>
  <si>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</si>
  <si>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</si>
  <si>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</si>
  <si>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</si>
  <si>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</si>
  <si>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</si>
  <si>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</si>
  <si>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</si>
  <si>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</si>
  <si>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</si>
  <si>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</si>
  <si>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</si>
  <si>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</si>
  <si>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APFV1</t>
  </si>
  <si>
    <t>APFV2</t>
  </si>
  <si>
    <t>APFV3</t>
  </si>
  <si>
    <t>APFV4</t>
  </si>
  <si>
    <t>APFV5</t>
  </si>
  <si>
    <t>APFV6</t>
  </si>
  <si>
    <t>APFV7</t>
  </si>
  <si>
    <t>APFV8</t>
  </si>
  <si>
    <t>APFV9</t>
  </si>
  <si>
    <t>APFV10</t>
  </si>
  <si>
    <t>APFV11</t>
  </si>
  <si>
    <t>APFV12</t>
  </si>
  <si>
    <t>APFV13</t>
  </si>
  <si>
    <t>APFV14</t>
  </si>
  <si>
    <t>APFV15</t>
  </si>
  <si>
    <t>APFV16</t>
  </si>
  <si>
    <t>APFV17</t>
  </si>
  <si>
    <t>APFV18</t>
  </si>
  <si>
    <t>APFV19</t>
  </si>
  <si>
    <t>APFV20</t>
  </si>
  <si>
    <t>APFV21</t>
  </si>
  <si>
    <t>APFV22</t>
  </si>
  <si>
    <t>APFV23</t>
  </si>
  <si>
    <t>APFV24</t>
  </si>
  <si>
    <t>APFV25</t>
  </si>
  <si>
    <t>APFV26</t>
  </si>
  <si>
    <t>APFV27</t>
  </si>
  <si>
    <t>APFV28</t>
  </si>
  <si>
    <t>APFV29</t>
  </si>
  <si>
    <t>APFV30</t>
  </si>
  <si>
    <t>APFV31</t>
  </si>
  <si>
    <t>APFV32</t>
  </si>
  <si>
    <t>APFV33</t>
  </si>
  <si>
    <t>APFV34</t>
  </si>
  <si>
    <t>APFV35</t>
  </si>
  <si>
    <t>APFV36</t>
  </si>
  <si>
    <t>APFV37</t>
  </si>
  <si>
    <t>APFV38</t>
  </si>
  <si>
    <t>APFV39</t>
  </si>
  <si>
    <t>APFV40</t>
  </si>
  <si>
    <t>APFV41</t>
  </si>
  <si>
    <t>APFV42</t>
  </si>
  <si>
    <t>APFV43</t>
  </si>
  <si>
    <t>APFV44</t>
  </si>
  <si>
    <t>APFV45</t>
  </si>
  <si>
    <t>APFV46</t>
  </si>
  <si>
    <t>APFV47</t>
  </si>
  <si>
    <t>APFV48</t>
  </si>
  <si>
    <t>APFV49</t>
  </si>
  <si>
    <t>APFV50</t>
  </si>
  <si>
    <t>APFV51</t>
  </si>
  <si>
    <t>APFV52</t>
  </si>
  <si>
    <t>APFV53</t>
  </si>
  <si>
    <t>APFV54</t>
  </si>
  <si>
    <t>APFV55</t>
  </si>
  <si>
    <t>APFV56</t>
  </si>
  <si>
    <t>APFV57</t>
  </si>
  <si>
    <t>APFV58</t>
  </si>
  <si>
    <t>APFV59</t>
  </si>
  <si>
    <t>APFV60</t>
  </si>
  <si>
    <t>APFV61</t>
  </si>
  <si>
    <t>APFV62</t>
  </si>
  <si>
    <t>APFV63</t>
  </si>
  <si>
    <t>APFV64</t>
  </si>
  <si>
    <t>APFV65</t>
  </si>
  <si>
    <t>APFV66</t>
  </si>
  <si>
    <t>APFV67</t>
  </si>
  <si>
    <t>APFV68</t>
  </si>
  <si>
    <t>APFV69</t>
  </si>
  <si>
    <t>APFV70</t>
  </si>
  <si>
    <t>APFV71</t>
  </si>
  <si>
    <t>APFV72</t>
  </si>
  <si>
    <t>APFV73</t>
  </si>
  <si>
    <t>APFV74</t>
  </si>
  <si>
    <t>APFV75</t>
  </si>
  <si>
    <t>APFV76</t>
  </si>
  <si>
    <t>APFV77</t>
  </si>
  <si>
    <t>APFV78</t>
  </si>
  <si>
    <t>APFV79</t>
  </si>
  <si>
    <t>APFV80</t>
  </si>
  <si>
    <t>APFV81</t>
  </si>
  <si>
    <t>APFV82</t>
  </si>
  <si>
    <t>APFV83</t>
  </si>
  <si>
    <t>APFV84</t>
  </si>
  <si>
    <t>APFV85</t>
  </si>
  <si>
    <t>APFV86</t>
  </si>
  <si>
    <t>APFV87</t>
  </si>
  <si>
    <t>APFV88</t>
  </si>
  <si>
    <t>APFV89</t>
  </si>
  <si>
    <t>APFV90</t>
  </si>
  <si>
    <t>APFV91</t>
  </si>
  <si>
    <t>APFV92</t>
  </si>
  <si>
    <t>APFV93</t>
  </si>
  <si>
    <t>APFV94</t>
  </si>
  <si>
    <t>APFV95</t>
  </si>
  <si>
    <t>APFV96</t>
  </si>
  <si>
    <t>APFV97</t>
  </si>
  <si>
    <t>APFV98</t>
  </si>
  <si>
    <t>APFV99</t>
  </si>
  <si>
    <t>APFV100</t>
  </si>
  <si>
    <t>APFV101</t>
  </si>
  <si>
    <t>APFV102</t>
  </si>
  <si>
    <t>APFV103</t>
  </si>
  <si>
    <t>APFV104</t>
  </si>
  <si>
    <t>APFV105</t>
  </si>
  <si>
    <t>APFV106</t>
  </si>
  <si>
    <t>APFV107</t>
  </si>
  <si>
    <t>APFV108</t>
  </si>
  <si>
    <t>APFV109</t>
  </si>
  <si>
    <t>APFV110</t>
  </si>
  <si>
    <t>APFV111</t>
  </si>
  <si>
    <t>APFV112</t>
  </si>
  <si>
    <t>APFV113</t>
  </si>
  <si>
    <t>APFV114</t>
  </si>
  <si>
    <t>APFV115</t>
  </si>
  <si>
    <t>APFV116</t>
  </si>
  <si>
    <t>APFV117</t>
  </si>
  <si>
    <t>APFV118</t>
  </si>
  <si>
    <t>APFV119</t>
  </si>
  <si>
    <t>APFV120</t>
  </si>
  <si>
    <t>APFV121</t>
  </si>
  <si>
    <t>APFV122</t>
  </si>
  <si>
    <t>APFV123</t>
  </si>
  <si>
    <t>APFV124</t>
  </si>
  <si>
    <t>APFV125</t>
  </si>
  <si>
    <t>APFV126</t>
  </si>
  <si>
    <t>APFV127</t>
  </si>
  <si>
    <t>APFV128</t>
  </si>
  <si>
    <t>APFV129</t>
  </si>
  <si>
    <t>APRV1</t>
  </si>
  <si>
    <t>APRV2</t>
  </si>
  <si>
    <t>APRV3</t>
  </si>
  <si>
    <t>APRV4</t>
  </si>
  <si>
    <t>APRV5</t>
  </si>
  <si>
    <t>APRV6</t>
  </si>
  <si>
    <t>APRV7</t>
  </si>
  <si>
    <t>APRV8</t>
  </si>
  <si>
    <t>APRV9</t>
  </si>
  <si>
    <t>APRV10</t>
  </si>
  <si>
    <t>APRV11</t>
  </si>
  <si>
    <t>APRV12</t>
  </si>
  <si>
    <t>APRV13</t>
  </si>
  <si>
    <t>APRV14</t>
  </si>
  <si>
    <t>APRV15</t>
  </si>
  <si>
    <t>APRV16</t>
  </si>
  <si>
    <t>APRV17</t>
  </si>
  <si>
    <t>APRV18</t>
  </si>
  <si>
    <t>APRV19</t>
  </si>
  <si>
    <t>APRV20</t>
  </si>
  <si>
    <t>APRV21</t>
  </si>
  <si>
    <t>APRV22</t>
  </si>
  <si>
    <t>APRV23</t>
  </si>
  <si>
    <t>APRV24</t>
  </si>
  <si>
    <t>APRV25</t>
  </si>
  <si>
    <t>APRV26</t>
  </si>
  <si>
    <t>APRV27</t>
  </si>
  <si>
    <t>APRV28</t>
  </si>
  <si>
    <t>APRV29</t>
  </si>
  <si>
    <t>APRV30</t>
  </si>
  <si>
    <t>APRV31</t>
  </si>
  <si>
    <t>APRV32</t>
  </si>
  <si>
    <t>APRV33</t>
  </si>
  <si>
    <t>APRV34</t>
  </si>
  <si>
    <t>APRV35</t>
  </si>
  <si>
    <t>APRV36</t>
  </si>
  <si>
    <t>APRV37</t>
  </si>
  <si>
    <t>APRV38</t>
  </si>
  <si>
    <t>APRV39</t>
  </si>
  <si>
    <t>APRV40</t>
  </si>
  <si>
    <t>APRV41</t>
  </si>
  <si>
    <t>APRV42</t>
  </si>
  <si>
    <t>APRV43</t>
  </si>
  <si>
    <t>APRV44</t>
  </si>
  <si>
    <t>APRV45</t>
  </si>
  <si>
    <t>APRV46</t>
  </si>
  <si>
    <t>APRV47</t>
  </si>
  <si>
    <t>APRV48</t>
  </si>
  <si>
    <t>APRV49</t>
  </si>
  <si>
    <t>APRV50</t>
  </si>
  <si>
    <t>APRV51</t>
  </si>
  <si>
    <t>APRV52</t>
  </si>
  <si>
    <t>APRV53</t>
  </si>
  <si>
    <t>APRV54</t>
  </si>
  <si>
    <t>APRV55</t>
  </si>
  <si>
    <t>APRV56</t>
  </si>
  <si>
    <t>APRV57</t>
  </si>
  <si>
    <t>APRV58</t>
  </si>
  <si>
    <t>APRV59</t>
  </si>
  <si>
    <t>APRV60</t>
  </si>
  <si>
    <t>APRV61</t>
  </si>
  <si>
    <t>APRV62</t>
  </si>
  <si>
    <t>APRV63</t>
  </si>
  <si>
    <t>APRV64</t>
  </si>
  <si>
    <t>APRV65</t>
  </si>
  <si>
    <t>APRV66</t>
  </si>
  <si>
    <t>APRV67</t>
  </si>
  <si>
    <t>APRV68</t>
  </si>
  <si>
    <t>APRV69</t>
  </si>
  <si>
    <t>APRV70</t>
  </si>
  <si>
    <t>APRV71</t>
  </si>
  <si>
    <t>APRV72</t>
  </si>
  <si>
    <t>APRV73</t>
  </si>
  <si>
    <t>APRV74</t>
  </si>
  <si>
    <t>APRV75</t>
  </si>
  <si>
    <t>APRV76</t>
  </si>
  <si>
    <t>APRV77</t>
  </si>
  <si>
    <t>APRV78</t>
  </si>
  <si>
    <t>APRV79</t>
  </si>
  <si>
    <t>APRV80</t>
  </si>
  <si>
    <t>APRV81</t>
  </si>
  <si>
    <t>APRV82</t>
  </si>
  <si>
    <t>APRV83</t>
  </si>
  <si>
    <t>APRV84</t>
  </si>
  <si>
    <t>APRV85</t>
  </si>
  <si>
    <t>APRV86</t>
  </si>
  <si>
    <t>APRV87</t>
  </si>
  <si>
    <t>APRV88</t>
  </si>
  <si>
    <t>APRV89</t>
  </si>
  <si>
    <t>APRV90</t>
  </si>
  <si>
    <t>APRV91</t>
  </si>
  <si>
    <t>APRV92</t>
  </si>
  <si>
    <t>APRV93</t>
  </si>
  <si>
    <t>APRV94</t>
  </si>
  <si>
    <t>APRV95</t>
  </si>
  <si>
    <t>APRV96</t>
  </si>
  <si>
    <t>APRV97</t>
  </si>
  <si>
    <t>APRV98</t>
  </si>
  <si>
    <t>APRV99</t>
  </si>
  <si>
    <t>APRV100</t>
  </si>
  <si>
    <t>APRV101</t>
  </si>
  <si>
    <t>APRV102</t>
  </si>
  <si>
    <t>APRV103</t>
  </si>
  <si>
    <t>APRV104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</si>
</sst>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quotePrefix="1" applyFont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N279"/>
  <sheetViews>
    <sheetView tabSelected="1" topLeftCell="A257" zoomScaleNormal="100" workbookViewId="0">
      <selection activeCell="K173" sqref="K173:K276"/>
    </sheetView>
  </sheetViews>
  <sheetFormatPr defaultColWidth="8.88671875" defaultRowHeight="15.6" x14ac:dyDescent="0.3"/>
  <cols>
    <col min="1" max="1" width="8.88671875" style="3"/>
    <col min="2" max="2" width="54.6640625" style="3" bestFit="1" customWidth="1"/>
    <col min="3" max="3" width="10.88671875" style="3" customWidth="1"/>
    <col min="4" max="4" width="7.44140625" style="3" customWidth="1"/>
    <col min="5" max="5" width="7.5546875" style="3" customWidth="1"/>
    <col min="6" max="6" width="7" style="3" customWidth="1"/>
    <col min="7" max="7" width="6.109375" style="3" customWidth="1"/>
    <col min="8" max="8" width="37.33203125" style="3" bestFit="1" customWidth="1"/>
    <col min="9" max="92" width="8.88671875" style="14"/>
    <col min="93" max="16384" width="8.88671875" style="3"/>
  </cols>
  <sheetData>
    <row r="1" spans="1:92" s="24" customFormat="1" x14ac:dyDescent="0.3">
      <c r="A1" s="32" t="s">
        <v>249</v>
      </c>
      <c r="B1" s="32"/>
      <c r="C1" s="32"/>
      <c r="D1" s="32"/>
      <c r="E1" s="32"/>
      <c r="F1" s="32"/>
      <c r="G1" s="32"/>
      <c r="H1" s="32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</row>
    <row r="2" spans="1:92" x14ac:dyDescent="0.3">
      <c r="A2" s="34" t="s">
        <v>237</v>
      </c>
      <c r="B2" s="34"/>
      <c r="C2" s="34"/>
      <c r="D2" s="34"/>
      <c r="E2" s="34"/>
      <c r="F2" s="34"/>
      <c r="G2" s="34"/>
      <c r="H2" s="34"/>
    </row>
    <row r="3" spans="1:92" ht="31.2" x14ac:dyDescent="0.3">
      <c r="A3" s="1" t="s">
        <v>0</v>
      </c>
      <c r="B3" s="16" t="s">
        <v>1</v>
      </c>
      <c r="C3" s="17" t="s">
        <v>2</v>
      </c>
      <c r="D3" s="18" t="s">
        <v>242</v>
      </c>
      <c r="E3" s="18" t="s">
        <v>3</v>
      </c>
      <c r="F3" s="30" t="s">
        <v>4</v>
      </c>
      <c r="G3" s="31"/>
      <c r="H3" s="16" t="s">
        <v>150</v>
      </c>
    </row>
    <row r="4" spans="1:92" ht="15.6" customHeight="1" x14ac:dyDescent="0.3">
      <c r="A4" s="3">
        <v>1</v>
      </c>
      <c r="B4" s="3" t="s">
        <v>151</v>
      </c>
      <c r="D4" s="2"/>
      <c r="E4" s="3">
        <v>4</v>
      </c>
      <c r="F4" s="3">
        <v>1</v>
      </c>
      <c r="G4" s="3">
        <f>E4</f>
        <v>4</v>
      </c>
      <c r="H4" s="3" t="s">
        <v>250</v>
      </c>
      <c r="I4" s="14" t="s">
        <v>256</v>
      </c>
      <c r="K4" t="str">
        <f>CONCATENATE("str",E4," ",I4," ","%",E4,"s"," ","""",B4,"""")</f>
        <v>str4 A1 %4s "File Identification"</v>
      </c>
    </row>
    <row r="5" spans="1:92" x14ac:dyDescent="0.3">
      <c r="A5" s="3">
        <v>2</v>
      </c>
      <c r="B5" s="3" t="s">
        <v>23</v>
      </c>
      <c r="C5" s="4">
        <v>1</v>
      </c>
      <c r="D5" s="4">
        <v>2</v>
      </c>
      <c r="E5" s="3">
        <v>3</v>
      </c>
      <c r="F5" s="3">
        <f>G4+1</f>
        <v>5</v>
      </c>
      <c r="G5" s="3">
        <f>G4+E5</f>
        <v>7</v>
      </c>
      <c r="H5" s="13">
        <v>104</v>
      </c>
      <c r="I5" s="14" t="s">
        <v>259</v>
      </c>
      <c r="K5" t="str">
        <f t="shared" ref="K5:K68" si="0">CONCATENATE("str",E5," ",I5," ","%",E5,"s"," ","""",B5,"""")</f>
        <v>str3 A2 %3s "Schdule"</v>
      </c>
    </row>
    <row r="6" spans="1:92" x14ac:dyDescent="0.3">
      <c r="A6" s="3">
        <v>3</v>
      </c>
      <c r="B6" s="3" t="s">
        <v>5</v>
      </c>
      <c r="C6" s="4"/>
      <c r="D6" s="4"/>
      <c r="E6" s="3">
        <v>2</v>
      </c>
      <c r="F6" s="3">
        <f>G5+1</f>
        <v>8</v>
      </c>
      <c r="G6" s="3">
        <f>G5+E6</f>
        <v>9</v>
      </c>
      <c r="H6" s="24" t="s">
        <v>251</v>
      </c>
      <c r="I6" s="14" t="s">
        <v>257</v>
      </c>
      <c r="K6" t="str">
        <f t="shared" si="0"/>
        <v>str2 A3 %2s "Quarter"</v>
      </c>
    </row>
    <row r="7" spans="1:92" ht="35.25" customHeight="1" x14ac:dyDescent="0.3">
      <c r="A7" s="12">
        <v>4</v>
      </c>
      <c r="B7" s="12" t="s">
        <v>6</v>
      </c>
      <c r="C7" s="15"/>
      <c r="D7" s="15"/>
      <c r="E7" s="12">
        <v>2</v>
      </c>
      <c r="F7" s="12">
        <f>G6+1</f>
        <v>10</v>
      </c>
      <c r="G7" s="12">
        <f>G6+E7</f>
        <v>11</v>
      </c>
      <c r="H7" s="2" t="s">
        <v>241</v>
      </c>
      <c r="I7" s="14" t="s">
        <v>260</v>
      </c>
      <c r="K7" t="str">
        <f t="shared" si="0"/>
        <v>str2 A4 %2s "Visit"</v>
      </c>
    </row>
    <row r="8" spans="1:92" x14ac:dyDescent="0.3">
      <c r="A8" s="12">
        <v>5</v>
      </c>
      <c r="B8" s="3" t="s">
        <v>7</v>
      </c>
      <c r="C8" s="4">
        <v>1</v>
      </c>
      <c r="D8" s="4">
        <v>3</v>
      </c>
      <c r="E8" s="3">
        <v>1</v>
      </c>
      <c r="F8" s="3">
        <f>G7+1</f>
        <v>12</v>
      </c>
      <c r="G8" s="3">
        <f>G7+E8</f>
        <v>12</v>
      </c>
      <c r="I8" s="14" t="s">
        <v>261</v>
      </c>
      <c r="K8" t="str">
        <f t="shared" si="0"/>
        <v>str1 A5 %1s "Sector"</v>
      </c>
    </row>
    <row r="9" spans="1:92" x14ac:dyDescent="0.3">
      <c r="A9" s="12">
        <v>6</v>
      </c>
      <c r="B9" s="3" t="s">
        <v>11</v>
      </c>
      <c r="C9" s="4">
        <v>0</v>
      </c>
      <c r="D9" s="4">
        <v>1</v>
      </c>
      <c r="E9" s="3">
        <v>2</v>
      </c>
      <c r="F9" s="12">
        <f>G8+1</f>
        <v>13</v>
      </c>
      <c r="G9" s="12">
        <f>G8+E9</f>
        <v>14</v>
      </c>
      <c r="I9" s="14" t="s">
        <v>262</v>
      </c>
      <c r="K9" t="str">
        <f t="shared" si="0"/>
        <v>str2 A6 %2s "State/Ut Code"</v>
      </c>
    </row>
    <row r="10" spans="1:92" x14ac:dyDescent="0.3">
      <c r="A10" s="12">
        <v>7</v>
      </c>
      <c r="B10" s="5" t="s">
        <v>243</v>
      </c>
      <c r="C10" s="19">
        <v>1</v>
      </c>
      <c r="D10" s="19">
        <v>4</v>
      </c>
      <c r="E10" s="5">
        <v>2</v>
      </c>
      <c r="F10" s="12">
        <f t="shared" ref="F10:F35" si="1">G9+1</f>
        <v>15</v>
      </c>
      <c r="G10" s="12">
        <f t="shared" ref="G10:G35" si="2">G9+E10</f>
        <v>16</v>
      </c>
      <c r="I10" s="14" t="s">
        <v>263</v>
      </c>
      <c r="K10" t="str">
        <f t="shared" si="0"/>
        <v>str2 A7 %2s "District Code"</v>
      </c>
    </row>
    <row r="11" spans="1:92" x14ac:dyDescent="0.3">
      <c r="A11" s="12">
        <v>8</v>
      </c>
      <c r="B11" s="5" t="s">
        <v>31</v>
      </c>
      <c r="C11" s="6">
        <v>1</v>
      </c>
      <c r="D11" s="6">
        <v>4</v>
      </c>
      <c r="E11" s="5">
        <v>3</v>
      </c>
      <c r="F11" s="12">
        <f t="shared" si="1"/>
        <v>17</v>
      </c>
      <c r="G11" s="12">
        <f t="shared" si="2"/>
        <v>19</v>
      </c>
      <c r="I11" s="14" t="s">
        <v>264</v>
      </c>
      <c r="K11" t="str">
        <f t="shared" si="0"/>
        <v>str3 A8 %3s "NSS-Region"</v>
      </c>
    </row>
    <row r="12" spans="1:92" x14ac:dyDescent="0.3">
      <c r="A12" s="12">
        <v>9</v>
      </c>
      <c r="B12" s="3" t="s">
        <v>12</v>
      </c>
      <c r="C12" s="4">
        <v>1</v>
      </c>
      <c r="D12" s="4">
        <v>5</v>
      </c>
      <c r="E12" s="3">
        <v>2</v>
      </c>
      <c r="F12" s="12">
        <f t="shared" si="1"/>
        <v>20</v>
      </c>
      <c r="G12" s="12">
        <f t="shared" si="2"/>
        <v>21</v>
      </c>
      <c r="I12" s="14" t="s">
        <v>265</v>
      </c>
      <c r="K12" t="str">
        <f t="shared" si="0"/>
        <v>str2 A9 %2s "Stratum"</v>
      </c>
    </row>
    <row r="13" spans="1:92" x14ac:dyDescent="0.3">
      <c r="A13" s="12">
        <v>10</v>
      </c>
      <c r="B13" s="3" t="s">
        <v>13</v>
      </c>
      <c r="C13" s="4">
        <v>1</v>
      </c>
      <c r="D13" s="4">
        <v>6</v>
      </c>
      <c r="E13" s="3">
        <v>2</v>
      </c>
      <c r="F13" s="12">
        <f t="shared" si="1"/>
        <v>22</v>
      </c>
      <c r="G13" s="12">
        <f t="shared" si="2"/>
        <v>23</v>
      </c>
      <c r="I13" s="14" t="s">
        <v>266</v>
      </c>
      <c r="K13" t="str">
        <f t="shared" si="0"/>
        <v>str2 A10 %2s "Sub-Stratum"</v>
      </c>
    </row>
    <row r="14" spans="1:92" x14ac:dyDescent="0.3">
      <c r="A14" s="12">
        <v>11</v>
      </c>
      <c r="B14" s="3" t="s">
        <v>14</v>
      </c>
      <c r="C14" s="4">
        <v>1</v>
      </c>
      <c r="D14" s="4">
        <v>11</v>
      </c>
      <c r="E14" s="3">
        <v>1</v>
      </c>
      <c r="F14" s="12">
        <f t="shared" si="1"/>
        <v>24</v>
      </c>
      <c r="G14" s="12">
        <f t="shared" si="2"/>
        <v>24</v>
      </c>
      <c r="I14" s="14" t="s">
        <v>258</v>
      </c>
      <c r="K14" t="str">
        <f t="shared" si="0"/>
        <v>str1 A11 %1s "Sub-Sample"</v>
      </c>
    </row>
    <row r="15" spans="1:92" x14ac:dyDescent="0.3">
      <c r="A15" s="12">
        <v>12</v>
      </c>
      <c r="B15" s="3" t="s">
        <v>15</v>
      </c>
      <c r="C15" s="3">
        <v>1</v>
      </c>
      <c r="D15" s="3">
        <v>12</v>
      </c>
      <c r="E15" s="3">
        <v>4</v>
      </c>
      <c r="F15" s="12">
        <f t="shared" si="1"/>
        <v>25</v>
      </c>
      <c r="G15" s="12">
        <f t="shared" si="2"/>
        <v>28</v>
      </c>
      <c r="I15" s="14" t="s">
        <v>267</v>
      </c>
      <c r="K15" t="str">
        <f t="shared" si="0"/>
        <v>str4 A12 %4s "Fod Sub-Region"</v>
      </c>
    </row>
    <row r="16" spans="1:92" x14ac:dyDescent="0.3">
      <c r="A16" s="12">
        <v>13</v>
      </c>
      <c r="B16" s="3" t="s">
        <v>227</v>
      </c>
      <c r="C16" s="4">
        <v>1</v>
      </c>
      <c r="D16" s="4">
        <v>1</v>
      </c>
      <c r="E16" s="3">
        <v>5</v>
      </c>
      <c r="F16" s="12">
        <f t="shared" si="1"/>
        <v>29</v>
      </c>
      <c r="G16" s="12">
        <f t="shared" si="2"/>
        <v>33</v>
      </c>
      <c r="I16" s="14" t="s">
        <v>268</v>
      </c>
      <c r="K16" t="str">
        <f t="shared" si="0"/>
        <v>str5 A13 %5s "FSU"</v>
      </c>
    </row>
    <row r="17" spans="1:11" x14ac:dyDescent="0.3">
      <c r="A17" s="12">
        <v>14</v>
      </c>
      <c r="B17" s="3" t="s">
        <v>8</v>
      </c>
      <c r="C17" s="4">
        <v>1</v>
      </c>
      <c r="D17" s="4">
        <v>13</v>
      </c>
      <c r="E17" s="3">
        <v>1</v>
      </c>
      <c r="F17" s="12">
        <f t="shared" si="1"/>
        <v>34</v>
      </c>
      <c r="G17" s="12">
        <f t="shared" si="2"/>
        <v>34</v>
      </c>
      <c r="I17" s="14" t="s">
        <v>269</v>
      </c>
      <c r="K17" t="str">
        <f t="shared" si="0"/>
        <v>str1 A14 %1s "Sample Sg/Sb No."</v>
      </c>
    </row>
    <row r="18" spans="1:11" x14ac:dyDescent="0.3">
      <c r="A18" s="12">
        <v>15</v>
      </c>
      <c r="B18" s="3" t="s">
        <v>9</v>
      </c>
      <c r="C18" s="4">
        <v>1</v>
      </c>
      <c r="D18" s="4">
        <v>14</v>
      </c>
      <c r="E18" s="3">
        <v>1</v>
      </c>
      <c r="F18" s="12">
        <f t="shared" si="1"/>
        <v>35</v>
      </c>
      <c r="G18" s="12">
        <f t="shared" si="2"/>
        <v>35</v>
      </c>
      <c r="I18" s="14" t="s">
        <v>270</v>
      </c>
      <c r="K18" t="str">
        <f t="shared" si="0"/>
        <v>str1 A15 %1s "Second Stage Stratum No."</v>
      </c>
    </row>
    <row r="19" spans="1:11" x14ac:dyDescent="0.3">
      <c r="A19" s="12">
        <v>16</v>
      </c>
      <c r="B19" s="3" t="s">
        <v>10</v>
      </c>
      <c r="C19" s="4">
        <v>1</v>
      </c>
      <c r="D19" s="4">
        <v>15</v>
      </c>
      <c r="E19" s="3">
        <v>2</v>
      </c>
      <c r="F19" s="12">
        <f t="shared" si="1"/>
        <v>36</v>
      </c>
      <c r="G19" s="12">
        <f t="shared" si="2"/>
        <v>37</v>
      </c>
      <c r="I19" s="14" t="s">
        <v>271</v>
      </c>
      <c r="K19" t="str">
        <f t="shared" si="0"/>
        <v>str2 A16 %2s "Sample Household Number"</v>
      </c>
    </row>
    <row r="20" spans="1:11" x14ac:dyDescent="0.3">
      <c r="A20" s="12">
        <v>17</v>
      </c>
      <c r="B20" s="3" t="s">
        <v>24</v>
      </c>
      <c r="C20" s="4">
        <v>1</v>
      </c>
      <c r="D20" s="4">
        <v>9</v>
      </c>
      <c r="E20" s="3">
        <v>2</v>
      </c>
      <c r="F20" s="12">
        <f t="shared" si="1"/>
        <v>38</v>
      </c>
      <c r="G20" s="12">
        <f t="shared" si="2"/>
        <v>39</v>
      </c>
      <c r="I20" s="14" t="s">
        <v>272</v>
      </c>
      <c r="K20" t="str">
        <f t="shared" si="0"/>
        <v>str2 A17 %2s "Month of Survey"</v>
      </c>
    </row>
    <row r="21" spans="1:11" x14ac:dyDescent="0.3">
      <c r="A21" s="12">
        <v>18</v>
      </c>
      <c r="B21" s="3" t="s">
        <v>25</v>
      </c>
      <c r="C21" s="4">
        <v>1</v>
      </c>
      <c r="D21" s="4">
        <v>17</v>
      </c>
      <c r="E21" s="3">
        <v>1</v>
      </c>
      <c r="F21" s="12">
        <f t="shared" si="1"/>
        <v>40</v>
      </c>
      <c r="G21" s="12">
        <f t="shared" si="2"/>
        <v>40</v>
      </c>
      <c r="I21" s="14" t="s">
        <v>273</v>
      </c>
      <c r="K21" t="str">
        <f t="shared" si="0"/>
        <v>str1 A18 %1s "Response Code"</v>
      </c>
    </row>
    <row r="22" spans="1:11" x14ac:dyDescent="0.3">
      <c r="A22" s="12">
        <v>19</v>
      </c>
      <c r="B22" s="3" t="s">
        <v>16</v>
      </c>
      <c r="C22" s="4">
        <v>1</v>
      </c>
      <c r="D22" s="4">
        <v>18</v>
      </c>
      <c r="E22" s="3">
        <v>1</v>
      </c>
      <c r="F22" s="12">
        <f t="shared" si="1"/>
        <v>41</v>
      </c>
      <c r="G22" s="12">
        <f t="shared" si="2"/>
        <v>41</v>
      </c>
      <c r="I22" s="14" t="s">
        <v>274</v>
      </c>
      <c r="K22" t="str">
        <f t="shared" si="0"/>
        <v>str1 A19 %1s "Survey Code"</v>
      </c>
    </row>
    <row r="23" spans="1:11" x14ac:dyDescent="0.3">
      <c r="A23" s="12">
        <v>20</v>
      </c>
      <c r="B23" s="3" t="s">
        <v>27</v>
      </c>
      <c r="C23" s="4">
        <v>1</v>
      </c>
      <c r="D23" s="4">
        <v>19</v>
      </c>
      <c r="E23" s="3">
        <v>1</v>
      </c>
      <c r="F23" s="12">
        <f t="shared" si="1"/>
        <v>42</v>
      </c>
      <c r="G23" s="12">
        <f t="shared" si="2"/>
        <v>42</v>
      </c>
      <c r="I23" s="14" t="s">
        <v>275</v>
      </c>
      <c r="K23" t="str">
        <f t="shared" si="0"/>
        <v>str1 A20 %1s "Reason for Substitution of original household"</v>
      </c>
    </row>
    <row r="24" spans="1:11" x14ac:dyDescent="0.3">
      <c r="A24" s="12">
        <v>21</v>
      </c>
      <c r="B24" s="3" t="s">
        <v>18</v>
      </c>
      <c r="C24" s="4">
        <v>3</v>
      </c>
      <c r="D24" s="4">
        <v>1</v>
      </c>
      <c r="E24" s="3">
        <v>2</v>
      </c>
      <c r="F24" s="12">
        <f t="shared" si="1"/>
        <v>43</v>
      </c>
      <c r="G24" s="12">
        <f t="shared" si="2"/>
        <v>44</v>
      </c>
      <c r="I24" s="14" t="s">
        <v>276</v>
      </c>
      <c r="K24" t="str">
        <f t="shared" si="0"/>
        <v>str2 A21 %2s "Household Size"</v>
      </c>
    </row>
    <row r="25" spans="1:11" x14ac:dyDescent="0.3">
      <c r="A25" s="12">
        <v>22</v>
      </c>
      <c r="B25" s="3" t="s">
        <v>19</v>
      </c>
      <c r="C25" s="4">
        <v>3</v>
      </c>
      <c r="D25" s="4">
        <v>2</v>
      </c>
      <c r="E25" s="3">
        <v>1</v>
      </c>
      <c r="F25" s="12">
        <f t="shared" si="1"/>
        <v>45</v>
      </c>
      <c r="G25" s="12">
        <f t="shared" si="2"/>
        <v>45</v>
      </c>
      <c r="I25" s="14" t="s">
        <v>277</v>
      </c>
      <c r="K25" t="str">
        <f t="shared" si="0"/>
        <v>str1 A22 %1s "Household Type"</v>
      </c>
    </row>
    <row r="26" spans="1:11" x14ac:dyDescent="0.3">
      <c r="A26" s="12">
        <v>23</v>
      </c>
      <c r="B26" s="3" t="s">
        <v>20</v>
      </c>
      <c r="C26" s="4">
        <v>3</v>
      </c>
      <c r="D26" s="4">
        <v>3</v>
      </c>
      <c r="E26" s="3">
        <v>1</v>
      </c>
      <c r="F26" s="12">
        <f t="shared" si="1"/>
        <v>46</v>
      </c>
      <c r="G26" s="12">
        <f t="shared" si="2"/>
        <v>46</v>
      </c>
      <c r="I26" s="14" t="s">
        <v>278</v>
      </c>
      <c r="K26" t="str">
        <f t="shared" si="0"/>
        <v>str1 A23 %1s "Religion"</v>
      </c>
    </row>
    <row r="27" spans="1:11" x14ac:dyDescent="0.3">
      <c r="A27" s="12">
        <v>24</v>
      </c>
      <c r="B27" s="3" t="s">
        <v>21</v>
      </c>
      <c r="C27" s="4">
        <v>3</v>
      </c>
      <c r="D27" s="4">
        <v>4</v>
      </c>
      <c r="E27" s="3">
        <v>1</v>
      </c>
      <c r="F27" s="12">
        <f t="shared" si="1"/>
        <v>47</v>
      </c>
      <c r="G27" s="12">
        <f t="shared" si="2"/>
        <v>47</v>
      </c>
      <c r="I27" s="14" t="s">
        <v>279</v>
      </c>
      <c r="K27" t="str">
        <f t="shared" si="0"/>
        <v>str1 A24 %1s "Social Group"</v>
      </c>
    </row>
    <row r="28" spans="1:11" x14ac:dyDescent="0.3">
      <c r="A28" s="12">
        <v>25</v>
      </c>
      <c r="B28" s="3" t="s">
        <v>22</v>
      </c>
      <c r="C28" s="4">
        <v>3</v>
      </c>
      <c r="D28" s="4">
        <v>5</v>
      </c>
      <c r="E28" s="3">
        <v>8</v>
      </c>
      <c r="F28" s="12">
        <f t="shared" si="1"/>
        <v>48</v>
      </c>
      <c r="G28" s="12">
        <f t="shared" si="2"/>
        <v>55</v>
      </c>
      <c r="I28" s="14" t="s">
        <v>280</v>
      </c>
      <c r="K28" t="str">
        <f t="shared" si="0"/>
        <v>str8 A25 %8s "Household'S Usual Consumer Expenditure In A Month (Rs.)"</v>
      </c>
    </row>
    <row r="29" spans="1:11" x14ac:dyDescent="0.3">
      <c r="A29" s="12">
        <v>26</v>
      </c>
      <c r="B29" s="3" t="s">
        <v>26</v>
      </c>
      <c r="C29" s="4">
        <v>1</v>
      </c>
      <c r="D29" s="4">
        <v>4</v>
      </c>
      <c r="E29" s="3">
        <v>2</v>
      </c>
      <c r="F29" s="12">
        <f t="shared" si="1"/>
        <v>56</v>
      </c>
      <c r="G29" s="12">
        <f t="shared" si="2"/>
        <v>57</v>
      </c>
      <c r="I29" s="14" t="s">
        <v>281</v>
      </c>
      <c r="K29" t="str">
        <f t="shared" si="0"/>
        <v>str2 A26 %2s "Informant Serial no."</v>
      </c>
    </row>
    <row r="30" spans="1:11" x14ac:dyDescent="0.3">
      <c r="A30" s="12">
        <v>27</v>
      </c>
      <c r="B30" s="3" t="s">
        <v>28</v>
      </c>
      <c r="C30" s="4">
        <v>2</v>
      </c>
      <c r="D30" s="4" t="s">
        <v>29</v>
      </c>
      <c r="E30" s="3">
        <v>8</v>
      </c>
      <c r="F30" s="12">
        <f t="shared" si="1"/>
        <v>58</v>
      </c>
      <c r="G30" s="12">
        <f t="shared" si="2"/>
        <v>65</v>
      </c>
      <c r="I30" s="14" t="s">
        <v>282</v>
      </c>
      <c r="K30" t="str">
        <f t="shared" si="0"/>
        <v>str8 A27 %8s "Survey Date"</v>
      </c>
    </row>
    <row r="31" spans="1:11" x14ac:dyDescent="0.3">
      <c r="A31" s="12">
        <v>28</v>
      </c>
      <c r="B31" s="2" t="s">
        <v>17</v>
      </c>
      <c r="C31" s="4">
        <v>2</v>
      </c>
      <c r="D31" s="4">
        <v>4</v>
      </c>
      <c r="E31" s="3">
        <v>4</v>
      </c>
      <c r="F31" s="12">
        <f t="shared" si="1"/>
        <v>66</v>
      </c>
      <c r="G31" s="12">
        <f t="shared" si="2"/>
        <v>69</v>
      </c>
      <c r="I31" s="14" t="s">
        <v>283</v>
      </c>
      <c r="K31" t="str">
        <f t="shared" si="0"/>
        <v>str4 A28 %4s "Total Time Taken To Canvass Sch. 10.4"</v>
      </c>
    </row>
    <row r="32" spans="1:11" x14ac:dyDescent="0.3">
      <c r="A32" s="12">
        <v>29</v>
      </c>
      <c r="B32" s="3" t="s">
        <v>231</v>
      </c>
      <c r="C32" s="4" t="s">
        <v>30</v>
      </c>
      <c r="D32" s="4"/>
      <c r="E32" s="3">
        <v>3</v>
      </c>
      <c r="F32" s="12">
        <f t="shared" si="1"/>
        <v>70</v>
      </c>
      <c r="G32" s="12">
        <f t="shared" si="2"/>
        <v>72</v>
      </c>
      <c r="H32" s="3" t="s">
        <v>229</v>
      </c>
      <c r="I32" s="14" t="s">
        <v>284</v>
      </c>
      <c r="K32" t="str">
        <f t="shared" si="0"/>
        <v>str3 A29 %3s "Ns count for sector x stratum x substratum x sub-sample"</v>
      </c>
    </row>
    <row r="33" spans="1:11" x14ac:dyDescent="0.3">
      <c r="A33" s="12">
        <v>30</v>
      </c>
      <c r="B33" s="3" t="s">
        <v>230</v>
      </c>
      <c r="C33" s="4" t="s">
        <v>30</v>
      </c>
      <c r="D33" s="4"/>
      <c r="E33" s="3">
        <v>3</v>
      </c>
      <c r="F33" s="12">
        <f t="shared" si="1"/>
        <v>73</v>
      </c>
      <c r="G33" s="12">
        <f t="shared" si="2"/>
        <v>75</v>
      </c>
      <c r="H33" s="3" t="s">
        <v>228</v>
      </c>
      <c r="I33" s="14" t="s">
        <v>285</v>
      </c>
      <c r="K33" t="str">
        <f t="shared" si="0"/>
        <v>str3 A30 %3s "Ns count for sector x stratum x substratum"</v>
      </c>
    </row>
    <row r="34" spans="1:11" x14ac:dyDescent="0.3">
      <c r="A34" s="12">
        <v>31</v>
      </c>
      <c r="B34" s="3" t="s">
        <v>232</v>
      </c>
      <c r="C34" s="4" t="s">
        <v>30</v>
      </c>
      <c r="D34" s="4"/>
      <c r="E34" s="3">
        <v>10</v>
      </c>
      <c r="F34" s="12">
        <f t="shared" si="1"/>
        <v>76</v>
      </c>
      <c r="G34" s="12">
        <f t="shared" si="2"/>
        <v>85</v>
      </c>
      <c r="H34" s="3" t="s">
        <v>240</v>
      </c>
      <c r="I34" s="14" t="s">
        <v>286</v>
      </c>
      <c r="K34" t="str">
        <f t="shared" si="0"/>
        <v>str10 A31 %10s "Sub-sample wise Multiplier"</v>
      </c>
    </row>
    <row r="35" spans="1:11" ht="30.75" customHeight="1" x14ac:dyDescent="0.3">
      <c r="A35" s="12">
        <v>32</v>
      </c>
      <c r="B35" s="11" t="s">
        <v>238</v>
      </c>
      <c r="C35" s="15" t="s">
        <v>30</v>
      </c>
      <c r="D35" s="12"/>
      <c r="E35" s="12">
        <v>1</v>
      </c>
      <c r="F35" s="12">
        <f t="shared" si="1"/>
        <v>86</v>
      </c>
      <c r="G35" s="12">
        <f t="shared" si="2"/>
        <v>86</v>
      </c>
      <c r="H35" s="12" t="s">
        <v>239</v>
      </c>
      <c r="I35" s="14" t="s">
        <v>287</v>
      </c>
      <c r="K35" t="str">
        <f>CONCATENATE("str",E35," ",I35," ","%",E35,"s"," ","""",B35,"""")</f>
        <v>str1 A32 %1s "Occurance of State x Sector x Stratum x SubStratum in 4 Quarters"</v>
      </c>
    </row>
    <row r="36" spans="1:11" x14ac:dyDescent="0.3">
      <c r="K36"/>
    </row>
    <row r="37" spans="1:11" x14ac:dyDescent="0.3">
      <c r="A37" s="33" t="s">
        <v>247</v>
      </c>
      <c r="B37" s="33"/>
      <c r="C37" s="33"/>
      <c r="D37" s="33"/>
      <c r="E37" s="33"/>
      <c r="F37" s="33"/>
      <c r="G37" s="33"/>
      <c r="H37" s="33"/>
      <c r="K37"/>
    </row>
    <row r="38" spans="1:11" x14ac:dyDescent="0.3">
      <c r="A38" s="34" t="s">
        <v>244</v>
      </c>
      <c r="B38" s="34"/>
      <c r="C38" s="34"/>
      <c r="D38" s="34"/>
      <c r="E38" s="34"/>
      <c r="F38" s="34"/>
      <c r="G38" s="34"/>
      <c r="H38" s="34"/>
      <c r="K38"/>
    </row>
    <row r="39" spans="1:11" ht="31.2" x14ac:dyDescent="0.3">
      <c r="A39" s="1" t="s">
        <v>0</v>
      </c>
      <c r="B39" s="16" t="s">
        <v>1</v>
      </c>
      <c r="C39" s="17" t="s">
        <v>2</v>
      </c>
      <c r="D39" s="18" t="s">
        <v>242</v>
      </c>
      <c r="E39" s="18" t="s">
        <v>3</v>
      </c>
      <c r="F39" s="30" t="s">
        <v>4</v>
      </c>
      <c r="G39" s="31"/>
      <c r="H39" s="16" t="s">
        <v>150</v>
      </c>
      <c r="K39"/>
    </row>
    <row r="40" spans="1:11" x14ac:dyDescent="0.3">
      <c r="A40" s="3">
        <v>1</v>
      </c>
      <c r="B40" s="3" t="s">
        <v>151</v>
      </c>
      <c r="C40" s="28"/>
      <c r="D40" s="29"/>
      <c r="E40" s="3">
        <v>4</v>
      </c>
      <c r="F40" s="3">
        <v>1</v>
      </c>
      <c r="G40" s="3">
        <f>E40</f>
        <v>4</v>
      </c>
      <c r="H40" s="7" t="s">
        <v>252</v>
      </c>
      <c r="I40" s="14" t="s">
        <v>288</v>
      </c>
      <c r="K40" t="str">
        <f t="shared" si="0"/>
        <v>str4 APFV1 %4s "File Identification"</v>
      </c>
    </row>
    <row r="41" spans="1:11" x14ac:dyDescent="0.3">
      <c r="A41" s="3">
        <v>2</v>
      </c>
      <c r="B41" s="3" t="s">
        <v>23</v>
      </c>
      <c r="C41" s="4">
        <v>1</v>
      </c>
      <c r="D41" s="4">
        <v>2</v>
      </c>
      <c r="E41" s="3">
        <v>3</v>
      </c>
      <c r="F41" s="3">
        <f>G40+1</f>
        <v>5</v>
      </c>
      <c r="G41" s="3">
        <f>G40+E41</f>
        <v>7</v>
      </c>
      <c r="H41" s="13">
        <v>104</v>
      </c>
      <c r="I41" s="14" t="s">
        <v>289</v>
      </c>
      <c r="K41" t="str">
        <f t="shared" si="0"/>
        <v>str3 APFV2 %3s "Schdule"</v>
      </c>
    </row>
    <row r="42" spans="1:11" x14ac:dyDescent="0.3">
      <c r="A42" s="3">
        <v>3</v>
      </c>
      <c r="B42" s="3" t="s">
        <v>5</v>
      </c>
      <c r="C42" s="4"/>
      <c r="D42" s="4"/>
      <c r="E42" s="3">
        <v>2</v>
      </c>
      <c r="F42" s="3">
        <f t="shared" ref="F42:F45" si="3">G41+1</f>
        <v>8</v>
      </c>
      <c r="G42" s="3">
        <f t="shared" ref="G42:G45" si="4">G41+E42</f>
        <v>9</v>
      </c>
      <c r="H42" s="24" t="s">
        <v>251</v>
      </c>
      <c r="I42" s="14" t="s">
        <v>290</v>
      </c>
      <c r="K42" t="str">
        <f t="shared" si="0"/>
        <v>str2 APFV3 %2s "Quarter"</v>
      </c>
    </row>
    <row r="43" spans="1:11" x14ac:dyDescent="0.3">
      <c r="A43" s="3">
        <v>4</v>
      </c>
      <c r="B43" s="3" t="s">
        <v>6</v>
      </c>
      <c r="C43" s="4"/>
      <c r="D43" s="4"/>
      <c r="E43" s="3">
        <v>2</v>
      </c>
      <c r="F43" s="3">
        <f t="shared" si="3"/>
        <v>10</v>
      </c>
      <c r="G43" s="3">
        <f t="shared" si="4"/>
        <v>11</v>
      </c>
      <c r="H43" s="3" t="s">
        <v>253</v>
      </c>
      <c r="I43" s="14" t="s">
        <v>291</v>
      </c>
      <c r="K43" t="str">
        <f t="shared" si="0"/>
        <v>str2 APFV4 %2s "Visit"</v>
      </c>
    </row>
    <row r="44" spans="1:11" x14ac:dyDescent="0.3">
      <c r="A44" s="3">
        <v>5</v>
      </c>
      <c r="B44" s="3" t="s">
        <v>7</v>
      </c>
      <c r="C44" s="4">
        <v>1</v>
      </c>
      <c r="D44" s="4">
        <v>3</v>
      </c>
      <c r="E44" s="3">
        <v>1</v>
      </c>
      <c r="F44" s="3">
        <f t="shared" si="3"/>
        <v>12</v>
      </c>
      <c r="G44" s="3">
        <f t="shared" si="4"/>
        <v>12</v>
      </c>
      <c r="I44" s="14" t="s">
        <v>292</v>
      </c>
      <c r="K44" t="str">
        <f t="shared" si="0"/>
        <v>str1 APFV5 %1s "Sector"</v>
      </c>
    </row>
    <row r="45" spans="1:11" x14ac:dyDescent="0.3">
      <c r="A45" s="3">
        <v>6</v>
      </c>
      <c r="B45" s="2" t="s">
        <v>11</v>
      </c>
      <c r="E45" s="3">
        <v>2</v>
      </c>
      <c r="F45" s="3">
        <f t="shared" si="3"/>
        <v>13</v>
      </c>
      <c r="G45" s="3">
        <f t="shared" si="4"/>
        <v>14</v>
      </c>
      <c r="I45" s="14" t="s">
        <v>293</v>
      </c>
      <c r="K45" t="str">
        <f t="shared" si="0"/>
        <v>str2 APFV6 %2s "State/Ut Code"</v>
      </c>
    </row>
    <row r="46" spans="1:11" x14ac:dyDescent="0.3">
      <c r="A46" s="3">
        <v>7</v>
      </c>
      <c r="B46" s="5" t="s">
        <v>243</v>
      </c>
      <c r="C46" s="19">
        <v>1</v>
      </c>
      <c r="D46" s="19">
        <v>4</v>
      </c>
      <c r="E46" s="3">
        <v>2</v>
      </c>
      <c r="F46" s="3">
        <f t="shared" ref="F46:F109" si="5">G45+1</f>
        <v>15</v>
      </c>
      <c r="G46" s="3">
        <f t="shared" ref="G46:G109" si="6">G45+E46</f>
        <v>16</v>
      </c>
      <c r="I46" s="14" t="s">
        <v>294</v>
      </c>
      <c r="K46" t="str">
        <f t="shared" si="0"/>
        <v>str2 APFV7 %2s "District Code"</v>
      </c>
    </row>
    <row r="47" spans="1:11" x14ac:dyDescent="0.3">
      <c r="A47" s="3">
        <v>8</v>
      </c>
      <c r="B47" s="5" t="s">
        <v>31</v>
      </c>
      <c r="C47" s="6">
        <v>1</v>
      </c>
      <c r="D47" s="6">
        <v>4</v>
      </c>
      <c r="E47" s="3">
        <v>3</v>
      </c>
      <c r="F47" s="3">
        <f t="shared" si="5"/>
        <v>17</v>
      </c>
      <c r="G47" s="3">
        <f t="shared" si="6"/>
        <v>19</v>
      </c>
      <c r="I47" s="14" t="s">
        <v>295</v>
      </c>
      <c r="K47" t="str">
        <f t="shared" si="0"/>
        <v>str3 APFV8 %3s "NSS-Region"</v>
      </c>
    </row>
    <row r="48" spans="1:11" x14ac:dyDescent="0.3">
      <c r="A48" s="3">
        <v>9</v>
      </c>
      <c r="B48" s="2" t="s">
        <v>12</v>
      </c>
      <c r="C48" s="3">
        <v>1</v>
      </c>
      <c r="D48" s="3">
        <v>5</v>
      </c>
      <c r="E48" s="3">
        <v>2</v>
      </c>
      <c r="F48" s="3">
        <f t="shared" si="5"/>
        <v>20</v>
      </c>
      <c r="G48" s="3">
        <f t="shared" si="6"/>
        <v>21</v>
      </c>
      <c r="I48" s="14" t="s">
        <v>296</v>
      </c>
      <c r="K48" t="str">
        <f t="shared" si="0"/>
        <v>str2 APFV9 %2s "Stratum"</v>
      </c>
    </row>
    <row r="49" spans="1:11" x14ac:dyDescent="0.3">
      <c r="A49" s="3">
        <v>10</v>
      </c>
      <c r="B49" s="2" t="s">
        <v>13</v>
      </c>
      <c r="C49" s="3">
        <v>1</v>
      </c>
      <c r="D49" s="3">
        <v>6</v>
      </c>
      <c r="E49" s="3">
        <v>2</v>
      </c>
      <c r="F49" s="3">
        <f t="shared" si="5"/>
        <v>22</v>
      </c>
      <c r="G49" s="3">
        <f t="shared" si="6"/>
        <v>23</v>
      </c>
      <c r="I49" s="14" t="s">
        <v>297</v>
      </c>
      <c r="K49" t="str">
        <f t="shared" si="0"/>
        <v>str2 APFV10 %2s "Sub-Stratum"</v>
      </c>
    </row>
    <row r="50" spans="1:11" x14ac:dyDescent="0.3">
      <c r="A50" s="3">
        <v>11</v>
      </c>
      <c r="B50" s="2" t="s">
        <v>14</v>
      </c>
      <c r="C50" s="3">
        <v>1</v>
      </c>
      <c r="D50" s="3">
        <v>11</v>
      </c>
      <c r="E50" s="3">
        <v>1</v>
      </c>
      <c r="F50" s="3">
        <f t="shared" si="5"/>
        <v>24</v>
      </c>
      <c r="G50" s="3">
        <f t="shared" si="6"/>
        <v>24</v>
      </c>
      <c r="I50" s="14" t="s">
        <v>298</v>
      </c>
      <c r="K50" t="str">
        <f t="shared" si="0"/>
        <v>str1 APFV11 %1s "Sub-Sample"</v>
      </c>
    </row>
    <row r="51" spans="1:11" x14ac:dyDescent="0.3">
      <c r="A51" s="3">
        <v>12</v>
      </c>
      <c r="B51" s="3" t="s">
        <v>15</v>
      </c>
      <c r="C51" s="3">
        <v>1</v>
      </c>
      <c r="D51" s="3">
        <v>12</v>
      </c>
      <c r="E51" s="3">
        <v>4</v>
      </c>
      <c r="F51" s="3">
        <f t="shared" si="5"/>
        <v>25</v>
      </c>
      <c r="G51" s="3">
        <f t="shared" si="6"/>
        <v>28</v>
      </c>
      <c r="I51" s="14" t="s">
        <v>299</v>
      </c>
      <c r="K51" t="str">
        <f t="shared" si="0"/>
        <v>str4 APFV12 %4s "Fod Sub-Region"</v>
      </c>
    </row>
    <row r="52" spans="1:11" x14ac:dyDescent="0.3">
      <c r="A52" s="3">
        <v>13</v>
      </c>
      <c r="B52" s="2" t="s">
        <v>227</v>
      </c>
      <c r="C52" s="3">
        <v>1</v>
      </c>
      <c r="D52" s="3">
        <v>1</v>
      </c>
      <c r="E52" s="3">
        <v>5</v>
      </c>
      <c r="F52" s="3">
        <f t="shared" si="5"/>
        <v>29</v>
      </c>
      <c r="G52" s="3">
        <f t="shared" si="6"/>
        <v>33</v>
      </c>
      <c r="I52" s="14" t="s">
        <v>300</v>
      </c>
      <c r="K52" t="str">
        <f t="shared" si="0"/>
        <v>str5 APFV13 %5s "FSU"</v>
      </c>
    </row>
    <row r="53" spans="1:11" x14ac:dyDescent="0.3">
      <c r="A53" s="3">
        <v>14</v>
      </c>
      <c r="B53" s="3" t="s">
        <v>8</v>
      </c>
      <c r="C53" s="3">
        <v>1</v>
      </c>
      <c r="D53" s="3">
        <v>13</v>
      </c>
      <c r="E53" s="3">
        <v>1</v>
      </c>
      <c r="F53" s="3">
        <f t="shared" si="5"/>
        <v>34</v>
      </c>
      <c r="G53" s="3">
        <f t="shared" si="6"/>
        <v>34</v>
      </c>
      <c r="I53" s="14" t="s">
        <v>301</v>
      </c>
      <c r="K53" t="str">
        <f t="shared" si="0"/>
        <v>str1 APFV14 %1s "Sample Sg/Sb No."</v>
      </c>
    </row>
    <row r="54" spans="1:11" x14ac:dyDescent="0.3">
      <c r="A54" s="3">
        <v>15</v>
      </c>
      <c r="B54" s="2" t="s">
        <v>9</v>
      </c>
      <c r="C54" s="3">
        <v>1</v>
      </c>
      <c r="D54" s="3">
        <v>14</v>
      </c>
      <c r="E54" s="3">
        <v>1</v>
      </c>
      <c r="F54" s="3">
        <f t="shared" si="5"/>
        <v>35</v>
      </c>
      <c r="G54" s="3">
        <f t="shared" si="6"/>
        <v>35</v>
      </c>
      <c r="I54" s="14" t="s">
        <v>302</v>
      </c>
      <c r="K54" t="str">
        <f t="shared" si="0"/>
        <v>str1 APFV15 %1s "Second Stage Stratum No."</v>
      </c>
    </row>
    <row r="55" spans="1:11" x14ac:dyDescent="0.3">
      <c r="A55" s="3">
        <v>16</v>
      </c>
      <c r="B55" s="2" t="s">
        <v>10</v>
      </c>
      <c r="C55" s="3">
        <v>1</v>
      </c>
      <c r="D55" s="3">
        <v>15</v>
      </c>
      <c r="E55" s="3">
        <v>2</v>
      </c>
      <c r="F55" s="3">
        <f t="shared" si="5"/>
        <v>36</v>
      </c>
      <c r="G55" s="3">
        <f t="shared" si="6"/>
        <v>37</v>
      </c>
      <c r="I55" s="14" t="s">
        <v>303</v>
      </c>
      <c r="K55" t="str">
        <f t="shared" si="0"/>
        <v>str2 APFV16 %2s "Sample Household Number"</v>
      </c>
    </row>
    <row r="56" spans="1:11" x14ac:dyDescent="0.3">
      <c r="A56" s="3">
        <v>17</v>
      </c>
      <c r="B56" s="2" t="s">
        <v>32</v>
      </c>
      <c r="C56" s="3">
        <v>4</v>
      </c>
      <c r="D56" s="3">
        <v>1</v>
      </c>
      <c r="E56" s="3">
        <v>2</v>
      </c>
      <c r="F56" s="3">
        <f t="shared" si="5"/>
        <v>38</v>
      </c>
      <c r="G56" s="3">
        <f t="shared" si="6"/>
        <v>39</v>
      </c>
      <c r="I56" s="14" t="s">
        <v>304</v>
      </c>
      <c r="K56" t="str">
        <f t="shared" si="0"/>
        <v>str2 APFV17 %2s "Person Serial No."</v>
      </c>
    </row>
    <row r="57" spans="1:11" x14ac:dyDescent="0.3">
      <c r="A57" s="3">
        <v>18</v>
      </c>
      <c r="B57" s="2" t="s">
        <v>33</v>
      </c>
      <c r="C57" s="3">
        <v>4</v>
      </c>
      <c r="D57" s="3">
        <v>4</v>
      </c>
      <c r="E57" s="3">
        <v>1</v>
      </c>
      <c r="F57" s="3">
        <f t="shared" si="5"/>
        <v>40</v>
      </c>
      <c r="G57" s="3">
        <f t="shared" si="6"/>
        <v>40</v>
      </c>
      <c r="I57" s="14" t="s">
        <v>305</v>
      </c>
      <c r="K57" t="str">
        <f t="shared" si="0"/>
        <v>str1 APFV18 %1s "Relationship To Head"</v>
      </c>
    </row>
    <row r="58" spans="1:11" x14ac:dyDescent="0.3">
      <c r="A58" s="3">
        <v>19</v>
      </c>
      <c r="B58" s="2" t="s">
        <v>34</v>
      </c>
      <c r="C58" s="3">
        <v>4</v>
      </c>
      <c r="D58" s="3">
        <v>5</v>
      </c>
      <c r="E58" s="3">
        <v>1</v>
      </c>
      <c r="F58" s="3">
        <f t="shared" si="5"/>
        <v>41</v>
      </c>
      <c r="G58" s="3">
        <f t="shared" si="6"/>
        <v>41</v>
      </c>
      <c r="I58" s="14" t="s">
        <v>306</v>
      </c>
      <c r="K58" t="str">
        <f t="shared" si="0"/>
        <v>str1 APFV19 %1s "Sex"</v>
      </c>
    </row>
    <row r="59" spans="1:11" x14ac:dyDescent="0.3">
      <c r="A59" s="3">
        <v>20</v>
      </c>
      <c r="B59" s="2" t="s">
        <v>35</v>
      </c>
      <c r="C59" s="3">
        <v>4</v>
      </c>
      <c r="D59" s="3">
        <v>6</v>
      </c>
      <c r="E59" s="3">
        <v>3</v>
      </c>
      <c r="F59" s="3">
        <f t="shared" si="5"/>
        <v>42</v>
      </c>
      <c r="G59" s="3">
        <f t="shared" si="6"/>
        <v>44</v>
      </c>
      <c r="I59" s="14" t="s">
        <v>307</v>
      </c>
      <c r="K59" t="str">
        <f t="shared" si="0"/>
        <v>str3 APFV20 %3s "Age"</v>
      </c>
    </row>
    <row r="60" spans="1:11" x14ac:dyDescent="0.3">
      <c r="A60" s="3">
        <v>21</v>
      </c>
      <c r="B60" s="2" t="s">
        <v>36</v>
      </c>
      <c r="C60" s="3">
        <v>4</v>
      </c>
      <c r="D60" s="3">
        <v>7</v>
      </c>
      <c r="E60" s="3">
        <v>1</v>
      </c>
      <c r="F60" s="3">
        <f t="shared" si="5"/>
        <v>45</v>
      </c>
      <c r="G60" s="3">
        <f t="shared" si="6"/>
        <v>45</v>
      </c>
      <c r="I60" s="14" t="s">
        <v>308</v>
      </c>
      <c r="K60" t="str">
        <f t="shared" si="0"/>
        <v>str1 APFV21 %1s "Marital Status"</v>
      </c>
    </row>
    <row r="61" spans="1:11" x14ac:dyDescent="0.3">
      <c r="A61" s="3">
        <v>22</v>
      </c>
      <c r="B61" s="2" t="s">
        <v>37</v>
      </c>
      <c r="C61" s="3">
        <v>4</v>
      </c>
      <c r="D61" s="3">
        <v>8</v>
      </c>
      <c r="E61" s="3">
        <v>2</v>
      </c>
      <c r="F61" s="3">
        <f t="shared" si="5"/>
        <v>46</v>
      </c>
      <c r="G61" s="3">
        <f t="shared" si="6"/>
        <v>47</v>
      </c>
      <c r="I61" s="14" t="s">
        <v>309</v>
      </c>
      <c r="K61" t="str">
        <f t="shared" si="0"/>
        <v>str2 APFV22 %2s "General Educaion Level"</v>
      </c>
    </row>
    <row r="62" spans="1:11" x14ac:dyDescent="0.3">
      <c r="A62" s="3">
        <v>23</v>
      </c>
      <c r="B62" s="2" t="s">
        <v>38</v>
      </c>
      <c r="C62" s="3">
        <v>4</v>
      </c>
      <c r="D62" s="3">
        <v>9</v>
      </c>
      <c r="E62" s="3">
        <v>2</v>
      </c>
      <c r="F62" s="3">
        <f t="shared" si="5"/>
        <v>48</v>
      </c>
      <c r="G62" s="3">
        <f t="shared" si="6"/>
        <v>49</v>
      </c>
      <c r="I62" s="14" t="s">
        <v>310</v>
      </c>
      <c r="K62" t="str">
        <f t="shared" si="0"/>
        <v>str2 APFV23 %2s "Technical Educaion Level"</v>
      </c>
    </row>
    <row r="63" spans="1:11" x14ac:dyDescent="0.3">
      <c r="A63" s="3">
        <v>24</v>
      </c>
      <c r="B63" s="2" t="s">
        <v>39</v>
      </c>
      <c r="C63" s="3">
        <v>4</v>
      </c>
      <c r="D63" s="3">
        <v>10</v>
      </c>
      <c r="E63" s="3">
        <v>2</v>
      </c>
      <c r="F63" s="3">
        <f t="shared" si="5"/>
        <v>50</v>
      </c>
      <c r="G63" s="3">
        <f t="shared" si="6"/>
        <v>51</v>
      </c>
      <c r="I63" s="14" t="s">
        <v>311</v>
      </c>
      <c r="K63" t="str">
        <f t="shared" si="0"/>
        <v>str2 APFV24 %2s "No. of years in Formal Education"</v>
      </c>
    </row>
    <row r="64" spans="1:11" x14ac:dyDescent="0.3">
      <c r="A64" s="3">
        <v>25</v>
      </c>
      <c r="B64" s="2" t="s">
        <v>40</v>
      </c>
      <c r="C64" s="3">
        <v>4</v>
      </c>
      <c r="D64" s="3">
        <v>11</v>
      </c>
      <c r="E64" s="3">
        <v>2</v>
      </c>
      <c r="F64" s="3">
        <f t="shared" si="5"/>
        <v>52</v>
      </c>
      <c r="G64" s="3">
        <f t="shared" si="6"/>
        <v>53</v>
      </c>
      <c r="I64" s="14" t="s">
        <v>312</v>
      </c>
      <c r="K64" t="str">
        <f t="shared" si="0"/>
        <v>str2 APFV25 %2s "Status of Current Attendance in Educational Institution"</v>
      </c>
    </row>
    <row r="65" spans="1:11" x14ac:dyDescent="0.3">
      <c r="A65" s="3">
        <v>26</v>
      </c>
      <c r="B65" s="2" t="s">
        <v>41</v>
      </c>
      <c r="C65" s="3">
        <v>4</v>
      </c>
      <c r="D65" s="3">
        <v>12</v>
      </c>
      <c r="E65" s="3">
        <v>1</v>
      </c>
      <c r="F65" s="3">
        <f t="shared" si="5"/>
        <v>54</v>
      </c>
      <c r="G65" s="3">
        <f t="shared" si="6"/>
        <v>54</v>
      </c>
      <c r="I65" s="14" t="s">
        <v>313</v>
      </c>
      <c r="K65" t="str">
        <f t="shared" si="0"/>
        <v>str1 APFV26 %1s "Whether received any Vocational/Technical Training"</v>
      </c>
    </row>
    <row r="66" spans="1:11" x14ac:dyDescent="0.3">
      <c r="A66" s="3">
        <v>27</v>
      </c>
      <c r="B66" s="2" t="s">
        <v>42</v>
      </c>
      <c r="C66" s="3">
        <v>4.0999999999999996</v>
      </c>
      <c r="D66" s="3">
        <v>3</v>
      </c>
      <c r="E66" s="3">
        <v>1</v>
      </c>
      <c r="F66" s="3">
        <f t="shared" si="5"/>
        <v>55</v>
      </c>
      <c r="G66" s="3">
        <f t="shared" si="6"/>
        <v>55</v>
      </c>
      <c r="I66" s="14" t="s">
        <v>314</v>
      </c>
      <c r="K66" t="str">
        <f t="shared" si="0"/>
        <v>str1 APFV27 %1s "Whether Training completed during last 365 Days"</v>
      </c>
    </row>
    <row r="67" spans="1:11" x14ac:dyDescent="0.3">
      <c r="A67" s="3">
        <v>28</v>
      </c>
      <c r="B67" s="2" t="s">
        <v>43</v>
      </c>
      <c r="C67" s="3">
        <v>4.0999999999999996</v>
      </c>
      <c r="D67" s="3">
        <v>4</v>
      </c>
      <c r="E67" s="3">
        <v>2</v>
      </c>
      <c r="F67" s="3">
        <f t="shared" si="5"/>
        <v>56</v>
      </c>
      <c r="G67" s="3">
        <f t="shared" si="6"/>
        <v>57</v>
      </c>
      <c r="I67" s="14" t="s">
        <v>315</v>
      </c>
      <c r="K67" t="str">
        <f t="shared" si="0"/>
        <v>str2 APFV28 %2s "Field Of Training"</v>
      </c>
    </row>
    <row r="68" spans="1:11" x14ac:dyDescent="0.3">
      <c r="A68" s="3">
        <v>29</v>
      </c>
      <c r="B68" s="2" t="s">
        <v>44</v>
      </c>
      <c r="C68" s="3">
        <v>4.0999999999999996</v>
      </c>
      <c r="D68" s="3">
        <v>5</v>
      </c>
      <c r="E68" s="3">
        <v>1</v>
      </c>
      <c r="F68" s="3">
        <f t="shared" si="5"/>
        <v>58</v>
      </c>
      <c r="G68" s="3">
        <f t="shared" si="6"/>
        <v>58</v>
      </c>
      <c r="I68" s="14" t="s">
        <v>316</v>
      </c>
      <c r="K68" t="str">
        <f t="shared" si="0"/>
        <v>str1 APFV29 %1s "Duration Of Training"</v>
      </c>
    </row>
    <row r="69" spans="1:11" x14ac:dyDescent="0.3">
      <c r="A69" s="3">
        <v>30</v>
      </c>
      <c r="B69" s="2" t="s">
        <v>45</v>
      </c>
      <c r="C69" s="3">
        <v>4.0999999999999996</v>
      </c>
      <c r="D69" s="3">
        <v>6</v>
      </c>
      <c r="E69" s="3">
        <v>1</v>
      </c>
      <c r="F69" s="3">
        <f t="shared" si="5"/>
        <v>59</v>
      </c>
      <c r="G69" s="3">
        <f t="shared" si="6"/>
        <v>59</v>
      </c>
      <c r="I69" s="14" t="s">
        <v>317</v>
      </c>
      <c r="K69" t="str">
        <f t="shared" ref="K69:K132" si="7">CONCATENATE("str",E69," ",I69," ","%",E69,"s"," ","""",B69,"""")</f>
        <v>str1 APFV30 %1s "Type Of Training"</v>
      </c>
    </row>
    <row r="70" spans="1:11" x14ac:dyDescent="0.3">
      <c r="A70" s="3">
        <v>31</v>
      </c>
      <c r="B70" s="2" t="s">
        <v>46</v>
      </c>
      <c r="C70" s="3">
        <v>4.0999999999999996</v>
      </c>
      <c r="D70" s="3">
        <v>7</v>
      </c>
      <c r="E70" s="3">
        <v>1</v>
      </c>
      <c r="F70" s="3">
        <f t="shared" si="5"/>
        <v>60</v>
      </c>
      <c r="G70" s="3">
        <f t="shared" si="6"/>
        <v>60</v>
      </c>
      <c r="I70" s="14" t="s">
        <v>318</v>
      </c>
      <c r="K70" t="str">
        <f t="shared" si="7"/>
        <v>str1 APFV31 %1s "Source Of Funding The Training"</v>
      </c>
    </row>
    <row r="71" spans="1:11" x14ac:dyDescent="0.3">
      <c r="A71" s="3">
        <v>32</v>
      </c>
      <c r="B71" s="2" t="s">
        <v>47</v>
      </c>
      <c r="C71" s="3">
        <v>5.0999999999999996</v>
      </c>
      <c r="D71" s="3">
        <v>3</v>
      </c>
      <c r="E71" s="3">
        <v>2</v>
      </c>
      <c r="F71" s="3">
        <f t="shared" si="5"/>
        <v>61</v>
      </c>
      <c r="G71" s="3">
        <f t="shared" si="6"/>
        <v>62</v>
      </c>
      <c r="I71" s="14" t="s">
        <v>319</v>
      </c>
      <c r="K71" t="str">
        <f t="shared" si="7"/>
        <v>str2 APFV32 %2s "Status Code"</v>
      </c>
    </row>
    <row r="72" spans="1:11" x14ac:dyDescent="0.3">
      <c r="A72" s="3">
        <v>33</v>
      </c>
      <c r="B72" s="2" t="s">
        <v>233</v>
      </c>
      <c r="C72" s="3">
        <v>5.0999999999999996</v>
      </c>
      <c r="D72" s="3">
        <v>5</v>
      </c>
      <c r="E72" s="3">
        <v>5</v>
      </c>
      <c r="F72" s="3">
        <f t="shared" si="5"/>
        <v>63</v>
      </c>
      <c r="G72" s="3">
        <f t="shared" si="6"/>
        <v>67</v>
      </c>
      <c r="I72" s="14" t="s">
        <v>320</v>
      </c>
      <c r="K72" t="str">
        <f t="shared" si="7"/>
        <v>str5 APFV33 %5s "Industry Code (NIC)"</v>
      </c>
    </row>
    <row r="73" spans="1:11" x14ac:dyDescent="0.3">
      <c r="A73" s="3">
        <v>34</v>
      </c>
      <c r="B73" s="2" t="s">
        <v>234</v>
      </c>
      <c r="C73" s="3">
        <v>5.0999999999999996</v>
      </c>
      <c r="D73" s="3">
        <v>6</v>
      </c>
      <c r="E73" s="3">
        <v>3</v>
      </c>
      <c r="F73" s="3">
        <f t="shared" si="5"/>
        <v>68</v>
      </c>
      <c r="G73" s="3">
        <f t="shared" si="6"/>
        <v>70</v>
      </c>
      <c r="I73" s="14" t="s">
        <v>321</v>
      </c>
      <c r="K73" t="str">
        <f t="shared" si="7"/>
        <v>str3 APFV34 %3s "Occupation Code (NCO)"</v>
      </c>
    </row>
    <row r="74" spans="1:11" x14ac:dyDescent="0.3">
      <c r="A74" s="3">
        <v>35</v>
      </c>
      <c r="B74" s="2" t="s">
        <v>48</v>
      </c>
      <c r="C74" s="3">
        <v>5.0999999999999996</v>
      </c>
      <c r="D74" s="3">
        <v>7</v>
      </c>
      <c r="E74" s="3">
        <v>1</v>
      </c>
      <c r="F74" s="3">
        <f t="shared" si="5"/>
        <v>71</v>
      </c>
      <c r="G74" s="3">
        <f t="shared" si="6"/>
        <v>71</v>
      </c>
      <c r="I74" s="14" t="s">
        <v>322</v>
      </c>
      <c r="K74" t="str">
        <f t="shared" si="7"/>
        <v>str1 APFV35 %1s "Whether Engaged In Any Work In Subsidiary Capacity"</v>
      </c>
    </row>
    <row r="75" spans="1:11" x14ac:dyDescent="0.3">
      <c r="A75" s="3">
        <v>36</v>
      </c>
      <c r="B75" s="2" t="s">
        <v>50</v>
      </c>
      <c r="C75" s="3">
        <v>5.0999999999999996</v>
      </c>
      <c r="D75" s="3">
        <v>8</v>
      </c>
      <c r="E75" s="3">
        <v>2</v>
      </c>
      <c r="F75" s="3">
        <f t="shared" si="5"/>
        <v>72</v>
      </c>
      <c r="G75" s="3">
        <f t="shared" si="6"/>
        <v>73</v>
      </c>
      <c r="I75" s="14" t="s">
        <v>323</v>
      </c>
      <c r="K75" t="str">
        <f t="shared" si="7"/>
        <v>str2 APFV36 %2s "(Principal)location Of Workplace Code"</v>
      </c>
    </row>
    <row r="76" spans="1:11" x14ac:dyDescent="0.3">
      <c r="A76" s="3">
        <v>37</v>
      </c>
      <c r="B76" s="2" t="s">
        <v>51</v>
      </c>
      <c r="C76" s="3">
        <v>5.0999999999999996</v>
      </c>
      <c r="D76" s="3">
        <v>9</v>
      </c>
      <c r="E76" s="3">
        <v>2</v>
      </c>
      <c r="F76" s="3">
        <f t="shared" si="5"/>
        <v>74</v>
      </c>
      <c r="G76" s="3">
        <f t="shared" si="6"/>
        <v>75</v>
      </c>
      <c r="I76" s="14" t="s">
        <v>324</v>
      </c>
      <c r="K76" t="str">
        <f t="shared" si="7"/>
        <v>str2 APFV37 %2s "(Principal) Enterprise Type Code"</v>
      </c>
    </row>
    <row r="77" spans="1:11" x14ac:dyDescent="0.3">
      <c r="A77" s="3">
        <v>38</v>
      </c>
      <c r="B77" s="2" t="s">
        <v>52</v>
      </c>
      <c r="C77" s="3">
        <v>5.0999999999999996</v>
      </c>
      <c r="D77" s="3">
        <v>10</v>
      </c>
      <c r="E77" s="3">
        <v>1</v>
      </c>
      <c r="F77" s="3">
        <f t="shared" si="5"/>
        <v>76</v>
      </c>
      <c r="G77" s="3">
        <f t="shared" si="6"/>
        <v>76</v>
      </c>
      <c r="I77" s="14" t="s">
        <v>325</v>
      </c>
      <c r="K77" t="str">
        <f t="shared" si="7"/>
        <v>str1 APFV38 %1s "(Principal) No. Of Workers In The Enterprise"</v>
      </c>
    </row>
    <row r="78" spans="1:11" x14ac:dyDescent="0.3">
      <c r="A78" s="3">
        <v>39</v>
      </c>
      <c r="B78" s="2" t="s">
        <v>53</v>
      </c>
      <c r="C78" s="3">
        <v>5.0999999999999996</v>
      </c>
      <c r="D78" s="3">
        <v>11</v>
      </c>
      <c r="E78" s="3">
        <v>1</v>
      </c>
      <c r="F78" s="3">
        <f t="shared" si="5"/>
        <v>77</v>
      </c>
      <c r="G78" s="3">
        <f t="shared" si="6"/>
        <v>77</v>
      </c>
      <c r="I78" s="14" t="s">
        <v>326</v>
      </c>
      <c r="K78" t="str">
        <f t="shared" si="7"/>
        <v>str1 APFV39 %1s "(Principal)  Type Of Job Contract"</v>
      </c>
    </row>
    <row r="79" spans="1:11" x14ac:dyDescent="0.3">
      <c r="A79" s="3">
        <v>40</v>
      </c>
      <c r="B79" s="2" t="s">
        <v>54</v>
      </c>
      <c r="C79" s="3">
        <v>5.0999999999999996</v>
      </c>
      <c r="D79" s="3">
        <v>12</v>
      </c>
      <c r="E79" s="3">
        <v>1</v>
      </c>
      <c r="F79" s="3">
        <f t="shared" si="5"/>
        <v>78</v>
      </c>
      <c r="G79" s="3">
        <f t="shared" si="6"/>
        <v>78</v>
      </c>
      <c r="I79" s="14" t="s">
        <v>327</v>
      </c>
      <c r="K79" t="str">
        <f t="shared" si="7"/>
        <v>str1 APFV40 %1s "(Principal) Eligble Of Paid Leave"</v>
      </c>
    </row>
    <row r="80" spans="1:11" x14ac:dyDescent="0.3">
      <c r="A80" s="3">
        <v>41</v>
      </c>
      <c r="B80" s="2" t="s">
        <v>55</v>
      </c>
      <c r="C80" s="3">
        <v>5.0999999999999996</v>
      </c>
      <c r="D80" s="3">
        <v>13</v>
      </c>
      <c r="E80" s="3">
        <v>1</v>
      </c>
      <c r="F80" s="3">
        <f t="shared" si="5"/>
        <v>79</v>
      </c>
      <c r="G80" s="3">
        <f t="shared" si="6"/>
        <v>79</v>
      </c>
      <c r="I80" s="14" t="s">
        <v>328</v>
      </c>
      <c r="K80" t="str">
        <f t="shared" si="7"/>
        <v>str1 APFV41 %1s "(Principal) Social Security Benefits"</v>
      </c>
    </row>
    <row r="81" spans="1:11" x14ac:dyDescent="0.3">
      <c r="A81" s="3">
        <v>42</v>
      </c>
      <c r="B81" s="2" t="s">
        <v>47</v>
      </c>
      <c r="C81" s="3">
        <v>5.2</v>
      </c>
      <c r="D81" s="3">
        <v>3</v>
      </c>
      <c r="E81" s="3">
        <v>2</v>
      </c>
      <c r="F81" s="3">
        <f t="shared" si="5"/>
        <v>80</v>
      </c>
      <c r="G81" s="3">
        <f t="shared" si="6"/>
        <v>81</v>
      </c>
      <c r="I81" s="14" t="s">
        <v>329</v>
      </c>
      <c r="K81" t="str">
        <f t="shared" si="7"/>
        <v>str2 APFV42 %2s "Status Code"</v>
      </c>
    </row>
    <row r="82" spans="1:11" x14ac:dyDescent="0.3">
      <c r="A82" s="3">
        <v>43</v>
      </c>
      <c r="B82" s="2" t="s">
        <v>233</v>
      </c>
      <c r="C82" s="3">
        <v>5.2</v>
      </c>
      <c r="D82" s="3">
        <v>5</v>
      </c>
      <c r="E82" s="3">
        <v>5</v>
      </c>
      <c r="F82" s="3">
        <f t="shared" si="5"/>
        <v>82</v>
      </c>
      <c r="G82" s="3">
        <f t="shared" si="6"/>
        <v>86</v>
      </c>
      <c r="I82" s="14" t="s">
        <v>330</v>
      </c>
      <c r="K82" t="str">
        <f t="shared" si="7"/>
        <v>str5 APFV43 %5s "Industry Code (NIC)"</v>
      </c>
    </row>
    <row r="83" spans="1:11" x14ac:dyDescent="0.3">
      <c r="A83" s="3">
        <v>44</v>
      </c>
      <c r="B83" s="2" t="s">
        <v>234</v>
      </c>
      <c r="C83" s="3">
        <v>5.2</v>
      </c>
      <c r="D83" s="3">
        <v>6</v>
      </c>
      <c r="E83" s="3">
        <v>3</v>
      </c>
      <c r="F83" s="3">
        <f t="shared" si="5"/>
        <v>87</v>
      </c>
      <c r="G83" s="3">
        <f t="shared" si="6"/>
        <v>89</v>
      </c>
      <c r="I83" s="14" t="s">
        <v>331</v>
      </c>
      <c r="K83" t="str">
        <f t="shared" si="7"/>
        <v>str3 APFV44 %3s "Occupation Code (NCO)"</v>
      </c>
    </row>
    <row r="84" spans="1:11" x14ac:dyDescent="0.3">
      <c r="A84" s="3">
        <v>45</v>
      </c>
      <c r="B84" s="2" t="s">
        <v>56</v>
      </c>
      <c r="C84" s="3">
        <v>5.2</v>
      </c>
      <c r="D84" s="3">
        <v>7</v>
      </c>
      <c r="E84" s="3">
        <v>2</v>
      </c>
      <c r="F84" s="3">
        <f t="shared" si="5"/>
        <v>90</v>
      </c>
      <c r="G84" s="3">
        <f t="shared" si="6"/>
        <v>91</v>
      </c>
      <c r="I84" s="14" t="s">
        <v>332</v>
      </c>
      <c r="K84" t="str">
        <f t="shared" si="7"/>
        <v>str2 APFV45 %2s "(Subsidiary) location Of Workplace Code"</v>
      </c>
    </row>
    <row r="85" spans="1:11" x14ac:dyDescent="0.3">
      <c r="A85" s="3">
        <v>46</v>
      </c>
      <c r="B85" s="2" t="s">
        <v>57</v>
      </c>
      <c r="C85" s="3">
        <v>5.2</v>
      </c>
      <c r="D85" s="3">
        <v>8</v>
      </c>
      <c r="E85" s="3">
        <v>2</v>
      </c>
      <c r="F85" s="3">
        <f t="shared" si="5"/>
        <v>92</v>
      </c>
      <c r="G85" s="3">
        <f t="shared" si="6"/>
        <v>93</v>
      </c>
      <c r="I85" s="14" t="s">
        <v>333</v>
      </c>
      <c r="K85" t="str">
        <f t="shared" si="7"/>
        <v>str2 APFV46 %2s "(Subsidiary)  Enterprise Type Code"</v>
      </c>
    </row>
    <row r="86" spans="1:11" x14ac:dyDescent="0.3">
      <c r="A86" s="3">
        <v>47</v>
      </c>
      <c r="B86" s="2" t="s">
        <v>58</v>
      </c>
      <c r="C86" s="3">
        <v>5.2</v>
      </c>
      <c r="D86" s="3">
        <v>9</v>
      </c>
      <c r="E86" s="3">
        <v>1</v>
      </c>
      <c r="F86" s="3">
        <f t="shared" si="5"/>
        <v>94</v>
      </c>
      <c r="G86" s="3">
        <f t="shared" si="6"/>
        <v>94</v>
      </c>
      <c r="I86" s="14" t="s">
        <v>334</v>
      </c>
      <c r="K86" t="str">
        <f t="shared" si="7"/>
        <v>str1 APFV47 %1s "(Subsidiary)  No. Of Workers In The Enterprise"</v>
      </c>
    </row>
    <row r="87" spans="1:11" x14ac:dyDescent="0.3">
      <c r="A87" s="3">
        <v>48</v>
      </c>
      <c r="B87" s="2" t="s">
        <v>59</v>
      </c>
      <c r="C87" s="3">
        <v>5.2</v>
      </c>
      <c r="D87" s="3">
        <v>10</v>
      </c>
      <c r="E87" s="3">
        <v>1</v>
      </c>
      <c r="F87" s="3">
        <f t="shared" si="5"/>
        <v>95</v>
      </c>
      <c r="G87" s="3">
        <f t="shared" si="6"/>
        <v>95</v>
      </c>
      <c r="I87" s="14" t="s">
        <v>335</v>
      </c>
      <c r="K87" t="str">
        <f t="shared" si="7"/>
        <v>str1 APFV48 %1s "(Subsidiary)   Type Of Job Contract"</v>
      </c>
    </row>
    <row r="88" spans="1:11" x14ac:dyDescent="0.3">
      <c r="A88" s="3">
        <v>49</v>
      </c>
      <c r="B88" s="2" t="s">
        <v>60</v>
      </c>
      <c r="C88" s="3">
        <v>5.2</v>
      </c>
      <c r="D88" s="3">
        <v>11</v>
      </c>
      <c r="E88" s="3">
        <v>1</v>
      </c>
      <c r="F88" s="3">
        <f t="shared" si="5"/>
        <v>96</v>
      </c>
      <c r="G88" s="3">
        <f t="shared" si="6"/>
        <v>96</v>
      </c>
      <c r="I88" s="14" t="s">
        <v>336</v>
      </c>
      <c r="K88" t="str">
        <f t="shared" si="7"/>
        <v>str1 APFV49 %1s "(Subsidiary)  Eligble Of Paid Leave"</v>
      </c>
    </row>
    <row r="89" spans="1:11" x14ac:dyDescent="0.3">
      <c r="A89" s="3">
        <v>50</v>
      </c>
      <c r="B89" s="2" t="s">
        <v>61</v>
      </c>
      <c r="C89" s="3">
        <v>5.2</v>
      </c>
      <c r="D89" s="3">
        <v>12</v>
      </c>
      <c r="E89" s="3">
        <v>1</v>
      </c>
      <c r="F89" s="3">
        <f t="shared" si="5"/>
        <v>97</v>
      </c>
      <c r="G89" s="3">
        <f t="shared" si="6"/>
        <v>97</v>
      </c>
      <c r="I89" s="14" t="s">
        <v>337</v>
      </c>
      <c r="K89" t="str">
        <f t="shared" si="7"/>
        <v>str1 APFV50 %1s "(Subsidiary)  Social Security Benefits"</v>
      </c>
    </row>
    <row r="90" spans="1:11" x14ac:dyDescent="0.3">
      <c r="A90" s="3">
        <v>51</v>
      </c>
      <c r="B90" s="2" t="s">
        <v>62</v>
      </c>
      <c r="C90" s="3">
        <v>6</v>
      </c>
      <c r="D90" s="4" t="s">
        <v>70</v>
      </c>
      <c r="E90" s="3">
        <v>2</v>
      </c>
      <c r="F90" s="3">
        <f t="shared" si="5"/>
        <v>98</v>
      </c>
      <c r="G90" s="3">
        <f t="shared" si="6"/>
        <v>99</v>
      </c>
      <c r="I90" s="14" t="s">
        <v>338</v>
      </c>
      <c r="K90" t="str">
        <f t="shared" si="7"/>
        <v>str2 APFV51 %2s "Status Code for activity 1"</v>
      </c>
    </row>
    <row r="91" spans="1:11" x14ac:dyDescent="0.3">
      <c r="A91" s="3">
        <v>52</v>
      </c>
      <c r="B91" s="2" t="s">
        <v>235</v>
      </c>
      <c r="C91" s="3">
        <v>6</v>
      </c>
      <c r="D91" s="4" t="s">
        <v>71</v>
      </c>
      <c r="E91" s="3">
        <v>2</v>
      </c>
      <c r="F91" s="3">
        <f t="shared" si="5"/>
        <v>100</v>
      </c>
      <c r="G91" s="3">
        <f t="shared" si="6"/>
        <v>101</v>
      </c>
      <c r="I91" s="14" t="s">
        <v>339</v>
      </c>
      <c r="K91" t="str">
        <f t="shared" si="7"/>
        <v>str2 APFV52 %2s "Industry Code (NIC) for activity 1"</v>
      </c>
    </row>
    <row r="92" spans="1:11" x14ac:dyDescent="0.3">
      <c r="A92" s="3">
        <v>53</v>
      </c>
      <c r="B92" s="2" t="s">
        <v>75</v>
      </c>
      <c r="C92" s="3">
        <v>6</v>
      </c>
      <c r="D92" s="4" t="s">
        <v>64</v>
      </c>
      <c r="E92" s="3">
        <v>2</v>
      </c>
      <c r="F92" s="3">
        <f t="shared" si="5"/>
        <v>102</v>
      </c>
      <c r="G92" s="3">
        <f t="shared" si="6"/>
        <v>103</v>
      </c>
      <c r="I92" s="14" t="s">
        <v>340</v>
      </c>
      <c r="K92" t="str">
        <f t="shared" si="7"/>
        <v>str2 APFV53 %2s "hours actuallly worked for activity 1 on 7 th day"</v>
      </c>
    </row>
    <row r="93" spans="1:11" x14ac:dyDescent="0.3">
      <c r="A93" s="3">
        <v>54</v>
      </c>
      <c r="B93" s="2" t="s">
        <v>74</v>
      </c>
      <c r="C93" s="3">
        <v>6</v>
      </c>
      <c r="D93" s="4" t="s">
        <v>67</v>
      </c>
      <c r="E93" s="3">
        <v>5</v>
      </c>
      <c r="F93" s="3">
        <f t="shared" si="5"/>
        <v>104</v>
      </c>
      <c r="G93" s="3">
        <f t="shared" si="6"/>
        <v>108</v>
      </c>
      <c r="I93" s="14" t="s">
        <v>341</v>
      </c>
      <c r="K93" t="str">
        <f t="shared" si="7"/>
        <v>str5 APFV54 %5s "wage earning for activity 1 on 7 th day"</v>
      </c>
    </row>
    <row r="94" spans="1:11" x14ac:dyDescent="0.3">
      <c r="A94" s="3">
        <v>55</v>
      </c>
      <c r="B94" s="2" t="s">
        <v>63</v>
      </c>
      <c r="C94" s="3">
        <v>6</v>
      </c>
      <c r="D94" s="4" t="s">
        <v>70</v>
      </c>
      <c r="E94" s="3">
        <v>2</v>
      </c>
      <c r="F94" s="3">
        <f t="shared" si="5"/>
        <v>109</v>
      </c>
      <c r="G94" s="3">
        <f t="shared" si="6"/>
        <v>110</v>
      </c>
      <c r="I94" s="14" t="s">
        <v>342</v>
      </c>
      <c r="K94" t="str">
        <f t="shared" si="7"/>
        <v>str2 APFV55 %2s "Status Code for activity 2"</v>
      </c>
    </row>
    <row r="95" spans="1:11" x14ac:dyDescent="0.3">
      <c r="A95" s="3">
        <v>56</v>
      </c>
      <c r="B95" s="2" t="s">
        <v>236</v>
      </c>
      <c r="C95" s="3">
        <v>6</v>
      </c>
      <c r="D95" s="4" t="s">
        <v>71</v>
      </c>
      <c r="E95" s="3">
        <v>2</v>
      </c>
      <c r="F95" s="3">
        <f t="shared" si="5"/>
        <v>111</v>
      </c>
      <c r="G95" s="3">
        <f t="shared" si="6"/>
        <v>112</v>
      </c>
      <c r="I95" s="14" t="s">
        <v>343</v>
      </c>
      <c r="K95" t="str">
        <f t="shared" si="7"/>
        <v>str2 APFV56 %2s "Industry Code (NIC) for activity 2"</v>
      </c>
    </row>
    <row r="96" spans="1:11" x14ac:dyDescent="0.3">
      <c r="A96" s="3">
        <v>57</v>
      </c>
      <c r="B96" s="2" t="s">
        <v>88</v>
      </c>
      <c r="C96" s="3">
        <v>6</v>
      </c>
      <c r="D96" s="4" t="s">
        <v>64</v>
      </c>
      <c r="E96" s="3">
        <v>2</v>
      </c>
      <c r="F96" s="3">
        <f t="shared" si="5"/>
        <v>113</v>
      </c>
      <c r="G96" s="3">
        <f t="shared" si="6"/>
        <v>114</v>
      </c>
      <c r="I96" s="14" t="s">
        <v>344</v>
      </c>
      <c r="K96" t="str">
        <f t="shared" si="7"/>
        <v>str2 APFV57 %2s "hours actuallly worked for activity 2 on 7 th day"</v>
      </c>
    </row>
    <row r="97" spans="1:11" x14ac:dyDescent="0.3">
      <c r="A97" s="3">
        <v>58</v>
      </c>
      <c r="B97" s="2" t="s">
        <v>73</v>
      </c>
      <c r="C97" s="3">
        <v>6</v>
      </c>
      <c r="D97" s="4" t="s">
        <v>67</v>
      </c>
      <c r="E97" s="3">
        <v>5</v>
      </c>
      <c r="F97" s="3">
        <f t="shared" si="5"/>
        <v>115</v>
      </c>
      <c r="G97" s="3">
        <f t="shared" si="6"/>
        <v>119</v>
      </c>
      <c r="I97" s="14" t="s">
        <v>345</v>
      </c>
      <c r="K97" t="str">
        <f t="shared" si="7"/>
        <v>str5 APFV58 %5s "wage earning for activity 2 on 7 th day"</v>
      </c>
    </row>
    <row r="98" spans="1:11" x14ac:dyDescent="0.3">
      <c r="A98" s="3">
        <v>59</v>
      </c>
      <c r="B98" s="2" t="s">
        <v>72</v>
      </c>
      <c r="C98" s="3">
        <v>6</v>
      </c>
      <c r="D98" s="4" t="s">
        <v>77</v>
      </c>
      <c r="E98" s="3">
        <v>2</v>
      </c>
      <c r="F98" s="3">
        <f t="shared" si="5"/>
        <v>120</v>
      </c>
      <c r="G98" s="3">
        <f t="shared" si="6"/>
        <v>121</v>
      </c>
      <c r="I98" s="14" t="s">
        <v>346</v>
      </c>
      <c r="K98" t="str">
        <f t="shared" si="7"/>
        <v>str2 APFV59 %2s "total hours actually worked on 7th day"</v>
      </c>
    </row>
    <row r="99" spans="1:11" x14ac:dyDescent="0.3">
      <c r="A99" s="3">
        <v>60</v>
      </c>
      <c r="B99" s="2" t="s">
        <v>76</v>
      </c>
      <c r="C99" s="3">
        <v>6</v>
      </c>
      <c r="D99" s="4" t="s">
        <v>78</v>
      </c>
      <c r="E99" s="3">
        <v>2</v>
      </c>
      <c r="F99" s="3">
        <f t="shared" si="5"/>
        <v>122</v>
      </c>
      <c r="G99" s="3">
        <f t="shared" si="6"/>
        <v>123</v>
      </c>
      <c r="I99" s="14" t="s">
        <v>347</v>
      </c>
      <c r="K99" t="str">
        <f t="shared" si="7"/>
        <v>str2 APFV60 %2s "hours available for aditional worked on 7th day"</v>
      </c>
    </row>
    <row r="100" spans="1:11" x14ac:dyDescent="0.3">
      <c r="A100" s="3">
        <v>61</v>
      </c>
      <c r="B100" s="2" t="s">
        <v>62</v>
      </c>
      <c r="C100" s="3">
        <v>6</v>
      </c>
      <c r="D100" s="4" t="s">
        <v>80</v>
      </c>
      <c r="E100" s="3">
        <v>2</v>
      </c>
      <c r="F100" s="3">
        <f t="shared" si="5"/>
        <v>124</v>
      </c>
      <c r="G100" s="3">
        <f t="shared" si="6"/>
        <v>125</v>
      </c>
      <c r="I100" s="14" t="s">
        <v>348</v>
      </c>
      <c r="K100" t="str">
        <f t="shared" si="7"/>
        <v>str2 APFV61 %2s "Status Code for activity 1"</v>
      </c>
    </row>
    <row r="101" spans="1:11" x14ac:dyDescent="0.3">
      <c r="A101" s="3">
        <v>62</v>
      </c>
      <c r="B101" s="2" t="s">
        <v>235</v>
      </c>
      <c r="C101" s="3">
        <v>6</v>
      </c>
      <c r="D101" s="4" t="s">
        <v>81</v>
      </c>
      <c r="E101" s="3">
        <v>2</v>
      </c>
      <c r="F101" s="3">
        <f t="shared" si="5"/>
        <v>126</v>
      </c>
      <c r="G101" s="3">
        <f t="shared" si="6"/>
        <v>127</v>
      </c>
      <c r="I101" s="14" t="s">
        <v>349</v>
      </c>
      <c r="K101" t="str">
        <f t="shared" si="7"/>
        <v>str2 APFV62 %2s "Industry Code (NIC) for activity 1"</v>
      </c>
    </row>
    <row r="102" spans="1:11" x14ac:dyDescent="0.3">
      <c r="A102" s="3">
        <v>63</v>
      </c>
      <c r="B102" s="2" t="s">
        <v>83</v>
      </c>
      <c r="C102" s="3">
        <v>6</v>
      </c>
      <c r="D102" s="4" t="s">
        <v>65</v>
      </c>
      <c r="E102" s="3">
        <v>2</v>
      </c>
      <c r="F102" s="3">
        <f t="shared" si="5"/>
        <v>128</v>
      </c>
      <c r="G102" s="3">
        <f t="shared" si="6"/>
        <v>129</v>
      </c>
      <c r="I102" s="14" t="s">
        <v>350</v>
      </c>
      <c r="K102" t="str">
        <f t="shared" si="7"/>
        <v>str2 APFV63 %2s "hours actuallly worked for activity 1 on 6 th day"</v>
      </c>
    </row>
    <row r="103" spans="1:11" x14ac:dyDescent="0.3">
      <c r="A103" s="3">
        <v>64</v>
      </c>
      <c r="B103" s="2" t="s">
        <v>74</v>
      </c>
      <c r="C103" s="3">
        <v>6</v>
      </c>
      <c r="D103" s="4" t="s">
        <v>66</v>
      </c>
      <c r="E103" s="3">
        <v>5</v>
      </c>
      <c r="F103" s="3">
        <f t="shared" si="5"/>
        <v>130</v>
      </c>
      <c r="G103" s="3">
        <f t="shared" si="6"/>
        <v>134</v>
      </c>
      <c r="I103" s="14" t="s">
        <v>351</v>
      </c>
      <c r="K103" t="str">
        <f t="shared" si="7"/>
        <v>str5 APFV64 %5s "wage earning for activity 1 on 7 th day"</v>
      </c>
    </row>
    <row r="104" spans="1:11" x14ac:dyDescent="0.3">
      <c r="A104" s="3">
        <v>65</v>
      </c>
      <c r="B104" s="2" t="s">
        <v>63</v>
      </c>
      <c r="C104" s="3">
        <v>6</v>
      </c>
      <c r="D104" s="4" t="s">
        <v>80</v>
      </c>
      <c r="E104" s="3">
        <v>2</v>
      </c>
      <c r="F104" s="3">
        <f t="shared" si="5"/>
        <v>135</v>
      </c>
      <c r="G104" s="3">
        <f t="shared" si="6"/>
        <v>136</v>
      </c>
      <c r="I104" s="14" t="s">
        <v>352</v>
      </c>
      <c r="K104" t="str">
        <f t="shared" si="7"/>
        <v>str2 APFV65 %2s "Status Code for activity 2"</v>
      </c>
    </row>
    <row r="105" spans="1:11" x14ac:dyDescent="0.3">
      <c r="A105" s="3">
        <v>66</v>
      </c>
      <c r="B105" s="2" t="s">
        <v>236</v>
      </c>
      <c r="C105" s="3">
        <v>6</v>
      </c>
      <c r="D105" s="4" t="s">
        <v>81</v>
      </c>
      <c r="E105" s="3">
        <v>2</v>
      </c>
      <c r="F105" s="3">
        <f t="shared" si="5"/>
        <v>137</v>
      </c>
      <c r="G105" s="3">
        <f t="shared" si="6"/>
        <v>138</v>
      </c>
      <c r="I105" s="14" t="s">
        <v>353</v>
      </c>
      <c r="K105" t="str">
        <f t="shared" si="7"/>
        <v>str2 APFV66 %2s "Industry Code (NIC) for activity 2"</v>
      </c>
    </row>
    <row r="106" spans="1:11" x14ac:dyDescent="0.3">
      <c r="A106" s="3">
        <v>67</v>
      </c>
      <c r="B106" s="2" t="s">
        <v>84</v>
      </c>
      <c r="C106" s="3">
        <v>6</v>
      </c>
      <c r="D106" s="4" t="s">
        <v>65</v>
      </c>
      <c r="E106" s="3">
        <v>2</v>
      </c>
      <c r="F106" s="3">
        <f t="shared" si="5"/>
        <v>139</v>
      </c>
      <c r="G106" s="3">
        <f t="shared" si="6"/>
        <v>140</v>
      </c>
      <c r="I106" s="14" t="s">
        <v>354</v>
      </c>
      <c r="K106" t="str">
        <f t="shared" si="7"/>
        <v>str2 APFV67 %2s "hours actuallly worked for activity 2 on 6 th day"</v>
      </c>
    </row>
    <row r="107" spans="1:11" x14ac:dyDescent="0.3">
      <c r="A107" s="3">
        <v>68</v>
      </c>
      <c r="B107" s="2" t="s">
        <v>85</v>
      </c>
      <c r="C107" s="3">
        <v>6</v>
      </c>
      <c r="D107" s="4" t="s">
        <v>66</v>
      </c>
      <c r="E107" s="3">
        <v>5</v>
      </c>
      <c r="F107" s="3">
        <f t="shared" si="5"/>
        <v>141</v>
      </c>
      <c r="G107" s="3">
        <f t="shared" si="6"/>
        <v>145</v>
      </c>
      <c r="I107" s="14" t="s">
        <v>355</v>
      </c>
      <c r="K107" t="str">
        <f t="shared" si="7"/>
        <v>str5 APFV68 %5s "wage earning for activity 2 on 6 th day"</v>
      </c>
    </row>
    <row r="108" spans="1:11" x14ac:dyDescent="0.3">
      <c r="A108" s="3">
        <v>69</v>
      </c>
      <c r="B108" s="2" t="s">
        <v>86</v>
      </c>
      <c r="C108" s="3">
        <v>6</v>
      </c>
      <c r="D108" s="4" t="s">
        <v>82</v>
      </c>
      <c r="E108" s="3">
        <v>2</v>
      </c>
      <c r="F108" s="3">
        <f t="shared" si="5"/>
        <v>146</v>
      </c>
      <c r="G108" s="3">
        <f t="shared" si="6"/>
        <v>147</v>
      </c>
      <c r="I108" s="14" t="s">
        <v>356</v>
      </c>
      <c r="K108" t="str">
        <f t="shared" si="7"/>
        <v>str2 APFV69 %2s "total hours actually worked on 6th day"</v>
      </c>
    </row>
    <row r="109" spans="1:11" x14ac:dyDescent="0.3">
      <c r="A109" s="3">
        <v>70</v>
      </c>
      <c r="B109" s="2" t="s">
        <v>87</v>
      </c>
      <c r="C109" s="3">
        <v>6</v>
      </c>
      <c r="D109" s="4" t="s">
        <v>79</v>
      </c>
      <c r="E109" s="3">
        <v>2</v>
      </c>
      <c r="F109" s="3">
        <f t="shared" si="5"/>
        <v>148</v>
      </c>
      <c r="G109" s="3">
        <f t="shared" si="6"/>
        <v>149</v>
      </c>
      <c r="I109" s="14" t="s">
        <v>357</v>
      </c>
      <c r="K109" t="str">
        <f t="shared" si="7"/>
        <v>str2 APFV70 %2s "hours available for aditional worked on 6th day"</v>
      </c>
    </row>
    <row r="110" spans="1:11" x14ac:dyDescent="0.3">
      <c r="A110" s="3">
        <v>71</v>
      </c>
      <c r="B110" s="2" t="s">
        <v>62</v>
      </c>
      <c r="C110" s="3">
        <v>6</v>
      </c>
      <c r="D110" s="4" t="s">
        <v>89</v>
      </c>
      <c r="E110" s="3">
        <v>2</v>
      </c>
      <c r="F110" s="3">
        <f t="shared" ref="F110:F119" si="8">G109+1</f>
        <v>150</v>
      </c>
      <c r="G110" s="3">
        <f t="shared" ref="G110:G119" si="9">G109+E110</f>
        <v>151</v>
      </c>
      <c r="I110" s="14" t="s">
        <v>358</v>
      </c>
      <c r="K110" t="str">
        <f t="shared" si="7"/>
        <v>str2 APFV71 %2s "Status Code for activity 1"</v>
      </c>
    </row>
    <row r="111" spans="1:11" x14ac:dyDescent="0.3">
      <c r="A111" s="3">
        <v>72</v>
      </c>
      <c r="B111" s="2" t="s">
        <v>235</v>
      </c>
      <c r="C111" s="3">
        <v>6</v>
      </c>
      <c r="D111" s="4" t="s">
        <v>90</v>
      </c>
      <c r="E111" s="3">
        <v>2</v>
      </c>
      <c r="F111" s="3">
        <f t="shared" si="8"/>
        <v>152</v>
      </c>
      <c r="G111" s="3">
        <f t="shared" si="9"/>
        <v>153</v>
      </c>
      <c r="I111" s="14" t="s">
        <v>359</v>
      </c>
      <c r="K111" t="str">
        <f t="shared" si="7"/>
        <v>str2 APFV72 %2s "Industry Code (NIC) for activity 1"</v>
      </c>
    </row>
    <row r="112" spans="1:11" x14ac:dyDescent="0.3">
      <c r="A112" s="3">
        <v>73</v>
      </c>
      <c r="B112" s="2" t="s">
        <v>95</v>
      </c>
      <c r="C112" s="3">
        <v>6</v>
      </c>
      <c r="D112" s="4" t="s">
        <v>91</v>
      </c>
      <c r="E112" s="3">
        <v>2</v>
      </c>
      <c r="F112" s="3">
        <f t="shared" si="8"/>
        <v>154</v>
      </c>
      <c r="G112" s="3">
        <f t="shared" si="9"/>
        <v>155</v>
      </c>
      <c r="I112" s="14" t="s">
        <v>360</v>
      </c>
      <c r="K112" t="str">
        <f t="shared" si="7"/>
        <v>str2 APFV73 %2s "hours actuallly worked for activity 1 on5 th day"</v>
      </c>
    </row>
    <row r="113" spans="1:11" x14ac:dyDescent="0.3">
      <c r="A113" s="3">
        <v>74</v>
      </c>
      <c r="B113" s="2" t="s">
        <v>96</v>
      </c>
      <c r="C113" s="3">
        <v>6</v>
      </c>
      <c r="D113" s="4" t="s">
        <v>92</v>
      </c>
      <c r="E113" s="3">
        <v>5</v>
      </c>
      <c r="F113" s="3">
        <f t="shared" si="8"/>
        <v>156</v>
      </c>
      <c r="G113" s="3">
        <f t="shared" si="9"/>
        <v>160</v>
      </c>
      <c r="I113" s="14" t="s">
        <v>361</v>
      </c>
      <c r="K113" t="str">
        <f t="shared" si="7"/>
        <v>str5 APFV74 %5s "wage earning for activity 1 on 5 th day"</v>
      </c>
    </row>
    <row r="114" spans="1:11" x14ac:dyDescent="0.3">
      <c r="A114" s="3">
        <v>75</v>
      </c>
      <c r="B114" s="2" t="s">
        <v>63</v>
      </c>
      <c r="C114" s="3">
        <v>6</v>
      </c>
      <c r="D114" s="4" t="s">
        <v>89</v>
      </c>
      <c r="E114" s="3">
        <v>2</v>
      </c>
      <c r="F114" s="3">
        <f t="shared" si="8"/>
        <v>161</v>
      </c>
      <c r="G114" s="3">
        <f t="shared" si="9"/>
        <v>162</v>
      </c>
      <c r="I114" s="14" t="s">
        <v>362</v>
      </c>
      <c r="K114" t="str">
        <f t="shared" si="7"/>
        <v>str2 APFV75 %2s "Status Code for activity 2"</v>
      </c>
    </row>
    <row r="115" spans="1:11" x14ac:dyDescent="0.3">
      <c r="A115" s="3">
        <v>76</v>
      </c>
      <c r="B115" s="2" t="s">
        <v>236</v>
      </c>
      <c r="C115" s="3">
        <v>6</v>
      </c>
      <c r="D115" s="4" t="s">
        <v>90</v>
      </c>
      <c r="E115" s="3">
        <v>2</v>
      </c>
      <c r="F115" s="3">
        <f t="shared" si="8"/>
        <v>163</v>
      </c>
      <c r="G115" s="3">
        <f t="shared" si="9"/>
        <v>164</v>
      </c>
      <c r="I115" s="14" t="s">
        <v>363</v>
      </c>
      <c r="K115" t="str">
        <f t="shared" si="7"/>
        <v>str2 APFV76 %2s "Industry Code (NIC) for activity 2"</v>
      </c>
    </row>
    <row r="116" spans="1:11" x14ac:dyDescent="0.3">
      <c r="A116" s="3">
        <v>77</v>
      </c>
      <c r="B116" s="2" t="s">
        <v>97</v>
      </c>
      <c r="C116" s="3">
        <v>6</v>
      </c>
      <c r="D116" s="4" t="s">
        <v>91</v>
      </c>
      <c r="E116" s="3">
        <v>2</v>
      </c>
      <c r="F116" s="3">
        <f t="shared" si="8"/>
        <v>165</v>
      </c>
      <c r="G116" s="3">
        <f t="shared" si="9"/>
        <v>166</v>
      </c>
      <c r="I116" s="14" t="s">
        <v>364</v>
      </c>
      <c r="K116" t="str">
        <f t="shared" si="7"/>
        <v>str2 APFV77 %2s "hours actuallly worked for activity 2 on 5 th day"</v>
      </c>
    </row>
    <row r="117" spans="1:11" x14ac:dyDescent="0.3">
      <c r="A117" s="3">
        <v>78</v>
      </c>
      <c r="B117" s="2" t="s">
        <v>98</v>
      </c>
      <c r="C117" s="3">
        <v>6</v>
      </c>
      <c r="D117" s="4" t="s">
        <v>92</v>
      </c>
      <c r="E117" s="3">
        <v>5</v>
      </c>
      <c r="F117" s="3">
        <f t="shared" si="8"/>
        <v>167</v>
      </c>
      <c r="G117" s="3">
        <f t="shared" si="9"/>
        <v>171</v>
      </c>
      <c r="I117" s="14" t="s">
        <v>365</v>
      </c>
      <c r="K117" t="str">
        <f t="shared" si="7"/>
        <v>str5 APFV78 %5s "wage earning for activity 2 on 5 th day"</v>
      </c>
    </row>
    <row r="118" spans="1:11" x14ac:dyDescent="0.3">
      <c r="A118" s="3">
        <v>79</v>
      </c>
      <c r="B118" s="2" t="s">
        <v>99</v>
      </c>
      <c r="C118" s="3">
        <v>6</v>
      </c>
      <c r="D118" s="4" t="s">
        <v>93</v>
      </c>
      <c r="E118" s="3">
        <v>2</v>
      </c>
      <c r="F118" s="3">
        <f t="shared" si="8"/>
        <v>172</v>
      </c>
      <c r="G118" s="3">
        <f t="shared" si="9"/>
        <v>173</v>
      </c>
      <c r="I118" s="14" t="s">
        <v>366</v>
      </c>
      <c r="K118" t="str">
        <f t="shared" si="7"/>
        <v>str2 APFV79 %2s "total hours actually worked on 5th day"</v>
      </c>
    </row>
    <row r="119" spans="1:11" x14ac:dyDescent="0.3">
      <c r="A119" s="3">
        <v>80</v>
      </c>
      <c r="B119" s="2" t="s">
        <v>100</v>
      </c>
      <c r="C119" s="3">
        <v>6</v>
      </c>
      <c r="D119" s="4" t="s">
        <v>94</v>
      </c>
      <c r="E119" s="3">
        <v>2</v>
      </c>
      <c r="F119" s="3">
        <f t="shared" si="8"/>
        <v>174</v>
      </c>
      <c r="G119" s="3">
        <f t="shared" si="9"/>
        <v>175</v>
      </c>
      <c r="I119" s="14" t="s">
        <v>367</v>
      </c>
      <c r="K119" t="str">
        <f t="shared" si="7"/>
        <v>str2 APFV80 %2s "hours available for aditional worked on 5th day"</v>
      </c>
    </row>
    <row r="120" spans="1:11" x14ac:dyDescent="0.3">
      <c r="A120" s="3">
        <v>81</v>
      </c>
      <c r="B120" s="2" t="s">
        <v>62</v>
      </c>
      <c r="C120" s="3">
        <v>6</v>
      </c>
      <c r="D120" s="4" t="s">
        <v>101</v>
      </c>
      <c r="E120" s="3">
        <v>2</v>
      </c>
      <c r="F120" s="3">
        <f t="shared" ref="F120:F168" si="10">G119+1</f>
        <v>176</v>
      </c>
      <c r="G120" s="3">
        <f t="shared" ref="G120:G168" si="11">G119+E120</f>
        <v>177</v>
      </c>
      <c r="I120" s="14" t="s">
        <v>368</v>
      </c>
      <c r="K120" t="str">
        <f t="shared" si="7"/>
        <v>str2 APFV81 %2s "Status Code for activity 1"</v>
      </c>
    </row>
    <row r="121" spans="1:11" x14ac:dyDescent="0.3">
      <c r="A121" s="3">
        <v>82</v>
      </c>
      <c r="B121" s="2" t="s">
        <v>235</v>
      </c>
      <c r="C121" s="3">
        <v>6</v>
      </c>
      <c r="D121" s="4" t="s">
        <v>102</v>
      </c>
      <c r="E121" s="3">
        <v>2</v>
      </c>
      <c r="F121" s="3">
        <f t="shared" si="10"/>
        <v>178</v>
      </c>
      <c r="G121" s="3">
        <f t="shared" si="11"/>
        <v>179</v>
      </c>
      <c r="I121" s="14" t="s">
        <v>369</v>
      </c>
      <c r="K121" t="str">
        <f t="shared" si="7"/>
        <v>str2 APFV82 %2s "Industry Code (NIC) for activity 1"</v>
      </c>
    </row>
    <row r="122" spans="1:11" x14ac:dyDescent="0.3">
      <c r="A122" s="3">
        <v>83</v>
      </c>
      <c r="B122" s="2" t="s">
        <v>107</v>
      </c>
      <c r="C122" s="3">
        <v>6</v>
      </c>
      <c r="D122" s="4" t="s">
        <v>103</v>
      </c>
      <c r="E122" s="3">
        <v>2</v>
      </c>
      <c r="F122" s="3">
        <f t="shared" si="10"/>
        <v>180</v>
      </c>
      <c r="G122" s="3">
        <f t="shared" si="11"/>
        <v>181</v>
      </c>
      <c r="I122" s="14" t="s">
        <v>370</v>
      </c>
      <c r="K122" t="str">
        <f t="shared" si="7"/>
        <v>str2 APFV83 %2s "hours actuallly worked for activity 1 on 4th day"</v>
      </c>
    </row>
    <row r="123" spans="1:11" x14ac:dyDescent="0.3">
      <c r="A123" s="3">
        <v>84</v>
      </c>
      <c r="B123" s="2" t="s">
        <v>109</v>
      </c>
      <c r="C123" s="3">
        <v>6</v>
      </c>
      <c r="D123" s="4" t="s">
        <v>104</v>
      </c>
      <c r="E123" s="3">
        <v>5</v>
      </c>
      <c r="F123" s="3">
        <f t="shared" si="10"/>
        <v>182</v>
      </c>
      <c r="G123" s="3">
        <f t="shared" si="11"/>
        <v>186</v>
      </c>
      <c r="I123" s="14" t="s">
        <v>371</v>
      </c>
      <c r="K123" t="str">
        <f t="shared" si="7"/>
        <v>str5 APFV84 %5s "wage earning for activity 1 on 4th day"</v>
      </c>
    </row>
    <row r="124" spans="1:11" x14ac:dyDescent="0.3">
      <c r="A124" s="3">
        <v>85</v>
      </c>
      <c r="B124" s="2" t="s">
        <v>63</v>
      </c>
      <c r="C124" s="3">
        <v>6</v>
      </c>
      <c r="D124" s="4" t="s">
        <v>101</v>
      </c>
      <c r="E124" s="3">
        <v>2</v>
      </c>
      <c r="F124" s="3">
        <f t="shared" si="10"/>
        <v>187</v>
      </c>
      <c r="G124" s="3">
        <f t="shared" si="11"/>
        <v>188</v>
      </c>
      <c r="I124" s="14" t="s">
        <v>372</v>
      </c>
      <c r="K124" t="str">
        <f t="shared" si="7"/>
        <v>str2 APFV85 %2s "Status Code for activity 2"</v>
      </c>
    </row>
    <row r="125" spans="1:11" x14ac:dyDescent="0.3">
      <c r="A125" s="3">
        <v>86</v>
      </c>
      <c r="B125" s="2" t="s">
        <v>236</v>
      </c>
      <c r="C125" s="3">
        <v>6</v>
      </c>
      <c r="D125" s="4" t="s">
        <v>102</v>
      </c>
      <c r="E125" s="3">
        <v>2</v>
      </c>
      <c r="F125" s="3">
        <f t="shared" si="10"/>
        <v>189</v>
      </c>
      <c r="G125" s="3">
        <f t="shared" si="11"/>
        <v>190</v>
      </c>
      <c r="I125" s="14" t="s">
        <v>373</v>
      </c>
      <c r="K125" t="str">
        <f t="shared" si="7"/>
        <v>str2 APFV86 %2s "Industry Code (NIC) for activity 2"</v>
      </c>
    </row>
    <row r="126" spans="1:11" x14ac:dyDescent="0.3">
      <c r="A126" s="3">
        <v>87</v>
      </c>
      <c r="B126" s="2" t="s">
        <v>108</v>
      </c>
      <c r="C126" s="3">
        <v>6</v>
      </c>
      <c r="D126" s="4" t="s">
        <v>103</v>
      </c>
      <c r="E126" s="3">
        <v>2</v>
      </c>
      <c r="F126" s="3">
        <f t="shared" si="10"/>
        <v>191</v>
      </c>
      <c r="G126" s="3">
        <f t="shared" si="11"/>
        <v>192</v>
      </c>
      <c r="I126" s="14" t="s">
        <v>374</v>
      </c>
      <c r="K126" t="str">
        <f t="shared" si="7"/>
        <v>str2 APFV87 %2s "hours actuallly worked for activity 2 on 4th day"</v>
      </c>
    </row>
    <row r="127" spans="1:11" x14ac:dyDescent="0.3">
      <c r="A127" s="3">
        <v>88</v>
      </c>
      <c r="B127" s="2" t="s">
        <v>110</v>
      </c>
      <c r="C127" s="3">
        <v>6</v>
      </c>
      <c r="D127" s="4" t="s">
        <v>104</v>
      </c>
      <c r="E127" s="3">
        <v>5</v>
      </c>
      <c r="F127" s="3">
        <f t="shared" si="10"/>
        <v>193</v>
      </c>
      <c r="G127" s="3">
        <f t="shared" si="11"/>
        <v>197</v>
      </c>
      <c r="I127" s="14" t="s">
        <v>375</v>
      </c>
      <c r="K127" t="str">
        <f t="shared" si="7"/>
        <v>str5 APFV88 %5s "wage earning for activity 2 on 4th day"</v>
      </c>
    </row>
    <row r="128" spans="1:11" x14ac:dyDescent="0.3">
      <c r="A128" s="3">
        <v>89</v>
      </c>
      <c r="B128" s="2" t="s">
        <v>111</v>
      </c>
      <c r="C128" s="3">
        <v>6</v>
      </c>
      <c r="D128" s="4" t="s">
        <v>105</v>
      </c>
      <c r="E128" s="3">
        <v>2</v>
      </c>
      <c r="F128" s="3">
        <f t="shared" si="10"/>
        <v>198</v>
      </c>
      <c r="G128" s="3">
        <f t="shared" si="11"/>
        <v>199</v>
      </c>
      <c r="I128" s="14" t="s">
        <v>376</v>
      </c>
      <c r="K128" t="str">
        <f t="shared" si="7"/>
        <v>str2 APFV89 %2s "total hours actually worked on 4th day"</v>
      </c>
    </row>
    <row r="129" spans="1:11" x14ac:dyDescent="0.3">
      <c r="A129" s="3">
        <v>90</v>
      </c>
      <c r="B129" s="2" t="s">
        <v>112</v>
      </c>
      <c r="C129" s="3">
        <v>6</v>
      </c>
      <c r="D129" s="4" t="s">
        <v>106</v>
      </c>
      <c r="E129" s="3">
        <v>2</v>
      </c>
      <c r="F129" s="3">
        <f t="shared" si="10"/>
        <v>200</v>
      </c>
      <c r="G129" s="3">
        <f t="shared" si="11"/>
        <v>201</v>
      </c>
      <c r="I129" s="14" t="s">
        <v>377</v>
      </c>
      <c r="K129" t="str">
        <f t="shared" si="7"/>
        <v>str2 APFV90 %2s "hours available for aditional worked on 4th day"</v>
      </c>
    </row>
    <row r="130" spans="1:11" x14ac:dyDescent="0.3">
      <c r="A130" s="3">
        <v>91</v>
      </c>
      <c r="B130" s="2" t="s">
        <v>62</v>
      </c>
      <c r="C130" s="3">
        <v>6</v>
      </c>
      <c r="D130" s="4" t="s">
        <v>113</v>
      </c>
      <c r="E130" s="3">
        <v>2</v>
      </c>
      <c r="F130" s="3">
        <f t="shared" si="10"/>
        <v>202</v>
      </c>
      <c r="G130" s="3">
        <f t="shared" si="11"/>
        <v>203</v>
      </c>
      <c r="I130" s="14" t="s">
        <v>378</v>
      </c>
      <c r="K130" t="str">
        <f t="shared" si="7"/>
        <v>str2 APFV91 %2s "Status Code for activity 1"</v>
      </c>
    </row>
    <row r="131" spans="1:11" x14ac:dyDescent="0.3">
      <c r="A131" s="3">
        <v>92</v>
      </c>
      <c r="B131" s="2" t="s">
        <v>235</v>
      </c>
      <c r="C131" s="3">
        <v>6</v>
      </c>
      <c r="D131" s="4" t="s">
        <v>114</v>
      </c>
      <c r="E131" s="3">
        <v>2</v>
      </c>
      <c r="F131" s="3">
        <f t="shared" si="10"/>
        <v>204</v>
      </c>
      <c r="G131" s="3">
        <f t="shared" si="11"/>
        <v>205</v>
      </c>
      <c r="I131" s="14" t="s">
        <v>379</v>
      </c>
      <c r="K131" t="str">
        <f t="shared" si="7"/>
        <v>str2 APFV92 %2s "Industry Code (NIC) for activity 1"</v>
      </c>
    </row>
    <row r="132" spans="1:11" x14ac:dyDescent="0.3">
      <c r="A132" s="3">
        <v>93</v>
      </c>
      <c r="B132" s="2" t="s">
        <v>119</v>
      </c>
      <c r="C132" s="3">
        <v>6</v>
      </c>
      <c r="D132" s="4" t="s">
        <v>115</v>
      </c>
      <c r="E132" s="3">
        <v>2</v>
      </c>
      <c r="F132" s="3">
        <f t="shared" si="10"/>
        <v>206</v>
      </c>
      <c r="G132" s="3">
        <f t="shared" si="11"/>
        <v>207</v>
      </c>
      <c r="I132" s="14" t="s">
        <v>380</v>
      </c>
      <c r="K132" t="str">
        <f t="shared" si="7"/>
        <v>str2 APFV93 %2s "hours actuallly worked for activity 1 on 3rd day"</v>
      </c>
    </row>
    <row r="133" spans="1:11" x14ac:dyDescent="0.3">
      <c r="A133" s="3">
        <v>94</v>
      </c>
      <c r="B133" s="2" t="s">
        <v>120</v>
      </c>
      <c r="C133" s="3">
        <v>6</v>
      </c>
      <c r="D133" s="4" t="s">
        <v>116</v>
      </c>
      <c r="E133" s="3">
        <v>5</v>
      </c>
      <c r="F133" s="3">
        <f t="shared" si="10"/>
        <v>208</v>
      </c>
      <c r="G133" s="3">
        <f t="shared" si="11"/>
        <v>212</v>
      </c>
      <c r="I133" s="14" t="s">
        <v>381</v>
      </c>
      <c r="K133" t="str">
        <f t="shared" ref="K133:K196" si="12">CONCATENATE("str",E133," ",I133," ","%",E133,"s"," ","""",B133,"""")</f>
        <v>str5 APFV94 %5s "wage earning for activity 1 on 3rd day"</v>
      </c>
    </row>
    <row r="134" spans="1:11" x14ac:dyDescent="0.3">
      <c r="A134" s="3">
        <v>95</v>
      </c>
      <c r="B134" s="2" t="s">
        <v>63</v>
      </c>
      <c r="C134" s="3">
        <v>6</v>
      </c>
      <c r="D134" s="4" t="s">
        <v>113</v>
      </c>
      <c r="E134" s="3">
        <v>2</v>
      </c>
      <c r="F134" s="3">
        <f t="shared" si="10"/>
        <v>213</v>
      </c>
      <c r="G134" s="3">
        <f t="shared" si="11"/>
        <v>214</v>
      </c>
      <c r="I134" s="14" t="s">
        <v>382</v>
      </c>
      <c r="K134" t="str">
        <f t="shared" si="12"/>
        <v>str2 APFV95 %2s "Status Code for activity 2"</v>
      </c>
    </row>
    <row r="135" spans="1:11" x14ac:dyDescent="0.3">
      <c r="A135" s="3">
        <v>96</v>
      </c>
      <c r="B135" s="2" t="s">
        <v>236</v>
      </c>
      <c r="C135" s="3">
        <v>6</v>
      </c>
      <c r="D135" s="4" t="s">
        <v>114</v>
      </c>
      <c r="E135" s="3">
        <v>2</v>
      </c>
      <c r="F135" s="3">
        <f t="shared" si="10"/>
        <v>215</v>
      </c>
      <c r="G135" s="3">
        <f t="shared" si="11"/>
        <v>216</v>
      </c>
      <c r="I135" s="14" t="s">
        <v>383</v>
      </c>
      <c r="K135" t="str">
        <f t="shared" si="12"/>
        <v>str2 APFV96 %2s "Industry Code (NIC) for activity 2"</v>
      </c>
    </row>
    <row r="136" spans="1:11" x14ac:dyDescent="0.3">
      <c r="A136" s="3">
        <v>97</v>
      </c>
      <c r="B136" s="2" t="s">
        <v>121</v>
      </c>
      <c r="C136" s="3">
        <v>6</v>
      </c>
      <c r="D136" s="4" t="s">
        <v>115</v>
      </c>
      <c r="E136" s="3">
        <v>2</v>
      </c>
      <c r="F136" s="3">
        <f t="shared" si="10"/>
        <v>217</v>
      </c>
      <c r="G136" s="3">
        <f t="shared" si="11"/>
        <v>218</v>
      </c>
      <c r="I136" s="14" t="s">
        <v>384</v>
      </c>
      <c r="K136" t="str">
        <f t="shared" si="12"/>
        <v>str2 APFV97 %2s "hours actuallly worked for activity 2 on 3rd day"</v>
      </c>
    </row>
    <row r="137" spans="1:11" x14ac:dyDescent="0.3">
      <c r="A137" s="3">
        <v>98</v>
      </c>
      <c r="B137" s="2" t="s">
        <v>122</v>
      </c>
      <c r="C137" s="3">
        <v>6</v>
      </c>
      <c r="D137" s="4" t="s">
        <v>116</v>
      </c>
      <c r="E137" s="3">
        <v>5</v>
      </c>
      <c r="F137" s="3">
        <f t="shared" si="10"/>
        <v>219</v>
      </c>
      <c r="G137" s="3">
        <f t="shared" si="11"/>
        <v>223</v>
      </c>
      <c r="I137" s="14" t="s">
        <v>385</v>
      </c>
      <c r="K137" t="str">
        <f t="shared" si="12"/>
        <v>str5 APFV98 %5s "wage earning for activity 2 on 3 rd day"</v>
      </c>
    </row>
    <row r="138" spans="1:11" x14ac:dyDescent="0.3">
      <c r="A138" s="3">
        <v>99</v>
      </c>
      <c r="B138" s="2" t="s">
        <v>123</v>
      </c>
      <c r="C138" s="3">
        <v>6</v>
      </c>
      <c r="D138" s="4" t="s">
        <v>117</v>
      </c>
      <c r="E138" s="3">
        <v>2</v>
      </c>
      <c r="F138" s="3">
        <f t="shared" si="10"/>
        <v>224</v>
      </c>
      <c r="G138" s="3">
        <f t="shared" si="11"/>
        <v>225</v>
      </c>
      <c r="I138" s="14" t="s">
        <v>386</v>
      </c>
      <c r="K138" t="str">
        <f t="shared" si="12"/>
        <v>str2 APFV99 %2s "total hours actually worked on 3rd day"</v>
      </c>
    </row>
    <row r="139" spans="1:11" x14ac:dyDescent="0.3">
      <c r="A139" s="3">
        <v>100</v>
      </c>
      <c r="B139" s="2" t="s">
        <v>124</v>
      </c>
      <c r="C139" s="3">
        <v>6</v>
      </c>
      <c r="D139" s="4" t="s">
        <v>118</v>
      </c>
      <c r="E139" s="3">
        <v>2</v>
      </c>
      <c r="F139" s="3">
        <f t="shared" si="10"/>
        <v>226</v>
      </c>
      <c r="G139" s="3">
        <f t="shared" si="11"/>
        <v>227</v>
      </c>
      <c r="I139" s="14" t="s">
        <v>387</v>
      </c>
      <c r="K139" t="str">
        <f t="shared" si="12"/>
        <v>str2 APFV100 %2s "hours available for aditional worked on 3rd day"</v>
      </c>
    </row>
    <row r="140" spans="1:11" x14ac:dyDescent="0.3">
      <c r="A140" s="3">
        <v>101</v>
      </c>
      <c r="B140" s="2" t="s">
        <v>62</v>
      </c>
      <c r="C140" s="3">
        <v>6</v>
      </c>
      <c r="D140" s="4" t="s">
        <v>131</v>
      </c>
      <c r="E140" s="3">
        <v>2</v>
      </c>
      <c r="F140" s="3">
        <f t="shared" si="10"/>
        <v>228</v>
      </c>
      <c r="G140" s="3">
        <f t="shared" si="11"/>
        <v>229</v>
      </c>
      <c r="I140" s="14" t="s">
        <v>388</v>
      </c>
      <c r="K140" t="str">
        <f t="shared" si="12"/>
        <v>str2 APFV101 %2s "Status Code for activity 1"</v>
      </c>
    </row>
    <row r="141" spans="1:11" x14ac:dyDescent="0.3">
      <c r="A141" s="3">
        <v>102</v>
      </c>
      <c r="B141" s="2" t="s">
        <v>235</v>
      </c>
      <c r="C141" s="3">
        <v>6</v>
      </c>
      <c r="D141" s="4" t="s">
        <v>132</v>
      </c>
      <c r="E141" s="3">
        <v>2</v>
      </c>
      <c r="F141" s="3">
        <f t="shared" si="10"/>
        <v>230</v>
      </c>
      <c r="G141" s="3">
        <f t="shared" si="11"/>
        <v>231</v>
      </c>
      <c r="I141" s="14" t="s">
        <v>389</v>
      </c>
      <c r="K141" t="str">
        <f t="shared" si="12"/>
        <v>str2 APFV102 %2s "Industry Code (NIC) for activity 1"</v>
      </c>
    </row>
    <row r="142" spans="1:11" x14ac:dyDescent="0.3">
      <c r="A142" s="3">
        <v>103</v>
      </c>
      <c r="B142" s="2" t="s">
        <v>125</v>
      </c>
      <c r="C142" s="3">
        <v>6</v>
      </c>
      <c r="D142" s="4" t="s">
        <v>133</v>
      </c>
      <c r="E142" s="3">
        <v>2</v>
      </c>
      <c r="F142" s="3">
        <f t="shared" si="10"/>
        <v>232</v>
      </c>
      <c r="G142" s="3">
        <f t="shared" si="11"/>
        <v>233</v>
      </c>
      <c r="I142" s="14" t="s">
        <v>390</v>
      </c>
      <c r="K142" t="str">
        <f t="shared" si="12"/>
        <v>str2 APFV103 %2s "hours actuallly worked for activity 1 on 2nd day"</v>
      </c>
    </row>
    <row r="143" spans="1:11" x14ac:dyDescent="0.3">
      <c r="A143" s="3">
        <v>104</v>
      </c>
      <c r="B143" s="2" t="s">
        <v>126</v>
      </c>
      <c r="C143" s="3">
        <v>6</v>
      </c>
      <c r="D143" s="4" t="s">
        <v>69</v>
      </c>
      <c r="E143" s="3">
        <v>5</v>
      </c>
      <c r="F143" s="3">
        <f t="shared" si="10"/>
        <v>234</v>
      </c>
      <c r="G143" s="3">
        <f t="shared" si="11"/>
        <v>238</v>
      </c>
      <c r="I143" s="14" t="s">
        <v>391</v>
      </c>
      <c r="K143" t="str">
        <f t="shared" si="12"/>
        <v>str5 APFV104 %5s "wage earning for activity 1 on 2nd day"</v>
      </c>
    </row>
    <row r="144" spans="1:11" x14ac:dyDescent="0.3">
      <c r="A144" s="3">
        <v>105</v>
      </c>
      <c r="B144" s="2" t="s">
        <v>63</v>
      </c>
      <c r="C144" s="3">
        <v>6</v>
      </c>
      <c r="D144" s="4" t="s">
        <v>131</v>
      </c>
      <c r="E144" s="3">
        <v>2</v>
      </c>
      <c r="F144" s="3">
        <f t="shared" si="10"/>
        <v>239</v>
      </c>
      <c r="G144" s="3">
        <f t="shared" si="11"/>
        <v>240</v>
      </c>
      <c r="I144" s="14" t="s">
        <v>392</v>
      </c>
      <c r="K144" t="str">
        <f t="shared" si="12"/>
        <v>str2 APFV105 %2s "Status Code for activity 2"</v>
      </c>
    </row>
    <row r="145" spans="1:11" x14ac:dyDescent="0.3">
      <c r="A145" s="3">
        <v>106</v>
      </c>
      <c r="B145" s="2" t="s">
        <v>236</v>
      </c>
      <c r="C145" s="3">
        <v>6</v>
      </c>
      <c r="D145" s="4" t="s">
        <v>132</v>
      </c>
      <c r="E145" s="3">
        <v>2</v>
      </c>
      <c r="F145" s="3">
        <f t="shared" si="10"/>
        <v>241</v>
      </c>
      <c r="G145" s="3">
        <f t="shared" si="11"/>
        <v>242</v>
      </c>
      <c r="I145" s="14" t="s">
        <v>393</v>
      </c>
      <c r="K145" t="str">
        <f t="shared" si="12"/>
        <v>str2 APFV106 %2s "Industry Code (NIC) for activity 2"</v>
      </c>
    </row>
    <row r="146" spans="1:11" x14ac:dyDescent="0.3">
      <c r="A146" s="3">
        <v>107</v>
      </c>
      <c r="B146" s="2" t="s">
        <v>127</v>
      </c>
      <c r="C146" s="3">
        <v>6</v>
      </c>
      <c r="D146" s="4" t="s">
        <v>133</v>
      </c>
      <c r="E146" s="3">
        <v>2</v>
      </c>
      <c r="F146" s="3">
        <f t="shared" si="10"/>
        <v>243</v>
      </c>
      <c r="G146" s="3">
        <f t="shared" si="11"/>
        <v>244</v>
      </c>
      <c r="I146" s="14" t="s">
        <v>394</v>
      </c>
      <c r="K146" t="str">
        <f t="shared" si="12"/>
        <v>str2 APFV107 %2s "hours actuallly worked for activity 2 on 2nd day"</v>
      </c>
    </row>
    <row r="147" spans="1:11" x14ac:dyDescent="0.3">
      <c r="A147" s="3">
        <v>108</v>
      </c>
      <c r="B147" s="2" t="s">
        <v>128</v>
      </c>
      <c r="C147" s="3">
        <v>6</v>
      </c>
      <c r="D147" s="4" t="s">
        <v>69</v>
      </c>
      <c r="E147" s="3">
        <v>5</v>
      </c>
      <c r="F147" s="3">
        <f t="shared" si="10"/>
        <v>245</v>
      </c>
      <c r="G147" s="3">
        <f t="shared" si="11"/>
        <v>249</v>
      </c>
      <c r="I147" s="14" t="s">
        <v>395</v>
      </c>
      <c r="K147" t="str">
        <f t="shared" si="12"/>
        <v>str5 APFV108 %5s "wage earning for activity 2 on 2nd day"</v>
      </c>
    </row>
    <row r="148" spans="1:11" x14ac:dyDescent="0.3">
      <c r="A148" s="3">
        <v>109</v>
      </c>
      <c r="B148" s="2" t="s">
        <v>129</v>
      </c>
      <c r="C148" s="3">
        <v>6</v>
      </c>
      <c r="D148" s="4" t="s">
        <v>134</v>
      </c>
      <c r="E148" s="3">
        <v>2</v>
      </c>
      <c r="F148" s="3">
        <f t="shared" si="10"/>
        <v>250</v>
      </c>
      <c r="G148" s="3">
        <f t="shared" si="11"/>
        <v>251</v>
      </c>
      <c r="I148" s="14" t="s">
        <v>396</v>
      </c>
      <c r="K148" t="str">
        <f t="shared" si="12"/>
        <v>str2 APFV109 %2s "total hours actually worked on 2nd day"</v>
      </c>
    </row>
    <row r="149" spans="1:11" x14ac:dyDescent="0.3">
      <c r="A149" s="3">
        <v>110</v>
      </c>
      <c r="B149" s="2" t="s">
        <v>130</v>
      </c>
      <c r="C149" s="3">
        <v>6</v>
      </c>
      <c r="D149" s="4" t="s">
        <v>135</v>
      </c>
      <c r="E149" s="3">
        <v>2</v>
      </c>
      <c r="F149" s="3">
        <f t="shared" si="10"/>
        <v>252</v>
      </c>
      <c r="G149" s="3">
        <f t="shared" si="11"/>
        <v>253</v>
      </c>
      <c r="I149" s="14" t="s">
        <v>397</v>
      </c>
      <c r="K149" t="str">
        <f t="shared" si="12"/>
        <v>str2 APFV110 %2s "hours available for aditional worked on 2nd day"</v>
      </c>
    </row>
    <row r="150" spans="1:11" x14ac:dyDescent="0.3">
      <c r="A150" s="3">
        <v>111</v>
      </c>
      <c r="B150" s="2" t="s">
        <v>62</v>
      </c>
      <c r="C150" s="3">
        <v>6</v>
      </c>
      <c r="D150" s="4" t="s">
        <v>136</v>
      </c>
      <c r="E150" s="3">
        <v>2</v>
      </c>
      <c r="F150" s="3">
        <f t="shared" si="10"/>
        <v>254</v>
      </c>
      <c r="G150" s="3">
        <f t="shared" si="11"/>
        <v>255</v>
      </c>
      <c r="I150" s="14" t="s">
        <v>398</v>
      </c>
      <c r="K150" t="str">
        <f t="shared" si="12"/>
        <v>str2 APFV111 %2s "Status Code for activity 1"</v>
      </c>
    </row>
    <row r="151" spans="1:11" x14ac:dyDescent="0.3">
      <c r="A151" s="3">
        <v>112</v>
      </c>
      <c r="B151" s="2" t="s">
        <v>235</v>
      </c>
      <c r="C151" s="3">
        <v>6</v>
      </c>
      <c r="D151" s="4" t="s">
        <v>137</v>
      </c>
      <c r="E151" s="3">
        <v>2</v>
      </c>
      <c r="F151" s="3">
        <f t="shared" si="10"/>
        <v>256</v>
      </c>
      <c r="G151" s="3">
        <f t="shared" si="11"/>
        <v>257</v>
      </c>
      <c r="I151" s="14" t="s">
        <v>399</v>
      </c>
      <c r="K151" t="str">
        <f t="shared" si="12"/>
        <v>str2 APFV112 %2s "Industry Code (NIC) for activity 1"</v>
      </c>
    </row>
    <row r="152" spans="1:11" x14ac:dyDescent="0.3">
      <c r="A152" s="3">
        <v>113</v>
      </c>
      <c r="B152" s="2" t="s">
        <v>141</v>
      </c>
      <c r="C152" s="3">
        <v>6</v>
      </c>
      <c r="D152" s="4" t="s">
        <v>138</v>
      </c>
      <c r="E152" s="3">
        <v>2</v>
      </c>
      <c r="F152" s="3">
        <f t="shared" si="10"/>
        <v>258</v>
      </c>
      <c r="G152" s="3">
        <f t="shared" si="11"/>
        <v>259</v>
      </c>
      <c r="I152" s="14" t="s">
        <v>400</v>
      </c>
      <c r="K152" t="str">
        <f t="shared" si="12"/>
        <v>str2 APFV113 %2s "hours actuallly worked for activity 1 on 1st day"</v>
      </c>
    </row>
    <row r="153" spans="1:11" x14ac:dyDescent="0.3">
      <c r="A153" s="3">
        <v>114</v>
      </c>
      <c r="B153" s="2" t="s">
        <v>142</v>
      </c>
      <c r="C153" s="3">
        <v>6</v>
      </c>
      <c r="D153" s="4" t="s">
        <v>68</v>
      </c>
      <c r="E153" s="3">
        <v>5</v>
      </c>
      <c r="F153" s="3">
        <f t="shared" si="10"/>
        <v>260</v>
      </c>
      <c r="G153" s="3">
        <f t="shared" si="11"/>
        <v>264</v>
      </c>
      <c r="I153" s="14" t="s">
        <v>401</v>
      </c>
      <c r="K153" t="str">
        <f t="shared" si="12"/>
        <v>str5 APFV114 %5s "wage earning for activity 1 on 1st day"</v>
      </c>
    </row>
    <row r="154" spans="1:11" x14ac:dyDescent="0.3">
      <c r="A154" s="3">
        <v>115</v>
      </c>
      <c r="B154" s="2" t="s">
        <v>63</v>
      </c>
      <c r="C154" s="3">
        <v>6</v>
      </c>
      <c r="D154" s="4" t="s">
        <v>136</v>
      </c>
      <c r="E154" s="3">
        <v>2</v>
      </c>
      <c r="F154" s="3">
        <f t="shared" si="10"/>
        <v>265</v>
      </c>
      <c r="G154" s="3">
        <f t="shared" si="11"/>
        <v>266</v>
      </c>
      <c r="I154" s="14" t="s">
        <v>402</v>
      </c>
      <c r="K154" t="str">
        <f t="shared" si="12"/>
        <v>str2 APFV115 %2s "Status Code for activity 2"</v>
      </c>
    </row>
    <row r="155" spans="1:11" x14ac:dyDescent="0.3">
      <c r="A155" s="3">
        <v>116</v>
      </c>
      <c r="B155" s="2" t="s">
        <v>236</v>
      </c>
      <c r="C155" s="3">
        <v>6</v>
      </c>
      <c r="D155" s="4" t="s">
        <v>137</v>
      </c>
      <c r="E155" s="3">
        <v>2</v>
      </c>
      <c r="F155" s="3">
        <f t="shared" si="10"/>
        <v>267</v>
      </c>
      <c r="G155" s="3">
        <f t="shared" si="11"/>
        <v>268</v>
      </c>
      <c r="I155" s="14" t="s">
        <v>403</v>
      </c>
      <c r="K155" t="str">
        <f t="shared" si="12"/>
        <v>str2 APFV116 %2s "Industry Code (NIC) for activity 2"</v>
      </c>
    </row>
    <row r="156" spans="1:11" x14ac:dyDescent="0.3">
      <c r="A156" s="3">
        <v>117</v>
      </c>
      <c r="B156" s="2" t="s">
        <v>143</v>
      </c>
      <c r="C156" s="3">
        <v>6</v>
      </c>
      <c r="D156" s="4" t="s">
        <v>138</v>
      </c>
      <c r="E156" s="3">
        <v>2</v>
      </c>
      <c r="F156" s="3">
        <f t="shared" si="10"/>
        <v>269</v>
      </c>
      <c r="G156" s="3">
        <f t="shared" si="11"/>
        <v>270</v>
      </c>
      <c r="I156" s="14" t="s">
        <v>404</v>
      </c>
      <c r="K156" t="str">
        <f t="shared" si="12"/>
        <v>str2 APFV117 %2s "hours actuallly worked for activity 2 on 1st day"</v>
      </c>
    </row>
    <row r="157" spans="1:11" x14ac:dyDescent="0.3">
      <c r="A157" s="3">
        <v>118</v>
      </c>
      <c r="B157" s="2" t="s">
        <v>144</v>
      </c>
      <c r="C157" s="3">
        <v>6</v>
      </c>
      <c r="D157" s="4" t="s">
        <v>68</v>
      </c>
      <c r="E157" s="3">
        <v>5</v>
      </c>
      <c r="F157" s="3">
        <f t="shared" si="10"/>
        <v>271</v>
      </c>
      <c r="G157" s="3">
        <f t="shared" si="11"/>
        <v>275</v>
      </c>
      <c r="I157" s="14" t="s">
        <v>405</v>
      </c>
      <c r="K157" t="str">
        <f t="shared" si="12"/>
        <v>str5 APFV118 %5s "wage earning for activity 2 on 1st day"</v>
      </c>
    </row>
    <row r="158" spans="1:11" x14ac:dyDescent="0.3">
      <c r="A158" s="3">
        <v>119</v>
      </c>
      <c r="B158" s="2" t="s">
        <v>145</v>
      </c>
      <c r="C158" s="3">
        <v>6</v>
      </c>
      <c r="D158" s="4" t="s">
        <v>139</v>
      </c>
      <c r="E158" s="3">
        <v>2</v>
      </c>
      <c r="F158" s="3">
        <f t="shared" si="10"/>
        <v>276</v>
      </c>
      <c r="G158" s="3">
        <f t="shared" si="11"/>
        <v>277</v>
      </c>
      <c r="I158" s="14" t="s">
        <v>406</v>
      </c>
      <c r="K158" t="str">
        <f t="shared" si="12"/>
        <v>str2 APFV119 %2s "total hours actually worked on 1st day"</v>
      </c>
    </row>
    <row r="159" spans="1:11" x14ac:dyDescent="0.3">
      <c r="A159" s="3">
        <v>120</v>
      </c>
      <c r="B159" s="2" t="s">
        <v>146</v>
      </c>
      <c r="C159" s="3">
        <v>6</v>
      </c>
      <c r="D159" s="4" t="s">
        <v>140</v>
      </c>
      <c r="E159" s="3">
        <v>2</v>
      </c>
      <c r="F159" s="3">
        <f t="shared" si="10"/>
        <v>278</v>
      </c>
      <c r="G159" s="3">
        <f t="shared" si="11"/>
        <v>279</v>
      </c>
      <c r="I159" s="14" t="s">
        <v>407</v>
      </c>
      <c r="K159" t="str">
        <f t="shared" si="12"/>
        <v>str2 APFV120 %2s "hours available for aditional worked on 1st day"</v>
      </c>
    </row>
    <row r="160" spans="1:11" x14ac:dyDescent="0.3">
      <c r="A160" s="3">
        <v>121</v>
      </c>
      <c r="B160" s="2" t="s">
        <v>147</v>
      </c>
      <c r="C160" s="3">
        <v>6</v>
      </c>
      <c r="D160" s="4">
        <v>5</v>
      </c>
      <c r="E160" s="3">
        <v>2</v>
      </c>
      <c r="F160" s="3">
        <f t="shared" si="10"/>
        <v>280</v>
      </c>
      <c r="G160" s="3">
        <f t="shared" si="11"/>
        <v>281</v>
      </c>
      <c r="I160" s="14" t="s">
        <v>408</v>
      </c>
      <c r="K160" t="str">
        <f t="shared" si="12"/>
        <v>str2 APFV121 %2s "Current Weekly Status (CWS)"</v>
      </c>
    </row>
    <row r="161" spans="1:92" x14ac:dyDescent="0.3">
      <c r="A161" s="3">
        <v>122</v>
      </c>
      <c r="B161" s="2" t="s">
        <v>148</v>
      </c>
      <c r="C161" s="3">
        <v>6</v>
      </c>
      <c r="D161" s="4">
        <v>6</v>
      </c>
      <c r="E161" s="3">
        <v>2</v>
      </c>
      <c r="F161" s="3">
        <f t="shared" si="10"/>
        <v>282</v>
      </c>
      <c r="G161" s="3">
        <f t="shared" si="11"/>
        <v>283</v>
      </c>
      <c r="I161" s="14" t="s">
        <v>409</v>
      </c>
      <c r="K161" t="str">
        <f t="shared" si="12"/>
        <v>str2 APFV122 %2s "Industry Code (CWS)"</v>
      </c>
    </row>
    <row r="162" spans="1:92" x14ac:dyDescent="0.3">
      <c r="A162" s="3">
        <v>123</v>
      </c>
      <c r="B162" s="2" t="s">
        <v>149</v>
      </c>
      <c r="C162" s="3">
        <v>6</v>
      </c>
      <c r="D162" s="4">
        <v>7</v>
      </c>
      <c r="E162" s="3">
        <v>3</v>
      </c>
      <c r="F162" s="3">
        <f t="shared" si="10"/>
        <v>284</v>
      </c>
      <c r="G162" s="3">
        <f t="shared" si="11"/>
        <v>286</v>
      </c>
      <c r="I162" s="14" t="s">
        <v>410</v>
      </c>
      <c r="K162" t="str">
        <f t="shared" si="12"/>
        <v>str3 APFV123 %3s "Occupation Code (CWS)"</v>
      </c>
    </row>
    <row r="163" spans="1:92" x14ac:dyDescent="0.3">
      <c r="A163" s="3">
        <v>124</v>
      </c>
      <c r="B163" s="2" t="s">
        <v>49</v>
      </c>
      <c r="C163" s="3">
        <v>6</v>
      </c>
      <c r="D163" s="4">
        <v>9</v>
      </c>
      <c r="E163" s="3">
        <v>8</v>
      </c>
      <c r="F163" s="3">
        <f t="shared" si="10"/>
        <v>287</v>
      </c>
      <c r="G163" s="3">
        <f t="shared" si="11"/>
        <v>294</v>
      </c>
      <c r="I163" s="14" t="s">
        <v>411</v>
      </c>
      <c r="K163" t="str">
        <f t="shared" si="12"/>
        <v>str8 APFV124 %8s "Earnings For Regular Salarid/Wage Activity"</v>
      </c>
    </row>
    <row r="164" spans="1:92" x14ac:dyDescent="0.3">
      <c r="A164" s="3">
        <v>125</v>
      </c>
      <c r="B164" s="2" t="s">
        <v>49</v>
      </c>
      <c r="C164" s="3">
        <v>6</v>
      </c>
      <c r="D164" s="4">
        <v>10</v>
      </c>
      <c r="E164" s="3">
        <v>8</v>
      </c>
      <c r="F164" s="3">
        <f t="shared" si="10"/>
        <v>295</v>
      </c>
      <c r="G164" s="3">
        <f t="shared" si="11"/>
        <v>302</v>
      </c>
      <c r="I164" s="14" t="s">
        <v>412</v>
      </c>
      <c r="K164" t="str">
        <f t="shared" si="12"/>
        <v>str8 APFV125 %8s "Earnings For Regular Salarid/Wage Activity"</v>
      </c>
    </row>
    <row r="165" spans="1:92" x14ac:dyDescent="0.3">
      <c r="A165" s="3">
        <v>126</v>
      </c>
      <c r="B165" s="3" t="s">
        <v>231</v>
      </c>
      <c r="C165" s="4" t="s">
        <v>30</v>
      </c>
      <c r="E165" s="3">
        <v>3</v>
      </c>
      <c r="F165" s="3">
        <f t="shared" si="10"/>
        <v>303</v>
      </c>
      <c r="G165" s="3">
        <f t="shared" si="11"/>
        <v>305</v>
      </c>
      <c r="H165" s="3" t="s">
        <v>229</v>
      </c>
      <c r="I165" s="14" t="s">
        <v>413</v>
      </c>
      <c r="K165" t="str">
        <f t="shared" si="12"/>
        <v>str3 APFV126 %3s "Ns count for sector x stratum x substratum x sub-sample"</v>
      </c>
    </row>
    <row r="166" spans="1:92" x14ac:dyDescent="0.3">
      <c r="A166" s="3">
        <v>127</v>
      </c>
      <c r="B166" s="3" t="s">
        <v>230</v>
      </c>
      <c r="C166" s="4" t="s">
        <v>30</v>
      </c>
      <c r="E166" s="3">
        <v>3</v>
      </c>
      <c r="F166" s="3">
        <f t="shared" si="10"/>
        <v>306</v>
      </c>
      <c r="G166" s="3">
        <f t="shared" si="11"/>
        <v>308</v>
      </c>
      <c r="H166" s="3" t="s">
        <v>228</v>
      </c>
      <c r="I166" s="14" t="s">
        <v>414</v>
      </c>
      <c r="K166" t="str">
        <f t="shared" si="12"/>
        <v>str3 APFV127 %3s "Ns count for sector x stratum x substratum"</v>
      </c>
    </row>
    <row r="167" spans="1:92" x14ac:dyDescent="0.3">
      <c r="A167" s="3">
        <v>128</v>
      </c>
      <c r="B167" s="3" t="s">
        <v>232</v>
      </c>
      <c r="C167" s="4" t="s">
        <v>30</v>
      </c>
      <c r="E167" s="3">
        <v>10</v>
      </c>
      <c r="F167" s="3">
        <f t="shared" si="10"/>
        <v>309</v>
      </c>
      <c r="G167" s="3">
        <f t="shared" si="11"/>
        <v>318</v>
      </c>
      <c r="H167" s="3" t="s">
        <v>240</v>
      </c>
      <c r="I167" s="14" t="s">
        <v>415</v>
      </c>
      <c r="K167" t="str">
        <f t="shared" si="12"/>
        <v>str10 APFV128 %10s "Sub-sample wise Multiplier"</v>
      </c>
    </row>
    <row r="168" spans="1:92" ht="31.2" x14ac:dyDescent="0.3">
      <c r="A168" s="3">
        <v>129</v>
      </c>
      <c r="B168" s="11" t="s">
        <v>238</v>
      </c>
      <c r="C168" s="15" t="s">
        <v>30</v>
      </c>
      <c r="D168" s="12"/>
      <c r="E168" s="12">
        <v>1</v>
      </c>
      <c r="F168" s="12">
        <f t="shared" si="10"/>
        <v>319</v>
      </c>
      <c r="G168" s="12">
        <f t="shared" si="11"/>
        <v>319</v>
      </c>
      <c r="H168" s="12" t="s">
        <v>239</v>
      </c>
      <c r="I168" s="14" t="s">
        <v>416</v>
      </c>
      <c r="K168" t="str">
        <f t="shared" si="12"/>
        <v>str1 APFV129 %1s "Occurance of State x Sector x Stratum x SubStratum in 4 Quarters"</v>
      </c>
    </row>
    <row r="169" spans="1:92" x14ac:dyDescent="0.3">
      <c r="K169"/>
    </row>
    <row r="170" spans="1:92" x14ac:dyDescent="0.3">
      <c r="A170" s="33" t="s">
        <v>245</v>
      </c>
      <c r="B170" s="33"/>
      <c r="C170" s="33"/>
      <c r="D170" s="33"/>
      <c r="E170" s="33"/>
      <c r="F170" s="33"/>
      <c r="G170" s="33"/>
      <c r="H170" s="33"/>
      <c r="K170"/>
    </row>
    <row r="171" spans="1:92" x14ac:dyDescent="0.3">
      <c r="A171" s="34" t="s">
        <v>248</v>
      </c>
      <c r="B171" s="34"/>
      <c r="C171" s="34"/>
      <c r="D171" s="34"/>
      <c r="E171" s="34"/>
      <c r="F171" s="34"/>
      <c r="G171" s="34"/>
      <c r="H171" s="34"/>
      <c r="K171"/>
    </row>
    <row r="172" spans="1:92" ht="31.2" x14ac:dyDescent="0.3">
      <c r="A172" s="1" t="s">
        <v>0</v>
      </c>
      <c r="B172" s="16" t="s">
        <v>1</v>
      </c>
      <c r="C172" s="17" t="s">
        <v>2</v>
      </c>
      <c r="D172" s="18" t="s">
        <v>242</v>
      </c>
      <c r="E172" s="18" t="s">
        <v>3</v>
      </c>
      <c r="F172" s="30" t="s">
        <v>4</v>
      </c>
      <c r="G172" s="31"/>
      <c r="H172" s="16" t="s">
        <v>150</v>
      </c>
      <c r="K172"/>
    </row>
    <row r="173" spans="1:92" x14ac:dyDescent="0.3">
      <c r="A173" s="3">
        <v>1</v>
      </c>
      <c r="B173" s="3" t="s">
        <v>151</v>
      </c>
      <c r="C173" s="28"/>
      <c r="D173" s="29"/>
      <c r="E173" s="3">
        <v>4</v>
      </c>
      <c r="F173" s="3">
        <v>1</v>
      </c>
      <c r="G173" s="3">
        <f>E173</f>
        <v>4</v>
      </c>
      <c r="H173" s="7" t="s">
        <v>255</v>
      </c>
      <c r="I173" s="14" t="s">
        <v>417</v>
      </c>
      <c r="K173" t="str">
        <f>CONCATENATE("str",E173," ",I173," ","%",E173,"s"," ","""",B173,"""")</f>
        <v>str4 APRV1 %4s "File Identification"</v>
      </c>
    </row>
    <row r="174" spans="1:92" x14ac:dyDescent="0.3">
      <c r="A174" s="3">
        <v>2</v>
      </c>
      <c r="B174" s="3" t="s">
        <v>23</v>
      </c>
      <c r="C174" s="4">
        <v>1</v>
      </c>
      <c r="D174" s="4">
        <v>2</v>
      </c>
      <c r="E174" s="3">
        <v>3</v>
      </c>
      <c r="F174" s="3">
        <f>G173+1</f>
        <v>5</v>
      </c>
      <c r="G174" s="3">
        <f>G173+E174</f>
        <v>7</v>
      </c>
      <c r="H174" s="13">
        <v>104</v>
      </c>
      <c r="I174" s="14" t="s">
        <v>418</v>
      </c>
      <c r="K174" t="str">
        <f t="shared" si="12"/>
        <v>str3 APRV2 %3s "Schdule"</v>
      </c>
    </row>
    <row r="175" spans="1:92" x14ac:dyDescent="0.3">
      <c r="A175" s="3">
        <v>3</v>
      </c>
      <c r="B175" s="3" t="s">
        <v>5</v>
      </c>
      <c r="C175" s="4"/>
      <c r="D175" s="4"/>
      <c r="E175" s="3">
        <v>2</v>
      </c>
      <c r="F175" s="3">
        <f t="shared" ref="F175:F189" si="13">G174+1</f>
        <v>8</v>
      </c>
      <c r="G175" s="3">
        <f t="shared" ref="G175:G189" si="14">G174+E175</f>
        <v>9</v>
      </c>
      <c r="H175" s="24" t="s">
        <v>251</v>
      </c>
      <c r="I175" s="14" t="s">
        <v>419</v>
      </c>
      <c r="K175" t="str">
        <f t="shared" si="12"/>
        <v>str2 APRV3 %2s "Quarter"</v>
      </c>
    </row>
    <row r="176" spans="1:92" s="25" customFormat="1" ht="31.2" x14ac:dyDescent="0.3">
      <c r="A176" s="25">
        <v>4</v>
      </c>
      <c r="B176" s="25" t="s">
        <v>6</v>
      </c>
      <c r="C176" s="26"/>
      <c r="D176" s="26"/>
      <c r="E176" s="25">
        <v>2</v>
      </c>
      <c r="F176" s="25">
        <f t="shared" si="13"/>
        <v>10</v>
      </c>
      <c r="G176" s="25">
        <f t="shared" si="14"/>
        <v>11</v>
      </c>
      <c r="H176" s="25" t="s">
        <v>254</v>
      </c>
      <c r="I176" s="14" t="s">
        <v>420</v>
      </c>
      <c r="J176" s="27"/>
      <c r="K176" t="str">
        <f t="shared" si="12"/>
        <v>str2 APRV4 %2s "Visit"</v>
      </c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</row>
    <row r="177" spans="1:11" x14ac:dyDescent="0.3">
      <c r="A177" s="3">
        <v>5</v>
      </c>
      <c r="B177" s="3" t="s">
        <v>7</v>
      </c>
      <c r="C177" s="4">
        <v>1</v>
      </c>
      <c r="D177" s="4">
        <v>3</v>
      </c>
      <c r="E177" s="3">
        <v>1</v>
      </c>
      <c r="F177" s="3">
        <f t="shared" si="13"/>
        <v>12</v>
      </c>
      <c r="G177" s="3">
        <f t="shared" si="14"/>
        <v>12</v>
      </c>
      <c r="I177" s="14" t="s">
        <v>421</v>
      </c>
      <c r="K177" t="str">
        <f t="shared" si="12"/>
        <v>str1 APRV5 %1s "Sector"</v>
      </c>
    </row>
    <row r="178" spans="1:11" x14ac:dyDescent="0.3">
      <c r="A178" s="3">
        <v>6</v>
      </c>
      <c r="B178" s="2" t="s">
        <v>11</v>
      </c>
      <c r="E178" s="3">
        <v>2</v>
      </c>
      <c r="F178" s="3">
        <f t="shared" si="13"/>
        <v>13</v>
      </c>
      <c r="G178" s="3">
        <f t="shared" si="14"/>
        <v>14</v>
      </c>
      <c r="I178" s="14" t="s">
        <v>422</v>
      </c>
      <c r="K178" t="str">
        <f t="shared" si="12"/>
        <v>str2 APRV6 %2s "State/Ut Code"</v>
      </c>
    </row>
    <row r="179" spans="1:11" x14ac:dyDescent="0.3">
      <c r="A179" s="3">
        <v>7</v>
      </c>
      <c r="B179" s="5" t="s">
        <v>243</v>
      </c>
      <c r="C179" s="19">
        <v>1</v>
      </c>
      <c r="D179" s="19">
        <v>4</v>
      </c>
      <c r="E179" s="3">
        <v>2</v>
      </c>
      <c r="F179" s="3">
        <f t="shared" si="13"/>
        <v>15</v>
      </c>
      <c r="G179" s="3">
        <f t="shared" si="14"/>
        <v>16</v>
      </c>
      <c r="I179" s="14" t="s">
        <v>423</v>
      </c>
      <c r="K179" t="str">
        <f t="shared" si="12"/>
        <v>str2 APRV7 %2s "District Code"</v>
      </c>
    </row>
    <row r="180" spans="1:11" x14ac:dyDescent="0.3">
      <c r="A180" s="3">
        <v>8</v>
      </c>
      <c r="B180" s="5" t="s">
        <v>31</v>
      </c>
      <c r="C180" s="6">
        <v>1</v>
      </c>
      <c r="D180" s="6">
        <v>4</v>
      </c>
      <c r="E180" s="3">
        <v>3</v>
      </c>
      <c r="F180" s="3">
        <f t="shared" si="13"/>
        <v>17</v>
      </c>
      <c r="G180" s="3">
        <f t="shared" si="14"/>
        <v>19</v>
      </c>
      <c r="I180" s="14" t="s">
        <v>424</v>
      </c>
      <c r="K180" t="str">
        <f t="shared" si="12"/>
        <v>str3 APRV8 %3s "NSS-Region"</v>
      </c>
    </row>
    <row r="181" spans="1:11" x14ac:dyDescent="0.3">
      <c r="A181" s="3">
        <v>9</v>
      </c>
      <c r="B181" s="2" t="s">
        <v>12</v>
      </c>
      <c r="C181" s="3">
        <v>1</v>
      </c>
      <c r="D181" s="3">
        <v>5</v>
      </c>
      <c r="E181" s="3">
        <v>2</v>
      </c>
      <c r="F181" s="3">
        <f t="shared" si="13"/>
        <v>20</v>
      </c>
      <c r="G181" s="3">
        <f t="shared" si="14"/>
        <v>21</v>
      </c>
      <c r="I181" s="14" t="s">
        <v>425</v>
      </c>
      <c r="K181" t="str">
        <f t="shared" si="12"/>
        <v>str2 APRV9 %2s "Stratum"</v>
      </c>
    </row>
    <row r="182" spans="1:11" x14ac:dyDescent="0.3">
      <c r="A182" s="3">
        <v>10</v>
      </c>
      <c r="B182" s="2" t="s">
        <v>13</v>
      </c>
      <c r="C182" s="3">
        <v>1</v>
      </c>
      <c r="D182" s="3">
        <v>6</v>
      </c>
      <c r="E182" s="3">
        <v>2</v>
      </c>
      <c r="F182" s="3">
        <f t="shared" si="13"/>
        <v>22</v>
      </c>
      <c r="G182" s="3">
        <f t="shared" si="14"/>
        <v>23</v>
      </c>
      <c r="I182" s="14" t="s">
        <v>426</v>
      </c>
      <c r="K182" t="str">
        <f t="shared" si="12"/>
        <v>str2 APRV10 %2s "Sub-Stratum"</v>
      </c>
    </row>
    <row r="183" spans="1:11" x14ac:dyDescent="0.3">
      <c r="A183" s="3">
        <v>11</v>
      </c>
      <c r="B183" s="2" t="s">
        <v>14</v>
      </c>
      <c r="C183" s="3">
        <v>1</v>
      </c>
      <c r="D183" s="3">
        <v>11</v>
      </c>
      <c r="E183" s="3">
        <v>1</v>
      </c>
      <c r="F183" s="3">
        <f t="shared" si="13"/>
        <v>24</v>
      </c>
      <c r="G183" s="3">
        <f t="shared" si="14"/>
        <v>24</v>
      </c>
      <c r="I183" s="14" t="s">
        <v>427</v>
      </c>
      <c r="K183" t="str">
        <f t="shared" si="12"/>
        <v>str1 APRV11 %1s "Sub-Sample"</v>
      </c>
    </row>
    <row r="184" spans="1:11" x14ac:dyDescent="0.3">
      <c r="A184" s="3">
        <v>12</v>
      </c>
      <c r="B184" s="3" t="s">
        <v>15</v>
      </c>
      <c r="C184" s="3">
        <v>1</v>
      </c>
      <c r="D184" s="3">
        <v>12</v>
      </c>
      <c r="E184" s="3">
        <v>4</v>
      </c>
      <c r="F184" s="3">
        <f t="shared" si="13"/>
        <v>25</v>
      </c>
      <c r="G184" s="3">
        <f t="shared" si="14"/>
        <v>28</v>
      </c>
      <c r="I184" s="14" t="s">
        <v>428</v>
      </c>
      <c r="K184" t="str">
        <f t="shared" si="12"/>
        <v>str4 APRV12 %4s "Fod Sub-Region"</v>
      </c>
    </row>
    <row r="185" spans="1:11" x14ac:dyDescent="0.3">
      <c r="A185" s="3">
        <v>13</v>
      </c>
      <c r="B185" s="2" t="s">
        <v>227</v>
      </c>
      <c r="C185" s="3">
        <v>1</v>
      </c>
      <c r="D185" s="3">
        <v>1</v>
      </c>
      <c r="E185" s="3">
        <v>5</v>
      </c>
      <c r="F185" s="3">
        <f t="shared" si="13"/>
        <v>29</v>
      </c>
      <c r="G185" s="3">
        <f t="shared" si="14"/>
        <v>33</v>
      </c>
      <c r="I185" s="14" t="s">
        <v>429</v>
      </c>
      <c r="K185" t="str">
        <f t="shared" si="12"/>
        <v>str5 APRV13 %5s "FSU"</v>
      </c>
    </row>
    <row r="186" spans="1:11" x14ac:dyDescent="0.3">
      <c r="A186" s="3">
        <v>14</v>
      </c>
      <c r="B186" s="3" t="s">
        <v>8</v>
      </c>
      <c r="C186" s="3">
        <v>1</v>
      </c>
      <c r="D186" s="3">
        <v>13</v>
      </c>
      <c r="E186" s="3">
        <v>1</v>
      </c>
      <c r="F186" s="3">
        <f t="shared" si="13"/>
        <v>34</v>
      </c>
      <c r="G186" s="3">
        <f t="shared" si="14"/>
        <v>34</v>
      </c>
      <c r="I186" s="14" t="s">
        <v>430</v>
      </c>
      <c r="K186" t="str">
        <f t="shared" si="12"/>
        <v>str1 APRV14 %1s "Sample Sg/Sb No."</v>
      </c>
    </row>
    <row r="187" spans="1:11" x14ac:dyDescent="0.3">
      <c r="A187" s="3">
        <v>15</v>
      </c>
      <c r="B187" s="2" t="s">
        <v>9</v>
      </c>
      <c r="C187" s="3">
        <v>1</v>
      </c>
      <c r="D187" s="3">
        <v>14</v>
      </c>
      <c r="E187" s="3">
        <v>1</v>
      </c>
      <c r="F187" s="3">
        <f t="shared" si="13"/>
        <v>35</v>
      </c>
      <c r="G187" s="3">
        <f t="shared" si="14"/>
        <v>35</v>
      </c>
      <c r="I187" s="14" t="s">
        <v>431</v>
      </c>
      <c r="K187" t="str">
        <f t="shared" si="12"/>
        <v>str1 APRV15 %1s "Second Stage Stratum No."</v>
      </c>
    </row>
    <row r="188" spans="1:11" x14ac:dyDescent="0.3">
      <c r="A188" s="3">
        <v>16</v>
      </c>
      <c r="B188" s="2" t="s">
        <v>10</v>
      </c>
      <c r="C188" s="3">
        <v>1</v>
      </c>
      <c r="D188" s="3">
        <v>15</v>
      </c>
      <c r="E188" s="3">
        <v>2</v>
      </c>
      <c r="F188" s="3">
        <f t="shared" si="13"/>
        <v>36</v>
      </c>
      <c r="G188" s="3">
        <f t="shared" si="14"/>
        <v>37</v>
      </c>
      <c r="I188" s="14" t="s">
        <v>432</v>
      </c>
      <c r="K188" t="str">
        <f t="shared" si="12"/>
        <v>str2 APRV16 %2s "Sample Household Number"</v>
      </c>
    </row>
    <row r="189" spans="1:11" x14ac:dyDescent="0.3">
      <c r="A189" s="3">
        <v>17</v>
      </c>
      <c r="B189" s="2" t="s">
        <v>32</v>
      </c>
      <c r="C189" s="3">
        <v>4</v>
      </c>
      <c r="D189" s="3">
        <v>1</v>
      </c>
      <c r="E189" s="3">
        <v>2</v>
      </c>
      <c r="F189" s="3">
        <f t="shared" si="13"/>
        <v>38</v>
      </c>
      <c r="G189" s="3">
        <f t="shared" si="14"/>
        <v>39</v>
      </c>
      <c r="I189" s="14" t="s">
        <v>433</v>
      </c>
      <c r="K189" t="str">
        <f t="shared" si="12"/>
        <v>str2 APRV17 %2s "Person Serial No."</v>
      </c>
    </row>
    <row r="190" spans="1:11" x14ac:dyDescent="0.3">
      <c r="A190" s="3">
        <v>19</v>
      </c>
      <c r="B190" s="2" t="s">
        <v>33</v>
      </c>
      <c r="C190" s="3">
        <v>4</v>
      </c>
      <c r="D190" s="3">
        <v>4</v>
      </c>
      <c r="E190" s="3">
        <v>1</v>
      </c>
      <c r="F190" s="3">
        <f t="shared" ref="F190:F197" si="15">G189+1</f>
        <v>40</v>
      </c>
      <c r="G190" s="3">
        <f t="shared" ref="G190:G197" si="16">G189+E190</f>
        <v>40</v>
      </c>
      <c r="I190" s="14" t="s">
        <v>434</v>
      </c>
      <c r="K190" t="str">
        <f t="shared" si="12"/>
        <v>str1 APRV18 %1s "Relationship To Head"</v>
      </c>
    </row>
    <row r="191" spans="1:11" x14ac:dyDescent="0.3">
      <c r="A191" s="3">
        <v>20</v>
      </c>
      <c r="B191" s="2" t="s">
        <v>34</v>
      </c>
      <c r="C191" s="3">
        <v>4</v>
      </c>
      <c r="D191" s="3">
        <v>5</v>
      </c>
      <c r="E191" s="3">
        <v>1</v>
      </c>
      <c r="F191" s="3">
        <f t="shared" si="15"/>
        <v>41</v>
      </c>
      <c r="G191" s="3">
        <f t="shared" si="16"/>
        <v>41</v>
      </c>
      <c r="I191" s="14" t="s">
        <v>435</v>
      </c>
      <c r="K191" t="str">
        <f t="shared" si="12"/>
        <v>str1 APRV19 %1s "Sex"</v>
      </c>
    </row>
    <row r="192" spans="1:11" x14ac:dyDescent="0.3">
      <c r="A192" s="3">
        <v>21</v>
      </c>
      <c r="B192" s="2" t="s">
        <v>35</v>
      </c>
      <c r="C192" s="3">
        <v>4</v>
      </c>
      <c r="D192" s="3">
        <v>6</v>
      </c>
      <c r="E192" s="3">
        <v>3</v>
      </c>
      <c r="F192" s="3">
        <f t="shared" si="15"/>
        <v>42</v>
      </c>
      <c r="G192" s="3">
        <f t="shared" si="16"/>
        <v>44</v>
      </c>
      <c r="I192" s="14" t="s">
        <v>436</v>
      </c>
      <c r="K192" t="str">
        <f t="shared" si="12"/>
        <v>str3 APRV20 %3s "Age"</v>
      </c>
    </row>
    <row r="193" spans="1:11" x14ac:dyDescent="0.3">
      <c r="A193" s="3">
        <v>22</v>
      </c>
      <c r="B193" s="2" t="s">
        <v>36</v>
      </c>
      <c r="C193" s="3">
        <v>4</v>
      </c>
      <c r="D193" s="3">
        <v>7</v>
      </c>
      <c r="E193" s="3">
        <v>1</v>
      </c>
      <c r="F193" s="3">
        <f t="shared" si="15"/>
        <v>45</v>
      </c>
      <c r="G193" s="3">
        <f t="shared" si="16"/>
        <v>45</v>
      </c>
      <c r="I193" s="14" t="s">
        <v>437</v>
      </c>
      <c r="K193" t="str">
        <f t="shared" si="12"/>
        <v>str1 APRV21 %1s "Marital Status"</v>
      </c>
    </row>
    <row r="194" spans="1:11" x14ac:dyDescent="0.3">
      <c r="A194" s="3">
        <v>23</v>
      </c>
      <c r="B194" s="2" t="s">
        <v>37</v>
      </c>
      <c r="C194" s="3">
        <v>4</v>
      </c>
      <c r="D194" s="3">
        <v>8</v>
      </c>
      <c r="E194" s="3">
        <v>2</v>
      </c>
      <c r="F194" s="3">
        <f t="shared" si="15"/>
        <v>46</v>
      </c>
      <c r="G194" s="3">
        <f t="shared" si="16"/>
        <v>47</v>
      </c>
      <c r="I194" s="14" t="s">
        <v>438</v>
      </c>
      <c r="K194" t="str">
        <f t="shared" si="12"/>
        <v>str2 APRV22 %2s "General Educaion Level"</v>
      </c>
    </row>
    <row r="195" spans="1:11" x14ac:dyDescent="0.3">
      <c r="A195" s="3">
        <v>24</v>
      </c>
      <c r="B195" s="2" t="s">
        <v>38</v>
      </c>
      <c r="C195" s="3">
        <v>4</v>
      </c>
      <c r="D195" s="3">
        <v>9</v>
      </c>
      <c r="E195" s="3">
        <v>2</v>
      </c>
      <c r="F195" s="3">
        <f t="shared" si="15"/>
        <v>48</v>
      </c>
      <c r="G195" s="3">
        <f t="shared" si="16"/>
        <v>49</v>
      </c>
      <c r="I195" s="14" t="s">
        <v>439</v>
      </c>
      <c r="K195" t="str">
        <f t="shared" si="12"/>
        <v>str2 APRV23 %2s "Technical Educaion Level"</v>
      </c>
    </row>
    <row r="196" spans="1:11" x14ac:dyDescent="0.3">
      <c r="A196" s="3">
        <v>25</v>
      </c>
      <c r="B196" s="2" t="s">
        <v>39</v>
      </c>
      <c r="C196" s="3">
        <v>4</v>
      </c>
      <c r="D196" s="3">
        <v>10</v>
      </c>
      <c r="E196" s="3">
        <v>2</v>
      </c>
      <c r="F196" s="3">
        <f t="shared" si="15"/>
        <v>50</v>
      </c>
      <c r="G196" s="3">
        <f t="shared" si="16"/>
        <v>51</v>
      </c>
      <c r="I196" s="14" t="s">
        <v>440</v>
      </c>
      <c r="K196" t="str">
        <f t="shared" si="12"/>
        <v>str2 APRV24 %2s "No. of years in Formal Education"</v>
      </c>
    </row>
    <row r="197" spans="1:11" x14ac:dyDescent="0.3">
      <c r="A197" s="3">
        <v>26</v>
      </c>
      <c r="B197" s="2" t="s">
        <v>40</v>
      </c>
      <c r="C197" s="3">
        <v>4</v>
      </c>
      <c r="D197" s="3">
        <v>11</v>
      </c>
      <c r="E197" s="3">
        <v>2</v>
      </c>
      <c r="F197" s="3">
        <f t="shared" si="15"/>
        <v>52</v>
      </c>
      <c r="G197" s="3">
        <f t="shared" si="16"/>
        <v>53</v>
      </c>
      <c r="I197" s="14" t="s">
        <v>441</v>
      </c>
      <c r="K197" t="str">
        <f t="shared" ref="K197:K260" si="17">CONCATENATE("str",E197," ",I197," ","%",E197,"s"," ","""",B197,"""")</f>
        <v>str2 APRV25 %2s "Status of Current Attendance in Educational Institution"</v>
      </c>
    </row>
    <row r="198" spans="1:11" x14ac:dyDescent="0.3">
      <c r="A198" s="3">
        <v>27</v>
      </c>
      <c r="B198" s="2" t="s">
        <v>62</v>
      </c>
      <c r="C198" s="3">
        <v>6</v>
      </c>
      <c r="D198" s="4" t="s">
        <v>70</v>
      </c>
      <c r="E198" s="3">
        <v>2</v>
      </c>
      <c r="F198" s="3">
        <f t="shared" ref="F198:F254" si="18">G197+1</f>
        <v>54</v>
      </c>
      <c r="G198" s="3">
        <f t="shared" ref="G198:G254" si="19">G197+E198</f>
        <v>55</v>
      </c>
      <c r="I198" s="14" t="s">
        <v>442</v>
      </c>
      <c r="K198" t="str">
        <f t="shared" si="17"/>
        <v>str2 APRV26 %2s "Status Code for activity 1"</v>
      </c>
    </row>
    <row r="199" spans="1:11" x14ac:dyDescent="0.3">
      <c r="A199" s="3">
        <v>28</v>
      </c>
      <c r="B199" s="2" t="s">
        <v>235</v>
      </c>
      <c r="C199" s="3">
        <v>6</v>
      </c>
      <c r="D199" s="4" t="s">
        <v>71</v>
      </c>
      <c r="E199" s="3">
        <v>2</v>
      </c>
      <c r="F199" s="3">
        <f t="shared" si="18"/>
        <v>56</v>
      </c>
      <c r="G199" s="3">
        <f t="shared" si="19"/>
        <v>57</v>
      </c>
      <c r="I199" s="14" t="s">
        <v>443</v>
      </c>
      <c r="K199" t="str">
        <f t="shared" si="17"/>
        <v>str2 APRV27 %2s "Industry Code (NIC) for activity 1"</v>
      </c>
    </row>
    <row r="200" spans="1:11" x14ac:dyDescent="0.3">
      <c r="A200" s="3">
        <v>29</v>
      </c>
      <c r="B200" s="2" t="s">
        <v>75</v>
      </c>
      <c r="C200" s="3">
        <v>6</v>
      </c>
      <c r="D200" s="4" t="s">
        <v>64</v>
      </c>
      <c r="E200" s="3">
        <v>2</v>
      </c>
      <c r="F200" s="3">
        <f t="shared" si="18"/>
        <v>58</v>
      </c>
      <c r="G200" s="3">
        <f t="shared" si="19"/>
        <v>59</v>
      </c>
      <c r="I200" s="14" t="s">
        <v>444</v>
      </c>
      <c r="K200" t="str">
        <f t="shared" si="17"/>
        <v>str2 APRV28 %2s "hours actuallly worked for activity 1 on 7 th day"</v>
      </c>
    </row>
    <row r="201" spans="1:11" x14ac:dyDescent="0.3">
      <c r="A201" s="3">
        <v>30</v>
      </c>
      <c r="B201" s="2" t="s">
        <v>74</v>
      </c>
      <c r="C201" s="3">
        <v>6</v>
      </c>
      <c r="D201" s="4" t="s">
        <v>67</v>
      </c>
      <c r="E201" s="3">
        <v>5</v>
      </c>
      <c r="F201" s="3">
        <f t="shared" si="18"/>
        <v>60</v>
      </c>
      <c r="G201" s="3">
        <f t="shared" si="19"/>
        <v>64</v>
      </c>
      <c r="I201" s="14" t="s">
        <v>445</v>
      </c>
      <c r="K201" t="str">
        <f t="shared" si="17"/>
        <v>str5 APRV29 %5s "wage earning for activity 1 on 7 th day"</v>
      </c>
    </row>
    <row r="202" spans="1:11" x14ac:dyDescent="0.3">
      <c r="A202" s="3">
        <v>31</v>
      </c>
      <c r="B202" s="2" t="s">
        <v>63</v>
      </c>
      <c r="C202" s="3">
        <v>6</v>
      </c>
      <c r="D202" s="4" t="s">
        <v>70</v>
      </c>
      <c r="E202" s="3">
        <v>2</v>
      </c>
      <c r="F202" s="3">
        <f t="shared" si="18"/>
        <v>65</v>
      </c>
      <c r="G202" s="3">
        <f t="shared" si="19"/>
        <v>66</v>
      </c>
      <c r="I202" s="14" t="s">
        <v>446</v>
      </c>
      <c r="K202" t="str">
        <f t="shared" si="17"/>
        <v>str2 APRV30 %2s "Status Code for activity 2"</v>
      </c>
    </row>
    <row r="203" spans="1:11" x14ac:dyDescent="0.3">
      <c r="A203" s="3">
        <v>32</v>
      </c>
      <c r="B203" s="2" t="s">
        <v>236</v>
      </c>
      <c r="C203" s="3">
        <v>6</v>
      </c>
      <c r="D203" s="4" t="s">
        <v>71</v>
      </c>
      <c r="E203" s="3">
        <v>2</v>
      </c>
      <c r="F203" s="3">
        <f t="shared" si="18"/>
        <v>67</v>
      </c>
      <c r="G203" s="3">
        <f t="shared" si="19"/>
        <v>68</v>
      </c>
      <c r="I203" s="14" t="s">
        <v>447</v>
      </c>
      <c r="K203" t="str">
        <f t="shared" si="17"/>
        <v>str2 APRV31 %2s "Industry Code (NIC) for activity 2"</v>
      </c>
    </row>
    <row r="204" spans="1:11" x14ac:dyDescent="0.3">
      <c r="A204" s="3">
        <v>33</v>
      </c>
      <c r="B204" s="2" t="s">
        <v>88</v>
      </c>
      <c r="C204" s="3">
        <v>6</v>
      </c>
      <c r="D204" s="4" t="s">
        <v>64</v>
      </c>
      <c r="E204" s="3">
        <v>2</v>
      </c>
      <c r="F204" s="3">
        <f t="shared" si="18"/>
        <v>69</v>
      </c>
      <c r="G204" s="3">
        <f t="shared" si="19"/>
        <v>70</v>
      </c>
      <c r="I204" s="14" t="s">
        <v>448</v>
      </c>
      <c r="K204" t="str">
        <f t="shared" si="17"/>
        <v>str2 APRV32 %2s "hours actuallly worked for activity 2 on 7 th day"</v>
      </c>
    </row>
    <row r="205" spans="1:11" x14ac:dyDescent="0.3">
      <c r="A205" s="3">
        <v>34</v>
      </c>
      <c r="B205" s="2" t="s">
        <v>73</v>
      </c>
      <c r="C205" s="3">
        <v>6</v>
      </c>
      <c r="D205" s="4" t="s">
        <v>67</v>
      </c>
      <c r="E205" s="3">
        <v>5</v>
      </c>
      <c r="F205" s="3">
        <f t="shared" si="18"/>
        <v>71</v>
      </c>
      <c r="G205" s="3">
        <f t="shared" si="19"/>
        <v>75</v>
      </c>
      <c r="I205" s="14" t="s">
        <v>449</v>
      </c>
      <c r="K205" t="str">
        <f t="shared" si="17"/>
        <v>str5 APRV33 %5s "wage earning for activity 2 on 7 th day"</v>
      </c>
    </row>
    <row r="206" spans="1:11" x14ac:dyDescent="0.3">
      <c r="A206" s="3">
        <v>35</v>
      </c>
      <c r="B206" s="2" t="s">
        <v>72</v>
      </c>
      <c r="C206" s="3">
        <v>6</v>
      </c>
      <c r="D206" s="4" t="s">
        <v>77</v>
      </c>
      <c r="E206" s="3">
        <v>2</v>
      </c>
      <c r="F206" s="3">
        <f t="shared" si="18"/>
        <v>76</v>
      </c>
      <c r="G206" s="3">
        <f t="shared" si="19"/>
        <v>77</v>
      </c>
      <c r="I206" s="14" t="s">
        <v>450</v>
      </c>
      <c r="K206" t="str">
        <f t="shared" si="17"/>
        <v>str2 APRV34 %2s "total hours actually worked on 7th day"</v>
      </c>
    </row>
    <row r="207" spans="1:11" x14ac:dyDescent="0.3">
      <c r="A207" s="3">
        <v>36</v>
      </c>
      <c r="B207" s="2" t="s">
        <v>76</v>
      </c>
      <c r="C207" s="3">
        <v>6</v>
      </c>
      <c r="D207" s="4" t="s">
        <v>78</v>
      </c>
      <c r="E207" s="3">
        <v>2</v>
      </c>
      <c r="F207" s="3">
        <f t="shared" si="18"/>
        <v>78</v>
      </c>
      <c r="G207" s="3">
        <f t="shared" si="19"/>
        <v>79</v>
      </c>
      <c r="I207" s="14" t="s">
        <v>451</v>
      </c>
      <c r="K207" t="str">
        <f t="shared" si="17"/>
        <v>str2 APRV35 %2s "hours available for aditional worked on 7th day"</v>
      </c>
    </row>
    <row r="208" spans="1:11" x14ac:dyDescent="0.3">
      <c r="A208" s="3">
        <v>37</v>
      </c>
      <c r="B208" s="2" t="s">
        <v>62</v>
      </c>
      <c r="C208" s="3">
        <v>6</v>
      </c>
      <c r="D208" s="4" t="s">
        <v>80</v>
      </c>
      <c r="E208" s="3">
        <v>2</v>
      </c>
      <c r="F208" s="3">
        <f t="shared" si="18"/>
        <v>80</v>
      </c>
      <c r="G208" s="3">
        <f t="shared" si="19"/>
        <v>81</v>
      </c>
      <c r="I208" s="14" t="s">
        <v>452</v>
      </c>
      <c r="K208" t="str">
        <f t="shared" si="17"/>
        <v>str2 APRV36 %2s "Status Code for activity 1"</v>
      </c>
    </row>
    <row r="209" spans="1:11" x14ac:dyDescent="0.3">
      <c r="A209" s="3">
        <v>38</v>
      </c>
      <c r="B209" s="2" t="s">
        <v>235</v>
      </c>
      <c r="C209" s="3">
        <v>6</v>
      </c>
      <c r="D209" s="4" t="s">
        <v>81</v>
      </c>
      <c r="E209" s="3">
        <v>2</v>
      </c>
      <c r="F209" s="3">
        <f t="shared" si="18"/>
        <v>82</v>
      </c>
      <c r="G209" s="3">
        <f t="shared" si="19"/>
        <v>83</v>
      </c>
      <c r="I209" s="14" t="s">
        <v>453</v>
      </c>
      <c r="K209" t="str">
        <f t="shared" si="17"/>
        <v>str2 APRV37 %2s "Industry Code (NIC) for activity 1"</v>
      </c>
    </row>
    <row r="210" spans="1:11" x14ac:dyDescent="0.3">
      <c r="A210" s="3">
        <v>39</v>
      </c>
      <c r="B210" s="2" t="s">
        <v>83</v>
      </c>
      <c r="C210" s="3">
        <v>6</v>
      </c>
      <c r="D210" s="4" t="s">
        <v>65</v>
      </c>
      <c r="E210" s="3">
        <v>2</v>
      </c>
      <c r="F210" s="3">
        <f t="shared" si="18"/>
        <v>84</v>
      </c>
      <c r="G210" s="3">
        <f t="shared" si="19"/>
        <v>85</v>
      </c>
      <c r="I210" s="14" t="s">
        <v>454</v>
      </c>
      <c r="K210" t="str">
        <f t="shared" si="17"/>
        <v>str2 APRV38 %2s "hours actuallly worked for activity 1 on 6 th day"</v>
      </c>
    </row>
    <row r="211" spans="1:11" x14ac:dyDescent="0.3">
      <c r="A211" s="3">
        <v>40</v>
      </c>
      <c r="B211" s="2" t="s">
        <v>74</v>
      </c>
      <c r="C211" s="3">
        <v>6</v>
      </c>
      <c r="D211" s="4" t="s">
        <v>66</v>
      </c>
      <c r="E211" s="3">
        <v>5</v>
      </c>
      <c r="F211" s="3">
        <f t="shared" si="18"/>
        <v>86</v>
      </c>
      <c r="G211" s="3">
        <f t="shared" si="19"/>
        <v>90</v>
      </c>
      <c r="I211" s="14" t="s">
        <v>455</v>
      </c>
      <c r="K211" t="str">
        <f t="shared" si="17"/>
        <v>str5 APRV39 %5s "wage earning for activity 1 on 7 th day"</v>
      </c>
    </row>
    <row r="212" spans="1:11" x14ac:dyDescent="0.3">
      <c r="A212" s="3">
        <v>41</v>
      </c>
      <c r="B212" s="2" t="s">
        <v>63</v>
      </c>
      <c r="C212" s="3">
        <v>6</v>
      </c>
      <c r="D212" s="4" t="s">
        <v>80</v>
      </c>
      <c r="E212" s="3">
        <v>2</v>
      </c>
      <c r="F212" s="3">
        <f t="shared" si="18"/>
        <v>91</v>
      </c>
      <c r="G212" s="3">
        <f t="shared" si="19"/>
        <v>92</v>
      </c>
      <c r="I212" s="14" t="s">
        <v>456</v>
      </c>
      <c r="K212" t="str">
        <f t="shared" si="17"/>
        <v>str2 APRV40 %2s "Status Code for activity 2"</v>
      </c>
    </row>
    <row r="213" spans="1:11" x14ac:dyDescent="0.3">
      <c r="A213" s="3">
        <v>42</v>
      </c>
      <c r="B213" s="2" t="s">
        <v>236</v>
      </c>
      <c r="C213" s="3">
        <v>6</v>
      </c>
      <c r="D213" s="4" t="s">
        <v>81</v>
      </c>
      <c r="E213" s="3">
        <v>2</v>
      </c>
      <c r="F213" s="3">
        <f t="shared" si="18"/>
        <v>93</v>
      </c>
      <c r="G213" s="3">
        <f t="shared" si="19"/>
        <v>94</v>
      </c>
      <c r="I213" s="14" t="s">
        <v>457</v>
      </c>
      <c r="K213" t="str">
        <f t="shared" si="17"/>
        <v>str2 APRV41 %2s "Industry Code (NIC) for activity 2"</v>
      </c>
    </row>
    <row r="214" spans="1:11" x14ac:dyDescent="0.3">
      <c r="A214" s="3">
        <v>43</v>
      </c>
      <c r="B214" s="2" t="s">
        <v>84</v>
      </c>
      <c r="C214" s="3">
        <v>6</v>
      </c>
      <c r="D214" s="4" t="s">
        <v>65</v>
      </c>
      <c r="E214" s="3">
        <v>2</v>
      </c>
      <c r="F214" s="3">
        <f t="shared" si="18"/>
        <v>95</v>
      </c>
      <c r="G214" s="3">
        <f t="shared" si="19"/>
        <v>96</v>
      </c>
      <c r="I214" s="14" t="s">
        <v>458</v>
      </c>
      <c r="K214" t="str">
        <f t="shared" si="17"/>
        <v>str2 APRV42 %2s "hours actuallly worked for activity 2 on 6 th day"</v>
      </c>
    </row>
    <row r="215" spans="1:11" x14ac:dyDescent="0.3">
      <c r="A215" s="3">
        <v>44</v>
      </c>
      <c r="B215" s="2" t="s">
        <v>85</v>
      </c>
      <c r="C215" s="3">
        <v>6</v>
      </c>
      <c r="D215" s="4" t="s">
        <v>66</v>
      </c>
      <c r="E215" s="3">
        <v>5</v>
      </c>
      <c r="F215" s="3">
        <f t="shared" si="18"/>
        <v>97</v>
      </c>
      <c r="G215" s="3">
        <f t="shared" si="19"/>
        <v>101</v>
      </c>
      <c r="I215" s="14" t="s">
        <v>459</v>
      </c>
      <c r="K215" t="str">
        <f t="shared" si="17"/>
        <v>str5 APRV43 %5s "wage earning for activity 2 on 6 th day"</v>
      </c>
    </row>
    <row r="216" spans="1:11" x14ac:dyDescent="0.3">
      <c r="A216" s="3">
        <v>45</v>
      </c>
      <c r="B216" s="2" t="s">
        <v>86</v>
      </c>
      <c r="C216" s="3">
        <v>6</v>
      </c>
      <c r="D216" s="4" t="s">
        <v>82</v>
      </c>
      <c r="E216" s="3">
        <v>2</v>
      </c>
      <c r="F216" s="3">
        <f t="shared" si="18"/>
        <v>102</v>
      </c>
      <c r="G216" s="3">
        <f t="shared" si="19"/>
        <v>103</v>
      </c>
      <c r="I216" s="14" t="s">
        <v>460</v>
      </c>
      <c r="K216" t="str">
        <f t="shared" si="17"/>
        <v>str2 APRV44 %2s "total hours actually worked on 6th day"</v>
      </c>
    </row>
    <row r="217" spans="1:11" x14ac:dyDescent="0.3">
      <c r="A217" s="3">
        <v>46</v>
      </c>
      <c r="B217" s="2" t="s">
        <v>87</v>
      </c>
      <c r="C217" s="3">
        <v>6</v>
      </c>
      <c r="D217" s="4" t="s">
        <v>79</v>
      </c>
      <c r="E217" s="3">
        <v>2</v>
      </c>
      <c r="F217" s="3">
        <f t="shared" si="18"/>
        <v>104</v>
      </c>
      <c r="G217" s="3">
        <f t="shared" si="19"/>
        <v>105</v>
      </c>
      <c r="I217" s="14" t="s">
        <v>461</v>
      </c>
      <c r="K217" t="str">
        <f t="shared" si="17"/>
        <v>str2 APRV45 %2s "hours available for aditional worked on 6th day"</v>
      </c>
    </row>
    <row r="218" spans="1:11" x14ac:dyDescent="0.3">
      <c r="A218" s="3">
        <v>47</v>
      </c>
      <c r="B218" s="2" t="s">
        <v>62</v>
      </c>
      <c r="C218" s="3">
        <v>6</v>
      </c>
      <c r="D218" s="4" t="s">
        <v>89</v>
      </c>
      <c r="E218" s="3">
        <v>2</v>
      </c>
      <c r="F218" s="3">
        <f t="shared" si="18"/>
        <v>106</v>
      </c>
      <c r="G218" s="3">
        <f t="shared" si="19"/>
        <v>107</v>
      </c>
      <c r="I218" s="14" t="s">
        <v>462</v>
      </c>
      <c r="K218" t="str">
        <f t="shared" si="17"/>
        <v>str2 APRV46 %2s "Status Code for activity 1"</v>
      </c>
    </row>
    <row r="219" spans="1:11" x14ac:dyDescent="0.3">
      <c r="A219" s="3">
        <v>48</v>
      </c>
      <c r="B219" s="2" t="s">
        <v>235</v>
      </c>
      <c r="C219" s="3">
        <v>6</v>
      </c>
      <c r="D219" s="4" t="s">
        <v>90</v>
      </c>
      <c r="E219" s="3">
        <v>2</v>
      </c>
      <c r="F219" s="3">
        <f t="shared" si="18"/>
        <v>108</v>
      </c>
      <c r="G219" s="3">
        <f t="shared" si="19"/>
        <v>109</v>
      </c>
      <c r="I219" s="14" t="s">
        <v>463</v>
      </c>
      <c r="K219" t="str">
        <f t="shared" si="17"/>
        <v>str2 APRV47 %2s "Industry Code (NIC) for activity 1"</v>
      </c>
    </row>
    <row r="220" spans="1:11" x14ac:dyDescent="0.3">
      <c r="A220" s="3">
        <v>49</v>
      </c>
      <c r="B220" s="2" t="s">
        <v>95</v>
      </c>
      <c r="C220" s="3">
        <v>6</v>
      </c>
      <c r="D220" s="4" t="s">
        <v>91</v>
      </c>
      <c r="E220" s="3">
        <v>2</v>
      </c>
      <c r="F220" s="3">
        <f t="shared" si="18"/>
        <v>110</v>
      </c>
      <c r="G220" s="3">
        <f t="shared" si="19"/>
        <v>111</v>
      </c>
      <c r="I220" s="14" t="s">
        <v>464</v>
      </c>
      <c r="K220" t="str">
        <f t="shared" si="17"/>
        <v>str2 APRV48 %2s "hours actuallly worked for activity 1 on5 th day"</v>
      </c>
    </row>
    <row r="221" spans="1:11" x14ac:dyDescent="0.3">
      <c r="A221" s="3">
        <v>50</v>
      </c>
      <c r="B221" s="2" t="s">
        <v>96</v>
      </c>
      <c r="C221" s="3">
        <v>6</v>
      </c>
      <c r="D221" s="4" t="s">
        <v>92</v>
      </c>
      <c r="E221" s="3">
        <v>5</v>
      </c>
      <c r="F221" s="3">
        <f t="shared" si="18"/>
        <v>112</v>
      </c>
      <c r="G221" s="3">
        <f t="shared" si="19"/>
        <v>116</v>
      </c>
      <c r="I221" s="14" t="s">
        <v>465</v>
      </c>
      <c r="K221" t="str">
        <f t="shared" si="17"/>
        <v>str5 APRV49 %5s "wage earning for activity 1 on 5 th day"</v>
      </c>
    </row>
    <row r="222" spans="1:11" x14ac:dyDescent="0.3">
      <c r="A222" s="3">
        <v>51</v>
      </c>
      <c r="B222" s="2" t="s">
        <v>63</v>
      </c>
      <c r="C222" s="3">
        <v>6</v>
      </c>
      <c r="D222" s="4" t="s">
        <v>89</v>
      </c>
      <c r="E222" s="3">
        <v>2</v>
      </c>
      <c r="F222" s="3">
        <f t="shared" si="18"/>
        <v>117</v>
      </c>
      <c r="G222" s="3">
        <f t="shared" si="19"/>
        <v>118</v>
      </c>
      <c r="I222" s="14" t="s">
        <v>466</v>
      </c>
      <c r="K222" t="str">
        <f t="shared" si="17"/>
        <v>str2 APRV50 %2s "Status Code for activity 2"</v>
      </c>
    </row>
    <row r="223" spans="1:11" x14ac:dyDescent="0.3">
      <c r="A223" s="3">
        <v>52</v>
      </c>
      <c r="B223" s="2" t="s">
        <v>236</v>
      </c>
      <c r="C223" s="3">
        <v>6</v>
      </c>
      <c r="D223" s="4" t="s">
        <v>90</v>
      </c>
      <c r="E223" s="3">
        <v>2</v>
      </c>
      <c r="F223" s="3">
        <f t="shared" si="18"/>
        <v>119</v>
      </c>
      <c r="G223" s="3">
        <f t="shared" si="19"/>
        <v>120</v>
      </c>
      <c r="I223" s="14" t="s">
        <v>467</v>
      </c>
      <c r="K223" t="str">
        <f t="shared" si="17"/>
        <v>str2 APRV51 %2s "Industry Code (NIC) for activity 2"</v>
      </c>
    </row>
    <row r="224" spans="1:11" x14ac:dyDescent="0.3">
      <c r="A224" s="3">
        <v>53</v>
      </c>
      <c r="B224" s="2" t="s">
        <v>97</v>
      </c>
      <c r="C224" s="3">
        <v>6</v>
      </c>
      <c r="D224" s="4" t="s">
        <v>91</v>
      </c>
      <c r="E224" s="3">
        <v>2</v>
      </c>
      <c r="F224" s="3">
        <f t="shared" si="18"/>
        <v>121</v>
      </c>
      <c r="G224" s="3">
        <f t="shared" si="19"/>
        <v>122</v>
      </c>
      <c r="I224" s="14" t="s">
        <v>468</v>
      </c>
      <c r="K224" t="str">
        <f t="shared" si="17"/>
        <v>str2 APRV52 %2s "hours actuallly worked for activity 2 on 5 th day"</v>
      </c>
    </row>
    <row r="225" spans="1:11" x14ac:dyDescent="0.3">
      <c r="A225" s="3">
        <v>54</v>
      </c>
      <c r="B225" s="2" t="s">
        <v>98</v>
      </c>
      <c r="C225" s="3">
        <v>6</v>
      </c>
      <c r="D225" s="4" t="s">
        <v>92</v>
      </c>
      <c r="E225" s="3">
        <v>5</v>
      </c>
      <c r="F225" s="3">
        <f t="shared" si="18"/>
        <v>123</v>
      </c>
      <c r="G225" s="3">
        <f t="shared" si="19"/>
        <v>127</v>
      </c>
      <c r="I225" s="14" t="s">
        <v>469</v>
      </c>
      <c r="K225" t="str">
        <f t="shared" si="17"/>
        <v>str5 APRV53 %5s "wage earning for activity 2 on 5 th day"</v>
      </c>
    </row>
    <row r="226" spans="1:11" x14ac:dyDescent="0.3">
      <c r="A226" s="3">
        <v>55</v>
      </c>
      <c r="B226" s="2" t="s">
        <v>99</v>
      </c>
      <c r="C226" s="3">
        <v>6</v>
      </c>
      <c r="D226" s="4" t="s">
        <v>93</v>
      </c>
      <c r="E226" s="3">
        <v>2</v>
      </c>
      <c r="F226" s="3">
        <f t="shared" si="18"/>
        <v>128</v>
      </c>
      <c r="G226" s="3">
        <f t="shared" si="19"/>
        <v>129</v>
      </c>
      <c r="I226" s="14" t="s">
        <v>470</v>
      </c>
      <c r="K226" t="str">
        <f t="shared" si="17"/>
        <v>str2 APRV54 %2s "total hours actually worked on 5th day"</v>
      </c>
    </row>
    <row r="227" spans="1:11" x14ac:dyDescent="0.3">
      <c r="A227" s="3">
        <v>56</v>
      </c>
      <c r="B227" s="2" t="s">
        <v>100</v>
      </c>
      <c r="C227" s="3">
        <v>6</v>
      </c>
      <c r="D227" s="4" t="s">
        <v>94</v>
      </c>
      <c r="E227" s="3">
        <v>2</v>
      </c>
      <c r="F227" s="3">
        <f t="shared" si="18"/>
        <v>130</v>
      </c>
      <c r="G227" s="3">
        <f t="shared" si="19"/>
        <v>131</v>
      </c>
      <c r="I227" s="14" t="s">
        <v>471</v>
      </c>
      <c r="K227" t="str">
        <f t="shared" si="17"/>
        <v>str2 APRV55 %2s "hours available for aditional worked on 5th day"</v>
      </c>
    </row>
    <row r="228" spans="1:11" x14ac:dyDescent="0.3">
      <c r="A228" s="3">
        <v>57</v>
      </c>
      <c r="B228" s="2" t="s">
        <v>62</v>
      </c>
      <c r="C228" s="3">
        <v>6</v>
      </c>
      <c r="D228" s="4" t="s">
        <v>101</v>
      </c>
      <c r="E228" s="3">
        <v>2</v>
      </c>
      <c r="F228" s="3">
        <f t="shared" si="18"/>
        <v>132</v>
      </c>
      <c r="G228" s="3">
        <f t="shared" si="19"/>
        <v>133</v>
      </c>
      <c r="I228" s="14" t="s">
        <v>472</v>
      </c>
      <c r="K228" t="str">
        <f t="shared" si="17"/>
        <v>str2 APRV56 %2s "Status Code for activity 1"</v>
      </c>
    </row>
    <row r="229" spans="1:11" x14ac:dyDescent="0.3">
      <c r="A229" s="3">
        <v>58</v>
      </c>
      <c r="B229" s="2" t="s">
        <v>235</v>
      </c>
      <c r="C229" s="3">
        <v>6</v>
      </c>
      <c r="D229" s="4" t="s">
        <v>102</v>
      </c>
      <c r="E229" s="3">
        <v>2</v>
      </c>
      <c r="F229" s="3">
        <f t="shared" si="18"/>
        <v>134</v>
      </c>
      <c r="G229" s="3">
        <f t="shared" si="19"/>
        <v>135</v>
      </c>
      <c r="I229" s="14" t="s">
        <v>473</v>
      </c>
      <c r="K229" t="str">
        <f t="shared" si="17"/>
        <v>str2 APRV57 %2s "Industry Code (NIC) for activity 1"</v>
      </c>
    </row>
    <row r="230" spans="1:11" x14ac:dyDescent="0.3">
      <c r="A230" s="3">
        <v>59</v>
      </c>
      <c r="B230" s="2" t="s">
        <v>107</v>
      </c>
      <c r="C230" s="3">
        <v>6</v>
      </c>
      <c r="D230" s="4" t="s">
        <v>103</v>
      </c>
      <c r="E230" s="3">
        <v>2</v>
      </c>
      <c r="F230" s="3">
        <f t="shared" si="18"/>
        <v>136</v>
      </c>
      <c r="G230" s="3">
        <f t="shared" si="19"/>
        <v>137</v>
      </c>
      <c r="I230" s="14" t="s">
        <v>474</v>
      </c>
      <c r="K230" t="str">
        <f t="shared" si="17"/>
        <v>str2 APRV58 %2s "hours actuallly worked for activity 1 on 4th day"</v>
      </c>
    </row>
    <row r="231" spans="1:11" x14ac:dyDescent="0.3">
      <c r="A231" s="3">
        <v>60</v>
      </c>
      <c r="B231" s="2" t="s">
        <v>109</v>
      </c>
      <c r="C231" s="3">
        <v>6</v>
      </c>
      <c r="D231" s="4" t="s">
        <v>104</v>
      </c>
      <c r="E231" s="3">
        <v>5</v>
      </c>
      <c r="F231" s="3">
        <f t="shared" si="18"/>
        <v>138</v>
      </c>
      <c r="G231" s="3">
        <f t="shared" si="19"/>
        <v>142</v>
      </c>
      <c r="I231" s="14" t="s">
        <v>475</v>
      </c>
      <c r="K231" t="str">
        <f t="shared" si="17"/>
        <v>str5 APRV59 %5s "wage earning for activity 1 on 4th day"</v>
      </c>
    </row>
    <row r="232" spans="1:11" x14ac:dyDescent="0.3">
      <c r="A232" s="3">
        <v>61</v>
      </c>
      <c r="B232" s="2" t="s">
        <v>63</v>
      </c>
      <c r="C232" s="3">
        <v>6</v>
      </c>
      <c r="D232" s="4" t="s">
        <v>101</v>
      </c>
      <c r="E232" s="3">
        <v>2</v>
      </c>
      <c r="F232" s="3">
        <f t="shared" si="18"/>
        <v>143</v>
      </c>
      <c r="G232" s="3">
        <f t="shared" si="19"/>
        <v>144</v>
      </c>
      <c r="I232" s="14" t="s">
        <v>476</v>
      </c>
      <c r="K232" t="str">
        <f t="shared" si="17"/>
        <v>str2 APRV60 %2s "Status Code for activity 2"</v>
      </c>
    </row>
    <row r="233" spans="1:11" x14ac:dyDescent="0.3">
      <c r="A233" s="3">
        <v>62</v>
      </c>
      <c r="B233" s="2" t="s">
        <v>236</v>
      </c>
      <c r="C233" s="3">
        <v>6</v>
      </c>
      <c r="D233" s="4" t="s">
        <v>102</v>
      </c>
      <c r="E233" s="3">
        <v>2</v>
      </c>
      <c r="F233" s="3">
        <f t="shared" si="18"/>
        <v>145</v>
      </c>
      <c r="G233" s="3">
        <f t="shared" si="19"/>
        <v>146</v>
      </c>
      <c r="I233" s="14" t="s">
        <v>477</v>
      </c>
      <c r="K233" t="str">
        <f t="shared" si="17"/>
        <v>str2 APRV61 %2s "Industry Code (NIC) for activity 2"</v>
      </c>
    </row>
    <row r="234" spans="1:11" x14ac:dyDescent="0.3">
      <c r="A234" s="3">
        <v>63</v>
      </c>
      <c r="B234" s="2" t="s">
        <v>108</v>
      </c>
      <c r="C234" s="3">
        <v>6</v>
      </c>
      <c r="D234" s="4" t="s">
        <v>103</v>
      </c>
      <c r="E234" s="3">
        <v>2</v>
      </c>
      <c r="F234" s="3">
        <f t="shared" si="18"/>
        <v>147</v>
      </c>
      <c r="G234" s="3">
        <f t="shared" si="19"/>
        <v>148</v>
      </c>
      <c r="I234" s="14" t="s">
        <v>478</v>
      </c>
      <c r="K234" t="str">
        <f t="shared" si="17"/>
        <v>str2 APRV62 %2s "hours actuallly worked for activity 2 on 4th day"</v>
      </c>
    </row>
    <row r="235" spans="1:11" x14ac:dyDescent="0.3">
      <c r="A235" s="3">
        <v>64</v>
      </c>
      <c r="B235" s="2" t="s">
        <v>110</v>
      </c>
      <c r="C235" s="3">
        <v>6</v>
      </c>
      <c r="D235" s="4" t="s">
        <v>104</v>
      </c>
      <c r="E235" s="3">
        <v>5</v>
      </c>
      <c r="F235" s="3">
        <f t="shared" si="18"/>
        <v>149</v>
      </c>
      <c r="G235" s="3">
        <f t="shared" si="19"/>
        <v>153</v>
      </c>
      <c r="I235" s="14" t="s">
        <v>479</v>
      </c>
      <c r="K235" t="str">
        <f t="shared" si="17"/>
        <v>str5 APRV63 %5s "wage earning for activity 2 on 4th day"</v>
      </c>
    </row>
    <row r="236" spans="1:11" x14ac:dyDescent="0.3">
      <c r="A236" s="3">
        <v>65</v>
      </c>
      <c r="B236" s="2" t="s">
        <v>111</v>
      </c>
      <c r="C236" s="3">
        <v>6</v>
      </c>
      <c r="D236" s="4" t="s">
        <v>105</v>
      </c>
      <c r="E236" s="3">
        <v>2</v>
      </c>
      <c r="F236" s="3">
        <f t="shared" si="18"/>
        <v>154</v>
      </c>
      <c r="G236" s="3">
        <f t="shared" si="19"/>
        <v>155</v>
      </c>
      <c r="I236" s="14" t="s">
        <v>480</v>
      </c>
      <c r="K236" t="str">
        <f t="shared" si="17"/>
        <v>str2 APRV64 %2s "total hours actually worked on 4th day"</v>
      </c>
    </row>
    <row r="237" spans="1:11" x14ac:dyDescent="0.3">
      <c r="A237" s="3">
        <v>66</v>
      </c>
      <c r="B237" s="2" t="s">
        <v>112</v>
      </c>
      <c r="C237" s="3">
        <v>6</v>
      </c>
      <c r="D237" s="4" t="s">
        <v>106</v>
      </c>
      <c r="E237" s="3">
        <v>2</v>
      </c>
      <c r="F237" s="3">
        <f t="shared" si="18"/>
        <v>156</v>
      </c>
      <c r="G237" s="3">
        <f t="shared" si="19"/>
        <v>157</v>
      </c>
      <c r="I237" s="14" t="s">
        <v>481</v>
      </c>
      <c r="K237" t="str">
        <f t="shared" si="17"/>
        <v>str2 APRV65 %2s "hours available for aditional worked on 4th day"</v>
      </c>
    </row>
    <row r="238" spans="1:11" x14ac:dyDescent="0.3">
      <c r="A238" s="3">
        <v>67</v>
      </c>
      <c r="B238" s="2" t="s">
        <v>62</v>
      </c>
      <c r="C238" s="3">
        <v>6</v>
      </c>
      <c r="D238" s="4" t="s">
        <v>113</v>
      </c>
      <c r="E238" s="3">
        <v>2</v>
      </c>
      <c r="F238" s="3">
        <f t="shared" si="18"/>
        <v>158</v>
      </c>
      <c r="G238" s="3">
        <f t="shared" si="19"/>
        <v>159</v>
      </c>
      <c r="I238" s="14" t="s">
        <v>482</v>
      </c>
      <c r="K238" t="str">
        <f t="shared" si="17"/>
        <v>str2 APRV66 %2s "Status Code for activity 1"</v>
      </c>
    </row>
    <row r="239" spans="1:11" x14ac:dyDescent="0.3">
      <c r="A239" s="3">
        <v>68</v>
      </c>
      <c r="B239" s="2" t="s">
        <v>235</v>
      </c>
      <c r="C239" s="3">
        <v>6</v>
      </c>
      <c r="D239" s="4" t="s">
        <v>114</v>
      </c>
      <c r="E239" s="3">
        <v>2</v>
      </c>
      <c r="F239" s="3">
        <f t="shared" si="18"/>
        <v>160</v>
      </c>
      <c r="G239" s="3">
        <f t="shared" si="19"/>
        <v>161</v>
      </c>
      <c r="I239" s="14" t="s">
        <v>483</v>
      </c>
      <c r="K239" t="str">
        <f t="shared" si="17"/>
        <v>str2 APRV67 %2s "Industry Code (NIC) for activity 1"</v>
      </c>
    </row>
    <row r="240" spans="1:11" x14ac:dyDescent="0.3">
      <c r="A240" s="3">
        <v>69</v>
      </c>
      <c r="B240" s="2" t="s">
        <v>119</v>
      </c>
      <c r="C240" s="3">
        <v>6</v>
      </c>
      <c r="D240" s="4" t="s">
        <v>115</v>
      </c>
      <c r="E240" s="3">
        <v>2</v>
      </c>
      <c r="F240" s="3">
        <f t="shared" si="18"/>
        <v>162</v>
      </c>
      <c r="G240" s="3">
        <f t="shared" si="19"/>
        <v>163</v>
      </c>
      <c r="I240" s="14" t="s">
        <v>484</v>
      </c>
      <c r="K240" t="str">
        <f t="shared" si="17"/>
        <v>str2 APRV68 %2s "hours actuallly worked for activity 1 on 3rd day"</v>
      </c>
    </row>
    <row r="241" spans="1:11" x14ac:dyDescent="0.3">
      <c r="A241" s="3">
        <v>70</v>
      </c>
      <c r="B241" s="2" t="s">
        <v>120</v>
      </c>
      <c r="C241" s="3">
        <v>6</v>
      </c>
      <c r="D241" s="4" t="s">
        <v>116</v>
      </c>
      <c r="E241" s="3">
        <v>5</v>
      </c>
      <c r="F241" s="3">
        <f t="shared" si="18"/>
        <v>164</v>
      </c>
      <c r="G241" s="3">
        <f t="shared" si="19"/>
        <v>168</v>
      </c>
      <c r="I241" s="14" t="s">
        <v>485</v>
      </c>
      <c r="K241" t="str">
        <f t="shared" si="17"/>
        <v>str5 APRV69 %5s "wage earning for activity 1 on 3rd day"</v>
      </c>
    </row>
    <row r="242" spans="1:11" x14ac:dyDescent="0.3">
      <c r="A242" s="3">
        <v>71</v>
      </c>
      <c r="B242" s="2" t="s">
        <v>63</v>
      </c>
      <c r="C242" s="3">
        <v>6</v>
      </c>
      <c r="D242" s="4" t="s">
        <v>113</v>
      </c>
      <c r="E242" s="3">
        <v>2</v>
      </c>
      <c r="F242" s="3">
        <f t="shared" si="18"/>
        <v>169</v>
      </c>
      <c r="G242" s="3">
        <f t="shared" si="19"/>
        <v>170</v>
      </c>
      <c r="I242" s="14" t="s">
        <v>486</v>
      </c>
      <c r="K242" t="str">
        <f t="shared" si="17"/>
        <v>str2 APRV70 %2s "Status Code for activity 2"</v>
      </c>
    </row>
    <row r="243" spans="1:11" x14ac:dyDescent="0.3">
      <c r="A243" s="3">
        <v>72</v>
      </c>
      <c r="B243" s="2" t="s">
        <v>236</v>
      </c>
      <c r="C243" s="3">
        <v>6</v>
      </c>
      <c r="D243" s="4" t="s">
        <v>114</v>
      </c>
      <c r="E243" s="3">
        <v>2</v>
      </c>
      <c r="F243" s="3">
        <f t="shared" si="18"/>
        <v>171</v>
      </c>
      <c r="G243" s="3">
        <f t="shared" si="19"/>
        <v>172</v>
      </c>
      <c r="I243" s="14" t="s">
        <v>487</v>
      </c>
      <c r="K243" t="str">
        <f t="shared" si="17"/>
        <v>str2 APRV71 %2s "Industry Code (NIC) for activity 2"</v>
      </c>
    </row>
    <row r="244" spans="1:11" x14ac:dyDescent="0.3">
      <c r="A244" s="3">
        <v>73</v>
      </c>
      <c r="B244" s="2" t="s">
        <v>121</v>
      </c>
      <c r="C244" s="3">
        <v>6</v>
      </c>
      <c r="D244" s="4" t="s">
        <v>115</v>
      </c>
      <c r="E244" s="3">
        <v>2</v>
      </c>
      <c r="F244" s="3">
        <f t="shared" si="18"/>
        <v>173</v>
      </c>
      <c r="G244" s="3">
        <f t="shared" si="19"/>
        <v>174</v>
      </c>
      <c r="I244" s="14" t="s">
        <v>488</v>
      </c>
      <c r="K244" t="str">
        <f t="shared" si="17"/>
        <v>str2 APRV72 %2s "hours actuallly worked for activity 2 on 3rd day"</v>
      </c>
    </row>
    <row r="245" spans="1:11" x14ac:dyDescent="0.3">
      <c r="A245" s="3">
        <v>74</v>
      </c>
      <c r="B245" s="2" t="s">
        <v>122</v>
      </c>
      <c r="C245" s="3">
        <v>6</v>
      </c>
      <c r="D245" s="4" t="s">
        <v>116</v>
      </c>
      <c r="E245" s="3">
        <v>5</v>
      </c>
      <c r="F245" s="3">
        <f t="shared" si="18"/>
        <v>175</v>
      </c>
      <c r="G245" s="3">
        <f t="shared" si="19"/>
        <v>179</v>
      </c>
      <c r="I245" s="14" t="s">
        <v>489</v>
      </c>
      <c r="K245" t="str">
        <f t="shared" si="17"/>
        <v>str5 APRV73 %5s "wage earning for activity 2 on 3 rd day"</v>
      </c>
    </row>
    <row r="246" spans="1:11" x14ac:dyDescent="0.3">
      <c r="A246" s="3">
        <v>75</v>
      </c>
      <c r="B246" s="2" t="s">
        <v>123</v>
      </c>
      <c r="C246" s="3">
        <v>6</v>
      </c>
      <c r="D246" s="4" t="s">
        <v>117</v>
      </c>
      <c r="E246" s="3">
        <v>2</v>
      </c>
      <c r="F246" s="3">
        <f t="shared" si="18"/>
        <v>180</v>
      </c>
      <c r="G246" s="3">
        <f t="shared" si="19"/>
        <v>181</v>
      </c>
      <c r="I246" s="14" t="s">
        <v>490</v>
      </c>
      <c r="K246" t="str">
        <f t="shared" si="17"/>
        <v>str2 APRV74 %2s "total hours actually worked on 3rd day"</v>
      </c>
    </row>
    <row r="247" spans="1:11" x14ac:dyDescent="0.3">
      <c r="A247" s="3">
        <v>76</v>
      </c>
      <c r="B247" s="2" t="s">
        <v>124</v>
      </c>
      <c r="C247" s="3">
        <v>6</v>
      </c>
      <c r="D247" s="4" t="s">
        <v>118</v>
      </c>
      <c r="E247" s="3">
        <v>2</v>
      </c>
      <c r="F247" s="3">
        <f t="shared" si="18"/>
        <v>182</v>
      </c>
      <c r="G247" s="3">
        <f t="shared" si="19"/>
        <v>183</v>
      </c>
      <c r="I247" s="14" t="s">
        <v>491</v>
      </c>
      <c r="K247" t="str">
        <f t="shared" si="17"/>
        <v>str2 APRV75 %2s "hours available for aditional worked on 3rd day"</v>
      </c>
    </row>
    <row r="248" spans="1:11" x14ac:dyDescent="0.3">
      <c r="A248" s="3">
        <v>77</v>
      </c>
      <c r="B248" s="2" t="s">
        <v>62</v>
      </c>
      <c r="C248" s="3">
        <v>6</v>
      </c>
      <c r="D248" s="4" t="s">
        <v>131</v>
      </c>
      <c r="E248" s="3">
        <v>2</v>
      </c>
      <c r="F248" s="3">
        <f t="shared" si="18"/>
        <v>184</v>
      </c>
      <c r="G248" s="3">
        <f t="shared" si="19"/>
        <v>185</v>
      </c>
      <c r="I248" s="14" t="s">
        <v>492</v>
      </c>
      <c r="K248" t="str">
        <f t="shared" si="17"/>
        <v>str2 APRV76 %2s "Status Code for activity 1"</v>
      </c>
    </row>
    <row r="249" spans="1:11" x14ac:dyDescent="0.3">
      <c r="A249" s="3">
        <v>78</v>
      </c>
      <c r="B249" s="2" t="s">
        <v>235</v>
      </c>
      <c r="C249" s="3">
        <v>6</v>
      </c>
      <c r="D249" s="4" t="s">
        <v>132</v>
      </c>
      <c r="E249" s="3">
        <v>2</v>
      </c>
      <c r="F249" s="3">
        <f t="shared" si="18"/>
        <v>186</v>
      </c>
      <c r="G249" s="3">
        <f t="shared" si="19"/>
        <v>187</v>
      </c>
      <c r="I249" s="14" t="s">
        <v>493</v>
      </c>
      <c r="K249" t="str">
        <f t="shared" si="17"/>
        <v>str2 APRV77 %2s "Industry Code (NIC) for activity 1"</v>
      </c>
    </row>
    <row r="250" spans="1:11" x14ac:dyDescent="0.3">
      <c r="A250" s="3">
        <v>79</v>
      </c>
      <c r="B250" s="2" t="s">
        <v>125</v>
      </c>
      <c r="C250" s="3">
        <v>6</v>
      </c>
      <c r="D250" s="4" t="s">
        <v>133</v>
      </c>
      <c r="E250" s="3">
        <v>2</v>
      </c>
      <c r="F250" s="3">
        <f t="shared" si="18"/>
        <v>188</v>
      </c>
      <c r="G250" s="3">
        <f t="shared" si="19"/>
        <v>189</v>
      </c>
      <c r="I250" s="14" t="s">
        <v>494</v>
      </c>
      <c r="K250" t="str">
        <f t="shared" si="17"/>
        <v>str2 APRV78 %2s "hours actuallly worked for activity 1 on 2nd day"</v>
      </c>
    </row>
    <row r="251" spans="1:11" x14ac:dyDescent="0.3">
      <c r="A251" s="3">
        <v>80</v>
      </c>
      <c r="B251" s="2" t="s">
        <v>126</v>
      </c>
      <c r="C251" s="3">
        <v>6</v>
      </c>
      <c r="D251" s="4" t="s">
        <v>69</v>
      </c>
      <c r="E251" s="3">
        <v>5</v>
      </c>
      <c r="F251" s="3">
        <f t="shared" si="18"/>
        <v>190</v>
      </c>
      <c r="G251" s="3">
        <f t="shared" si="19"/>
        <v>194</v>
      </c>
      <c r="I251" s="14" t="s">
        <v>495</v>
      </c>
      <c r="K251" t="str">
        <f t="shared" si="17"/>
        <v>str5 APRV79 %5s "wage earning for activity 1 on 2nd day"</v>
      </c>
    </row>
    <row r="252" spans="1:11" x14ac:dyDescent="0.3">
      <c r="A252" s="3">
        <v>81</v>
      </c>
      <c r="B252" s="2" t="s">
        <v>63</v>
      </c>
      <c r="C252" s="3">
        <v>6</v>
      </c>
      <c r="D252" s="4" t="s">
        <v>131</v>
      </c>
      <c r="E252" s="3">
        <v>2</v>
      </c>
      <c r="F252" s="3">
        <f t="shared" si="18"/>
        <v>195</v>
      </c>
      <c r="G252" s="3">
        <f t="shared" si="19"/>
        <v>196</v>
      </c>
      <c r="I252" s="14" t="s">
        <v>496</v>
      </c>
      <c r="K252" t="str">
        <f t="shared" si="17"/>
        <v>str2 APRV80 %2s "Status Code for activity 2"</v>
      </c>
    </row>
    <row r="253" spans="1:11" x14ac:dyDescent="0.3">
      <c r="A253" s="3">
        <v>82</v>
      </c>
      <c r="B253" s="2" t="s">
        <v>236</v>
      </c>
      <c r="C253" s="3">
        <v>6</v>
      </c>
      <c r="D253" s="4" t="s">
        <v>132</v>
      </c>
      <c r="E253" s="3">
        <v>2</v>
      </c>
      <c r="F253" s="3">
        <f t="shared" si="18"/>
        <v>197</v>
      </c>
      <c r="G253" s="3">
        <f t="shared" si="19"/>
        <v>198</v>
      </c>
      <c r="I253" s="14" t="s">
        <v>497</v>
      </c>
      <c r="K253" t="str">
        <f t="shared" si="17"/>
        <v>str2 APRV81 %2s "Industry Code (NIC) for activity 2"</v>
      </c>
    </row>
    <row r="254" spans="1:11" x14ac:dyDescent="0.3">
      <c r="A254" s="3">
        <v>83</v>
      </c>
      <c r="B254" s="2" t="s">
        <v>127</v>
      </c>
      <c r="C254" s="3">
        <v>6</v>
      </c>
      <c r="D254" s="4" t="s">
        <v>133</v>
      </c>
      <c r="E254" s="3">
        <v>2</v>
      </c>
      <c r="F254" s="3">
        <f t="shared" si="18"/>
        <v>199</v>
      </c>
      <c r="G254" s="3">
        <f t="shared" si="19"/>
        <v>200</v>
      </c>
      <c r="I254" s="14" t="s">
        <v>498</v>
      </c>
      <c r="K254" t="str">
        <f t="shared" si="17"/>
        <v>str2 APRV82 %2s "hours actuallly worked for activity 2 on 2nd day"</v>
      </c>
    </row>
    <row r="255" spans="1:11" x14ac:dyDescent="0.3">
      <c r="A255" s="3">
        <v>84</v>
      </c>
      <c r="B255" s="2" t="s">
        <v>128</v>
      </c>
      <c r="C255" s="3">
        <v>6</v>
      </c>
      <c r="D255" s="4" t="s">
        <v>69</v>
      </c>
      <c r="E255" s="3">
        <v>5</v>
      </c>
      <c r="F255" s="3">
        <f t="shared" ref="F255:F276" si="20">G254+1</f>
        <v>201</v>
      </c>
      <c r="G255" s="3">
        <f t="shared" ref="G255:G276" si="21">G254+E255</f>
        <v>205</v>
      </c>
      <c r="I255" s="14" t="s">
        <v>499</v>
      </c>
      <c r="K255" t="str">
        <f t="shared" si="17"/>
        <v>str5 APRV83 %5s "wage earning for activity 2 on 2nd day"</v>
      </c>
    </row>
    <row r="256" spans="1:11" x14ac:dyDescent="0.3">
      <c r="A256" s="3">
        <v>85</v>
      </c>
      <c r="B256" s="2" t="s">
        <v>129</v>
      </c>
      <c r="C256" s="3">
        <v>6</v>
      </c>
      <c r="D256" s="4" t="s">
        <v>134</v>
      </c>
      <c r="E256" s="3">
        <v>2</v>
      </c>
      <c r="F256" s="3">
        <f t="shared" si="20"/>
        <v>206</v>
      </c>
      <c r="G256" s="3">
        <f t="shared" si="21"/>
        <v>207</v>
      </c>
      <c r="I256" s="14" t="s">
        <v>500</v>
      </c>
      <c r="K256" t="str">
        <f t="shared" si="17"/>
        <v>str2 APRV84 %2s "total hours actually worked on 2nd day"</v>
      </c>
    </row>
    <row r="257" spans="1:11" x14ac:dyDescent="0.3">
      <c r="A257" s="3">
        <v>86</v>
      </c>
      <c r="B257" s="2" t="s">
        <v>130</v>
      </c>
      <c r="C257" s="3">
        <v>6</v>
      </c>
      <c r="D257" s="4" t="s">
        <v>135</v>
      </c>
      <c r="E257" s="3">
        <v>2</v>
      </c>
      <c r="F257" s="3">
        <f t="shared" si="20"/>
        <v>208</v>
      </c>
      <c r="G257" s="3">
        <f t="shared" si="21"/>
        <v>209</v>
      </c>
      <c r="I257" s="14" t="s">
        <v>501</v>
      </c>
      <c r="K257" t="str">
        <f t="shared" si="17"/>
        <v>str2 APRV85 %2s "hours available for aditional worked on 2nd day"</v>
      </c>
    </row>
    <row r="258" spans="1:11" x14ac:dyDescent="0.3">
      <c r="A258" s="3">
        <v>87</v>
      </c>
      <c r="B258" s="2" t="s">
        <v>62</v>
      </c>
      <c r="C258" s="3">
        <v>6</v>
      </c>
      <c r="D258" s="4" t="s">
        <v>136</v>
      </c>
      <c r="E258" s="3">
        <v>2</v>
      </c>
      <c r="F258" s="3">
        <f t="shared" si="20"/>
        <v>210</v>
      </c>
      <c r="G258" s="3">
        <f t="shared" si="21"/>
        <v>211</v>
      </c>
      <c r="I258" s="14" t="s">
        <v>502</v>
      </c>
      <c r="K258" t="str">
        <f t="shared" si="17"/>
        <v>str2 APRV86 %2s "Status Code for activity 1"</v>
      </c>
    </row>
    <row r="259" spans="1:11" x14ac:dyDescent="0.3">
      <c r="A259" s="3">
        <v>88</v>
      </c>
      <c r="B259" s="2" t="s">
        <v>235</v>
      </c>
      <c r="C259" s="3">
        <v>6</v>
      </c>
      <c r="D259" s="4" t="s">
        <v>137</v>
      </c>
      <c r="E259" s="3">
        <v>2</v>
      </c>
      <c r="F259" s="3">
        <f t="shared" si="20"/>
        <v>212</v>
      </c>
      <c r="G259" s="3">
        <f t="shared" si="21"/>
        <v>213</v>
      </c>
      <c r="I259" s="14" t="s">
        <v>503</v>
      </c>
      <c r="K259" t="str">
        <f t="shared" si="17"/>
        <v>str2 APRV87 %2s "Industry Code (NIC) for activity 1"</v>
      </c>
    </row>
    <row r="260" spans="1:11" x14ac:dyDescent="0.3">
      <c r="A260" s="3">
        <v>89</v>
      </c>
      <c r="B260" s="2" t="s">
        <v>141</v>
      </c>
      <c r="C260" s="3">
        <v>6</v>
      </c>
      <c r="D260" s="4" t="s">
        <v>138</v>
      </c>
      <c r="E260" s="3">
        <v>2</v>
      </c>
      <c r="F260" s="3">
        <f t="shared" si="20"/>
        <v>214</v>
      </c>
      <c r="G260" s="3">
        <f t="shared" si="21"/>
        <v>215</v>
      </c>
      <c r="I260" s="14" t="s">
        <v>504</v>
      </c>
      <c r="K260" t="str">
        <f t="shared" si="17"/>
        <v>str2 APRV88 %2s "hours actuallly worked for activity 1 on 1st day"</v>
      </c>
    </row>
    <row r="261" spans="1:11" x14ac:dyDescent="0.3">
      <c r="A261" s="3">
        <v>90</v>
      </c>
      <c r="B261" s="2" t="s">
        <v>142</v>
      </c>
      <c r="C261" s="3">
        <v>6</v>
      </c>
      <c r="D261" s="4" t="s">
        <v>68</v>
      </c>
      <c r="E261" s="3">
        <v>5</v>
      </c>
      <c r="F261" s="3">
        <f t="shared" si="20"/>
        <v>216</v>
      </c>
      <c r="G261" s="3">
        <f t="shared" si="21"/>
        <v>220</v>
      </c>
      <c r="I261" s="14" t="s">
        <v>505</v>
      </c>
      <c r="K261" t="str">
        <f t="shared" ref="K261:K276" si="22">CONCATENATE("str",E261," ",I261," ","%",E261,"s"," ","""",B261,"""")</f>
        <v>str5 APRV89 %5s "wage earning for activity 1 on 1st day"</v>
      </c>
    </row>
    <row r="262" spans="1:11" x14ac:dyDescent="0.3">
      <c r="A262" s="3">
        <v>91</v>
      </c>
      <c r="B262" s="2" t="s">
        <v>63</v>
      </c>
      <c r="C262" s="3">
        <v>6</v>
      </c>
      <c r="D262" s="4" t="s">
        <v>136</v>
      </c>
      <c r="E262" s="3">
        <v>2</v>
      </c>
      <c r="F262" s="3">
        <f t="shared" si="20"/>
        <v>221</v>
      </c>
      <c r="G262" s="3">
        <f t="shared" si="21"/>
        <v>222</v>
      </c>
      <c r="I262" s="14" t="s">
        <v>506</v>
      </c>
      <c r="K262" t="str">
        <f t="shared" si="22"/>
        <v>str2 APRV90 %2s "Status Code for activity 2"</v>
      </c>
    </row>
    <row r="263" spans="1:11" x14ac:dyDescent="0.3">
      <c r="A263" s="3">
        <v>92</v>
      </c>
      <c r="B263" s="2" t="s">
        <v>236</v>
      </c>
      <c r="C263" s="3">
        <v>6</v>
      </c>
      <c r="D263" s="4" t="s">
        <v>137</v>
      </c>
      <c r="E263" s="3">
        <v>2</v>
      </c>
      <c r="F263" s="3">
        <f t="shared" si="20"/>
        <v>223</v>
      </c>
      <c r="G263" s="3">
        <f t="shared" si="21"/>
        <v>224</v>
      </c>
      <c r="I263" s="14" t="s">
        <v>507</v>
      </c>
      <c r="K263" t="str">
        <f t="shared" si="22"/>
        <v>str2 APRV91 %2s "Industry Code (NIC) for activity 2"</v>
      </c>
    </row>
    <row r="264" spans="1:11" x14ac:dyDescent="0.3">
      <c r="A264" s="3">
        <v>93</v>
      </c>
      <c r="B264" s="2" t="s">
        <v>143</v>
      </c>
      <c r="C264" s="3">
        <v>6</v>
      </c>
      <c r="D264" s="4" t="s">
        <v>138</v>
      </c>
      <c r="E264" s="3">
        <v>2</v>
      </c>
      <c r="F264" s="3">
        <f t="shared" si="20"/>
        <v>225</v>
      </c>
      <c r="G264" s="3">
        <f t="shared" si="21"/>
        <v>226</v>
      </c>
      <c r="I264" s="14" t="s">
        <v>508</v>
      </c>
      <c r="K264" t="str">
        <f t="shared" si="22"/>
        <v>str2 APRV92 %2s "hours actuallly worked for activity 2 on 1st day"</v>
      </c>
    </row>
    <row r="265" spans="1:11" x14ac:dyDescent="0.3">
      <c r="A265" s="3">
        <v>94</v>
      </c>
      <c r="B265" s="2" t="s">
        <v>144</v>
      </c>
      <c r="C265" s="3">
        <v>6</v>
      </c>
      <c r="D265" s="4" t="s">
        <v>68</v>
      </c>
      <c r="E265" s="3">
        <v>5</v>
      </c>
      <c r="F265" s="3">
        <f t="shared" si="20"/>
        <v>227</v>
      </c>
      <c r="G265" s="3">
        <f t="shared" si="21"/>
        <v>231</v>
      </c>
      <c r="I265" s="14" t="s">
        <v>509</v>
      </c>
      <c r="K265" t="str">
        <f t="shared" si="22"/>
        <v>str5 APRV93 %5s "wage earning for activity 2 on 1st day"</v>
      </c>
    </row>
    <row r="266" spans="1:11" x14ac:dyDescent="0.3">
      <c r="A266" s="3">
        <v>95</v>
      </c>
      <c r="B266" s="2" t="s">
        <v>145</v>
      </c>
      <c r="C266" s="3">
        <v>6</v>
      </c>
      <c r="D266" s="4" t="s">
        <v>139</v>
      </c>
      <c r="E266" s="3">
        <v>2</v>
      </c>
      <c r="F266" s="3">
        <f t="shared" si="20"/>
        <v>232</v>
      </c>
      <c r="G266" s="3">
        <f t="shared" si="21"/>
        <v>233</v>
      </c>
      <c r="I266" s="14" t="s">
        <v>510</v>
      </c>
      <c r="K266" t="str">
        <f t="shared" si="22"/>
        <v>str2 APRV94 %2s "total hours actually worked on 1st day"</v>
      </c>
    </row>
    <row r="267" spans="1:11" x14ac:dyDescent="0.3">
      <c r="A267" s="3">
        <v>96</v>
      </c>
      <c r="B267" s="2" t="s">
        <v>146</v>
      </c>
      <c r="C267" s="3">
        <v>6</v>
      </c>
      <c r="D267" s="4" t="s">
        <v>140</v>
      </c>
      <c r="E267" s="3">
        <v>2</v>
      </c>
      <c r="F267" s="3">
        <f t="shared" si="20"/>
        <v>234</v>
      </c>
      <c r="G267" s="3">
        <f t="shared" si="21"/>
        <v>235</v>
      </c>
      <c r="I267" s="14" t="s">
        <v>511</v>
      </c>
      <c r="K267" t="str">
        <f t="shared" si="22"/>
        <v>str2 APRV95 %2s "hours available for aditional worked on 1st day"</v>
      </c>
    </row>
    <row r="268" spans="1:11" x14ac:dyDescent="0.3">
      <c r="A268" s="3">
        <v>97</v>
      </c>
      <c r="B268" s="2" t="s">
        <v>147</v>
      </c>
      <c r="C268" s="3">
        <v>6</v>
      </c>
      <c r="D268" s="4">
        <v>5</v>
      </c>
      <c r="E268" s="3">
        <v>2</v>
      </c>
      <c r="F268" s="3">
        <f t="shared" si="20"/>
        <v>236</v>
      </c>
      <c r="G268" s="3">
        <f t="shared" si="21"/>
        <v>237</v>
      </c>
      <c r="I268" s="14" t="s">
        <v>512</v>
      </c>
      <c r="K268" t="str">
        <f t="shared" si="22"/>
        <v>str2 APRV96 %2s "Current Weekly Status (CWS)"</v>
      </c>
    </row>
    <row r="269" spans="1:11" x14ac:dyDescent="0.3">
      <c r="A269" s="3">
        <v>98</v>
      </c>
      <c r="B269" s="2" t="s">
        <v>148</v>
      </c>
      <c r="C269" s="3">
        <v>6</v>
      </c>
      <c r="D269" s="4">
        <v>6</v>
      </c>
      <c r="E269" s="3">
        <v>2</v>
      </c>
      <c r="F269" s="3">
        <f t="shared" si="20"/>
        <v>238</v>
      </c>
      <c r="G269" s="3">
        <f t="shared" si="21"/>
        <v>239</v>
      </c>
      <c r="I269" s="14" t="s">
        <v>513</v>
      </c>
      <c r="K269" t="str">
        <f t="shared" si="22"/>
        <v>str2 APRV97 %2s "Industry Code (CWS)"</v>
      </c>
    </row>
    <row r="270" spans="1:11" x14ac:dyDescent="0.3">
      <c r="A270" s="3">
        <v>99</v>
      </c>
      <c r="B270" s="2" t="s">
        <v>149</v>
      </c>
      <c r="C270" s="3">
        <v>6</v>
      </c>
      <c r="D270" s="4">
        <v>7</v>
      </c>
      <c r="E270" s="3">
        <v>3</v>
      </c>
      <c r="F270" s="3">
        <f t="shared" si="20"/>
        <v>240</v>
      </c>
      <c r="G270" s="3">
        <f t="shared" si="21"/>
        <v>242</v>
      </c>
      <c r="I270" s="14" t="s">
        <v>514</v>
      </c>
      <c r="K270" t="str">
        <f t="shared" si="22"/>
        <v>str3 APRV98 %3s "Occupation Code (CWS)"</v>
      </c>
    </row>
    <row r="271" spans="1:11" x14ac:dyDescent="0.3">
      <c r="A271" s="3">
        <v>100</v>
      </c>
      <c r="B271" s="2" t="s">
        <v>49</v>
      </c>
      <c r="C271" s="3">
        <v>6</v>
      </c>
      <c r="D271" s="4">
        <v>9</v>
      </c>
      <c r="E271" s="3">
        <v>8</v>
      </c>
      <c r="F271" s="3">
        <f t="shared" si="20"/>
        <v>243</v>
      </c>
      <c r="G271" s="3">
        <f t="shared" si="21"/>
        <v>250</v>
      </c>
      <c r="I271" s="14" t="s">
        <v>515</v>
      </c>
      <c r="K271" t="str">
        <f t="shared" si="22"/>
        <v>str8 APRV99 %8s "Earnings For Regular Salarid/Wage Activity"</v>
      </c>
    </row>
    <row r="272" spans="1:11" x14ac:dyDescent="0.3">
      <c r="A272" s="3">
        <v>101</v>
      </c>
      <c r="B272" s="2" t="s">
        <v>49</v>
      </c>
      <c r="C272" s="3">
        <v>6</v>
      </c>
      <c r="D272" s="4">
        <v>10</v>
      </c>
      <c r="E272" s="3">
        <v>8</v>
      </c>
      <c r="F272" s="3">
        <f t="shared" si="20"/>
        <v>251</v>
      </c>
      <c r="G272" s="3">
        <f t="shared" si="21"/>
        <v>258</v>
      </c>
      <c r="I272" s="14" t="s">
        <v>516</v>
      </c>
      <c r="K272" t="str">
        <f t="shared" si="22"/>
        <v>str8 APRV100 %8s "Earnings For Regular Salarid/Wage Activity"</v>
      </c>
    </row>
    <row r="273" spans="1:11" x14ac:dyDescent="0.3">
      <c r="A273" s="3">
        <v>102</v>
      </c>
      <c r="B273" s="3" t="s">
        <v>231</v>
      </c>
      <c r="C273" s="4" t="s">
        <v>30</v>
      </c>
      <c r="E273" s="3">
        <v>3</v>
      </c>
      <c r="F273" s="3">
        <f t="shared" si="20"/>
        <v>259</v>
      </c>
      <c r="G273" s="3">
        <f t="shared" si="21"/>
        <v>261</v>
      </c>
      <c r="H273" s="3" t="s">
        <v>229</v>
      </c>
      <c r="I273" s="14" t="s">
        <v>517</v>
      </c>
      <c r="K273" t="str">
        <f t="shared" si="22"/>
        <v>str3 APRV101 %3s "Ns count for sector x stratum x substratum x sub-sample"</v>
      </c>
    </row>
    <row r="274" spans="1:11" x14ac:dyDescent="0.3">
      <c r="A274" s="3">
        <v>103</v>
      </c>
      <c r="B274" s="3" t="s">
        <v>230</v>
      </c>
      <c r="C274" s="4" t="s">
        <v>30</v>
      </c>
      <c r="E274" s="3">
        <v>3</v>
      </c>
      <c r="F274" s="3">
        <f t="shared" si="20"/>
        <v>262</v>
      </c>
      <c r="G274" s="3">
        <f t="shared" si="21"/>
        <v>264</v>
      </c>
      <c r="H274" s="3" t="s">
        <v>228</v>
      </c>
      <c r="I274" s="14" t="s">
        <v>518</v>
      </c>
      <c r="K274" t="str">
        <f t="shared" si="22"/>
        <v>str3 APRV102 %3s "Ns count for sector x stratum x substratum"</v>
      </c>
    </row>
    <row r="275" spans="1:11" x14ac:dyDescent="0.3">
      <c r="A275" s="12">
        <v>104</v>
      </c>
      <c r="B275" s="3" t="s">
        <v>232</v>
      </c>
      <c r="C275" s="4" t="s">
        <v>30</v>
      </c>
      <c r="E275" s="3">
        <v>10</v>
      </c>
      <c r="F275" s="3">
        <f t="shared" si="20"/>
        <v>265</v>
      </c>
      <c r="G275" s="3">
        <f t="shared" si="21"/>
        <v>274</v>
      </c>
      <c r="H275" s="3" t="s">
        <v>240</v>
      </c>
      <c r="I275" s="14" t="s">
        <v>519</v>
      </c>
      <c r="K275" t="str">
        <f t="shared" si="22"/>
        <v>str10 APRV103 %10s "Sub-sample wise Multiplier"</v>
      </c>
    </row>
    <row r="276" spans="1:11" ht="31.2" x14ac:dyDescent="0.3">
      <c r="B276" s="11" t="s">
        <v>246</v>
      </c>
      <c r="C276" s="15" t="s">
        <v>30</v>
      </c>
      <c r="D276" s="12"/>
      <c r="E276" s="12">
        <v>1</v>
      </c>
      <c r="F276" s="3">
        <f t="shared" si="20"/>
        <v>275</v>
      </c>
      <c r="G276" s="3">
        <f t="shared" si="21"/>
        <v>275</v>
      </c>
      <c r="H276" s="12" t="s">
        <v>239</v>
      </c>
      <c r="I276" s="14" t="s">
        <v>520</v>
      </c>
      <c r="K276" t="str">
        <f t="shared" si="22"/>
        <v>str1 APRV104 %1s "Occurance of State x Sector x Stratum x SubStratum in that Quarter including earlier visits"</v>
      </c>
    </row>
    <row r="277" spans="1:11" x14ac:dyDescent="0.3">
      <c r="K277"/>
    </row>
    <row r="278" spans="1:11" x14ac:dyDescent="0.3">
      <c r="K278"/>
    </row>
    <row r="279" spans="1:11" x14ac:dyDescent="0.3">
      <c r="K279"/>
    </row>
  </sheetData>
  <mergeCells count="11">
    <mergeCell ref="C173:D173"/>
    <mergeCell ref="C40:D40"/>
    <mergeCell ref="F39:G39"/>
    <mergeCell ref="F3:G3"/>
    <mergeCell ref="A1:H1"/>
    <mergeCell ref="A37:H37"/>
    <mergeCell ref="A2:H2"/>
    <mergeCell ref="A38:H38"/>
    <mergeCell ref="A170:H170"/>
    <mergeCell ref="A171:H171"/>
    <mergeCell ref="F172:G172"/>
  </mergeCells>
  <phoneticPr fontId="5" type="noConversion"/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>
      <pane ySplit="2" topLeftCell="A27" activePane="bottomLeft" state="frozen"/>
      <selection pane="bottomLeft" activeCell="A40" sqref="A40"/>
    </sheetView>
  </sheetViews>
  <sheetFormatPr defaultColWidth="8.88671875" defaultRowHeight="15.6" x14ac:dyDescent="0.3"/>
  <cols>
    <col min="1" max="1" width="10.5546875" style="22" bestFit="1" customWidth="1"/>
    <col min="2" max="2" width="17.6640625" style="9" bestFit="1" customWidth="1"/>
    <col min="3" max="16384" width="8.88671875" style="9"/>
  </cols>
  <sheetData>
    <row r="1" spans="1:2" ht="36" customHeight="1" x14ac:dyDescent="0.3">
      <c r="A1" s="35" t="s">
        <v>226</v>
      </c>
      <c r="B1" s="35"/>
    </row>
    <row r="2" spans="1:2" x14ac:dyDescent="0.3">
      <c r="A2" s="20" t="s">
        <v>152</v>
      </c>
      <c r="B2" s="8" t="s">
        <v>153</v>
      </c>
    </row>
    <row r="3" spans="1:2" ht="15" customHeight="1" x14ac:dyDescent="0.3">
      <c r="A3" s="21" t="s">
        <v>154</v>
      </c>
      <c r="B3" s="10" t="s">
        <v>155</v>
      </c>
    </row>
    <row r="4" spans="1:2" x14ac:dyDescent="0.3">
      <c r="A4" s="21" t="s">
        <v>156</v>
      </c>
      <c r="B4" s="10" t="s">
        <v>157</v>
      </c>
    </row>
    <row r="5" spans="1:2" x14ac:dyDescent="0.3">
      <c r="A5" s="21" t="s">
        <v>158</v>
      </c>
      <c r="B5" s="10" t="s">
        <v>159</v>
      </c>
    </row>
    <row r="6" spans="1:2" x14ac:dyDescent="0.3">
      <c r="A6" s="21" t="s">
        <v>160</v>
      </c>
      <c r="B6" s="10" t="s">
        <v>161</v>
      </c>
    </row>
    <row r="7" spans="1:2" x14ac:dyDescent="0.3">
      <c r="A7" s="21" t="s">
        <v>162</v>
      </c>
      <c r="B7" s="10" t="s">
        <v>163</v>
      </c>
    </row>
    <row r="8" spans="1:2" x14ac:dyDescent="0.3">
      <c r="A8" s="21" t="s">
        <v>164</v>
      </c>
      <c r="B8" s="10" t="s">
        <v>165</v>
      </c>
    </row>
    <row r="9" spans="1:2" x14ac:dyDescent="0.3">
      <c r="A9" s="21" t="s">
        <v>166</v>
      </c>
      <c r="B9" s="10" t="s">
        <v>167</v>
      </c>
    </row>
    <row r="10" spans="1:2" x14ac:dyDescent="0.3">
      <c r="A10" s="21" t="s">
        <v>168</v>
      </c>
      <c r="B10" s="10" t="s">
        <v>169</v>
      </c>
    </row>
    <row r="11" spans="1:2" x14ac:dyDescent="0.3">
      <c r="A11" s="21" t="s">
        <v>170</v>
      </c>
      <c r="B11" s="10" t="s">
        <v>171</v>
      </c>
    </row>
    <row r="12" spans="1:2" x14ac:dyDescent="0.3">
      <c r="A12" s="21" t="s">
        <v>172</v>
      </c>
      <c r="B12" s="10" t="s">
        <v>173</v>
      </c>
    </row>
    <row r="13" spans="1:2" x14ac:dyDescent="0.3">
      <c r="A13" s="21" t="s">
        <v>174</v>
      </c>
      <c r="B13" s="10" t="s">
        <v>175</v>
      </c>
    </row>
    <row r="14" spans="1:2" x14ac:dyDescent="0.3">
      <c r="A14" s="21" t="s">
        <v>176</v>
      </c>
      <c r="B14" s="10" t="s">
        <v>177</v>
      </c>
    </row>
    <row r="15" spans="1:2" x14ac:dyDescent="0.3">
      <c r="A15" s="21" t="s">
        <v>178</v>
      </c>
      <c r="B15" s="10" t="s">
        <v>179</v>
      </c>
    </row>
    <row r="16" spans="1:2" x14ac:dyDescent="0.3">
      <c r="A16" s="21" t="s">
        <v>180</v>
      </c>
      <c r="B16" s="10" t="s">
        <v>181</v>
      </c>
    </row>
    <row r="17" spans="1:2" x14ac:dyDescent="0.3">
      <c r="A17" s="21" t="s">
        <v>182</v>
      </c>
      <c r="B17" s="10" t="s">
        <v>183</v>
      </c>
    </row>
    <row r="18" spans="1:2" x14ac:dyDescent="0.3">
      <c r="A18" s="21" t="s">
        <v>184</v>
      </c>
      <c r="B18" s="10" t="s">
        <v>185</v>
      </c>
    </row>
    <row r="19" spans="1:2" x14ac:dyDescent="0.3">
      <c r="A19" s="21" t="s">
        <v>186</v>
      </c>
      <c r="B19" s="10" t="s">
        <v>187</v>
      </c>
    </row>
    <row r="20" spans="1:2" x14ac:dyDescent="0.3">
      <c r="A20" s="21" t="s">
        <v>188</v>
      </c>
      <c r="B20" s="10" t="s">
        <v>189</v>
      </c>
    </row>
    <row r="21" spans="1:2" x14ac:dyDescent="0.3">
      <c r="A21" s="21" t="s">
        <v>190</v>
      </c>
      <c r="B21" s="10" t="s">
        <v>191</v>
      </c>
    </row>
    <row r="22" spans="1:2" x14ac:dyDescent="0.3">
      <c r="A22" s="21" t="s">
        <v>192</v>
      </c>
      <c r="B22" s="10" t="s">
        <v>193</v>
      </c>
    </row>
    <row r="23" spans="1:2" x14ac:dyDescent="0.3">
      <c r="A23" s="21" t="s">
        <v>194</v>
      </c>
      <c r="B23" s="10" t="s">
        <v>195</v>
      </c>
    </row>
    <row r="24" spans="1:2" x14ac:dyDescent="0.3">
      <c r="A24" s="21" t="s">
        <v>196</v>
      </c>
      <c r="B24" s="10" t="s">
        <v>197</v>
      </c>
    </row>
    <row r="25" spans="1:2" x14ac:dyDescent="0.3">
      <c r="A25" s="21" t="s">
        <v>198</v>
      </c>
      <c r="B25" s="10" t="s">
        <v>199</v>
      </c>
    </row>
    <row r="26" spans="1:2" x14ac:dyDescent="0.3">
      <c r="A26" s="21" t="s">
        <v>200</v>
      </c>
      <c r="B26" s="10" t="s">
        <v>201</v>
      </c>
    </row>
    <row r="27" spans="1:2" x14ac:dyDescent="0.3">
      <c r="A27" s="21" t="s">
        <v>202</v>
      </c>
      <c r="B27" s="10" t="s">
        <v>203</v>
      </c>
    </row>
    <row r="28" spans="1:2" ht="21" customHeight="1" x14ac:dyDescent="0.3">
      <c r="A28" s="21" t="s">
        <v>204</v>
      </c>
      <c r="B28" s="10" t="s">
        <v>205</v>
      </c>
    </row>
    <row r="29" spans="1:2" ht="20.399999999999999" customHeight="1" x14ac:dyDescent="0.3">
      <c r="A29" s="21" t="s">
        <v>206</v>
      </c>
      <c r="B29" s="10" t="s">
        <v>207</v>
      </c>
    </row>
    <row r="30" spans="1:2" ht="19.2" customHeight="1" x14ac:dyDescent="0.3">
      <c r="A30" s="21" t="s">
        <v>208</v>
      </c>
      <c r="B30" s="10" t="s">
        <v>209</v>
      </c>
    </row>
    <row r="31" spans="1:2" x14ac:dyDescent="0.3">
      <c r="A31" s="21" t="s">
        <v>210</v>
      </c>
      <c r="B31" s="10" t="s">
        <v>211</v>
      </c>
    </row>
    <row r="32" spans="1:2" x14ac:dyDescent="0.3">
      <c r="A32" s="21" t="s">
        <v>212</v>
      </c>
      <c r="B32" s="10" t="s">
        <v>213</v>
      </c>
    </row>
    <row r="33" spans="1:2" x14ac:dyDescent="0.3">
      <c r="A33" s="21" t="s">
        <v>214</v>
      </c>
      <c r="B33" s="10" t="s">
        <v>215</v>
      </c>
    </row>
    <row r="34" spans="1:2" x14ac:dyDescent="0.3">
      <c r="A34" s="21" t="s">
        <v>216</v>
      </c>
      <c r="B34" s="10" t="s">
        <v>217</v>
      </c>
    </row>
    <row r="35" spans="1:2" x14ac:dyDescent="0.3">
      <c r="A35" s="21" t="s">
        <v>218</v>
      </c>
      <c r="B35" s="10" t="s">
        <v>219</v>
      </c>
    </row>
    <row r="36" spans="1:2" x14ac:dyDescent="0.3">
      <c r="A36" s="21" t="s">
        <v>220</v>
      </c>
      <c r="B36" s="10" t="s">
        <v>221</v>
      </c>
    </row>
    <row r="37" spans="1:2" x14ac:dyDescent="0.3">
      <c r="A37" s="21" t="s">
        <v>222</v>
      </c>
      <c r="B37" s="10" t="s">
        <v>223</v>
      </c>
    </row>
    <row r="38" spans="1:2" ht="18.600000000000001" customHeight="1" x14ac:dyDescent="0.3">
      <c r="A38" s="21" t="s">
        <v>224</v>
      </c>
      <c r="B38" s="10" t="s">
        <v>225</v>
      </c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PRANAVI C S</cp:lastModifiedBy>
  <cp:lastPrinted>2019-02-26T09:18:14Z</cp:lastPrinted>
  <dcterms:created xsi:type="dcterms:W3CDTF">2019-02-26T05:25:44Z</dcterms:created>
  <dcterms:modified xsi:type="dcterms:W3CDTF">2024-09-27T14:33:57Z</dcterms:modified>
</cp:coreProperties>
</file>