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ea5f7918e33de0/Desktop/"/>
    </mc:Choice>
  </mc:AlternateContent>
  <xr:revisionPtr revIDLastSave="0" documentId="8_{DC3DD821-17D6-463B-910C-75B2BA69F969}" xr6:coauthVersionLast="47" xr6:coauthVersionMax="47" xr10:uidLastSave="{00000000-0000-0000-0000-000000000000}"/>
  <bookViews>
    <workbookView xWindow="13170" yWindow="150" windowWidth="15675" windowHeight="15000" activeTab="2" xr2:uid="{00000000-000D-0000-FFFF-FFFF00000000}"/>
  </bookViews>
  <sheets>
    <sheet name="Daybook" sheetId="1" r:id="rId1"/>
    <sheet name="T-accounts" sheetId="4" r:id="rId2"/>
    <sheet name="Balance Sheet" sheetId="7" r:id="rId3"/>
    <sheet name="Income Statement" sheetId="6" r:id="rId4"/>
  </sheets>
  <calcPr calcId="191029"/>
</workbook>
</file>

<file path=xl/calcChain.xml><?xml version="1.0" encoding="utf-8"?>
<calcChain xmlns="http://schemas.openxmlformats.org/spreadsheetml/2006/main">
  <c r="F8" i="7" l="1"/>
  <c r="C9" i="6"/>
  <c r="C8" i="6"/>
  <c r="C6" i="6"/>
  <c r="C5" i="6"/>
  <c r="F7" i="7"/>
  <c r="F5" i="7"/>
  <c r="D7" i="7"/>
  <c r="D6" i="7"/>
  <c r="D5" i="7"/>
  <c r="R11" i="4"/>
  <c r="M24" i="4"/>
  <c r="N25" i="4" s="1"/>
  <c r="N18" i="4"/>
  <c r="N11" i="4"/>
  <c r="M17" i="4"/>
  <c r="M10" i="4"/>
  <c r="R10" i="4"/>
  <c r="C7" i="6" l="1"/>
  <c r="C10" i="6" s="1"/>
  <c r="D8" i="7"/>
  <c r="D11" i="7" s="1"/>
  <c r="H18" i="4"/>
  <c r="H11" i="4"/>
  <c r="H17" i="4"/>
  <c r="G17" i="4"/>
  <c r="G10" i="4"/>
  <c r="H10" i="4"/>
  <c r="D27" i="4"/>
  <c r="D26" i="4"/>
  <c r="C26" i="4"/>
  <c r="D20" i="4"/>
  <c r="D19" i="4"/>
  <c r="C19" i="4"/>
  <c r="D13" i="4"/>
  <c r="D12" i="4"/>
  <c r="C12" i="4"/>
</calcChain>
</file>

<file path=xl/sharedStrings.xml><?xml version="1.0" encoding="utf-8"?>
<sst xmlns="http://schemas.openxmlformats.org/spreadsheetml/2006/main" count="103" uniqueCount="50">
  <si>
    <t>Daybook</t>
  </si>
  <si>
    <t>Balance Sheet</t>
  </si>
  <si>
    <t>Income Statement</t>
  </si>
  <si>
    <t>T-accounts</t>
  </si>
  <si>
    <t>Date</t>
  </si>
  <si>
    <t>Account</t>
  </si>
  <si>
    <t>Debit</t>
  </si>
  <si>
    <t>Credit</t>
  </si>
  <si>
    <t>Assets</t>
  </si>
  <si>
    <t>Liabilities &amp; Equity</t>
  </si>
  <si>
    <t>Equity</t>
  </si>
  <si>
    <t>Cash</t>
  </si>
  <si>
    <t>1 Jun 2015</t>
  </si>
  <si>
    <t>10 Jun 2015</t>
  </si>
  <si>
    <t>PP&amp;E</t>
  </si>
  <si>
    <t>12 Jun 2015</t>
  </si>
  <si>
    <t>Raw Materials</t>
  </si>
  <si>
    <t>Trade payable</t>
  </si>
  <si>
    <t>Trade Payables</t>
  </si>
  <si>
    <t>26 Jun 2015</t>
  </si>
  <si>
    <t>Cost of Goods</t>
  </si>
  <si>
    <t>Income</t>
  </si>
  <si>
    <t>Expenses</t>
  </si>
  <si>
    <t>Revenue</t>
  </si>
  <si>
    <t>Cost of Goods Sold</t>
  </si>
  <si>
    <t xml:space="preserve">Cash </t>
  </si>
  <si>
    <t>Utility Expenses</t>
  </si>
  <si>
    <t>15 Jul 2015</t>
  </si>
  <si>
    <t>Revenues</t>
  </si>
  <si>
    <t>20 Aug 2015</t>
  </si>
  <si>
    <t>Depreciation</t>
  </si>
  <si>
    <t>Total Cash</t>
  </si>
  <si>
    <t>Total PP&amp;E</t>
  </si>
  <si>
    <t>Total Raw Materials</t>
  </si>
  <si>
    <t>Total Trades Payables</t>
  </si>
  <si>
    <t>Total Equity</t>
  </si>
  <si>
    <t>Total COGS</t>
  </si>
  <si>
    <t>Total Utilities</t>
  </si>
  <si>
    <t>Total Depreciation</t>
  </si>
  <si>
    <t>Total Revenue</t>
  </si>
  <si>
    <t>As of 20th August 2015</t>
  </si>
  <si>
    <t>Total Assets</t>
  </si>
  <si>
    <t>Total Liabilities &amp; Equity</t>
  </si>
  <si>
    <t>Check</t>
  </si>
  <si>
    <t>FY15</t>
  </si>
  <si>
    <t>Cost of goods sold</t>
  </si>
  <si>
    <t>Gross Profit</t>
  </si>
  <si>
    <t>Utility expenses</t>
  </si>
  <si>
    <t>D&amp;A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</si>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</sst>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л_в_._-;\-* #,##0.00\ _л_в_._-;_-* &quot;-&quot;??\ _л_в_.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7" fillId="2" borderId="0" xfId="0" applyFont="1" applyFill="1"/>
    <xf numFmtId="0" fontId="8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165" fontId="1" fillId="2" borderId="0" xfId="1" applyNumberFormat="1" applyFont="1" applyFill="1" applyBorder="1" applyAlignment="1">
      <alignment horizontal="left"/>
    </xf>
    <xf numFmtId="165" fontId="1" fillId="2" borderId="0" xfId="0" applyNumberFormat="1" applyFont="1" applyFill="1"/>
    <xf numFmtId="0" fontId="1" fillId="2" borderId="3" xfId="0" applyFont="1" applyFill="1" applyBorder="1"/>
    <xf numFmtId="3" fontId="1" fillId="2" borderId="0" xfId="0" applyNumberFormat="1" applyFont="1" applyFill="1"/>
    <xf numFmtId="0" fontId="7" fillId="2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7" xfId="0" applyFont="1" applyFill="1" applyBorder="1"/>
    <xf numFmtId="0" fontId="8" fillId="2" borderId="7" xfId="0" applyFont="1" applyFill="1" applyBorder="1"/>
    <xf numFmtId="0" fontId="11" fillId="2" borderId="7" xfId="0" applyFont="1" applyFill="1" applyBorder="1"/>
    <xf numFmtId="0" fontId="9" fillId="3" borderId="0" xfId="0" applyFont="1" applyFill="1"/>
    <xf numFmtId="3" fontId="12" fillId="2" borderId="7" xfId="1" applyNumberFormat="1" applyFont="1" applyFill="1" applyBorder="1"/>
    <xf numFmtId="3" fontId="9" fillId="3" borderId="0" xfId="0" applyNumberFormat="1" applyFont="1" applyFill="1"/>
    <xf numFmtId="0" fontId="7" fillId="2" borderId="7" xfId="0" applyFont="1" applyFill="1" applyBorder="1"/>
    <xf numFmtId="0" fontId="13" fillId="2" borderId="0" xfId="0" applyFont="1" applyFill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right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0" fontId="11" fillId="3" borderId="0" xfId="0" applyFont="1" applyFill="1"/>
    <xf numFmtId="3" fontId="11" fillId="3" borderId="0" xfId="0" applyNumberFormat="1" applyFont="1" applyFill="1"/>
    <xf numFmtId="0" fontId="6" fillId="2" borderId="0" xfId="0" applyFont="1" applyFill="1"/>
    <xf numFmtId="3" fontId="6" fillId="2" borderId="0" xfId="0" applyNumberFormat="1" applyFont="1" applyFill="1"/>
    <xf numFmtId="3" fontId="1" fillId="2" borderId="7" xfId="0" applyNumberFormat="1" applyFont="1" applyFill="1" applyBorder="1"/>
    <xf numFmtId="0" fontId="1" fillId="4" borderId="0" xfId="0" applyFont="1" applyFill="1"/>
    <xf numFmtId="3" fontId="1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B1" workbookViewId="0">
      <selection activeCell="I13" sqref="I13"/>
    </sheetView>
  </sheetViews>
  <sheetFormatPr defaultRowHeight="12" x14ac:dyDescent="0.2"/>
  <cols>
    <col min="1" max="1" width="2" style="1" customWidth="1"/>
    <col min="2" max="2" width="13.5703125" style="6" customWidth="1"/>
    <col min="3" max="3" width="22.7109375" style="6" customWidth="1"/>
    <col min="4" max="5" width="12.42578125" style="6" customWidth="1"/>
    <col min="6" max="6" width="9.140625" style="6"/>
    <col min="7" max="7" width="13" style="6" customWidth="1"/>
    <col min="8" max="8" width="13.140625" style="6" customWidth="1"/>
    <col min="9" max="9" width="12.7109375" style="6" customWidth="1"/>
    <col min="10" max="10" width="13.28515625" style="6" customWidth="1"/>
    <col min="11" max="16384" width="9.140625" style="1"/>
  </cols>
  <sheetData>
    <row r="1" spans="2:10" ht="15.75" x14ac:dyDescent="0.25">
      <c r="B1" s="2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2">
      <c r="B2" s="1"/>
      <c r="C2" s="1"/>
      <c r="D2" s="1"/>
      <c r="E2" s="1"/>
      <c r="F2" s="1"/>
      <c r="G2" s="1"/>
      <c r="H2" s="1"/>
      <c r="I2" s="1"/>
      <c r="J2" s="1"/>
    </row>
    <row r="3" spans="2:10" x14ac:dyDescent="0.2">
      <c r="B3" s="1"/>
      <c r="C3" s="1"/>
      <c r="D3" s="1"/>
      <c r="E3" s="1"/>
      <c r="F3" s="1"/>
      <c r="G3" s="1"/>
      <c r="H3" s="1"/>
      <c r="I3" s="1"/>
      <c r="J3" s="1"/>
    </row>
    <row r="4" spans="2:10" x14ac:dyDescent="0.2">
      <c r="B4" s="20" t="s">
        <v>1</v>
      </c>
      <c r="C4" s="20"/>
      <c r="D4" s="20"/>
      <c r="E4" s="20"/>
      <c r="F4" s="1"/>
      <c r="G4" s="20" t="s">
        <v>2</v>
      </c>
      <c r="H4" s="20"/>
      <c r="I4" s="20"/>
      <c r="J4" s="20"/>
    </row>
    <row r="5" spans="2:10" ht="12.75" thickBot="1" x14ac:dyDescent="0.25">
      <c r="B5" s="4" t="s">
        <v>4</v>
      </c>
      <c r="C5" s="4" t="s">
        <v>5</v>
      </c>
      <c r="D5" s="8" t="s">
        <v>6</v>
      </c>
      <c r="E5" s="8" t="s">
        <v>7</v>
      </c>
      <c r="F5" s="3"/>
      <c r="G5" s="4" t="s">
        <v>4</v>
      </c>
      <c r="H5" s="4" t="s">
        <v>5</v>
      </c>
      <c r="I5" s="8" t="s">
        <v>6</v>
      </c>
      <c r="J5" s="8" t="s">
        <v>7</v>
      </c>
    </row>
    <row r="6" spans="2:10" x14ac:dyDescent="0.2">
      <c r="B6" s="5" t="s">
        <v>12</v>
      </c>
      <c r="C6" s="6" t="s">
        <v>10</v>
      </c>
      <c r="D6" s="7"/>
      <c r="E6" s="7">
        <v>3000</v>
      </c>
      <c r="G6" s="5" t="s">
        <v>19</v>
      </c>
      <c r="H6" s="6" t="s">
        <v>20</v>
      </c>
      <c r="I6" s="6">
        <v>400</v>
      </c>
    </row>
    <row r="7" spans="2:10" x14ac:dyDescent="0.2">
      <c r="B7" s="5" t="s">
        <v>12</v>
      </c>
      <c r="C7" s="6" t="s">
        <v>11</v>
      </c>
      <c r="D7" s="7">
        <v>3000</v>
      </c>
      <c r="E7" s="7"/>
      <c r="G7" s="5" t="s">
        <v>19</v>
      </c>
      <c r="H7" s="6" t="s">
        <v>25</v>
      </c>
      <c r="J7" s="6">
        <v>1200</v>
      </c>
    </row>
    <row r="8" spans="2:10" x14ac:dyDescent="0.2">
      <c r="B8" s="5" t="s">
        <v>13</v>
      </c>
      <c r="C8" s="6" t="s">
        <v>14</v>
      </c>
      <c r="D8" s="7">
        <v>1000</v>
      </c>
      <c r="E8" s="7"/>
      <c r="G8" s="5" t="s">
        <v>19</v>
      </c>
      <c r="H8" s="6" t="s">
        <v>26</v>
      </c>
      <c r="I8" s="6">
        <v>150</v>
      </c>
    </row>
    <row r="9" spans="2:10" x14ac:dyDescent="0.2">
      <c r="B9" s="5" t="s">
        <v>13</v>
      </c>
      <c r="C9" s="6" t="s">
        <v>11</v>
      </c>
      <c r="D9" s="7"/>
      <c r="E9" s="7">
        <v>1000</v>
      </c>
      <c r="G9" s="9" t="s">
        <v>29</v>
      </c>
      <c r="H9" s="6" t="s">
        <v>28</v>
      </c>
      <c r="J9" s="6">
        <v>2700</v>
      </c>
    </row>
    <row r="10" spans="2:10" x14ac:dyDescent="0.2">
      <c r="B10" s="5" t="s">
        <v>15</v>
      </c>
      <c r="C10" s="6" t="s">
        <v>16</v>
      </c>
      <c r="D10" s="7">
        <v>500</v>
      </c>
      <c r="E10" s="7"/>
      <c r="G10" s="9" t="s">
        <v>29</v>
      </c>
      <c r="H10" s="6" t="s">
        <v>20</v>
      </c>
      <c r="I10" s="6">
        <v>900</v>
      </c>
    </row>
    <row r="11" spans="2:10" x14ac:dyDescent="0.2">
      <c r="B11" s="5" t="s">
        <v>15</v>
      </c>
      <c r="C11" s="6" t="s">
        <v>11</v>
      </c>
      <c r="D11" s="7"/>
      <c r="E11" s="7">
        <v>250</v>
      </c>
      <c r="G11" s="9" t="s">
        <v>29</v>
      </c>
      <c r="H11" s="6" t="s">
        <v>26</v>
      </c>
      <c r="I11" s="6">
        <v>200</v>
      </c>
    </row>
    <row r="12" spans="2:10" x14ac:dyDescent="0.2">
      <c r="B12" s="5" t="s">
        <v>15</v>
      </c>
      <c r="C12" s="6" t="s">
        <v>17</v>
      </c>
      <c r="D12" s="7"/>
      <c r="E12" s="7">
        <v>250</v>
      </c>
      <c r="G12" s="9" t="s">
        <v>29</v>
      </c>
      <c r="H12" s="6" t="s">
        <v>30</v>
      </c>
      <c r="I12" s="6">
        <v>100</v>
      </c>
    </row>
    <row r="13" spans="2:10" x14ac:dyDescent="0.2">
      <c r="B13" s="5" t="s">
        <v>19</v>
      </c>
      <c r="C13" s="6" t="s">
        <v>16</v>
      </c>
      <c r="D13" s="7"/>
      <c r="E13" s="7">
        <v>400</v>
      </c>
    </row>
    <row r="14" spans="2:10" x14ac:dyDescent="0.2">
      <c r="B14" s="5" t="s">
        <v>19</v>
      </c>
      <c r="C14" s="6" t="s">
        <v>11</v>
      </c>
      <c r="D14" s="7">
        <v>1200</v>
      </c>
      <c r="E14" s="7"/>
    </row>
    <row r="15" spans="2:10" x14ac:dyDescent="0.2">
      <c r="B15" s="5" t="s">
        <v>19</v>
      </c>
      <c r="C15" s="6" t="s">
        <v>11</v>
      </c>
      <c r="D15" s="7"/>
      <c r="E15" s="7">
        <v>150</v>
      </c>
    </row>
    <row r="16" spans="2:10" x14ac:dyDescent="0.2">
      <c r="B16" s="5" t="s">
        <v>27</v>
      </c>
      <c r="C16" s="6" t="s">
        <v>16</v>
      </c>
      <c r="D16" s="7">
        <v>900</v>
      </c>
      <c r="E16" s="7"/>
    </row>
    <row r="17" spans="2:5" x14ac:dyDescent="0.2">
      <c r="B17" s="5" t="s">
        <v>27</v>
      </c>
      <c r="C17" s="6" t="s">
        <v>11</v>
      </c>
      <c r="D17" s="7"/>
      <c r="E17" s="7">
        <v>900</v>
      </c>
    </row>
    <row r="18" spans="2:5" x14ac:dyDescent="0.2">
      <c r="B18" s="9" t="s">
        <v>29</v>
      </c>
      <c r="C18" s="6" t="s">
        <v>11</v>
      </c>
      <c r="D18" s="7">
        <v>2700</v>
      </c>
      <c r="E18" s="7"/>
    </row>
    <row r="19" spans="2:5" x14ac:dyDescent="0.2">
      <c r="B19" s="9" t="s">
        <v>29</v>
      </c>
      <c r="C19" s="6" t="s">
        <v>16</v>
      </c>
      <c r="D19" s="7"/>
      <c r="E19" s="7">
        <v>900</v>
      </c>
    </row>
    <row r="20" spans="2:5" x14ac:dyDescent="0.2">
      <c r="B20" s="9" t="s">
        <v>29</v>
      </c>
      <c r="C20" s="6" t="s">
        <v>11</v>
      </c>
      <c r="D20" s="7"/>
      <c r="E20" s="7">
        <v>200</v>
      </c>
    </row>
    <row r="21" spans="2:5" x14ac:dyDescent="0.2">
      <c r="B21" s="9" t="s">
        <v>29</v>
      </c>
      <c r="C21" s="6" t="s">
        <v>14</v>
      </c>
      <c r="D21" s="7"/>
      <c r="E21" s="7">
        <v>100</v>
      </c>
    </row>
    <row r="22" spans="2:5" x14ac:dyDescent="0.2">
      <c r="B22" s="5"/>
      <c r="D22" s="7"/>
      <c r="E22" s="7"/>
    </row>
    <row r="23" spans="2:5" x14ac:dyDescent="0.2">
      <c r="B23" s="5"/>
      <c r="D23" s="7"/>
      <c r="E23" s="7"/>
    </row>
    <row r="24" spans="2:5" x14ac:dyDescent="0.2">
      <c r="B24" s="5"/>
      <c r="D24" s="7"/>
      <c r="E24" s="7"/>
    </row>
    <row r="25" spans="2:5" x14ac:dyDescent="0.2">
      <c r="B25" s="5"/>
      <c r="D25" s="7"/>
      <c r="E25" s="7"/>
    </row>
    <row r="26" spans="2:5" x14ac:dyDescent="0.2">
      <c r="B26" s="5"/>
      <c r="D26" s="7"/>
      <c r="E26" s="7"/>
    </row>
    <row r="27" spans="2:5" x14ac:dyDescent="0.2">
      <c r="B27" s="5"/>
      <c r="D27" s="7"/>
      <c r="E27" s="7"/>
    </row>
    <row r="28" spans="2:5" x14ac:dyDescent="0.2">
      <c r="D28" s="7"/>
      <c r="E28" s="7"/>
    </row>
    <row r="29" spans="2:5" x14ac:dyDescent="0.2">
      <c r="D29" s="7"/>
      <c r="E29" s="7"/>
    </row>
    <row r="30" spans="2:5" x14ac:dyDescent="0.2">
      <c r="D30" s="7"/>
      <c r="E30" s="7"/>
    </row>
    <row r="31" spans="2:5" x14ac:dyDescent="0.2">
      <c r="D31" s="7"/>
      <c r="E31" s="7"/>
    </row>
    <row r="32" spans="2:5" x14ac:dyDescent="0.2">
      <c r="D32" s="7"/>
      <c r="E32" s="7"/>
    </row>
    <row r="33" spans="4:5" x14ac:dyDescent="0.2">
      <c r="D33" s="7"/>
      <c r="E33" s="7"/>
    </row>
    <row r="34" spans="4:5" x14ac:dyDescent="0.2">
      <c r="D34" s="7"/>
      <c r="E34" s="7"/>
    </row>
    <row r="35" spans="4:5" x14ac:dyDescent="0.2">
      <c r="D35" s="7"/>
      <c r="E35" s="7"/>
    </row>
    <row r="36" spans="4:5" x14ac:dyDescent="0.2">
      <c r="D36" s="7"/>
      <c r="E36" s="7"/>
    </row>
    <row r="37" spans="4:5" x14ac:dyDescent="0.2">
      <c r="D37" s="7"/>
      <c r="E37" s="7"/>
    </row>
    <row r="38" spans="4:5" x14ac:dyDescent="0.2">
      <c r="D38" s="7"/>
      <c r="E38" s="7"/>
    </row>
    <row r="39" spans="4:5" x14ac:dyDescent="0.2">
      <c r="D39" s="7"/>
      <c r="E39" s="7"/>
    </row>
    <row r="40" spans="4:5" x14ac:dyDescent="0.2">
      <c r="D40" s="7"/>
      <c r="E40" s="7"/>
    </row>
  </sheetData>
  <mergeCells count="2">
    <mergeCell ref="B4:E4"/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1"/>
  <sheetViews>
    <sheetView topLeftCell="G1" workbookViewId="0">
      <selection activeCell="Q12" sqref="Q12:R12"/>
    </sheetView>
  </sheetViews>
  <sheetFormatPr defaultRowHeight="12" x14ac:dyDescent="0.2"/>
  <cols>
    <col min="1" max="1" width="2" style="1" customWidth="1"/>
    <col min="2" max="2" width="9.140625" style="14"/>
    <col min="3" max="3" width="16.5703125" style="14" bestFit="1" customWidth="1"/>
    <col min="4" max="4" width="12" style="14" bestFit="1" customWidth="1"/>
    <col min="5" max="6" width="9.140625" style="14"/>
    <col min="7" max="7" width="18.85546875" style="14" bestFit="1" customWidth="1"/>
    <col min="8" max="9" width="9.140625" style="14"/>
    <col min="10" max="10" width="5.140625" style="1" customWidth="1"/>
    <col min="11" max="12" width="9.140625" style="1"/>
    <col min="13" max="13" width="15.42578125" style="1" bestFit="1" customWidth="1"/>
    <col min="14" max="16" width="9.140625" style="1"/>
    <col min="17" max="17" width="12.28515625" style="1" bestFit="1" customWidth="1"/>
    <col min="18" max="16384" width="9.140625" style="1"/>
  </cols>
  <sheetData>
    <row r="1" spans="2:19" ht="15.75" x14ac:dyDescent="0.25">
      <c r="B1" s="2" t="s">
        <v>3</v>
      </c>
      <c r="C1" s="1"/>
      <c r="D1" s="1"/>
      <c r="E1" s="1"/>
      <c r="F1" s="1"/>
      <c r="G1" s="1"/>
      <c r="H1" s="1"/>
      <c r="I1" s="1"/>
    </row>
    <row r="2" spans="2:19" ht="7.5" customHeight="1" x14ac:dyDescent="0.2">
      <c r="B2" s="1"/>
      <c r="C2" s="1"/>
      <c r="D2" s="1"/>
      <c r="E2" s="1"/>
      <c r="F2" s="1"/>
      <c r="G2" s="1"/>
      <c r="H2" s="1"/>
      <c r="I2" s="1"/>
    </row>
    <row r="3" spans="2:19" x14ac:dyDescent="0.2">
      <c r="B3" s="20" t="s">
        <v>1</v>
      </c>
      <c r="C3" s="20"/>
      <c r="D3" s="20"/>
      <c r="E3" s="20"/>
      <c r="F3" s="20"/>
      <c r="G3" s="20"/>
      <c r="H3" s="20"/>
      <c r="I3" s="20"/>
      <c r="L3" s="20" t="s">
        <v>2</v>
      </c>
      <c r="M3" s="20"/>
      <c r="N3" s="20"/>
      <c r="O3" s="20"/>
      <c r="P3" s="20"/>
      <c r="Q3" s="20"/>
      <c r="R3" s="20"/>
      <c r="S3" s="20"/>
    </row>
    <row r="4" spans="2:19" ht="15.75" customHeight="1" thickBot="1" x14ac:dyDescent="0.25">
      <c r="B4" s="4" t="s">
        <v>8</v>
      </c>
      <c r="C4" s="4"/>
      <c r="D4" s="4"/>
      <c r="E4" s="4"/>
      <c r="F4" s="4"/>
      <c r="G4" s="4"/>
      <c r="H4" s="8" t="s">
        <v>9</v>
      </c>
      <c r="I4" s="8"/>
      <c r="L4" s="4" t="s">
        <v>22</v>
      </c>
      <c r="M4" s="4"/>
      <c r="N4" s="4"/>
      <c r="O4" s="4"/>
      <c r="P4" s="4"/>
      <c r="Q4" s="4"/>
      <c r="R4" s="8"/>
      <c r="S4" s="8" t="s">
        <v>21</v>
      </c>
    </row>
    <row r="5" spans="2:19" x14ac:dyDescent="0.2">
      <c r="B5" s="6"/>
      <c r="C5" s="6"/>
      <c r="D5" s="6"/>
      <c r="E5" s="10"/>
      <c r="F5" s="6"/>
      <c r="G5" s="6"/>
      <c r="H5" s="6"/>
      <c r="I5" s="6"/>
      <c r="J5" s="6"/>
      <c r="L5" s="6"/>
      <c r="M5" s="6"/>
      <c r="N5" s="6"/>
      <c r="O5" s="10"/>
      <c r="P5" s="6"/>
      <c r="Q5" s="6"/>
      <c r="R5" s="6"/>
      <c r="S5" s="6"/>
    </row>
    <row r="6" spans="2:19" x14ac:dyDescent="0.2">
      <c r="B6" s="13"/>
      <c r="C6" s="21" t="s">
        <v>11</v>
      </c>
      <c r="D6" s="21"/>
      <c r="E6" s="17"/>
      <c r="F6" s="6"/>
      <c r="G6" s="21" t="s">
        <v>10</v>
      </c>
      <c r="H6" s="21"/>
      <c r="I6" s="6"/>
      <c r="J6" s="6"/>
      <c r="L6" s="13"/>
      <c r="M6" s="21" t="s">
        <v>24</v>
      </c>
      <c r="N6" s="21"/>
      <c r="O6" s="17"/>
      <c r="P6" s="6"/>
      <c r="Q6" s="21" t="s">
        <v>23</v>
      </c>
      <c r="R6" s="21"/>
      <c r="S6" s="6"/>
    </row>
    <row r="7" spans="2:19" x14ac:dyDescent="0.2">
      <c r="B7" s="13"/>
      <c r="C7" s="22">
        <v>3000</v>
      </c>
      <c r="D7" s="6">
        <v>1000</v>
      </c>
      <c r="E7" s="17"/>
      <c r="F7" s="6"/>
      <c r="G7" s="22"/>
      <c r="H7" s="6">
        <v>3000</v>
      </c>
      <c r="I7" s="6"/>
      <c r="J7" s="6"/>
      <c r="L7" s="13"/>
      <c r="M7" s="22">
        <v>400</v>
      </c>
      <c r="N7" s="6"/>
      <c r="O7" s="17"/>
      <c r="P7" s="6"/>
      <c r="Q7" s="22"/>
      <c r="R7" s="6">
        <v>1200</v>
      </c>
      <c r="S7" s="6"/>
    </row>
    <row r="8" spans="2:19" x14ac:dyDescent="0.2">
      <c r="B8" s="13"/>
      <c r="C8" s="23">
        <v>1200</v>
      </c>
      <c r="D8" s="6">
        <v>250</v>
      </c>
      <c r="E8" s="17"/>
      <c r="F8" s="6"/>
      <c r="G8" s="23"/>
      <c r="H8" s="6"/>
      <c r="I8" s="6"/>
      <c r="J8" s="6"/>
      <c r="L8" s="13"/>
      <c r="M8" s="23">
        <v>900</v>
      </c>
      <c r="N8" s="6"/>
      <c r="O8" s="17"/>
      <c r="P8" s="6"/>
      <c r="Q8" s="23"/>
      <c r="R8" s="6">
        <v>2700</v>
      </c>
      <c r="S8" s="6"/>
    </row>
    <row r="9" spans="2:19" x14ac:dyDescent="0.2">
      <c r="B9" s="13"/>
      <c r="C9" s="23">
        <v>2700</v>
      </c>
      <c r="D9" s="6">
        <v>150</v>
      </c>
      <c r="E9" s="17"/>
      <c r="F9" s="6"/>
      <c r="G9" s="23"/>
      <c r="H9" s="6"/>
      <c r="I9" s="6"/>
      <c r="J9" s="6"/>
      <c r="L9" s="13"/>
      <c r="M9" s="23"/>
      <c r="N9" s="6"/>
      <c r="O9" s="17"/>
      <c r="P9" s="6"/>
      <c r="Q9" s="23"/>
      <c r="R9" s="6"/>
      <c r="S9" s="6"/>
    </row>
    <row r="10" spans="2:19" x14ac:dyDescent="0.2">
      <c r="B10" s="13"/>
      <c r="C10" s="23"/>
      <c r="D10" s="6">
        <v>900</v>
      </c>
      <c r="E10" s="17"/>
      <c r="F10" s="6"/>
      <c r="G10" s="30">
        <f>G7</f>
        <v>0</v>
      </c>
      <c r="H10" s="30">
        <f>H7</f>
        <v>3000</v>
      </c>
      <c r="I10" s="6"/>
      <c r="J10" s="6"/>
      <c r="L10" s="13"/>
      <c r="M10" s="30">
        <f>SUM(M7:M8)</f>
        <v>1300</v>
      </c>
      <c r="N10" s="26"/>
      <c r="O10" s="17"/>
      <c r="P10" s="6"/>
      <c r="Q10" s="28"/>
      <c r="R10" s="30">
        <f>SUM(R7:R8)</f>
        <v>3900</v>
      </c>
      <c r="S10" s="6"/>
    </row>
    <row r="11" spans="2:19" x14ac:dyDescent="0.2">
      <c r="B11" s="13"/>
      <c r="C11" s="23"/>
      <c r="D11" s="6">
        <v>200</v>
      </c>
      <c r="E11" s="17"/>
      <c r="F11" s="6"/>
      <c r="G11" s="29" t="s">
        <v>35</v>
      </c>
      <c r="H11" s="31">
        <f>H10-G10</f>
        <v>3000</v>
      </c>
      <c r="I11" s="6"/>
      <c r="J11" s="6"/>
      <c r="L11" s="13"/>
      <c r="M11" s="29" t="s">
        <v>36</v>
      </c>
      <c r="N11" s="31">
        <f>M10-N10</f>
        <v>1300</v>
      </c>
      <c r="O11" s="17"/>
      <c r="P11" s="6"/>
      <c r="Q11" s="29" t="s">
        <v>39</v>
      </c>
      <c r="R11" s="31">
        <f>R10-Q10</f>
        <v>3900</v>
      </c>
      <c r="S11" s="6"/>
    </row>
    <row r="12" spans="2:19" x14ac:dyDescent="0.2">
      <c r="B12" s="13"/>
      <c r="C12" s="32">
        <f>SUM(C7:C9)</f>
        <v>6900</v>
      </c>
      <c r="D12" s="32">
        <f>SUM(D7:D11)</f>
        <v>2500</v>
      </c>
      <c r="E12" s="17"/>
      <c r="F12" s="6"/>
      <c r="I12" s="6"/>
      <c r="J12" s="6"/>
      <c r="L12" s="13"/>
      <c r="O12" s="17"/>
      <c r="P12" s="6"/>
      <c r="Q12" s="24"/>
      <c r="R12" s="24"/>
      <c r="S12" s="6"/>
    </row>
    <row r="13" spans="2:19" x14ac:dyDescent="0.2">
      <c r="B13" s="13"/>
      <c r="C13" s="29" t="s">
        <v>31</v>
      </c>
      <c r="D13" s="29">
        <f>C12-D12</f>
        <v>4400</v>
      </c>
      <c r="E13" s="17"/>
      <c r="F13" s="6"/>
      <c r="G13" s="21" t="s">
        <v>18</v>
      </c>
      <c r="H13" s="21"/>
      <c r="I13" s="6"/>
      <c r="J13" s="6"/>
      <c r="L13" s="13"/>
      <c r="M13" s="21" t="s">
        <v>26</v>
      </c>
      <c r="N13" s="21"/>
      <c r="O13" s="17"/>
      <c r="P13" s="6"/>
      <c r="Q13" s="25"/>
      <c r="R13" s="25"/>
      <c r="S13" s="6"/>
    </row>
    <row r="14" spans="2:19" x14ac:dyDescent="0.2">
      <c r="B14" s="13"/>
      <c r="E14" s="17"/>
      <c r="F14" s="6"/>
      <c r="G14" s="22"/>
      <c r="H14" s="6">
        <v>250</v>
      </c>
      <c r="I14" s="6"/>
      <c r="J14" s="6"/>
      <c r="L14" s="13"/>
      <c r="M14" s="22">
        <v>150</v>
      </c>
      <c r="N14" s="6"/>
      <c r="O14" s="17"/>
      <c r="P14" s="6"/>
      <c r="Q14" s="25"/>
      <c r="R14" s="25"/>
      <c r="S14" s="6"/>
    </row>
    <row r="15" spans="2:19" x14ac:dyDescent="0.2">
      <c r="B15" s="13"/>
      <c r="C15" s="21" t="s">
        <v>14</v>
      </c>
      <c r="D15" s="21"/>
      <c r="E15" s="17"/>
      <c r="F15" s="6"/>
      <c r="G15" s="23"/>
      <c r="H15" s="6"/>
      <c r="I15" s="6"/>
      <c r="J15" s="6"/>
      <c r="L15" s="13"/>
      <c r="M15" s="23">
        <v>200</v>
      </c>
      <c r="N15" s="6"/>
      <c r="O15" s="17"/>
      <c r="P15" s="6"/>
      <c r="Q15" s="25"/>
      <c r="R15" s="25"/>
      <c r="S15" s="6"/>
    </row>
    <row r="16" spans="2:19" x14ac:dyDescent="0.2">
      <c r="B16" s="13"/>
      <c r="C16" s="22">
        <v>1000</v>
      </c>
      <c r="D16" s="6">
        <v>100</v>
      </c>
      <c r="E16" s="17"/>
      <c r="F16" s="6"/>
      <c r="G16" s="23"/>
      <c r="H16" s="6"/>
      <c r="I16" s="6"/>
      <c r="J16" s="6"/>
      <c r="L16" s="13"/>
      <c r="M16" s="23"/>
      <c r="N16" s="6"/>
      <c r="O16" s="17"/>
      <c r="P16" s="6"/>
      <c r="Q16" s="6"/>
      <c r="R16" s="6"/>
      <c r="S16" s="6"/>
    </row>
    <row r="17" spans="2:19" x14ac:dyDescent="0.2">
      <c r="B17" s="13"/>
      <c r="C17" s="23"/>
      <c r="D17" s="6"/>
      <c r="E17" s="17"/>
      <c r="F17" s="6"/>
      <c r="G17" s="30">
        <f>G14</f>
        <v>0</v>
      </c>
      <c r="H17" s="30">
        <f>H14</f>
        <v>250</v>
      </c>
      <c r="I17" s="6"/>
      <c r="J17" s="6"/>
      <c r="L17" s="13"/>
      <c r="M17" s="30">
        <f>SUM(M14:M15)</f>
        <v>350</v>
      </c>
      <c r="N17" s="26"/>
      <c r="O17" s="17"/>
      <c r="P17" s="6"/>
      <c r="Q17" s="6"/>
      <c r="R17" s="6"/>
      <c r="S17" s="6"/>
    </row>
    <row r="18" spans="2:19" x14ac:dyDescent="0.2">
      <c r="B18" s="13"/>
      <c r="C18" s="23"/>
      <c r="D18" s="6"/>
      <c r="E18" s="17"/>
      <c r="F18" s="6"/>
      <c r="G18" s="29" t="s">
        <v>34</v>
      </c>
      <c r="H18" s="31">
        <f>H17-G17</f>
        <v>250</v>
      </c>
      <c r="I18" s="6"/>
      <c r="J18" s="6"/>
      <c r="L18" s="13"/>
      <c r="M18" s="29" t="s">
        <v>37</v>
      </c>
      <c r="N18" s="31">
        <f>M17-N17</f>
        <v>350</v>
      </c>
      <c r="O18" s="17"/>
      <c r="P18" s="6"/>
      <c r="Q18" s="6"/>
      <c r="R18" s="6"/>
      <c r="S18" s="6"/>
    </row>
    <row r="19" spans="2:19" x14ac:dyDescent="0.2">
      <c r="B19" s="13"/>
      <c r="C19" s="32">
        <f>C16</f>
        <v>1000</v>
      </c>
      <c r="D19" s="32">
        <f>D16</f>
        <v>100</v>
      </c>
      <c r="E19" s="17"/>
      <c r="F19" s="6"/>
      <c r="G19" s="6"/>
      <c r="H19" s="6"/>
      <c r="I19" s="6"/>
      <c r="J19" s="6"/>
      <c r="L19" s="13"/>
      <c r="O19" s="17"/>
      <c r="P19" s="6"/>
      <c r="Q19" s="6"/>
      <c r="R19" s="6"/>
      <c r="S19" s="6"/>
    </row>
    <row r="20" spans="2:19" x14ac:dyDescent="0.2">
      <c r="B20" s="13"/>
      <c r="C20" s="29" t="s">
        <v>32</v>
      </c>
      <c r="D20" s="29">
        <f>C19-D19</f>
        <v>900</v>
      </c>
      <c r="E20" s="17"/>
      <c r="F20" s="6"/>
      <c r="G20" s="6"/>
      <c r="H20" s="6"/>
      <c r="I20" s="6"/>
      <c r="J20" s="6"/>
      <c r="L20" s="13"/>
      <c r="M20" s="21" t="s">
        <v>30</v>
      </c>
      <c r="N20" s="21"/>
      <c r="O20" s="17"/>
      <c r="P20" s="6"/>
      <c r="Q20" s="6"/>
      <c r="R20" s="6"/>
      <c r="S20" s="6"/>
    </row>
    <row r="21" spans="2:19" x14ac:dyDescent="0.2">
      <c r="B21" s="13"/>
      <c r="E21" s="17"/>
      <c r="F21" s="6"/>
      <c r="G21" s="13"/>
      <c r="H21" s="13"/>
      <c r="I21" s="6"/>
      <c r="J21" s="6"/>
      <c r="L21" s="13"/>
      <c r="M21" s="22">
        <v>100</v>
      </c>
      <c r="N21" s="6"/>
      <c r="O21" s="17"/>
      <c r="P21" s="6"/>
      <c r="Q21" s="13"/>
      <c r="R21" s="13"/>
      <c r="S21" s="6"/>
    </row>
    <row r="22" spans="2:19" x14ac:dyDescent="0.2">
      <c r="B22" s="13"/>
      <c r="C22" s="21" t="s">
        <v>16</v>
      </c>
      <c r="D22" s="21"/>
      <c r="E22" s="17"/>
      <c r="F22" s="6"/>
      <c r="G22" s="13"/>
      <c r="H22" s="13"/>
      <c r="I22" s="6"/>
      <c r="J22" s="6"/>
      <c r="L22" s="13"/>
      <c r="M22" s="23"/>
      <c r="N22" s="6"/>
      <c r="O22" s="17"/>
      <c r="P22" s="6"/>
      <c r="Q22" s="13"/>
      <c r="R22" s="13"/>
      <c r="S22" s="6"/>
    </row>
    <row r="23" spans="2:19" x14ac:dyDescent="0.2">
      <c r="B23" s="13"/>
      <c r="C23" s="22">
        <v>500</v>
      </c>
      <c r="D23" s="6">
        <v>400</v>
      </c>
      <c r="E23" s="17"/>
      <c r="F23" s="6"/>
      <c r="G23" s="13"/>
      <c r="H23" s="13"/>
      <c r="I23" s="6"/>
      <c r="J23" s="6"/>
      <c r="L23" s="13"/>
      <c r="M23" s="23"/>
      <c r="N23" s="6"/>
      <c r="O23" s="17"/>
      <c r="P23" s="6"/>
      <c r="Q23" s="13"/>
      <c r="R23" s="13"/>
      <c r="S23" s="6"/>
    </row>
    <row r="24" spans="2:19" x14ac:dyDescent="0.2">
      <c r="B24" s="13"/>
      <c r="C24" s="23">
        <v>900</v>
      </c>
      <c r="D24" s="6">
        <v>900</v>
      </c>
      <c r="E24" s="17"/>
      <c r="F24" s="6"/>
      <c r="G24" s="13"/>
      <c r="H24" s="13"/>
      <c r="I24" s="6"/>
      <c r="J24" s="6"/>
      <c r="L24" s="13"/>
      <c r="M24" s="27">
        <f>M21</f>
        <v>100</v>
      </c>
      <c r="N24" s="27"/>
      <c r="O24" s="17"/>
      <c r="P24" s="6"/>
      <c r="Q24" s="13"/>
      <c r="R24" s="13"/>
      <c r="S24" s="6"/>
    </row>
    <row r="25" spans="2:19" x14ac:dyDescent="0.2">
      <c r="B25" s="13"/>
      <c r="C25" s="23"/>
      <c r="D25" s="6"/>
      <c r="E25" s="17"/>
      <c r="F25" s="6"/>
      <c r="G25" s="13"/>
      <c r="H25" s="13"/>
      <c r="I25" s="6"/>
      <c r="J25" s="6"/>
      <c r="L25" s="13"/>
      <c r="M25" s="29" t="s">
        <v>38</v>
      </c>
      <c r="N25" s="31">
        <f>M24-N24</f>
        <v>100</v>
      </c>
      <c r="O25" s="17"/>
      <c r="P25" s="6"/>
      <c r="Q25" s="13"/>
      <c r="R25" s="13"/>
      <c r="S25" s="6"/>
    </row>
    <row r="26" spans="2:19" x14ac:dyDescent="0.2">
      <c r="B26" s="13"/>
      <c r="C26" s="32">
        <f>SUM(C23:C24)</f>
        <v>1400</v>
      </c>
      <c r="D26" s="32">
        <f>SUM(D23:D24)</f>
        <v>1300</v>
      </c>
      <c r="E26" s="17"/>
      <c r="F26" s="6"/>
      <c r="I26" s="6"/>
      <c r="J26" s="6"/>
      <c r="L26" s="13"/>
      <c r="M26" s="13"/>
      <c r="N26" s="13"/>
      <c r="O26" s="17"/>
      <c r="P26" s="6"/>
      <c r="Q26" s="14"/>
      <c r="R26" s="14"/>
      <c r="S26" s="6"/>
    </row>
    <row r="27" spans="2:19" x14ac:dyDescent="0.2">
      <c r="B27" s="13"/>
      <c r="C27" s="29" t="s">
        <v>33</v>
      </c>
      <c r="D27" s="29">
        <f>C26-D26</f>
        <v>100</v>
      </c>
      <c r="E27" s="12"/>
      <c r="F27" s="13"/>
      <c r="I27" s="13"/>
      <c r="J27" s="6"/>
      <c r="L27" s="13"/>
      <c r="M27" s="13"/>
      <c r="N27" s="13"/>
      <c r="O27" s="12"/>
      <c r="P27" s="13"/>
      <c r="Q27" s="14"/>
      <c r="R27" s="14"/>
      <c r="S27" s="13"/>
    </row>
    <row r="28" spans="2:19" x14ac:dyDescent="0.2">
      <c r="B28" s="13"/>
      <c r="E28" s="12"/>
      <c r="F28" s="13"/>
      <c r="I28" s="13"/>
      <c r="J28" s="6"/>
      <c r="L28" s="13"/>
      <c r="M28" s="14"/>
      <c r="N28" s="14"/>
      <c r="O28" s="12"/>
      <c r="P28" s="13"/>
      <c r="Q28" s="14"/>
      <c r="R28" s="14"/>
      <c r="S28" s="13"/>
    </row>
    <row r="29" spans="2:19" x14ac:dyDescent="0.2">
      <c r="B29" s="13"/>
      <c r="E29" s="13"/>
      <c r="F29" s="13"/>
      <c r="I29" s="13"/>
      <c r="J29" s="6"/>
    </row>
    <row r="30" spans="2:19" x14ac:dyDescent="0.2">
      <c r="B30" s="13"/>
      <c r="E30" s="13"/>
      <c r="F30" s="13"/>
      <c r="I30" s="13"/>
      <c r="J30" s="6"/>
    </row>
    <row r="31" spans="2:19" x14ac:dyDescent="0.2">
      <c r="B31" s="13"/>
      <c r="E31" s="13"/>
      <c r="F31" s="13"/>
      <c r="I31" s="13"/>
      <c r="J31" s="6"/>
    </row>
  </sheetData>
  <mergeCells count="12">
    <mergeCell ref="C22:D22"/>
    <mergeCell ref="M20:N20"/>
    <mergeCell ref="L3:S3"/>
    <mergeCell ref="M6:N6"/>
    <mergeCell ref="Q6:R6"/>
    <mergeCell ref="M13:N13"/>
    <mergeCell ref="Q12:R12"/>
    <mergeCell ref="G13:H13"/>
    <mergeCell ref="B3:I3"/>
    <mergeCell ref="C6:D6"/>
    <mergeCell ref="G6:H6"/>
    <mergeCell ref="C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C11" sqref="C11"/>
    </sheetView>
  </sheetViews>
  <sheetFormatPr defaultRowHeight="12" x14ac:dyDescent="0.2"/>
  <cols>
    <col min="1" max="1" width="2" style="1" customWidth="1"/>
    <col min="2" max="2" width="9.140625" style="6"/>
    <col min="3" max="3" width="12.140625" style="6" bestFit="1" customWidth="1"/>
    <col min="4" max="4" width="10.7109375" style="6" customWidth="1"/>
    <col min="5" max="5" width="20.42578125" style="6" bestFit="1" customWidth="1"/>
    <col min="6" max="6" width="15.85546875" style="6" bestFit="1" customWidth="1"/>
    <col min="7" max="16384" width="9.140625" style="6"/>
  </cols>
  <sheetData>
    <row r="1" spans="2:6" s="1" customFormat="1" ht="15.75" x14ac:dyDescent="0.25">
      <c r="B1" s="2" t="s">
        <v>1</v>
      </c>
    </row>
    <row r="2" spans="2:6" s="1" customFormat="1" x14ac:dyDescent="0.2"/>
    <row r="3" spans="2:6" x14ac:dyDescent="0.2">
      <c r="C3" s="33" t="s">
        <v>40</v>
      </c>
      <c r="D3" s="33"/>
      <c r="E3" s="33"/>
      <c r="F3" s="33"/>
    </row>
    <row r="4" spans="2:6" x14ac:dyDescent="0.2">
      <c r="C4" s="34" t="s">
        <v>8</v>
      </c>
      <c r="D4" s="34"/>
      <c r="E4" s="35"/>
      <c r="F4" s="35" t="s">
        <v>9</v>
      </c>
    </row>
    <row r="5" spans="2:6" x14ac:dyDescent="0.2">
      <c r="C5" s="6" t="s">
        <v>11</v>
      </c>
      <c r="D5" s="36">
        <f>'T-accounts'!D13</f>
        <v>4400</v>
      </c>
      <c r="E5" s="6" t="s">
        <v>18</v>
      </c>
      <c r="F5" s="18">
        <f>'T-accounts'!H18</f>
        <v>250</v>
      </c>
    </row>
    <row r="6" spans="2:6" x14ac:dyDescent="0.2">
      <c r="C6" s="6" t="s">
        <v>14</v>
      </c>
      <c r="D6" s="37">
        <f>'T-accounts'!D20</f>
        <v>900</v>
      </c>
      <c r="F6" s="18"/>
    </row>
    <row r="7" spans="2:6" x14ac:dyDescent="0.2">
      <c r="C7" s="6" t="s">
        <v>16</v>
      </c>
      <c r="D7" s="37">
        <f>'T-accounts'!D27</f>
        <v>100</v>
      </c>
      <c r="E7" s="6" t="s">
        <v>10</v>
      </c>
      <c r="F7" s="18">
        <f>'T-accounts'!H10</f>
        <v>3000</v>
      </c>
    </row>
    <row r="8" spans="2:6" x14ac:dyDescent="0.2">
      <c r="C8" s="38" t="s">
        <v>41</v>
      </c>
      <c r="D8" s="39">
        <f>SUM(D5:D7)</f>
        <v>5400</v>
      </c>
      <c r="E8" s="38" t="s">
        <v>42</v>
      </c>
      <c r="F8" s="39">
        <f>SUM(F5:F7)+'Income Statement'!C10</f>
        <v>5400</v>
      </c>
    </row>
    <row r="9" spans="2:6" x14ac:dyDescent="0.2">
      <c r="C9" s="40"/>
      <c r="D9" s="41"/>
      <c r="E9" s="40"/>
      <c r="F9" s="41"/>
    </row>
    <row r="10" spans="2:6" x14ac:dyDescent="0.2">
      <c r="D10" s="18"/>
      <c r="F10" s="18"/>
    </row>
    <row r="11" spans="2:6" x14ac:dyDescent="0.2">
      <c r="C11" s="43" t="s">
        <v>43</v>
      </c>
      <c r="D11" s="44">
        <f>D8-F8</f>
        <v>0</v>
      </c>
      <c r="F11" s="18"/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1"/>
  <sheetViews>
    <sheetView workbookViewId="0">
      <selection activeCell="C10" sqref="C10"/>
    </sheetView>
  </sheetViews>
  <sheetFormatPr defaultRowHeight="12" x14ac:dyDescent="0.2"/>
  <cols>
    <col min="1" max="1" width="2" style="1" customWidth="1"/>
    <col min="2" max="2" width="28.5703125" style="1" customWidth="1"/>
    <col min="3" max="3" width="11.7109375" style="1" bestFit="1" customWidth="1"/>
    <col min="4" max="16384" width="9.140625" style="1"/>
  </cols>
  <sheetData>
    <row r="1" spans="2:17" ht="15.75" x14ac:dyDescent="0.25">
      <c r="B1" s="2" t="s">
        <v>2</v>
      </c>
    </row>
    <row r="3" spans="2:17" x14ac:dyDescent="0.2">
      <c r="B3" s="11"/>
      <c r="C3" s="19"/>
    </row>
    <row r="4" spans="2:17" x14ac:dyDescent="0.2">
      <c r="B4" s="34" t="s">
        <v>2</v>
      </c>
      <c r="C4" s="3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17" x14ac:dyDescent="0.2">
      <c r="B5" s="6" t="s">
        <v>28</v>
      </c>
      <c r="C5" s="18">
        <f>'T-accounts'!R11</f>
        <v>3900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17" x14ac:dyDescent="0.2">
      <c r="B6" s="6" t="s">
        <v>45</v>
      </c>
      <c r="C6" s="18">
        <f>-'T-accounts'!N11</f>
        <v>-1300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x14ac:dyDescent="0.2">
      <c r="B7" s="32" t="s">
        <v>46</v>
      </c>
      <c r="C7" s="42">
        <f>C5+C6</f>
        <v>2600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x14ac:dyDescent="0.2">
      <c r="B8" s="6" t="s">
        <v>47</v>
      </c>
      <c r="C8" s="18">
        <f>-'T-accounts'!N18</f>
        <v>-350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 x14ac:dyDescent="0.2">
      <c r="B9" s="6" t="s">
        <v>48</v>
      </c>
      <c r="C9" s="18">
        <f>-'T-accounts'!N25</f>
        <v>-100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 x14ac:dyDescent="0.2">
      <c r="B10" s="32" t="s">
        <v>49</v>
      </c>
      <c r="C10" s="42">
        <f>SUM(C7:C9)</f>
        <v>2150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2:17" x14ac:dyDescent="0.2">
      <c r="B11" s="6"/>
      <c r="C11" s="1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2:17" x14ac:dyDescent="0.2">
      <c r="B12" s="6"/>
      <c r="C12" s="1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 x14ac:dyDescent="0.2">
      <c r="B13" s="6"/>
      <c r="C13" s="1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2:17" x14ac:dyDescent="0.2">
      <c r="B14" s="6"/>
      <c r="C14" s="1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 x14ac:dyDescent="0.2">
      <c r="B15" s="6"/>
      <c r="C15" s="1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2:17" x14ac:dyDescent="0.2">
      <c r="B16" s="6"/>
      <c r="C16" s="1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">
      <c r="B17" s="6"/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">
      <c r="B18" s="6"/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x14ac:dyDescent="0.2">
      <c r="B19" s="6"/>
      <c r="C19" s="1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x14ac:dyDescent="0.2">
      <c r="B20" s="6"/>
      <c r="C20" s="1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x14ac:dyDescent="0.2">
      <c r="B21" s="6"/>
      <c r="C21" s="1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2">
      <c r="B22" s="6"/>
      <c r="C22" s="1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x14ac:dyDescent="0.2">
      <c r="B23" s="6"/>
      <c r="C23" s="1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2">
      <c r="B24" s="6"/>
      <c r="C24" s="1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2">
      <c r="B25" s="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Daybook</vt:lpstr>
      <vt:lpstr>T-accounts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Soham</cp:lastModifiedBy>
  <dcterms:created xsi:type="dcterms:W3CDTF">2015-06-11T06:26:54Z</dcterms:created>
  <dcterms:modified xsi:type="dcterms:W3CDTF">2023-01-17T22:23:46Z</dcterms:modified>
</cp:coreProperties>
</file>