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ser-my.sharepoint.com/personal/sohan16_iiserb_ac_in/Documents/"/>
    </mc:Choice>
  </mc:AlternateContent>
  <xr:revisionPtr revIDLastSave="313" documentId="8_{1C2F7031-FAA0-4A23-B27E-201013FDDAE7}" xr6:coauthVersionLast="47" xr6:coauthVersionMax="47" xr10:uidLastSave="{8EFF2AD2-A346-4CBC-9C35-84A08AA90DBC}"/>
  <bookViews>
    <workbookView xWindow="-120" yWindow="-120" windowWidth="29040" windowHeight="15720" xr2:uid="{3C943C4D-A395-489E-8BCD-CE20B5006D83}"/>
  </bookViews>
  <sheets>
    <sheet name="Final_Sheet" sheetId="3" r:id="rId1"/>
    <sheet name="Seasonal Basis" sheetId="2" r:id="rId2"/>
    <sheet name="Monthly Basi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 s="1"/>
  <c r="D9" i="2"/>
  <c r="D10" i="2" s="1"/>
  <c r="E9" i="2"/>
  <c r="E10" i="2" s="1"/>
  <c r="F9" i="2"/>
  <c r="F10" i="2" s="1"/>
  <c r="G9" i="2"/>
  <c r="K10" i="2" s="1"/>
  <c r="H9" i="2"/>
  <c r="H10" i="2" s="1"/>
  <c r="I9" i="2"/>
  <c r="I10" i="2" s="1"/>
  <c r="J9" i="2"/>
  <c r="K9" i="2"/>
  <c r="L9" i="2"/>
  <c r="M9" i="2"/>
  <c r="M10" i="2" s="1"/>
  <c r="N9" i="2"/>
  <c r="N10" i="2" s="1"/>
  <c r="O9" i="2"/>
  <c r="O10" i="2" s="1"/>
  <c r="B9" i="2"/>
  <c r="B10" i="2" s="1"/>
  <c r="BT3" i="1"/>
  <c r="BT4" i="1"/>
  <c r="BT5" i="1"/>
  <c r="BT6" i="1"/>
  <c r="BT7" i="1"/>
  <c r="BT8" i="1"/>
  <c r="BT2" i="1"/>
  <c r="BS3" i="1"/>
  <c r="BS4" i="1"/>
  <c r="BS5" i="1"/>
  <c r="BS6" i="1"/>
  <c r="BS7" i="1"/>
  <c r="BS8" i="1"/>
  <c r="BS2" i="1"/>
  <c r="BR3" i="1"/>
  <c r="BR4" i="1"/>
  <c r="BR5" i="1"/>
  <c r="BR6" i="1"/>
  <c r="BR7" i="1"/>
  <c r="BR8" i="1"/>
  <c r="BR2" i="1"/>
  <c r="BQ3" i="1"/>
  <c r="BQ4" i="1"/>
  <c r="BQ5" i="1"/>
  <c r="BQ6" i="1"/>
  <c r="BQ7" i="1"/>
  <c r="BQ8" i="1"/>
  <c r="BQ2" i="1"/>
  <c r="BP3" i="1"/>
  <c r="BP4" i="1"/>
  <c r="BP5" i="1"/>
  <c r="BP6" i="1"/>
  <c r="BP7" i="1"/>
  <c r="BP8" i="1"/>
  <c r="BP2" i="1"/>
  <c r="BO3" i="1"/>
  <c r="BO4" i="1"/>
  <c r="BO5" i="1"/>
  <c r="BO6" i="1"/>
  <c r="BO7" i="1"/>
  <c r="BO8" i="1"/>
  <c r="BO2" i="1"/>
  <c r="BN3" i="1"/>
  <c r="BN4" i="1"/>
  <c r="BN5" i="1"/>
  <c r="BN6" i="1"/>
  <c r="BN7" i="1"/>
  <c r="BN8" i="1"/>
  <c r="BN2" i="1"/>
  <c r="BM3" i="1"/>
  <c r="BM4" i="1"/>
  <c r="BM5" i="1"/>
  <c r="BM6" i="1"/>
  <c r="BM7" i="1"/>
  <c r="BM8" i="1"/>
  <c r="BM2" i="1"/>
  <c r="BL3" i="1"/>
  <c r="BL4" i="1"/>
  <c r="BL5" i="1"/>
  <c r="BL6" i="1"/>
  <c r="BL7" i="1"/>
  <c r="BL8" i="1"/>
  <c r="BL2" i="1"/>
  <c r="BK3" i="1"/>
  <c r="BK4" i="1"/>
  <c r="BK5" i="1"/>
  <c r="BK6" i="1"/>
  <c r="BK7" i="1"/>
  <c r="BK8" i="1"/>
  <c r="BK2" i="1"/>
  <c r="BJ3" i="1"/>
  <c r="BJ4" i="1"/>
  <c r="BJ5" i="1"/>
  <c r="BJ6" i="1"/>
  <c r="BJ7" i="1"/>
  <c r="BJ8" i="1"/>
  <c r="BJ2" i="1"/>
  <c r="BI3" i="1"/>
  <c r="BI4" i="1"/>
  <c r="BI5" i="1"/>
  <c r="BI6" i="1"/>
  <c r="BI7" i="1"/>
  <c r="BI8" i="1"/>
  <c r="BI2" i="1"/>
  <c r="BH3" i="1"/>
  <c r="BH4" i="1"/>
  <c r="BH5" i="1"/>
  <c r="BH6" i="1"/>
  <c r="BH7" i="1"/>
  <c r="BH8" i="1"/>
  <c r="BH2" i="1"/>
  <c r="BG3" i="1"/>
  <c r="BG4" i="1"/>
  <c r="BG5" i="1"/>
  <c r="BG6" i="1"/>
  <c r="BG7" i="1"/>
  <c r="BG8" i="1"/>
  <c r="BG2" i="1"/>
  <c r="J10" i="2" l="1"/>
  <c r="L10" i="2"/>
  <c r="G10" i="2"/>
</calcChain>
</file>

<file path=xl/sharedStrings.xml><?xml version="1.0" encoding="utf-8"?>
<sst xmlns="http://schemas.openxmlformats.org/spreadsheetml/2006/main" count="63" uniqueCount="26">
  <si>
    <t>Sr No.</t>
  </si>
  <si>
    <t>Mining Unit</t>
  </si>
  <si>
    <t>Bhood Khalan</t>
  </si>
  <si>
    <t>Bhood Majhra</t>
  </si>
  <si>
    <t>Devdhar</t>
  </si>
  <si>
    <t>YNR Unit-2</t>
  </si>
  <si>
    <t>Malikpur Khadar</t>
  </si>
  <si>
    <t>Jaidhri</t>
  </si>
  <si>
    <t>Pipli Majhra</t>
  </si>
  <si>
    <t>Mon-2016</t>
  </si>
  <si>
    <t>Mon-2017</t>
  </si>
  <si>
    <t>Mon-2018</t>
  </si>
  <si>
    <t>Mon-2019</t>
  </si>
  <si>
    <t>Mon-2020</t>
  </si>
  <si>
    <t>Post-2016</t>
  </si>
  <si>
    <t>Pre-2017</t>
  </si>
  <si>
    <t>Post-2017</t>
  </si>
  <si>
    <t>Post-2018</t>
  </si>
  <si>
    <t>Post-2019</t>
  </si>
  <si>
    <t>Post-2020</t>
  </si>
  <si>
    <t>Pre-2018</t>
  </si>
  <si>
    <t>Pre-2019</t>
  </si>
  <si>
    <t>Pre-2020</t>
  </si>
  <si>
    <t>Total Production</t>
  </si>
  <si>
    <t>TP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</si>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</sst>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50505"/>
      <name val="Times New Roman"/>
      <family val="2"/>
    </font>
    <font>
      <sz val="11.5"/>
      <color rgb="FF070707"/>
      <name val="Times New Roman"/>
      <family val="2"/>
    </font>
    <font>
      <sz val="11.5"/>
      <name val="Times New Roman"/>
      <family val="1"/>
    </font>
    <font>
      <sz val="11"/>
      <name val="Times New Roman"/>
      <family val="1"/>
    </font>
    <font>
      <sz val="8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shrinkToFit="1"/>
    </xf>
    <xf numFmtId="3" fontId="3" fillId="0" borderId="0" xfId="0" applyNumberFormat="1" applyFont="1" applyAlignment="1">
      <alignment horizontal="center" vertical="center" shrinkToFit="1"/>
    </xf>
    <xf numFmtId="3" fontId="4" fillId="0" borderId="0" xfId="0" applyNumberFormat="1" applyFont="1" applyAlignment="1">
      <alignment horizontal="center" vertical="center" shrinkToFit="1"/>
    </xf>
    <xf numFmtId="0" fontId="0" fillId="2" borderId="0" xfId="0" applyFill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shrinkToFit="1"/>
    </xf>
    <xf numFmtId="1" fontId="0" fillId="0" borderId="0" xfId="0" applyNumberFormat="1"/>
    <xf numFmtId="3" fontId="0" fillId="0" borderId="0" xfId="0" applyNumberFormat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8" fillId="0" borderId="0" xfId="1" applyNumberFormat="1" applyFont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</xf>
    <xf numFmtId="10" fontId="2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A520-443F-4E94-BBDC-3733AA7906F6}">
  <dimension ref="A1:B15"/>
  <sheetViews>
    <sheetView tabSelected="1" workbookViewId="0">
      <selection activeCell="B1" sqref="B1"/>
    </sheetView>
  </sheetViews>
  <sheetFormatPr defaultRowHeight="15" x14ac:dyDescent="0.25"/>
  <cols>
    <col min="1" max="1" width="18.140625" customWidth="1"/>
    <col min="2" max="2" width="27.5703125" customWidth="1"/>
  </cols>
  <sheetData>
    <row r="1" spans="1:2" ht="23.25" x14ac:dyDescent="0.25">
      <c r="A1" s="23" t="s">
        <v>25</v>
      </c>
      <c r="B1" s="23" t="s">
        <v>23</v>
      </c>
    </row>
    <row r="2" spans="1:2" ht="18.75" x14ac:dyDescent="0.25">
      <c r="A2" s="21" t="s">
        <v>9</v>
      </c>
      <c r="B2" s="22">
        <v>135484</v>
      </c>
    </row>
    <row r="3" spans="1:2" ht="18.75" x14ac:dyDescent="0.25">
      <c r="A3" s="21" t="s">
        <v>14</v>
      </c>
      <c r="B3" s="22">
        <v>255080</v>
      </c>
    </row>
    <row r="4" spans="1:2" ht="18.75" x14ac:dyDescent="0.25">
      <c r="A4" s="21" t="s">
        <v>15</v>
      </c>
      <c r="B4" s="22">
        <v>731342</v>
      </c>
    </row>
    <row r="5" spans="1:2" ht="18.75" x14ac:dyDescent="0.25">
      <c r="A5" s="21" t="s">
        <v>10</v>
      </c>
      <c r="B5" s="22">
        <v>951484</v>
      </c>
    </row>
    <row r="6" spans="1:2" ht="18.75" x14ac:dyDescent="0.25">
      <c r="A6" s="21" t="s">
        <v>16</v>
      </c>
      <c r="B6" s="22">
        <v>1975899</v>
      </c>
    </row>
    <row r="7" spans="1:2" ht="18.75" x14ac:dyDescent="0.25">
      <c r="A7" s="21" t="s">
        <v>20</v>
      </c>
      <c r="B7" s="22">
        <v>2749370</v>
      </c>
    </row>
    <row r="8" spans="1:2" ht="18.75" x14ac:dyDescent="0.25">
      <c r="A8" s="21" t="s">
        <v>11</v>
      </c>
      <c r="B8" s="22">
        <v>1194628</v>
      </c>
    </row>
    <row r="9" spans="1:2" ht="18.75" x14ac:dyDescent="0.25">
      <c r="A9" s="21" t="s">
        <v>17</v>
      </c>
      <c r="B9" s="22">
        <v>2173888</v>
      </c>
    </row>
    <row r="10" spans="1:2" ht="18.75" x14ac:dyDescent="0.25">
      <c r="A10" s="21" t="s">
        <v>21</v>
      </c>
      <c r="B10" s="22">
        <v>1437621</v>
      </c>
    </row>
    <row r="11" spans="1:2" ht="18.75" x14ac:dyDescent="0.25">
      <c r="A11" s="21" t="s">
        <v>12</v>
      </c>
      <c r="B11" s="22">
        <v>1628867</v>
      </c>
    </row>
    <row r="12" spans="1:2" ht="18.75" x14ac:dyDescent="0.25">
      <c r="A12" s="21" t="s">
        <v>18</v>
      </c>
      <c r="B12" s="22">
        <v>1791025</v>
      </c>
    </row>
    <row r="13" spans="1:2" ht="18.75" x14ac:dyDescent="0.25">
      <c r="A13" s="21" t="s">
        <v>22</v>
      </c>
      <c r="B13" s="22">
        <v>793007</v>
      </c>
    </row>
    <row r="14" spans="1:2" ht="18.75" x14ac:dyDescent="0.25">
      <c r="A14" s="21" t="s">
        <v>13</v>
      </c>
      <c r="B14" s="22">
        <v>1605394</v>
      </c>
    </row>
    <row r="15" spans="1:2" ht="18.75" x14ac:dyDescent="0.25">
      <c r="A15" s="21" t="s">
        <v>19</v>
      </c>
      <c r="B15" s="22">
        <v>748648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A09D-D910-4C96-8870-856E7EEB6BE2}">
  <dimension ref="A1:O11"/>
  <sheetViews>
    <sheetView zoomScale="82" zoomScaleNormal="100" workbookViewId="0">
      <selection activeCell="O11" activeCellId="27" sqref="B1 B11 C1 C11 D1 D11 E1 E11 F1 F11 G1 G11 H1 H11 I1 I11 J1 J11 K1 K11 L1 L11 M1 M11 N1 N11 O1 O11"/>
    </sheetView>
  </sheetViews>
  <sheetFormatPr defaultRowHeight="15" x14ac:dyDescent="0.25"/>
  <cols>
    <col min="1" max="1" width="16.42578125" customWidth="1"/>
    <col min="2" max="5" width="17.7109375" bestFit="1" customWidth="1"/>
    <col min="6" max="12" width="19.140625" bestFit="1" customWidth="1"/>
    <col min="13" max="13" width="17.7109375" bestFit="1" customWidth="1"/>
    <col min="14" max="14" width="19.140625" bestFit="1" customWidth="1"/>
    <col min="15" max="15" width="17.7109375" bestFit="1" customWidth="1"/>
  </cols>
  <sheetData>
    <row r="1" spans="1:15" ht="18.75" x14ac:dyDescent="0.25">
      <c r="A1" s="17" t="s">
        <v>1</v>
      </c>
      <c r="B1" s="17" t="s">
        <v>9</v>
      </c>
      <c r="C1" s="17" t="s">
        <v>14</v>
      </c>
      <c r="D1" s="17" t="s">
        <v>15</v>
      </c>
      <c r="E1" s="17" t="s">
        <v>10</v>
      </c>
      <c r="F1" s="17" t="s">
        <v>16</v>
      </c>
      <c r="G1" s="17" t="s">
        <v>20</v>
      </c>
      <c r="H1" s="17" t="s">
        <v>11</v>
      </c>
      <c r="I1" s="17" t="s">
        <v>17</v>
      </c>
      <c r="J1" s="17" t="s">
        <v>21</v>
      </c>
      <c r="K1" s="17" t="s">
        <v>12</v>
      </c>
      <c r="L1" s="17" t="s">
        <v>18</v>
      </c>
      <c r="M1" s="17" t="s">
        <v>22</v>
      </c>
      <c r="N1" s="17" t="s">
        <v>13</v>
      </c>
      <c r="O1" s="17" t="s">
        <v>19</v>
      </c>
    </row>
    <row r="2" spans="1:15" ht="37.5" x14ac:dyDescent="0.25">
      <c r="A2" s="16" t="s">
        <v>2</v>
      </c>
      <c r="B2" s="18">
        <v>50234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51225</v>
      </c>
      <c r="K2" s="18">
        <v>87545</v>
      </c>
      <c r="L2" s="18">
        <v>59955</v>
      </c>
      <c r="M2" s="18">
        <v>136228</v>
      </c>
      <c r="N2" s="18">
        <v>56083</v>
      </c>
      <c r="O2" s="18">
        <v>54571</v>
      </c>
    </row>
    <row r="3" spans="1:15" ht="37.5" x14ac:dyDescent="0.25">
      <c r="A3" s="16" t="s">
        <v>3</v>
      </c>
      <c r="B3" s="18">
        <v>11930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42921</v>
      </c>
      <c r="K3" s="18">
        <v>68755</v>
      </c>
      <c r="L3" s="18">
        <v>67088</v>
      </c>
      <c r="M3" s="18">
        <v>64786</v>
      </c>
      <c r="N3" s="18">
        <v>120598</v>
      </c>
      <c r="O3" s="18">
        <v>34135</v>
      </c>
    </row>
    <row r="4" spans="1:15" ht="18.75" x14ac:dyDescent="0.25">
      <c r="A4" s="16" t="s">
        <v>4</v>
      </c>
      <c r="B4" s="18">
        <v>36660</v>
      </c>
      <c r="C4" s="18">
        <v>94079</v>
      </c>
      <c r="D4" s="18">
        <v>201927</v>
      </c>
      <c r="E4" s="18">
        <v>195184</v>
      </c>
      <c r="F4" s="18">
        <v>196847</v>
      </c>
      <c r="G4" s="18">
        <v>149379</v>
      </c>
      <c r="H4" s="18">
        <v>45951</v>
      </c>
      <c r="I4" s="18">
        <v>162070</v>
      </c>
      <c r="J4" s="18">
        <v>125475</v>
      </c>
      <c r="K4" s="18">
        <v>287900</v>
      </c>
      <c r="L4" s="18">
        <v>123415</v>
      </c>
      <c r="M4" s="18">
        <v>111859</v>
      </c>
      <c r="N4" s="18">
        <v>225530</v>
      </c>
      <c r="O4" s="18">
        <v>159454</v>
      </c>
    </row>
    <row r="5" spans="1:15" ht="18.75" x14ac:dyDescent="0.25">
      <c r="A5" s="16" t="s">
        <v>5</v>
      </c>
      <c r="B5" s="18">
        <v>36660</v>
      </c>
      <c r="C5" s="18">
        <v>94079</v>
      </c>
      <c r="D5" s="18">
        <v>201927</v>
      </c>
      <c r="E5" s="18">
        <v>195184</v>
      </c>
      <c r="F5" s="18">
        <v>196847</v>
      </c>
      <c r="G5" s="18">
        <v>149379</v>
      </c>
      <c r="H5" s="18">
        <v>45951</v>
      </c>
      <c r="I5" s="18">
        <v>162070</v>
      </c>
      <c r="J5" s="18">
        <v>125475</v>
      </c>
      <c r="K5" s="18">
        <v>287900</v>
      </c>
      <c r="L5" s="18">
        <v>123415</v>
      </c>
      <c r="M5" s="18">
        <v>111859</v>
      </c>
      <c r="N5" s="18">
        <v>225530</v>
      </c>
      <c r="O5" s="18">
        <v>124254</v>
      </c>
    </row>
    <row r="6" spans="1:15" ht="37.5" x14ac:dyDescent="0.25">
      <c r="A6" s="16" t="s">
        <v>6</v>
      </c>
      <c r="B6" s="18">
        <v>0</v>
      </c>
      <c r="C6" s="18">
        <v>66922</v>
      </c>
      <c r="D6" s="18">
        <v>325085</v>
      </c>
      <c r="E6" s="18">
        <v>403619</v>
      </c>
      <c r="F6" s="18">
        <v>1201132</v>
      </c>
      <c r="G6" s="18">
        <v>2219914</v>
      </c>
      <c r="H6" s="18">
        <v>898874</v>
      </c>
      <c r="I6" s="18">
        <v>1645826</v>
      </c>
      <c r="J6" s="18">
        <v>1046360</v>
      </c>
      <c r="K6" s="18">
        <v>805478</v>
      </c>
      <c r="L6" s="18">
        <v>1328979</v>
      </c>
      <c r="M6" s="18">
        <v>270850</v>
      </c>
      <c r="N6" s="18">
        <v>0</v>
      </c>
      <c r="O6" s="18">
        <v>6850</v>
      </c>
    </row>
    <row r="7" spans="1:15" ht="18.75" x14ac:dyDescent="0.25">
      <c r="A7" s="16" t="s">
        <v>7</v>
      </c>
      <c r="B7" s="18">
        <v>0</v>
      </c>
      <c r="C7" s="18">
        <v>0</v>
      </c>
      <c r="D7" s="18">
        <v>2403</v>
      </c>
      <c r="E7" s="18">
        <v>47927</v>
      </c>
      <c r="F7" s="18">
        <v>230191</v>
      </c>
      <c r="G7" s="18">
        <v>129291</v>
      </c>
      <c r="H7" s="18">
        <v>115364</v>
      </c>
      <c r="I7" s="18">
        <v>72780</v>
      </c>
      <c r="J7" s="18">
        <v>46165</v>
      </c>
      <c r="K7" s="18">
        <v>0</v>
      </c>
      <c r="L7" s="18">
        <v>0</v>
      </c>
      <c r="M7" s="18">
        <v>10612</v>
      </c>
      <c r="N7" s="18">
        <v>769906</v>
      </c>
      <c r="O7" s="18">
        <v>250490</v>
      </c>
    </row>
    <row r="8" spans="1:15" ht="18.75" x14ac:dyDescent="0.25">
      <c r="A8" s="16" t="s">
        <v>8</v>
      </c>
      <c r="B8" s="18">
        <v>0</v>
      </c>
      <c r="C8" s="18">
        <v>0</v>
      </c>
      <c r="D8" s="18">
        <v>0</v>
      </c>
      <c r="E8" s="18">
        <v>109570</v>
      </c>
      <c r="F8" s="18">
        <v>150882</v>
      </c>
      <c r="G8" s="18">
        <v>101407</v>
      </c>
      <c r="H8" s="18">
        <v>88488</v>
      </c>
      <c r="I8" s="18">
        <v>131142</v>
      </c>
      <c r="J8" s="18">
        <v>0</v>
      </c>
      <c r="K8" s="18">
        <v>91289</v>
      </c>
      <c r="L8" s="18">
        <v>88173</v>
      </c>
      <c r="M8" s="18">
        <v>86813</v>
      </c>
      <c r="N8" s="18">
        <v>207747</v>
      </c>
      <c r="O8" s="18">
        <v>118894</v>
      </c>
    </row>
    <row r="9" spans="1:15" ht="37.5" x14ac:dyDescent="0.25">
      <c r="A9" s="17" t="s">
        <v>23</v>
      </c>
      <c r="B9" s="19">
        <f>SUM(B2:B8)</f>
        <v>135484</v>
      </c>
      <c r="C9" s="19">
        <f>SUM(C2:C8)</f>
        <v>255080</v>
      </c>
      <c r="D9" s="19">
        <f t="shared" ref="D9:O9" si="0">SUM(D2:D8)</f>
        <v>731342</v>
      </c>
      <c r="E9" s="19">
        <f t="shared" si="0"/>
        <v>951484</v>
      </c>
      <c r="F9" s="19">
        <f t="shared" si="0"/>
        <v>1975899</v>
      </c>
      <c r="G9" s="19">
        <f t="shared" si="0"/>
        <v>2749370</v>
      </c>
      <c r="H9" s="19">
        <f t="shared" si="0"/>
        <v>1194628</v>
      </c>
      <c r="I9" s="19">
        <f t="shared" si="0"/>
        <v>2173888</v>
      </c>
      <c r="J9" s="19">
        <f t="shared" si="0"/>
        <v>1437621</v>
      </c>
      <c r="K9" s="19">
        <f t="shared" si="0"/>
        <v>1628867</v>
      </c>
      <c r="L9" s="19">
        <f t="shared" si="0"/>
        <v>1791025</v>
      </c>
      <c r="M9" s="19">
        <f t="shared" si="0"/>
        <v>793007</v>
      </c>
      <c r="N9" s="19">
        <f t="shared" si="0"/>
        <v>1605394</v>
      </c>
      <c r="O9" s="19">
        <f t="shared" si="0"/>
        <v>748648</v>
      </c>
    </row>
    <row r="10" spans="1:15" x14ac:dyDescent="0.25">
      <c r="B10" s="20">
        <f t="shared" ref="B10:O10" si="1">SUM(B9)/SUM($B$9:$O$9)</f>
        <v>7.4557539546164465E-3</v>
      </c>
      <c r="C10" s="20">
        <f t="shared" si="1"/>
        <v>1.403718312674237E-2</v>
      </c>
      <c r="D10" s="20">
        <f t="shared" si="1"/>
        <v>4.0246125067735679E-2</v>
      </c>
      <c r="E10" s="20">
        <f t="shared" si="1"/>
        <v>5.236065214899379E-2</v>
      </c>
      <c r="F10" s="20">
        <f t="shared" si="1"/>
        <v>0.10873473460462255</v>
      </c>
      <c r="G10" s="20">
        <f t="shared" si="1"/>
        <v>0.15129924013318044</v>
      </c>
      <c r="H10" s="20">
        <f t="shared" si="1"/>
        <v>6.5740991078618402E-2</v>
      </c>
      <c r="I10" s="20">
        <f t="shared" si="1"/>
        <v>0.11963017074262081</v>
      </c>
      <c r="J10" s="20">
        <f t="shared" si="1"/>
        <v>7.9113020400856562E-2</v>
      </c>
      <c r="K10" s="20">
        <f t="shared" si="1"/>
        <v>8.9637385793113783E-2</v>
      </c>
      <c r="L10" s="20">
        <f t="shared" si="1"/>
        <v>9.8561023637971423E-2</v>
      </c>
      <c r="M10" s="20">
        <f t="shared" si="1"/>
        <v>4.3639581620623279E-2</v>
      </c>
      <c r="N10" s="20">
        <f t="shared" si="1"/>
        <v>8.8345654573363019E-2</v>
      </c>
      <c r="O10" s="20">
        <f t="shared" si="1"/>
        <v>4.1198483116941437E-2</v>
      </c>
    </row>
    <row r="11" spans="1:15" ht="18.75" x14ac:dyDescent="0.25">
      <c r="A11" s="16" t="s">
        <v>24</v>
      </c>
      <c r="B11">
        <v>135484</v>
      </c>
      <c r="C11">
        <v>255080</v>
      </c>
      <c r="D11">
        <v>731342</v>
      </c>
      <c r="E11">
        <v>951484</v>
      </c>
      <c r="F11">
        <v>1975899</v>
      </c>
      <c r="G11">
        <v>2749370</v>
      </c>
      <c r="H11">
        <v>1194628</v>
      </c>
      <c r="I11">
        <v>2173888</v>
      </c>
      <c r="J11">
        <v>1437621</v>
      </c>
      <c r="K11">
        <v>1628867</v>
      </c>
      <c r="L11">
        <v>1791025</v>
      </c>
      <c r="M11">
        <v>793007</v>
      </c>
      <c r="N11">
        <v>1605394</v>
      </c>
      <c r="O11">
        <v>748648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D14E-B409-47DD-B934-FFFEE3D00615}">
  <dimension ref="A1:BT8"/>
  <sheetViews>
    <sheetView zoomScale="149" zoomScaleNormal="100" workbookViewId="0">
      <selection activeCell="BG2" sqref="BG2:BT8"/>
    </sheetView>
  </sheetViews>
  <sheetFormatPr defaultRowHeight="15" x14ac:dyDescent="0.25"/>
  <cols>
    <col min="1" max="1" width="9.140625" style="2"/>
    <col min="2" max="2" width="18.42578125" style="2" customWidth="1"/>
    <col min="3" max="9" width="9.140625" style="2"/>
    <col min="39" max="39" width="11.7109375" customWidth="1"/>
    <col min="51" max="51" width="10" customWidth="1"/>
    <col min="67" max="67" width="11.42578125" customWidth="1"/>
  </cols>
  <sheetData>
    <row r="1" spans="1:72" ht="30" x14ac:dyDescent="0.25">
      <c r="A1" s="4" t="s">
        <v>0</v>
      </c>
      <c r="B1" s="4" t="s">
        <v>1</v>
      </c>
      <c r="C1" s="5">
        <v>42522</v>
      </c>
      <c r="D1" s="5">
        <v>42552</v>
      </c>
      <c r="E1" s="5">
        <v>42583</v>
      </c>
      <c r="F1" s="5">
        <v>42614</v>
      </c>
      <c r="G1" s="5">
        <v>42644</v>
      </c>
      <c r="H1" s="5">
        <v>42675</v>
      </c>
      <c r="I1" s="5">
        <v>42705</v>
      </c>
      <c r="J1" s="5">
        <v>42736</v>
      </c>
      <c r="K1" s="5">
        <v>42767</v>
      </c>
      <c r="L1" s="5">
        <v>42795</v>
      </c>
      <c r="M1" s="5">
        <v>42826</v>
      </c>
      <c r="N1" s="5">
        <v>42856</v>
      </c>
      <c r="O1" s="5">
        <v>42887</v>
      </c>
      <c r="P1" s="5">
        <v>42917</v>
      </c>
      <c r="Q1" s="5">
        <v>42948</v>
      </c>
      <c r="R1" s="5">
        <v>42979</v>
      </c>
      <c r="S1" s="5">
        <v>43009</v>
      </c>
      <c r="T1" s="5">
        <v>43040</v>
      </c>
      <c r="U1" s="5">
        <v>43070</v>
      </c>
      <c r="V1" s="5">
        <v>43101</v>
      </c>
      <c r="W1" s="5">
        <v>43132</v>
      </c>
      <c r="X1" s="5">
        <v>43160</v>
      </c>
      <c r="Y1" s="5">
        <v>43191</v>
      </c>
      <c r="Z1" s="5">
        <v>43221</v>
      </c>
      <c r="AA1" s="5">
        <v>43252</v>
      </c>
      <c r="AB1" s="5">
        <v>43282</v>
      </c>
      <c r="AC1" s="5">
        <v>43313</v>
      </c>
      <c r="AD1" s="5">
        <v>43344</v>
      </c>
      <c r="AE1" s="5">
        <v>43374</v>
      </c>
      <c r="AF1" s="5">
        <v>43405</v>
      </c>
      <c r="AG1" s="5">
        <v>43435</v>
      </c>
      <c r="AH1" s="5">
        <v>43466</v>
      </c>
      <c r="AI1" s="5">
        <v>43497</v>
      </c>
      <c r="AJ1" s="5">
        <v>43525</v>
      </c>
      <c r="AK1" s="5">
        <v>43556</v>
      </c>
      <c r="AL1" s="5">
        <v>43586</v>
      </c>
      <c r="AM1" s="5">
        <v>43617</v>
      </c>
      <c r="AN1" s="5">
        <v>43647</v>
      </c>
      <c r="AO1" s="5">
        <v>43678</v>
      </c>
      <c r="AP1" s="5">
        <v>43709</v>
      </c>
      <c r="AQ1" s="5">
        <v>43739</v>
      </c>
      <c r="AR1" s="5">
        <v>43770</v>
      </c>
      <c r="AS1" s="5">
        <v>43800</v>
      </c>
      <c r="AT1" s="5">
        <v>43831</v>
      </c>
      <c r="AU1" s="5">
        <v>43862</v>
      </c>
      <c r="AV1" s="5">
        <v>43891</v>
      </c>
      <c r="AW1" s="5">
        <v>43922</v>
      </c>
      <c r="AX1" s="5">
        <v>43952</v>
      </c>
      <c r="AY1" s="5">
        <v>43983</v>
      </c>
      <c r="AZ1" s="5">
        <v>44013</v>
      </c>
      <c r="BA1" s="5">
        <v>44044</v>
      </c>
      <c r="BB1" s="5">
        <v>44075</v>
      </c>
      <c r="BC1" s="5">
        <v>44105</v>
      </c>
      <c r="BD1" s="5">
        <v>44136</v>
      </c>
      <c r="BE1" s="5">
        <v>44166</v>
      </c>
      <c r="BF1" s="5">
        <v>44197</v>
      </c>
      <c r="BG1" s="1" t="s">
        <v>9</v>
      </c>
      <c r="BH1" s="1" t="s">
        <v>14</v>
      </c>
      <c r="BI1" s="1" t="s">
        <v>15</v>
      </c>
      <c r="BJ1" s="1" t="s">
        <v>10</v>
      </c>
      <c r="BK1" s="1" t="s">
        <v>16</v>
      </c>
      <c r="BL1" s="1" t="s">
        <v>20</v>
      </c>
      <c r="BM1" s="1" t="s">
        <v>11</v>
      </c>
      <c r="BN1" s="1" t="s">
        <v>17</v>
      </c>
      <c r="BO1" s="1" t="s">
        <v>21</v>
      </c>
      <c r="BP1" s="1" t="s">
        <v>12</v>
      </c>
      <c r="BQ1" s="1" t="s">
        <v>18</v>
      </c>
      <c r="BR1" s="1" t="s">
        <v>22</v>
      </c>
      <c r="BS1" s="1" t="s">
        <v>13</v>
      </c>
      <c r="BT1" s="1" t="s">
        <v>19</v>
      </c>
    </row>
    <row r="2" spans="1:72" x14ac:dyDescent="0.25">
      <c r="A2" s="3">
        <v>1</v>
      </c>
      <c r="B2" s="3" t="s">
        <v>2</v>
      </c>
      <c r="C2" s="6">
        <v>6332</v>
      </c>
      <c r="D2" s="6">
        <v>17926</v>
      </c>
      <c r="E2" s="6">
        <v>22640</v>
      </c>
      <c r="F2" s="6">
        <v>3336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7">
        <v>2055</v>
      </c>
      <c r="AJ2" s="7">
        <v>19575</v>
      </c>
      <c r="AK2" s="7">
        <v>14490</v>
      </c>
      <c r="AL2" s="8">
        <v>15105</v>
      </c>
      <c r="AM2" s="8">
        <v>17880</v>
      </c>
      <c r="AN2" s="8">
        <v>24225</v>
      </c>
      <c r="AO2" s="8">
        <v>23240</v>
      </c>
      <c r="AP2" s="8">
        <v>22200</v>
      </c>
      <c r="AQ2" s="8">
        <v>20870</v>
      </c>
      <c r="AR2" s="8">
        <v>19715</v>
      </c>
      <c r="AS2" s="8">
        <v>5325</v>
      </c>
      <c r="AT2" s="8">
        <v>14045</v>
      </c>
      <c r="AU2" s="8">
        <v>53464</v>
      </c>
      <c r="AV2" s="8">
        <v>63937</v>
      </c>
      <c r="AW2" s="9">
        <v>0</v>
      </c>
      <c r="AX2" s="8">
        <v>18827</v>
      </c>
      <c r="AY2" s="3">
        <v>0</v>
      </c>
      <c r="AZ2" s="8">
        <v>48014</v>
      </c>
      <c r="BA2" s="3">
        <v>0</v>
      </c>
      <c r="BB2" s="8">
        <v>8069</v>
      </c>
      <c r="BC2" s="8">
        <v>18376</v>
      </c>
      <c r="BD2" s="8">
        <v>8003</v>
      </c>
      <c r="BE2" s="8">
        <v>19358</v>
      </c>
      <c r="BF2" s="8">
        <v>8834</v>
      </c>
      <c r="BG2" s="14">
        <f>SUM(C2:F2)</f>
        <v>50234</v>
      </c>
      <c r="BH2">
        <f>SUM(G2:J2)</f>
        <v>0</v>
      </c>
      <c r="BI2">
        <f>SUM(K2:N2)</f>
        <v>0</v>
      </c>
      <c r="BJ2">
        <f>SUM(O2:R2)</f>
        <v>0</v>
      </c>
      <c r="BK2">
        <f>SUM(S2:V2)</f>
        <v>0</v>
      </c>
      <c r="BL2">
        <f>SUM(W2:Z2)</f>
        <v>0</v>
      </c>
      <c r="BM2">
        <f>SUM(AA2:AD2)</f>
        <v>0</v>
      </c>
      <c r="BN2">
        <f>SUM(AE2:AH2)</f>
        <v>0</v>
      </c>
      <c r="BO2" s="15">
        <f>SUM(AI2:AL2)</f>
        <v>51225</v>
      </c>
      <c r="BP2" s="15">
        <f>SUM(AM2:AP2)</f>
        <v>87545</v>
      </c>
      <c r="BQ2" s="15">
        <f>SUM(AQ2:AT2)</f>
        <v>59955</v>
      </c>
      <c r="BR2" s="15">
        <f>SUM(AU2:AX2)</f>
        <v>136228</v>
      </c>
      <c r="BS2">
        <f>SUM(AY2:BB2)</f>
        <v>56083</v>
      </c>
      <c r="BT2" s="15">
        <f>SUM(BC2:BF2)</f>
        <v>54571</v>
      </c>
    </row>
    <row r="3" spans="1:72" x14ac:dyDescent="0.25">
      <c r="A3" s="3">
        <v>2</v>
      </c>
      <c r="B3" s="3" t="s">
        <v>3</v>
      </c>
      <c r="C3" s="3">
        <v>0</v>
      </c>
      <c r="D3" s="3">
        <v>0</v>
      </c>
      <c r="E3" s="6">
        <v>9324</v>
      </c>
      <c r="F3" s="6">
        <v>2606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7">
        <v>1725</v>
      </c>
      <c r="AJ3" s="7">
        <v>16335</v>
      </c>
      <c r="AK3" s="7">
        <v>11880</v>
      </c>
      <c r="AL3" s="8">
        <v>12981</v>
      </c>
      <c r="AM3" s="8">
        <v>16170</v>
      </c>
      <c r="AN3" s="8">
        <v>18625</v>
      </c>
      <c r="AO3" s="8">
        <v>17055</v>
      </c>
      <c r="AP3" s="8">
        <v>16905</v>
      </c>
      <c r="AQ3" s="8">
        <v>16590</v>
      </c>
      <c r="AR3" s="8">
        <v>15180</v>
      </c>
      <c r="AS3" s="8">
        <v>11482</v>
      </c>
      <c r="AT3" s="8">
        <v>23836</v>
      </c>
      <c r="AU3" s="8">
        <v>23353</v>
      </c>
      <c r="AV3" s="8">
        <v>26069</v>
      </c>
      <c r="AW3" s="9">
        <v>0</v>
      </c>
      <c r="AX3" s="8">
        <v>15364</v>
      </c>
      <c r="AY3" s="8">
        <v>15364</v>
      </c>
      <c r="AZ3" s="8">
        <v>53419</v>
      </c>
      <c r="BA3" s="8">
        <v>33341</v>
      </c>
      <c r="BB3" s="8">
        <v>18474</v>
      </c>
      <c r="BC3" s="8">
        <v>9780</v>
      </c>
      <c r="BD3" s="8">
        <v>7915</v>
      </c>
      <c r="BE3" s="8">
        <v>9094</v>
      </c>
      <c r="BF3" s="8">
        <v>7346</v>
      </c>
      <c r="BG3" s="14">
        <f t="shared" ref="BG3:BG8" si="0">SUM(C3:F3)</f>
        <v>11930</v>
      </c>
      <c r="BH3">
        <f t="shared" ref="BH3:BH8" si="1">SUM(G3:J3)</f>
        <v>0</v>
      </c>
      <c r="BI3">
        <f t="shared" ref="BI3:BI8" si="2">SUM(K3:N3)</f>
        <v>0</v>
      </c>
      <c r="BJ3">
        <f t="shared" ref="BJ3:BJ8" si="3">SUM(O3:R3)</f>
        <v>0</v>
      </c>
      <c r="BK3">
        <f t="shared" ref="BK3:BK8" si="4">SUM(S3:V3)</f>
        <v>0</v>
      </c>
      <c r="BL3">
        <f t="shared" ref="BL3:BL8" si="5">SUM(W3:Z3)</f>
        <v>0</v>
      </c>
      <c r="BM3">
        <f t="shared" ref="BM3:BM8" si="6">SUM(AA3:AD3)</f>
        <v>0</v>
      </c>
      <c r="BN3">
        <f t="shared" ref="BN3:BN8" si="7">SUM(AE3:AH3)</f>
        <v>0</v>
      </c>
      <c r="BO3" s="15">
        <f t="shared" ref="BO3:BO8" si="8">SUM(AI3:AL3)</f>
        <v>42921</v>
      </c>
      <c r="BP3" s="15">
        <f t="shared" ref="BP3:BP8" si="9">SUM(AM3:AP3)</f>
        <v>68755</v>
      </c>
      <c r="BQ3" s="15">
        <f t="shared" ref="BQ3:BQ8" si="10">SUM(AQ3:AT3)</f>
        <v>67088</v>
      </c>
      <c r="BR3" s="15">
        <f t="shared" ref="BR3:BR8" si="11">SUM(AU3:AX3)</f>
        <v>64786</v>
      </c>
      <c r="BS3">
        <f t="shared" ref="BS3:BS8" si="12">SUM(AY3:BB3)</f>
        <v>120598</v>
      </c>
      <c r="BT3" s="15">
        <f t="shared" ref="BT3:BT8" si="13">SUM(BC3:BF3)</f>
        <v>34135</v>
      </c>
    </row>
    <row r="4" spans="1:72" x14ac:dyDescent="0.25">
      <c r="A4" s="3">
        <v>3</v>
      </c>
      <c r="B4" s="3" t="s">
        <v>4</v>
      </c>
      <c r="C4" s="3">
        <v>0</v>
      </c>
      <c r="D4" s="3">
        <v>0</v>
      </c>
      <c r="E4" s="6">
        <v>4196</v>
      </c>
      <c r="F4" s="6">
        <v>32464</v>
      </c>
      <c r="G4" s="3">
        <v>0</v>
      </c>
      <c r="H4" s="3">
        <v>0</v>
      </c>
      <c r="I4" s="6">
        <v>41777</v>
      </c>
      <c r="J4" s="6">
        <v>52302</v>
      </c>
      <c r="K4" s="6">
        <v>47496</v>
      </c>
      <c r="L4" s="6">
        <v>52575</v>
      </c>
      <c r="M4" s="6">
        <v>50064</v>
      </c>
      <c r="N4" s="6">
        <v>51792</v>
      </c>
      <c r="O4" s="6">
        <v>46722</v>
      </c>
      <c r="P4" s="6">
        <v>54915</v>
      </c>
      <c r="Q4" s="6">
        <v>50815</v>
      </c>
      <c r="R4" s="6">
        <v>42732</v>
      </c>
      <c r="S4" s="6">
        <v>52725</v>
      </c>
      <c r="T4" s="6">
        <v>50942</v>
      </c>
      <c r="U4" s="6">
        <v>47295</v>
      </c>
      <c r="V4" s="6">
        <v>45885</v>
      </c>
      <c r="W4" s="6">
        <v>38910</v>
      </c>
      <c r="X4" s="7">
        <v>38299</v>
      </c>
      <c r="Y4" s="7">
        <v>35418</v>
      </c>
      <c r="Z4" s="7">
        <v>36752</v>
      </c>
      <c r="AA4" s="7">
        <v>32556</v>
      </c>
      <c r="AB4" s="3">
        <v>0</v>
      </c>
      <c r="AC4" s="3">
        <v>0</v>
      </c>
      <c r="AD4" s="7">
        <v>13395</v>
      </c>
      <c r="AE4" s="7">
        <v>40225</v>
      </c>
      <c r="AF4" s="7">
        <v>39165</v>
      </c>
      <c r="AG4" s="7">
        <v>45325</v>
      </c>
      <c r="AH4" s="7">
        <v>37355</v>
      </c>
      <c r="AI4" s="3">
        <v>0</v>
      </c>
      <c r="AJ4" s="3">
        <v>0</v>
      </c>
      <c r="AK4" s="7">
        <v>29210</v>
      </c>
      <c r="AL4" s="8">
        <v>96265</v>
      </c>
      <c r="AM4" s="10">
        <v>135945</v>
      </c>
      <c r="AN4" s="8">
        <v>54600</v>
      </c>
      <c r="AO4" s="8">
        <v>50445</v>
      </c>
      <c r="AP4" s="8">
        <v>46910</v>
      </c>
      <c r="AQ4" s="8">
        <v>42925</v>
      </c>
      <c r="AR4" s="8">
        <v>40990</v>
      </c>
      <c r="AS4" s="8">
        <v>29230</v>
      </c>
      <c r="AT4" s="8">
        <v>10270</v>
      </c>
      <c r="AU4" s="8">
        <v>29318</v>
      </c>
      <c r="AV4" s="8">
        <v>49238</v>
      </c>
      <c r="AW4" s="9">
        <v>0</v>
      </c>
      <c r="AX4" s="8">
        <v>33303</v>
      </c>
      <c r="AY4" s="10">
        <v>192218</v>
      </c>
      <c r="AZ4" s="8">
        <v>1392</v>
      </c>
      <c r="BA4" s="8">
        <v>6660</v>
      </c>
      <c r="BB4" s="8">
        <v>25260</v>
      </c>
      <c r="BC4" s="8">
        <v>47371</v>
      </c>
      <c r="BD4" s="8">
        <v>39986</v>
      </c>
      <c r="BE4" s="8">
        <v>36897</v>
      </c>
      <c r="BF4" s="8">
        <v>35200</v>
      </c>
      <c r="BG4" s="14">
        <f t="shared" si="0"/>
        <v>36660</v>
      </c>
      <c r="BH4">
        <f t="shared" si="1"/>
        <v>94079</v>
      </c>
      <c r="BI4">
        <f t="shared" si="2"/>
        <v>201927</v>
      </c>
      <c r="BJ4">
        <f t="shared" si="3"/>
        <v>195184</v>
      </c>
      <c r="BK4">
        <f t="shared" si="4"/>
        <v>196847</v>
      </c>
      <c r="BL4">
        <f t="shared" si="5"/>
        <v>149379</v>
      </c>
      <c r="BM4">
        <f t="shared" si="6"/>
        <v>45951</v>
      </c>
      <c r="BN4">
        <f t="shared" si="7"/>
        <v>162070</v>
      </c>
      <c r="BO4" s="15">
        <f t="shared" si="8"/>
        <v>125475</v>
      </c>
      <c r="BP4" s="15">
        <f t="shared" si="9"/>
        <v>287900</v>
      </c>
      <c r="BQ4" s="15">
        <f t="shared" si="10"/>
        <v>123415</v>
      </c>
      <c r="BR4" s="15">
        <f t="shared" si="11"/>
        <v>111859</v>
      </c>
      <c r="BS4">
        <f t="shared" si="12"/>
        <v>225530</v>
      </c>
      <c r="BT4" s="15">
        <f t="shared" si="13"/>
        <v>159454</v>
      </c>
    </row>
    <row r="5" spans="1:72" x14ac:dyDescent="0.25">
      <c r="A5" s="3">
        <v>4</v>
      </c>
      <c r="B5" s="3" t="s">
        <v>5</v>
      </c>
      <c r="C5" s="3">
        <v>0</v>
      </c>
      <c r="D5" s="3">
        <v>0</v>
      </c>
      <c r="E5" s="6">
        <v>4196</v>
      </c>
      <c r="F5" s="6">
        <v>32464</v>
      </c>
      <c r="G5" s="3">
        <v>0</v>
      </c>
      <c r="H5" s="3">
        <v>0</v>
      </c>
      <c r="I5" s="6">
        <v>41777</v>
      </c>
      <c r="J5" s="6">
        <v>52302</v>
      </c>
      <c r="K5" s="6">
        <v>47496</v>
      </c>
      <c r="L5" s="6">
        <v>52575</v>
      </c>
      <c r="M5" s="6">
        <v>50064</v>
      </c>
      <c r="N5" s="6">
        <v>51792</v>
      </c>
      <c r="O5" s="6">
        <v>46722</v>
      </c>
      <c r="P5" s="6">
        <v>54915</v>
      </c>
      <c r="Q5" s="6">
        <v>50815</v>
      </c>
      <c r="R5" s="6">
        <v>42732</v>
      </c>
      <c r="S5" s="6">
        <v>52725</v>
      </c>
      <c r="T5" s="6">
        <v>50942</v>
      </c>
      <c r="U5" s="6">
        <v>47295</v>
      </c>
      <c r="V5" s="6">
        <v>45885</v>
      </c>
      <c r="W5" s="6">
        <v>38910</v>
      </c>
      <c r="X5" s="7">
        <v>38299</v>
      </c>
      <c r="Y5" s="7">
        <v>35418</v>
      </c>
      <c r="Z5" s="7">
        <v>36752</v>
      </c>
      <c r="AA5" s="7">
        <v>32556</v>
      </c>
      <c r="AB5" s="3">
        <v>0</v>
      </c>
      <c r="AC5" s="3">
        <v>0</v>
      </c>
      <c r="AD5" s="7">
        <v>13395</v>
      </c>
      <c r="AE5" s="7">
        <v>40225</v>
      </c>
      <c r="AF5" s="7">
        <v>39165</v>
      </c>
      <c r="AG5" s="7">
        <v>45325</v>
      </c>
      <c r="AH5" s="7">
        <v>37355</v>
      </c>
      <c r="AI5" s="3">
        <v>0</v>
      </c>
      <c r="AJ5" s="3">
        <v>0</v>
      </c>
      <c r="AK5" s="7">
        <v>29210</v>
      </c>
      <c r="AL5" s="8">
        <v>96265</v>
      </c>
      <c r="AM5" s="10">
        <v>135945</v>
      </c>
      <c r="AN5" s="8">
        <v>54600</v>
      </c>
      <c r="AO5" s="8">
        <v>50445</v>
      </c>
      <c r="AP5" s="8">
        <v>46910</v>
      </c>
      <c r="AQ5" s="8">
        <v>42925</v>
      </c>
      <c r="AR5" s="8">
        <v>40990</v>
      </c>
      <c r="AS5" s="8">
        <v>29230</v>
      </c>
      <c r="AT5" s="8">
        <v>10270</v>
      </c>
      <c r="AU5" s="8">
        <v>29318</v>
      </c>
      <c r="AV5" s="8">
        <v>49238</v>
      </c>
      <c r="AW5" s="9">
        <v>0</v>
      </c>
      <c r="AX5" s="8">
        <v>33303</v>
      </c>
      <c r="AY5" s="10">
        <v>192218</v>
      </c>
      <c r="AZ5" s="8">
        <v>1392</v>
      </c>
      <c r="BA5" s="8">
        <v>6660</v>
      </c>
      <c r="BB5" s="8">
        <v>25260</v>
      </c>
      <c r="BC5" s="8">
        <v>47371</v>
      </c>
      <c r="BD5" s="8">
        <v>39986</v>
      </c>
      <c r="BE5" s="8">
        <v>36897</v>
      </c>
      <c r="BF5" s="3"/>
      <c r="BG5" s="14">
        <f t="shared" si="0"/>
        <v>36660</v>
      </c>
      <c r="BH5">
        <f t="shared" si="1"/>
        <v>94079</v>
      </c>
      <c r="BI5">
        <f t="shared" si="2"/>
        <v>201927</v>
      </c>
      <c r="BJ5">
        <f t="shared" si="3"/>
        <v>195184</v>
      </c>
      <c r="BK5">
        <f t="shared" si="4"/>
        <v>196847</v>
      </c>
      <c r="BL5">
        <f t="shared" si="5"/>
        <v>149379</v>
      </c>
      <c r="BM5">
        <f t="shared" si="6"/>
        <v>45951</v>
      </c>
      <c r="BN5">
        <f t="shared" si="7"/>
        <v>162070</v>
      </c>
      <c r="BO5" s="15">
        <f t="shared" si="8"/>
        <v>125475</v>
      </c>
      <c r="BP5" s="15">
        <f t="shared" si="9"/>
        <v>287900</v>
      </c>
      <c r="BQ5" s="15">
        <f t="shared" si="10"/>
        <v>123415</v>
      </c>
      <c r="BR5" s="15">
        <f t="shared" si="11"/>
        <v>111859</v>
      </c>
      <c r="BS5">
        <f t="shared" si="12"/>
        <v>225530</v>
      </c>
      <c r="BT5" s="15">
        <f t="shared" si="13"/>
        <v>124254</v>
      </c>
    </row>
    <row r="6" spans="1:72" x14ac:dyDescent="0.25">
      <c r="A6" s="3">
        <v>5</v>
      </c>
      <c r="B6" s="3" t="s">
        <v>6</v>
      </c>
      <c r="C6" s="3">
        <v>0</v>
      </c>
      <c r="D6" s="3">
        <v>0</v>
      </c>
      <c r="E6" s="3">
        <v>0</v>
      </c>
      <c r="F6" s="3">
        <v>0</v>
      </c>
      <c r="G6" s="6">
        <v>1964</v>
      </c>
      <c r="H6" s="6">
        <v>11969</v>
      </c>
      <c r="I6" s="6">
        <v>19856</v>
      </c>
      <c r="J6" s="6">
        <v>33133</v>
      </c>
      <c r="K6" s="6">
        <v>32788</v>
      </c>
      <c r="L6" s="6">
        <v>46794</v>
      </c>
      <c r="M6" s="6">
        <v>50624</v>
      </c>
      <c r="N6" s="6">
        <v>194879</v>
      </c>
      <c r="O6" s="6">
        <v>241413</v>
      </c>
      <c r="P6" s="11">
        <v>0</v>
      </c>
      <c r="Q6" s="3">
        <v>0</v>
      </c>
      <c r="R6" s="6">
        <v>162206</v>
      </c>
      <c r="S6" s="6">
        <v>353323</v>
      </c>
      <c r="T6" s="6">
        <v>308753</v>
      </c>
      <c r="U6" s="6">
        <v>296591</v>
      </c>
      <c r="V6" s="6">
        <v>242465</v>
      </c>
      <c r="W6" s="12">
        <v>308889</v>
      </c>
      <c r="X6" s="12">
        <v>366777</v>
      </c>
      <c r="Y6" s="12">
        <v>761941</v>
      </c>
      <c r="Z6" s="12">
        <v>782307</v>
      </c>
      <c r="AA6" s="12">
        <v>713364</v>
      </c>
      <c r="AB6" s="3">
        <v>0</v>
      </c>
      <c r="AC6" s="3">
        <v>0</v>
      </c>
      <c r="AD6" s="12">
        <v>185510</v>
      </c>
      <c r="AE6" s="12">
        <v>335671</v>
      </c>
      <c r="AF6" s="12">
        <v>377528</v>
      </c>
      <c r="AG6" s="12">
        <v>497230</v>
      </c>
      <c r="AH6" s="12">
        <v>435397</v>
      </c>
      <c r="AI6" s="12">
        <v>369274</v>
      </c>
      <c r="AJ6" s="12">
        <v>360905</v>
      </c>
      <c r="AK6" s="3">
        <v>0</v>
      </c>
      <c r="AL6" s="10">
        <v>316181</v>
      </c>
      <c r="AM6" s="10">
        <v>611114</v>
      </c>
      <c r="AN6" s="3">
        <v>0</v>
      </c>
      <c r="AO6" s="3">
        <v>0</v>
      </c>
      <c r="AP6" s="10">
        <v>194364</v>
      </c>
      <c r="AQ6" s="10">
        <v>276848</v>
      </c>
      <c r="AR6" s="10">
        <v>350842</v>
      </c>
      <c r="AS6" s="10">
        <v>424526</v>
      </c>
      <c r="AT6" s="10">
        <v>276763</v>
      </c>
      <c r="AU6" s="10">
        <v>270850</v>
      </c>
      <c r="AV6" s="3">
        <v>0</v>
      </c>
      <c r="AW6" s="9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8">
        <v>6850</v>
      </c>
      <c r="BG6" s="14">
        <f t="shared" si="0"/>
        <v>0</v>
      </c>
      <c r="BH6">
        <f t="shared" si="1"/>
        <v>66922</v>
      </c>
      <c r="BI6">
        <f t="shared" si="2"/>
        <v>325085</v>
      </c>
      <c r="BJ6">
        <f t="shared" si="3"/>
        <v>403619</v>
      </c>
      <c r="BK6">
        <f t="shared" si="4"/>
        <v>1201132</v>
      </c>
      <c r="BL6">
        <f t="shared" si="5"/>
        <v>2219914</v>
      </c>
      <c r="BM6">
        <f t="shared" si="6"/>
        <v>898874</v>
      </c>
      <c r="BN6">
        <f t="shared" si="7"/>
        <v>1645826</v>
      </c>
      <c r="BO6" s="15">
        <f t="shared" si="8"/>
        <v>1046360</v>
      </c>
      <c r="BP6" s="15">
        <f t="shared" si="9"/>
        <v>805478</v>
      </c>
      <c r="BQ6" s="15">
        <f t="shared" si="10"/>
        <v>1328979</v>
      </c>
      <c r="BR6" s="15">
        <f t="shared" si="11"/>
        <v>270850</v>
      </c>
      <c r="BS6">
        <f t="shared" si="12"/>
        <v>0</v>
      </c>
      <c r="BT6" s="15">
        <f t="shared" si="13"/>
        <v>6850</v>
      </c>
    </row>
    <row r="7" spans="1:72" x14ac:dyDescent="0.25">
      <c r="A7" s="3">
        <v>6</v>
      </c>
      <c r="B7" s="3" t="s">
        <v>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6">
        <v>2403</v>
      </c>
      <c r="O7" s="6">
        <v>8850</v>
      </c>
      <c r="P7" s="6">
        <v>9686</v>
      </c>
      <c r="Q7" s="6">
        <v>1855</v>
      </c>
      <c r="R7" s="6">
        <v>27536</v>
      </c>
      <c r="S7" s="6">
        <v>54480</v>
      </c>
      <c r="T7" s="6">
        <v>30855</v>
      </c>
      <c r="U7" s="6">
        <v>68367</v>
      </c>
      <c r="V7" s="6">
        <v>76489</v>
      </c>
      <c r="W7" s="7">
        <v>44289</v>
      </c>
      <c r="X7" s="7">
        <v>26190</v>
      </c>
      <c r="Y7" s="7">
        <v>36979</v>
      </c>
      <c r="Z7" s="7">
        <v>21833</v>
      </c>
      <c r="AA7" s="3">
        <v>0</v>
      </c>
      <c r="AB7" s="7">
        <v>4835</v>
      </c>
      <c r="AC7" s="7">
        <v>73260</v>
      </c>
      <c r="AD7" s="7">
        <v>37269</v>
      </c>
      <c r="AE7" s="3">
        <v>0</v>
      </c>
      <c r="AF7" s="7">
        <v>72780</v>
      </c>
      <c r="AG7" s="3">
        <v>0</v>
      </c>
      <c r="AH7" s="3">
        <v>0</v>
      </c>
      <c r="AI7" s="7">
        <v>1609</v>
      </c>
      <c r="AJ7" s="7">
        <v>20970</v>
      </c>
      <c r="AK7" s="7">
        <v>23226</v>
      </c>
      <c r="AL7" s="13">
        <v>360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9">
        <v>0</v>
      </c>
      <c r="AX7" s="8">
        <v>10612</v>
      </c>
      <c r="AY7" s="10">
        <v>134151</v>
      </c>
      <c r="AZ7" s="10">
        <v>276382</v>
      </c>
      <c r="BA7" s="10">
        <v>244969</v>
      </c>
      <c r="BB7" s="10">
        <v>114404</v>
      </c>
      <c r="BC7" s="10">
        <v>104845</v>
      </c>
      <c r="BD7" s="8">
        <v>72495</v>
      </c>
      <c r="BE7" s="8">
        <v>9370</v>
      </c>
      <c r="BF7" s="8">
        <v>63780</v>
      </c>
      <c r="BG7" s="14">
        <f t="shared" si="0"/>
        <v>0</v>
      </c>
      <c r="BH7">
        <f t="shared" si="1"/>
        <v>0</v>
      </c>
      <c r="BI7">
        <f t="shared" si="2"/>
        <v>2403</v>
      </c>
      <c r="BJ7">
        <f t="shared" si="3"/>
        <v>47927</v>
      </c>
      <c r="BK7">
        <f t="shared" si="4"/>
        <v>230191</v>
      </c>
      <c r="BL7">
        <f t="shared" si="5"/>
        <v>129291</v>
      </c>
      <c r="BM7">
        <f t="shared" si="6"/>
        <v>115364</v>
      </c>
      <c r="BN7">
        <f t="shared" si="7"/>
        <v>72780</v>
      </c>
      <c r="BO7" s="15">
        <f t="shared" si="8"/>
        <v>46165</v>
      </c>
      <c r="BP7" s="15">
        <f t="shared" si="9"/>
        <v>0</v>
      </c>
      <c r="BQ7" s="15">
        <f t="shared" si="10"/>
        <v>0</v>
      </c>
      <c r="BR7" s="15">
        <f t="shared" si="11"/>
        <v>10612</v>
      </c>
      <c r="BS7">
        <f t="shared" si="12"/>
        <v>769906</v>
      </c>
      <c r="BT7" s="15">
        <f t="shared" si="13"/>
        <v>250490</v>
      </c>
    </row>
    <row r="8" spans="1:72" x14ac:dyDescent="0.25">
      <c r="A8" s="3">
        <v>7</v>
      </c>
      <c r="B8" s="3" t="s">
        <v>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v>34533</v>
      </c>
      <c r="Q8" s="6">
        <v>37408</v>
      </c>
      <c r="R8" s="6">
        <v>37629</v>
      </c>
      <c r="S8" s="6">
        <v>38644</v>
      </c>
      <c r="T8" s="6">
        <v>37431</v>
      </c>
      <c r="U8" s="6">
        <v>38635</v>
      </c>
      <c r="V8" s="6">
        <v>36172</v>
      </c>
      <c r="W8" s="6">
        <v>28970</v>
      </c>
      <c r="X8" s="7">
        <v>28547</v>
      </c>
      <c r="Y8" s="7">
        <v>21570</v>
      </c>
      <c r="Z8" s="7">
        <v>22320</v>
      </c>
      <c r="AA8" s="7">
        <v>5040</v>
      </c>
      <c r="AB8" s="7">
        <v>29998</v>
      </c>
      <c r="AC8" s="7">
        <v>23905</v>
      </c>
      <c r="AD8" s="7">
        <v>29545</v>
      </c>
      <c r="AE8" s="7">
        <v>31495</v>
      </c>
      <c r="AF8" s="7">
        <v>30327</v>
      </c>
      <c r="AG8" s="7">
        <v>36455</v>
      </c>
      <c r="AH8" s="7">
        <v>32865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8">
        <v>20160</v>
      </c>
      <c r="AP8" s="8">
        <v>71129</v>
      </c>
      <c r="AQ8" s="8">
        <v>27970</v>
      </c>
      <c r="AR8" s="8">
        <v>30170</v>
      </c>
      <c r="AS8" s="8">
        <v>23450</v>
      </c>
      <c r="AT8" s="8">
        <v>6583</v>
      </c>
      <c r="AU8" s="8">
        <v>27010</v>
      </c>
      <c r="AV8" s="8">
        <v>35901</v>
      </c>
      <c r="AW8" s="9">
        <v>0</v>
      </c>
      <c r="AX8" s="8">
        <v>23902</v>
      </c>
      <c r="AY8" s="10">
        <v>103620</v>
      </c>
      <c r="AZ8" s="8">
        <v>53003</v>
      </c>
      <c r="BA8" s="8">
        <v>30242</v>
      </c>
      <c r="BB8" s="8">
        <v>20882</v>
      </c>
      <c r="BC8" s="8">
        <v>30560</v>
      </c>
      <c r="BD8" s="8">
        <v>17593</v>
      </c>
      <c r="BE8" s="8">
        <v>35020</v>
      </c>
      <c r="BF8" s="8">
        <v>35721</v>
      </c>
      <c r="BG8" s="14">
        <f t="shared" si="0"/>
        <v>0</v>
      </c>
      <c r="BH8">
        <f t="shared" si="1"/>
        <v>0</v>
      </c>
      <c r="BI8">
        <f t="shared" si="2"/>
        <v>0</v>
      </c>
      <c r="BJ8">
        <f t="shared" si="3"/>
        <v>109570</v>
      </c>
      <c r="BK8">
        <f t="shared" si="4"/>
        <v>150882</v>
      </c>
      <c r="BL8">
        <f t="shared" si="5"/>
        <v>101407</v>
      </c>
      <c r="BM8">
        <f t="shared" si="6"/>
        <v>88488</v>
      </c>
      <c r="BN8">
        <f t="shared" si="7"/>
        <v>131142</v>
      </c>
      <c r="BO8" s="15">
        <f t="shared" si="8"/>
        <v>0</v>
      </c>
      <c r="BP8" s="15">
        <f t="shared" si="9"/>
        <v>91289</v>
      </c>
      <c r="BQ8" s="15">
        <f t="shared" si="10"/>
        <v>88173</v>
      </c>
      <c r="BR8" s="15">
        <f t="shared" si="11"/>
        <v>86813</v>
      </c>
      <c r="BS8">
        <f t="shared" si="12"/>
        <v>207747</v>
      </c>
      <c r="BT8" s="15">
        <f t="shared" si="13"/>
        <v>118894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Final_Sheet</vt:lpstr>
      <vt:lpstr>Seasonal Basis</vt:lpstr>
      <vt:lpstr>Monthly 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</dc:creator>
  <cp:lastModifiedBy>Sohan Nag</cp:lastModifiedBy>
  <dcterms:created xsi:type="dcterms:W3CDTF">2023-04-01T06:49:40Z</dcterms:created>
  <dcterms:modified xsi:type="dcterms:W3CDTF">2023-04-02T03:52:27Z</dcterms:modified>
</cp:coreProperties>
</file>