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-Technic\Term 5\Statistical Quality Control\Project\New folder\Phase2\"/>
    </mc:Choice>
  </mc:AlternateContent>
  <xr:revisionPtr revIDLastSave="0" documentId="13_ncr:1_{C5CE126E-E7DF-4FB7-8F80-7B41FE737B57}" xr6:coauthVersionLast="47" xr6:coauthVersionMax="47" xr10:uidLastSave="{00000000-0000-0000-0000-000000000000}"/>
  <bookViews>
    <workbookView xWindow="-120" yWindow="-120" windowWidth="20730" windowHeight="11160" activeTab="1" xr2:uid="{0DB69DBA-1C9D-42D2-A063-FF23D8318194}"/>
  </bookViews>
  <sheets>
    <sheet name="Data" sheetId="1" r:id="rId1"/>
    <sheet name="X bar Plot" sheetId="4" r:id="rId2"/>
    <sheet name="R bar Plot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Q6" i="1"/>
  <c r="Q7" i="1"/>
  <c r="Q14" i="1"/>
  <c r="Q16" i="1"/>
  <c r="Q9" i="1"/>
  <c r="Q8" i="1"/>
  <c r="Q12" i="1"/>
  <c r="Q5" i="1"/>
  <c r="Q10" i="1"/>
  <c r="Q13" i="1"/>
  <c r="Q4" i="1"/>
  <c r="Q15" i="1"/>
  <c r="M9" i="1"/>
  <c r="Q11" i="1"/>
  <c r="L12" i="1"/>
  <c r="L16" i="1"/>
  <c r="L6" i="1"/>
  <c r="L5" i="1"/>
  <c r="L10" i="1"/>
  <c r="L9" i="1"/>
  <c r="L15" i="1"/>
  <c r="L4" i="1"/>
  <c r="L13" i="1"/>
  <c r="L7" i="1"/>
  <c r="L8" i="1"/>
  <c r="L14" i="1"/>
  <c r="M15" i="1"/>
  <c r="L11" i="1"/>
  <c r="M5" i="1"/>
  <c r="M7" i="1"/>
  <c r="M4" i="1"/>
  <c r="M16" i="1"/>
  <c r="M11" i="1"/>
  <c r="M12" i="1"/>
  <c r="M6" i="1"/>
  <c r="N10" i="1"/>
  <c r="N5" i="1"/>
  <c r="N7" i="1"/>
  <c r="N11" i="1"/>
  <c r="N9" i="1"/>
  <c r="N16" i="1"/>
  <c r="N13" i="1"/>
  <c r="N6" i="1"/>
  <c r="N12" i="1"/>
  <c r="N8" i="1"/>
  <c r="N14" i="1"/>
  <c r="N15" i="1"/>
  <c r="M13" i="1"/>
  <c r="N4" i="1"/>
  <c r="P16" i="1"/>
  <c r="P10" i="1"/>
  <c r="P6" i="1"/>
  <c r="P4" i="1"/>
  <c r="P8" i="1"/>
  <c r="P9" i="1"/>
  <c r="P7" i="1"/>
  <c r="P11" i="1"/>
  <c r="P12" i="1"/>
  <c r="P14" i="1"/>
  <c r="P13" i="1"/>
  <c r="P5" i="1"/>
  <c r="M10" i="1"/>
  <c r="P15" i="1"/>
  <c r="R15" i="1"/>
  <c r="R5" i="1"/>
  <c r="R16" i="1"/>
  <c r="R12" i="1"/>
  <c r="R6" i="1"/>
  <c r="R4" i="1"/>
  <c r="R9" i="1"/>
  <c r="R13" i="1"/>
  <c r="R8" i="1"/>
  <c r="R10" i="1"/>
  <c r="R7" i="1"/>
  <c r="R14" i="1"/>
  <c r="M14" i="1"/>
  <c r="M8" i="1"/>
  <c r="R11" i="1"/>
</calcChain>
</file>

<file path=xl/sharedStrings.xml><?xml version="1.0" encoding="utf-8"?>
<sst xmlns="http://schemas.openxmlformats.org/spreadsheetml/2006/main" count="11" uniqueCount="8">
  <si>
    <t>Observations</t>
  </si>
  <si>
    <t>Average</t>
  </si>
  <si>
    <t>Range</t>
  </si>
  <si>
    <t>x bar</t>
  </si>
  <si>
    <t>r bar</t>
  </si>
  <si>
    <t>LCL</t>
  </si>
  <si>
    <t>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</si>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</sst>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Data!$I$4:$I$16</c:f>
              <c:numCache>
                <c:formatCode>General</c:formatCode>
                <c:ptCount val="13"/>
                <c:pt idx="0">
                  <c:v>107.71428571428571</c:v>
                </c:pt>
                <c:pt idx="1">
                  <c:v>126.71428571428571</c:v>
                </c:pt>
                <c:pt idx="2">
                  <c:v>124</c:v>
                </c:pt>
                <c:pt idx="3">
                  <c:v>80</c:v>
                </c:pt>
                <c:pt idx="4">
                  <c:v>51.857142857142854</c:v>
                </c:pt>
                <c:pt idx="5">
                  <c:v>71.285714285714292</c:v>
                </c:pt>
                <c:pt idx="6">
                  <c:v>101.71428571428571</c:v>
                </c:pt>
                <c:pt idx="7">
                  <c:v>74.714285714285708</c:v>
                </c:pt>
                <c:pt idx="8">
                  <c:v>87.714285714285708</c:v>
                </c:pt>
                <c:pt idx="9">
                  <c:v>92.571428571428569</c:v>
                </c:pt>
                <c:pt idx="10">
                  <c:v>92</c:v>
                </c:pt>
                <c:pt idx="11">
                  <c:v>149.57142857142858</c:v>
                </c:pt>
                <c:pt idx="12">
                  <c:v>131.57142857142858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0-4F08-975F-101020E0D2FA}"/>
            </c:ext>
          </c:extLst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Data!$L$4:$L$16</c:f>
              <c:numCache>
                <c:formatCode>0.00</c:formatCode>
                <c:ptCount val="13"/>
                <c:pt idx="0">
                  <c:v>110.14863095238093</c:v>
                </c:pt>
                <c:pt idx="1">
                  <c:v>110.14863095238093</c:v>
                </c:pt>
                <c:pt idx="2">
                  <c:v>110.14863095238093</c:v>
                </c:pt>
                <c:pt idx="3">
                  <c:v>110.14863095238093</c:v>
                </c:pt>
                <c:pt idx="4">
                  <c:v>110.14863095238093</c:v>
                </c:pt>
                <c:pt idx="5">
                  <c:v>110.14863095238093</c:v>
                </c:pt>
                <c:pt idx="6">
                  <c:v>110.14863095238093</c:v>
                </c:pt>
                <c:pt idx="7">
                  <c:v>110.14863095238093</c:v>
                </c:pt>
                <c:pt idx="8">
                  <c:v>110.14863095238093</c:v>
                </c:pt>
                <c:pt idx="9">
                  <c:v>110.14863095238093</c:v>
                </c:pt>
                <c:pt idx="10">
                  <c:v>110.14863095238093</c:v>
                </c:pt>
                <c:pt idx="11">
                  <c:v>110.14863095238093</c:v>
                </c:pt>
                <c:pt idx="12">
                  <c:v>110.14863095238093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0-4F08-975F-101020E0D2FA}"/>
            </c:ext>
          </c:extLst>
        </c:ser>
        <c:ser>
          <c:idx val="2"/>
          <c:order val="2"/>
          <c:tx>
            <c:strRef>
              <c:f>Data!$M$3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Data!$M$4:$M$16</c:f>
              <c:numCache>
                <c:formatCode>0.00</c:formatCode>
                <c:ptCount val="13"/>
                <c:pt idx="0">
                  <c:v>160.95238095238093</c:v>
                </c:pt>
                <c:pt idx="1">
                  <c:v>160.95238095238093</c:v>
                </c:pt>
                <c:pt idx="2">
                  <c:v>160.95238095238093</c:v>
                </c:pt>
                <c:pt idx="3">
                  <c:v>160.95238095238093</c:v>
                </c:pt>
                <c:pt idx="4">
                  <c:v>160.95238095238093</c:v>
                </c:pt>
                <c:pt idx="5">
                  <c:v>160.95238095238093</c:v>
                </c:pt>
                <c:pt idx="6">
                  <c:v>160.95238095238093</c:v>
                </c:pt>
                <c:pt idx="7">
                  <c:v>160.95238095238093</c:v>
                </c:pt>
                <c:pt idx="8">
                  <c:v>160.95238095238093</c:v>
                </c:pt>
                <c:pt idx="9">
                  <c:v>160.95238095238093</c:v>
                </c:pt>
                <c:pt idx="10">
                  <c:v>160.95238095238093</c:v>
                </c:pt>
                <c:pt idx="11">
                  <c:v>160.95238095238093</c:v>
                </c:pt>
                <c:pt idx="12">
                  <c:v>160.95238095238093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0-4F08-975F-101020E0D2FA}"/>
            </c:ext>
          </c:extLst>
        </c:ser>
        <c:ser>
          <c:idx val="3"/>
          <c:order val="3"/>
          <c:tx>
            <c:strRef>
              <c:f>Data!$N$3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Data!$N$4:$N$16</c:f>
              <c:numCache>
                <c:formatCode>0.00</c:formatCode>
                <c:ptCount val="13"/>
                <c:pt idx="0">
                  <c:v>211.75613095238094</c:v>
                </c:pt>
                <c:pt idx="1">
                  <c:v>211.75613095238094</c:v>
                </c:pt>
                <c:pt idx="2">
                  <c:v>211.75613095238094</c:v>
                </c:pt>
                <c:pt idx="3">
                  <c:v>211.75613095238094</c:v>
                </c:pt>
                <c:pt idx="4">
                  <c:v>211.75613095238094</c:v>
                </c:pt>
                <c:pt idx="5">
                  <c:v>211.75613095238094</c:v>
                </c:pt>
                <c:pt idx="6">
                  <c:v>211.75613095238094</c:v>
                </c:pt>
                <c:pt idx="7">
                  <c:v>211.75613095238094</c:v>
                </c:pt>
                <c:pt idx="8">
                  <c:v>211.75613095238094</c:v>
                </c:pt>
                <c:pt idx="9">
                  <c:v>211.75613095238094</c:v>
                </c:pt>
                <c:pt idx="10">
                  <c:v>211.75613095238094</c:v>
                </c:pt>
                <c:pt idx="11">
                  <c:v>211.75613095238094</c:v>
                </c:pt>
                <c:pt idx="12">
                  <c:v>211.75613095238094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0-4F08-975F-101020E0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09007"/>
        <c:axId val="1998011087"/>
      </c:scatterChart>
      <c:valAx>
        <c:axId val="1998009007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11087"/>
        <c:crosses val="autoZero"/>
        <c:crossBetween val="midCat"/>
        <c:majorUnit val="1"/>
      </c:valAx>
      <c:valAx>
        <c:axId val="19980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090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Data!$J$4:$J$16</c:f>
              <c:numCache>
                <c:formatCode>General</c:formatCode>
                <c:ptCount val="13"/>
                <c:pt idx="0">
                  <c:v>131</c:v>
                </c:pt>
                <c:pt idx="1">
                  <c:v>91</c:v>
                </c:pt>
                <c:pt idx="2">
                  <c:v>92</c:v>
                </c:pt>
                <c:pt idx="3">
                  <c:v>126</c:v>
                </c:pt>
                <c:pt idx="4">
                  <c:v>46</c:v>
                </c:pt>
                <c:pt idx="5">
                  <c:v>51</c:v>
                </c:pt>
                <c:pt idx="6">
                  <c:v>79</c:v>
                </c:pt>
                <c:pt idx="7">
                  <c:v>29</c:v>
                </c:pt>
                <c:pt idx="8">
                  <c:v>81</c:v>
                </c:pt>
                <c:pt idx="9">
                  <c:v>60</c:v>
                </c:pt>
                <c:pt idx="10">
                  <c:v>48</c:v>
                </c:pt>
                <c:pt idx="11">
                  <c:v>68</c:v>
                </c:pt>
                <c:pt idx="1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5-4D82-B027-81E81BBEED93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Data!$P$4:$P$16</c:f>
              <c:numCache>
                <c:formatCode>0.00</c:formatCode>
                <c:ptCount val="13"/>
                <c:pt idx="0">
                  <c:v>9.2149999999999999</c:v>
                </c:pt>
                <c:pt idx="1">
                  <c:v>9.2149999999999999</c:v>
                </c:pt>
                <c:pt idx="2">
                  <c:v>9.2149999999999999</c:v>
                </c:pt>
                <c:pt idx="3">
                  <c:v>9.2149999999999999</c:v>
                </c:pt>
                <c:pt idx="4">
                  <c:v>9.2149999999999999</c:v>
                </c:pt>
                <c:pt idx="5">
                  <c:v>9.2149999999999999</c:v>
                </c:pt>
                <c:pt idx="6">
                  <c:v>9.2149999999999999</c:v>
                </c:pt>
                <c:pt idx="7">
                  <c:v>9.2149999999999999</c:v>
                </c:pt>
                <c:pt idx="8">
                  <c:v>9.2149999999999999</c:v>
                </c:pt>
                <c:pt idx="9">
                  <c:v>9.2149999999999999</c:v>
                </c:pt>
                <c:pt idx="10">
                  <c:v>9.2149999999999999</c:v>
                </c:pt>
                <c:pt idx="11">
                  <c:v>9.2149999999999999</c:v>
                </c:pt>
                <c:pt idx="12">
                  <c:v>9.2149999999999999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5-4D82-B027-81E81BBEED93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Data!$Q$4:$Q$16</c:f>
              <c:numCache>
                <c:formatCode>0.00</c:formatCode>
                <c:ptCount val="13"/>
                <c:pt idx="0">
                  <c:v>121.25</c:v>
                </c:pt>
                <c:pt idx="1">
                  <c:v>121.25</c:v>
                </c:pt>
                <c:pt idx="2">
                  <c:v>121.25</c:v>
                </c:pt>
                <c:pt idx="3">
                  <c:v>121.25</c:v>
                </c:pt>
                <c:pt idx="4">
                  <c:v>121.25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121.25</c:v>
                </c:pt>
                <c:pt idx="9">
                  <c:v>121.25</c:v>
                </c:pt>
                <c:pt idx="10">
                  <c:v>121.25</c:v>
                </c:pt>
                <c:pt idx="11">
                  <c:v>121.25</c:v>
                </c:pt>
                <c:pt idx="12">
                  <c:v>121.25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5-4D82-B027-81E81BBEED93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Data!$R$4:$R$16</c:f>
              <c:numCache>
                <c:formatCode>0.00</c:formatCode>
                <c:ptCount val="13"/>
                <c:pt idx="0">
                  <c:v>233.285</c:v>
                </c:pt>
                <c:pt idx="1">
                  <c:v>233.285</c:v>
                </c:pt>
                <c:pt idx="2">
                  <c:v>233.285</c:v>
                </c:pt>
                <c:pt idx="3">
                  <c:v>233.285</c:v>
                </c:pt>
                <c:pt idx="4">
                  <c:v>233.285</c:v>
                </c:pt>
                <c:pt idx="5">
                  <c:v>233.285</c:v>
                </c:pt>
                <c:pt idx="6">
                  <c:v>233.285</c:v>
                </c:pt>
                <c:pt idx="7">
                  <c:v>233.285</c:v>
                </c:pt>
                <c:pt idx="8">
                  <c:v>233.285</c:v>
                </c:pt>
                <c:pt idx="9">
                  <c:v>233.285</c:v>
                </c:pt>
                <c:pt idx="10">
                  <c:v>233.285</c:v>
                </c:pt>
                <c:pt idx="11">
                  <c:v>233.285</c:v>
                </c:pt>
                <c:pt idx="12">
                  <c:v>233.285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5-4D82-B027-81E81BBE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75615"/>
        <c:axId val="1999682271"/>
      </c:scatterChart>
      <c:valAx>
        <c:axId val="1999675615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82271"/>
        <c:crosses val="autoZero"/>
        <c:crossBetween val="midCat"/>
        <c:majorUnit val="1"/>
      </c:valAx>
      <c:valAx>
        <c:axId val="1999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756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2BD0B-DC7F-4F81-B3F6-66D9DC313296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D5DAE-BB57-4287-8221-99A7197035E5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577" cy="6238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C9BA-8C34-4A7D-94AE-7791572036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577" cy="6238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C5E3B-D21E-4805-AD33-14EF8BFDB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A79-3637-447C-90DE-E8123FDABB00}">
  <dimension ref="A2:R16"/>
  <sheetViews>
    <sheetView zoomScale="90" zoomScaleNormal="90" workbookViewId="0">
      <selection activeCell="F17" sqref="F17"/>
    </sheetView>
  </sheetViews>
  <sheetFormatPr defaultRowHeight="15.75" x14ac:dyDescent="0.25"/>
  <cols>
    <col min="1" max="1" width="11.625" bestFit="1" customWidth="1"/>
    <col min="15" max="15" width="9.375" bestFit="1" customWidth="1"/>
  </cols>
  <sheetData>
    <row r="2" spans="1:18" x14ac:dyDescent="0.25">
      <c r="L2" s="6" t="s">
        <v>3</v>
      </c>
      <c r="M2" s="7"/>
      <c r="N2" s="8"/>
      <c r="P2" s="6" t="s">
        <v>4</v>
      </c>
      <c r="Q2" s="7"/>
      <c r="R2" s="8"/>
    </row>
    <row r="3" spans="1:18" x14ac:dyDescent="0.25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 t="s">
        <v>1</v>
      </c>
      <c r="J3" s="1" t="s">
        <v>2</v>
      </c>
      <c r="L3" s="3" t="s">
        <v>5</v>
      </c>
      <c r="M3" s="3" t="s">
        <v>6</v>
      </c>
      <c r="N3" s="3" t="s">
        <v>7</v>
      </c>
      <c r="P3" s="3" t="s">
        <v>5</v>
      </c>
      <c r="Q3" s="3" t="s">
        <v>6</v>
      </c>
      <c r="R3" s="3" t="s">
        <v>7</v>
      </c>
    </row>
    <row r="4" spans="1:18" x14ac:dyDescent="0.25">
      <c r="A4" s="2">
        <v>1</v>
      </c>
      <c r="B4" s="2">
        <v>83</v>
      </c>
      <c r="C4" s="2">
        <v>157</v>
      </c>
      <c r="D4" s="2">
        <v>175</v>
      </c>
      <c r="E4" s="2">
        <v>156</v>
      </c>
      <c r="F4" s="2">
        <v>90</v>
      </c>
      <c r="G4" s="2">
        <v>49</v>
      </c>
      <c r="H4" s="2">
        <v>44</v>
      </c>
      <c r="I4" s="2">
        <f>AVERAGE(B4:H4)</f>
        <v>107.71428571428571</v>
      </c>
      <c r="J4" s="2">
        <f>MAX(B4:H4)- MIN(B4:H4)</f>
        <v>131</v>
      </c>
      <c r="L4" s="4">
        <f t="shared" ref="L4:L16" ca="1" si="0">$M$15</f>
        <v>110.14863095238093</v>
      </c>
      <c r="M4" s="4">
        <f t="shared" ref="M4:M16" ca="1" si="1">$M$14</f>
        <v>160.95238095238093</v>
      </c>
      <c r="N4" s="4">
        <f t="shared" ref="N4:N16" ca="1" si="2">$M$13</f>
        <v>211.75613095238094</v>
      </c>
      <c r="O4" s="5"/>
      <c r="P4" s="4">
        <f t="shared" ref="P4:P16" ca="1" si="3">$M$10</f>
        <v>9.2149999999999999</v>
      </c>
      <c r="Q4" s="4">
        <f t="shared" ref="Q4:Q16" ca="1" si="4">$M$9</f>
        <v>121.25</v>
      </c>
      <c r="R4" s="4">
        <f t="shared" ref="R4:R16" ca="1" si="5">$M$8</f>
        <v>233.285</v>
      </c>
    </row>
    <row r="5" spans="1:18" x14ac:dyDescent="0.25">
      <c r="A5" s="2">
        <v>2</v>
      </c>
      <c r="B5" s="2">
        <v>117</v>
      </c>
      <c r="C5" s="2">
        <v>113</v>
      </c>
      <c r="D5" s="2">
        <v>189</v>
      </c>
      <c r="E5" s="2">
        <v>114</v>
      </c>
      <c r="F5" s="2">
        <v>112</v>
      </c>
      <c r="G5" s="2">
        <v>144</v>
      </c>
      <c r="H5" s="2">
        <v>98</v>
      </c>
      <c r="I5" s="2">
        <f t="shared" ref="I5:I16" si="6">AVERAGE(B5:H5)</f>
        <v>126.71428571428571</v>
      </c>
      <c r="J5" s="2">
        <f t="shared" ref="J5:J16" si="7">MAX(B5:H5)- MIN(B5:H5)</f>
        <v>91</v>
      </c>
      <c r="L5" s="4">
        <f t="shared" ca="1" si="0"/>
        <v>110.14863095238093</v>
      </c>
      <c r="M5" s="4">
        <f t="shared" ca="1" si="1"/>
        <v>160.95238095238093</v>
      </c>
      <c r="N5" s="4">
        <f t="shared" ca="1" si="2"/>
        <v>211.75613095238094</v>
      </c>
      <c r="O5" s="5"/>
      <c r="P5" s="4">
        <f t="shared" ca="1" si="3"/>
        <v>9.2149999999999999</v>
      </c>
      <c r="Q5" s="4">
        <f t="shared" ca="1" si="4"/>
        <v>121.25</v>
      </c>
      <c r="R5" s="4">
        <f t="shared" ca="1" si="5"/>
        <v>233.285</v>
      </c>
    </row>
    <row r="6" spans="1:18" x14ac:dyDescent="0.25">
      <c r="A6" s="2">
        <v>3</v>
      </c>
      <c r="B6" s="2">
        <v>86</v>
      </c>
      <c r="C6" s="2">
        <v>107</v>
      </c>
      <c r="D6" s="2">
        <v>121</v>
      </c>
      <c r="E6" s="2">
        <v>90</v>
      </c>
      <c r="F6" s="2">
        <v>132</v>
      </c>
      <c r="G6" s="2">
        <v>178</v>
      </c>
      <c r="H6" s="2">
        <v>154</v>
      </c>
      <c r="I6" s="2">
        <f t="shared" si="6"/>
        <v>124</v>
      </c>
      <c r="J6" s="2">
        <f t="shared" si="7"/>
        <v>92</v>
      </c>
      <c r="L6" s="4">
        <f t="shared" ca="1" si="0"/>
        <v>110.14863095238093</v>
      </c>
      <c r="M6" s="4">
        <f t="shared" ca="1" si="1"/>
        <v>160.95238095238093</v>
      </c>
      <c r="N6" s="4">
        <f t="shared" ca="1" si="2"/>
        <v>211.75613095238094</v>
      </c>
      <c r="O6" s="5"/>
      <c r="P6" s="4">
        <f t="shared" ca="1" si="3"/>
        <v>9.2149999999999999</v>
      </c>
      <c r="Q6" s="4">
        <f t="shared" ca="1" si="4"/>
        <v>121.25</v>
      </c>
      <c r="R6" s="4">
        <f t="shared" ca="1" si="5"/>
        <v>233.285</v>
      </c>
    </row>
    <row r="7" spans="1:18" x14ac:dyDescent="0.25">
      <c r="A7" s="2">
        <v>4</v>
      </c>
      <c r="B7" s="2">
        <v>151</v>
      </c>
      <c r="C7" s="2">
        <v>85</v>
      </c>
      <c r="D7" s="2">
        <v>102</v>
      </c>
      <c r="E7" s="2">
        <v>75</v>
      </c>
      <c r="F7" s="2">
        <v>67</v>
      </c>
      <c r="G7" s="2">
        <v>55</v>
      </c>
      <c r="H7" s="2">
        <v>25</v>
      </c>
      <c r="I7" s="2">
        <f t="shared" si="6"/>
        <v>80</v>
      </c>
      <c r="J7" s="2">
        <f t="shared" si="7"/>
        <v>126</v>
      </c>
      <c r="L7" s="4">
        <f t="shared" ca="1" si="0"/>
        <v>110.14863095238093</v>
      </c>
      <c r="M7" s="4">
        <f t="shared" ca="1" si="1"/>
        <v>160.95238095238093</v>
      </c>
      <c r="N7" s="4">
        <f t="shared" ca="1" si="2"/>
        <v>211.75613095238094</v>
      </c>
      <c r="O7" s="5"/>
      <c r="P7" s="4">
        <f t="shared" ca="1" si="3"/>
        <v>9.2149999999999999</v>
      </c>
      <c r="Q7" s="4">
        <f t="shared" ca="1" si="4"/>
        <v>121.25</v>
      </c>
      <c r="R7" s="4">
        <f t="shared" ca="1" si="5"/>
        <v>233.285</v>
      </c>
    </row>
    <row r="8" spans="1:18" x14ac:dyDescent="0.25">
      <c r="A8" s="2">
        <v>5</v>
      </c>
      <c r="B8" s="2">
        <v>21</v>
      </c>
      <c r="C8" s="2">
        <v>49</v>
      </c>
      <c r="D8" s="2">
        <v>67</v>
      </c>
      <c r="E8" s="2">
        <v>61</v>
      </c>
      <c r="F8" s="2">
        <v>58</v>
      </c>
      <c r="G8" s="2">
        <v>52</v>
      </c>
      <c r="H8" s="2">
        <v>55</v>
      </c>
      <c r="I8" s="2">
        <f t="shared" si="6"/>
        <v>51.857142857142854</v>
      </c>
      <c r="J8" s="2">
        <f t="shared" si="7"/>
        <v>46</v>
      </c>
      <c r="L8" s="4">
        <f t="shared" ca="1" si="0"/>
        <v>110.14863095238093</v>
      </c>
      <c r="M8" s="4">
        <f t="shared" ca="1" si="1"/>
        <v>160.95238095238093</v>
      </c>
      <c r="N8" s="4">
        <f t="shared" ca="1" si="2"/>
        <v>211.75613095238094</v>
      </c>
      <c r="O8" s="5"/>
      <c r="P8" s="4">
        <f t="shared" ca="1" si="3"/>
        <v>9.2149999999999999</v>
      </c>
      <c r="Q8" s="4">
        <f t="shared" ca="1" si="4"/>
        <v>121.25</v>
      </c>
      <c r="R8" s="4">
        <f t="shared" ca="1" si="5"/>
        <v>233.285</v>
      </c>
    </row>
    <row r="9" spans="1:18" x14ac:dyDescent="0.25">
      <c r="A9" s="2">
        <v>6</v>
      </c>
      <c r="B9" s="2">
        <v>66</v>
      </c>
      <c r="C9" s="2">
        <v>94</v>
      </c>
      <c r="D9" s="2">
        <v>78</v>
      </c>
      <c r="E9" s="2">
        <v>43</v>
      </c>
      <c r="F9" s="2">
        <v>53</v>
      </c>
      <c r="G9" s="2">
        <v>72</v>
      </c>
      <c r="H9" s="2">
        <v>93</v>
      </c>
      <c r="I9" s="2">
        <f t="shared" si="6"/>
        <v>71.285714285714292</v>
      </c>
      <c r="J9" s="2">
        <f t="shared" si="7"/>
        <v>51</v>
      </c>
      <c r="L9" s="4">
        <f t="shared" ca="1" si="0"/>
        <v>110.14863095238093</v>
      </c>
      <c r="M9" s="4">
        <f t="shared" ca="1" si="1"/>
        <v>160.95238095238093</v>
      </c>
      <c r="N9" s="4">
        <f t="shared" ca="1" si="2"/>
        <v>211.75613095238094</v>
      </c>
      <c r="O9" s="5"/>
      <c r="P9" s="4">
        <f t="shared" ca="1" si="3"/>
        <v>9.2149999999999999</v>
      </c>
      <c r="Q9" s="4">
        <f t="shared" ca="1" si="4"/>
        <v>121.25</v>
      </c>
      <c r="R9" s="4">
        <f t="shared" ca="1" si="5"/>
        <v>233.285</v>
      </c>
    </row>
    <row r="10" spans="1:18" x14ac:dyDescent="0.25">
      <c r="A10" s="2">
        <v>7</v>
      </c>
      <c r="B10" s="2">
        <v>79</v>
      </c>
      <c r="C10" s="2">
        <v>90</v>
      </c>
      <c r="D10" s="2">
        <v>92</v>
      </c>
      <c r="E10" s="2">
        <v>121</v>
      </c>
      <c r="F10" s="2">
        <v>152</v>
      </c>
      <c r="G10" s="2">
        <v>105</v>
      </c>
      <c r="H10" s="2">
        <v>73</v>
      </c>
      <c r="I10" s="2">
        <f t="shared" si="6"/>
        <v>101.71428571428571</v>
      </c>
      <c r="J10" s="2">
        <f t="shared" si="7"/>
        <v>79</v>
      </c>
      <c r="L10" s="4">
        <f t="shared" ca="1" si="0"/>
        <v>110.14863095238093</v>
      </c>
      <c r="M10" s="4">
        <f t="shared" ca="1" si="1"/>
        <v>160.95238095238093</v>
      </c>
      <c r="N10" s="4">
        <f t="shared" ca="1" si="2"/>
        <v>211.75613095238094</v>
      </c>
      <c r="O10" s="5"/>
      <c r="P10" s="4">
        <f t="shared" ca="1" si="3"/>
        <v>9.2149999999999999</v>
      </c>
      <c r="Q10" s="4">
        <f t="shared" ca="1" si="4"/>
        <v>121.25</v>
      </c>
      <c r="R10" s="4">
        <f t="shared" ca="1" si="5"/>
        <v>233.285</v>
      </c>
    </row>
    <row r="11" spans="1:18" x14ac:dyDescent="0.25">
      <c r="A11" s="2">
        <v>8</v>
      </c>
      <c r="B11" s="2">
        <v>64</v>
      </c>
      <c r="C11" s="2">
        <v>75</v>
      </c>
      <c r="D11" s="2">
        <v>62</v>
      </c>
      <c r="E11" s="2">
        <v>78</v>
      </c>
      <c r="F11" s="2">
        <v>91</v>
      </c>
      <c r="G11" s="2">
        <v>84</v>
      </c>
      <c r="H11" s="2">
        <v>69</v>
      </c>
      <c r="I11" s="2">
        <f t="shared" si="6"/>
        <v>74.714285714285708</v>
      </c>
      <c r="J11" s="2">
        <f t="shared" si="7"/>
        <v>29</v>
      </c>
      <c r="L11" s="4">
        <f t="shared" ca="1" si="0"/>
        <v>110.14863095238093</v>
      </c>
      <c r="M11" s="4">
        <f t="shared" ca="1" si="1"/>
        <v>160.95238095238093</v>
      </c>
      <c r="N11" s="4">
        <f t="shared" ca="1" si="2"/>
        <v>211.75613095238094</v>
      </c>
      <c r="O11" s="5"/>
      <c r="P11" s="4">
        <f t="shared" ca="1" si="3"/>
        <v>9.2149999999999999</v>
      </c>
      <c r="Q11" s="4">
        <f t="shared" ca="1" si="4"/>
        <v>121.25</v>
      </c>
      <c r="R11" s="4">
        <f t="shared" ca="1" si="5"/>
        <v>233.285</v>
      </c>
    </row>
    <row r="12" spans="1:18" x14ac:dyDescent="0.25">
      <c r="A12" s="2">
        <v>9</v>
      </c>
      <c r="B12" s="2">
        <v>83</v>
      </c>
      <c r="C12" s="2">
        <v>57</v>
      </c>
      <c r="D12" s="2">
        <v>40</v>
      </c>
      <c r="E12" s="2">
        <v>102</v>
      </c>
      <c r="F12" s="2">
        <v>103</v>
      </c>
      <c r="G12" s="2">
        <v>121</v>
      </c>
      <c r="H12" s="2">
        <v>108</v>
      </c>
      <c r="I12" s="2">
        <f t="shared" si="6"/>
        <v>87.714285714285708</v>
      </c>
      <c r="J12" s="2">
        <f t="shared" si="7"/>
        <v>81</v>
      </c>
      <c r="L12" s="4">
        <f t="shared" ca="1" si="0"/>
        <v>110.14863095238093</v>
      </c>
      <c r="M12" s="4">
        <f t="shared" ca="1" si="1"/>
        <v>160.95238095238093</v>
      </c>
      <c r="N12" s="4">
        <f t="shared" ca="1" si="2"/>
        <v>211.75613095238094</v>
      </c>
      <c r="O12" s="5"/>
      <c r="P12" s="4">
        <f t="shared" ca="1" si="3"/>
        <v>9.2149999999999999</v>
      </c>
      <c r="Q12" s="4">
        <f t="shared" ca="1" si="4"/>
        <v>121.25</v>
      </c>
      <c r="R12" s="4">
        <f t="shared" ca="1" si="5"/>
        <v>233.285</v>
      </c>
    </row>
    <row r="13" spans="1:18" x14ac:dyDescent="0.25">
      <c r="A13" s="2">
        <v>10</v>
      </c>
      <c r="B13" s="2">
        <v>94</v>
      </c>
      <c r="C13" s="2">
        <v>55</v>
      </c>
      <c r="D13" s="2">
        <v>92</v>
      </c>
      <c r="E13" s="2">
        <v>115</v>
      </c>
      <c r="F13" s="2">
        <v>106</v>
      </c>
      <c r="G13" s="2">
        <v>82</v>
      </c>
      <c r="H13" s="2">
        <v>104</v>
      </c>
      <c r="I13" s="2">
        <f t="shared" si="6"/>
        <v>92.571428571428569</v>
      </c>
      <c r="J13" s="2">
        <f t="shared" si="7"/>
        <v>60</v>
      </c>
      <c r="L13" s="4">
        <f t="shared" ca="1" si="0"/>
        <v>110.14863095238093</v>
      </c>
      <c r="M13" s="4">
        <f t="shared" ca="1" si="1"/>
        <v>160.95238095238093</v>
      </c>
      <c r="N13" s="4">
        <f t="shared" ca="1" si="2"/>
        <v>211.75613095238094</v>
      </c>
      <c r="O13" s="5"/>
      <c r="P13" s="4">
        <f t="shared" ca="1" si="3"/>
        <v>9.2149999999999999</v>
      </c>
      <c r="Q13" s="4">
        <f t="shared" ca="1" si="4"/>
        <v>121.25</v>
      </c>
      <c r="R13" s="4">
        <f t="shared" ca="1" si="5"/>
        <v>233.285</v>
      </c>
    </row>
    <row r="14" spans="1:18" x14ac:dyDescent="0.25">
      <c r="A14" s="2">
        <v>11</v>
      </c>
      <c r="B14" s="2">
        <v>112</v>
      </c>
      <c r="C14" s="2">
        <v>76</v>
      </c>
      <c r="D14" s="2">
        <v>75</v>
      </c>
      <c r="E14" s="2">
        <v>92</v>
      </c>
      <c r="F14" s="2">
        <v>97</v>
      </c>
      <c r="G14" s="2">
        <v>72</v>
      </c>
      <c r="H14" s="2">
        <v>120</v>
      </c>
      <c r="I14" s="2">
        <f t="shared" si="6"/>
        <v>92</v>
      </c>
      <c r="J14" s="2">
        <f t="shared" si="7"/>
        <v>48</v>
      </c>
      <c r="L14" s="4">
        <f t="shared" ca="1" si="0"/>
        <v>110.14863095238093</v>
      </c>
      <c r="M14" s="4">
        <f t="shared" ca="1" si="1"/>
        <v>160.95238095238093</v>
      </c>
      <c r="N14" s="4">
        <f t="shared" ca="1" si="2"/>
        <v>211.75613095238094</v>
      </c>
      <c r="O14" s="5"/>
      <c r="P14" s="4">
        <f t="shared" ca="1" si="3"/>
        <v>9.2149999999999999</v>
      </c>
      <c r="Q14" s="4">
        <f t="shared" ca="1" si="4"/>
        <v>121.25</v>
      </c>
      <c r="R14" s="4">
        <f t="shared" ca="1" si="5"/>
        <v>233.285</v>
      </c>
    </row>
    <row r="15" spans="1:18" x14ac:dyDescent="0.25">
      <c r="A15" s="2">
        <v>12</v>
      </c>
      <c r="B15" s="2">
        <v>140</v>
      </c>
      <c r="C15" s="2">
        <v>163</v>
      </c>
      <c r="D15" s="2">
        <v>187</v>
      </c>
      <c r="E15" s="2">
        <v>122</v>
      </c>
      <c r="F15" s="2">
        <v>119</v>
      </c>
      <c r="G15" s="2">
        <v>148</v>
      </c>
      <c r="H15" s="2">
        <v>168</v>
      </c>
      <c r="I15" s="2">
        <f t="shared" si="6"/>
        <v>149.57142857142858</v>
      </c>
      <c r="J15" s="2">
        <f t="shared" si="7"/>
        <v>68</v>
      </c>
      <c r="L15" s="4">
        <f t="shared" ca="1" si="0"/>
        <v>110.14863095238093</v>
      </c>
      <c r="M15" s="4">
        <f t="shared" ca="1" si="1"/>
        <v>160.95238095238093</v>
      </c>
      <c r="N15" s="4">
        <f t="shared" ca="1" si="2"/>
        <v>211.75613095238094</v>
      </c>
      <c r="O15" s="5"/>
      <c r="P15" s="4">
        <f t="shared" ca="1" si="3"/>
        <v>9.2149999999999999</v>
      </c>
      <c r="Q15" s="4">
        <f t="shared" ca="1" si="4"/>
        <v>121.25</v>
      </c>
      <c r="R15" s="4">
        <f t="shared" ca="1" si="5"/>
        <v>233.285</v>
      </c>
    </row>
    <row r="16" spans="1:18" x14ac:dyDescent="0.25">
      <c r="A16" s="2">
        <v>13</v>
      </c>
      <c r="B16" s="2">
        <v>164</v>
      </c>
      <c r="C16" s="2">
        <v>139</v>
      </c>
      <c r="D16" s="2">
        <v>132</v>
      </c>
      <c r="E16" s="2">
        <v>135</v>
      </c>
      <c r="F16" s="2">
        <v>176</v>
      </c>
      <c r="G16" s="2">
        <v>120</v>
      </c>
      <c r="H16" s="2">
        <v>55</v>
      </c>
      <c r="I16" s="2">
        <f t="shared" si="6"/>
        <v>131.57142857142858</v>
      </c>
      <c r="J16" s="2">
        <f t="shared" si="7"/>
        <v>121</v>
      </c>
      <c r="L16" s="4">
        <f t="shared" ca="1" si="0"/>
        <v>110.14863095238093</v>
      </c>
      <c r="M16" s="4">
        <f t="shared" ca="1" si="1"/>
        <v>160.95238095238093</v>
      </c>
      <c r="N16" s="4">
        <f t="shared" ca="1" si="2"/>
        <v>211.75613095238094</v>
      </c>
      <c r="O16" s="5"/>
      <c r="P16" s="4">
        <f t="shared" ca="1" si="3"/>
        <v>9.2149999999999999</v>
      </c>
      <c r="Q16" s="4">
        <f t="shared" ca="1" si="4"/>
        <v>121.25</v>
      </c>
      <c r="R16" s="4">
        <f t="shared" ca="1" si="5"/>
        <v>233.285</v>
      </c>
    </row>
  </sheetData>
  <mergeCells count="2">
    <mergeCell ref="L2:N2"/>
    <mergeCell ref="P2:R2"/>
  </mergeCells>
  <pageMargins left="0.7" right="0.7" top="0.75" bottom="0.75" header="0.3" footer="0.3"/>
  <ignoredErrors>
    <ignoredError sqref="I4:J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X bar Plot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umet</cp:lastModifiedBy>
  <dcterms:created xsi:type="dcterms:W3CDTF">2022-01-12T16:23:52Z</dcterms:created>
  <dcterms:modified xsi:type="dcterms:W3CDTF">2022-01-22T17:24:09Z</dcterms:modified>
</cp:coreProperties>
</file>