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ww\Desktop\eye-tracking-software\Experiment-Data\"/>
    </mc:Choice>
  </mc:AlternateContent>
  <xr:revisionPtr revIDLastSave="0" documentId="13_ncr:1_{F12374CE-3BF1-4AAE-9369-8E22ACB977D7}" xr6:coauthVersionLast="47" xr6:coauthVersionMax="47" xr10:uidLastSave="{00000000-0000-0000-0000-000000000000}"/>
  <bookViews>
    <workbookView xWindow="-120" yWindow="-120" windowWidth="29040" windowHeight="15720" tabRatio="685" activeTab="5" xr2:uid="{65F65776-174E-4145-8CCF-AA6B8A50F68A}"/>
  </bookViews>
  <sheets>
    <sheet name="1st-Scores" sheetId="1" r:id="rId1"/>
    <sheet name="1st-Data" sheetId="2" r:id="rId2"/>
    <sheet name="1st-Data-wScores" sheetId="14" r:id="rId3"/>
    <sheet name="2nd-Scores" sheetId="3" r:id="rId4"/>
    <sheet name="2nd-Data" sheetId="6" r:id="rId5"/>
    <sheet name="2nd-Data-wScores" sheetId="9" r:id="rId6"/>
    <sheet name="Data-Increase-Rate" sheetId="15" r:id="rId7"/>
    <sheet name="2nd-Statistical-Dat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AH39" i="3" s="1"/>
  <c r="G30" i="3"/>
  <c r="AI29" i="3"/>
  <c r="G29" i="3"/>
  <c r="AI28" i="3"/>
  <c r="G28" i="3"/>
  <c r="F35" i="3" s="1"/>
  <c r="AI27" i="3"/>
  <c r="G27" i="3"/>
  <c r="F34" i="3" s="1"/>
  <c r="AI26" i="3"/>
  <c r="G26" i="3"/>
  <c r="AI25" i="3"/>
  <c r="G25" i="3"/>
  <c r="AI24" i="3"/>
  <c r="G24" i="3"/>
  <c r="D33" i="3" s="1"/>
  <c r="AI23" i="3"/>
  <c r="G23" i="3"/>
  <c r="AI22" i="3"/>
  <c r="G22" i="3"/>
  <c r="F32" i="3" s="1"/>
  <c r="AI21" i="3"/>
  <c r="AH40" i="3" s="1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E33" i="3" s="1"/>
  <c r="AI10" i="3"/>
  <c r="G10" i="3"/>
  <c r="F33" i="3" s="1"/>
  <c r="AI9" i="3"/>
  <c r="G9" i="3"/>
  <c r="AI8" i="3"/>
  <c r="G8" i="3"/>
  <c r="AI7" i="3"/>
  <c r="G7" i="3"/>
  <c r="AI6" i="3"/>
  <c r="G6" i="3"/>
  <c r="D32" i="3" s="1"/>
  <c r="D36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BA3" i="3" s="1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F36" i="3" l="1"/>
  <c r="E32" i="3"/>
  <c r="E36" i="3" s="1"/>
  <c r="E34" i="3"/>
  <c r="AF39" i="3"/>
  <c r="AF40" i="3"/>
  <c r="AG39" i="3"/>
  <c r="AG43" i="3" s="1"/>
  <c r="AG40" i="3"/>
  <c r="AG41" i="3"/>
  <c r="AH41" i="3"/>
  <c r="AH43" i="3" s="1"/>
  <c r="AH42" i="3"/>
  <c r="AE38" i="1"/>
  <c r="AE39" i="1"/>
  <c r="AF38" i="1"/>
  <c r="AF39" i="1"/>
  <c r="AG38" i="1"/>
  <c r="AG40" i="1"/>
  <c r="AG41" i="1"/>
  <c r="D33" i="1"/>
  <c r="D35" i="1" s="1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AZ39" i="3" s="1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AX39" i="3" s="1"/>
  <c r="BA30" i="3"/>
  <c r="AZ42" i="3" s="1"/>
  <c r="BA8" i="3"/>
  <c r="BA23" i="3"/>
  <c r="BA9" i="3"/>
  <c r="AY39" i="3" s="1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X40" i="3" l="1"/>
  <c r="AX43" i="3" s="1"/>
  <c r="AY40" i="3"/>
  <c r="AY43" i="3" s="1"/>
  <c r="AZ41" i="3"/>
  <c r="AF43" i="3"/>
  <c r="AY41" i="3"/>
  <c r="AZ40" i="3"/>
  <c r="AZ43" i="3" s="1"/>
  <c r="AE42" i="1"/>
</calcChain>
</file>

<file path=xl/sharedStrings.xml><?xml version="1.0" encoding="utf-8"?>
<sst xmlns="http://schemas.openxmlformats.org/spreadsheetml/2006/main" count="2209" uniqueCount="43">
  <si>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</si>
  <si>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</si>
  <si>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</si>
  <si>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</si>
  <si>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</si>
  <si>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</si>
  <si>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</si>
  <si>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</si>
  <si>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</si>
  <si>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</si>
  <si>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</si>
  <si>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</si>
  <si>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</si>
  <si>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</si>
  <si>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</si>
  <si>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</si>
  <si>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</si>
  <si>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</si>
  <si>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</si>
  <si>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</si>
  <si>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</si>
  <si>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</si>
  <si>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</si>
  <si>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</si>
  <si>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</si>
  <si>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</si>
  <si>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</si>
  <si>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</si>
  <si>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</si>
  <si>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</si>
  <si>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</si>
  <si>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</si>
  <si>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</si>
  <si>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</si>
  <si>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</si>
  <si>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</si>
  <si>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</si>
  <si>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</si>
  <si>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</si>
  <si>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</si>
  <si>
    <t>C</t>
    <phoneticPr fontId="2"/>
  </si>
  <si>
    <t>A</t>
    <phoneticPr fontId="2"/>
  </si>
  <si>
    <t>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</si>
</sst>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_ "/>
    <numFmt numFmtId="166" formatCode="0.000_);[Red]\(0.000\)"/>
  </numFmts>
  <fonts count="16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6"/>
      <name val="Aptos Narrow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Aptos Narrow"/>
      <family val="3"/>
      <charset val="128"/>
      <scheme val="minor"/>
    </font>
    <font>
      <sz val="11"/>
      <color rgb="FFFF0000"/>
      <name val="Aptos Narrow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4" fillId="0" borderId="6" xfId="0" applyNumberFormat="1" applyFont="1" applyBorder="1" applyAlignment="1">
      <alignment horizontal="right" vertical="center"/>
    </xf>
    <xf numFmtId="165" fontId="14" fillId="0" borderId="2" xfId="0" applyNumberFormat="1" applyFont="1" applyBorder="1" applyAlignment="1">
      <alignment horizontal="right" vertical="center"/>
    </xf>
    <xf numFmtId="165" fontId="14" fillId="0" borderId="7" xfId="0" applyNumberFormat="1" applyFont="1" applyBorder="1" applyAlignment="1">
      <alignment horizontal="right" vertical="center"/>
    </xf>
    <xf numFmtId="165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6" fontId="14" fillId="0" borderId="7" xfId="0" applyNumberFormat="1" applyFont="1" applyBorder="1" applyAlignment="1">
      <alignment horizontal="right" vertical="center"/>
    </xf>
    <xf numFmtId="166" fontId="14" fillId="0" borderId="0" xfId="0" applyNumberFormat="1" applyFont="1" applyAlignment="1">
      <alignment horizontal="right" vertical="center"/>
    </xf>
    <xf numFmtId="166" fontId="14" fillId="0" borderId="6" xfId="0" applyNumberFormat="1" applyFont="1" applyBorder="1" applyAlignment="1">
      <alignment vertical="center"/>
    </xf>
    <xf numFmtId="166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65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65" fontId="13" fillId="0" borderId="6" xfId="0" applyNumberFormat="1" applyFont="1" applyBorder="1" applyAlignment="1">
      <alignment horizontal="right" vertical="center"/>
    </xf>
    <xf numFmtId="165" fontId="13" fillId="0" borderId="2" xfId="0" applyNumberFormat="1" applyFon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6" fontId="0" fillId="0" borderId="6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6" fontId="14" fillId="0" borderId="6" xfId="0" applyNumberFormat="1" applyFont="1" applyBorder="1" applyAlignment="1">
      <alignment horizontal="right" vertical="center"/>
    </xf>
    <xf numFmtId="166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66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5" xfId="0" applyNumberFormat="1" applyBorder="1" applyAlignment="1">
      <alignment horizontal="right" vertical="center"/>
    </xf>
    <xf numFmtId="165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65" fontId="13" fillId="0" borderId="5" xfId="0" applyNumberFormat="1" applyFont="1" applyBorder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66" fontId="14" fillId="0" borderId="5" xfId="0" applyNumberFormat="1" applyFont="1" applyBorder="1" applyAlignment="1">
      <alignment vertical="center"/>
    </xf>
    <xf numFmtId="166" fontId="14" fillId="0" borderId="4" xfId="0" applyNumberFormat="1" applyFont="1" applyBorder="1" applyAlignment="1">
      <alignment horizontal="right"/>
    </xf>
    <xf numFmtId="166" fontId="14" fillId="0" borderId="7" xfId="0" applyNumberFormat="1" applyFont="1" applyBorder="1" applyAlignment="1">
      <alignment vertical="center"/>
    </xf>
    <xf numFmtId="166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65" fontId="0" fillId="0" borderId="2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4" xfId="0" applyNumberFormat="1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4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165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66" fontId="14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14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21</xdr:col>
      <xdr:colOff>253253</xdr:colOff>
      <xdr:row>29</xdr:row>
      <xdr:rowOff>99509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94" y="705971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324970</xdr:colOff>
      <xdr:row>9</xdr:row>
      <xdr:rowOff>78439</xdr:rowOff>
    </xdr:from>
    <xdr:to>
      <xdr:col>14</xdr:col>
      <xdr:colOff>560294</xdr:colOff>
      <xdr:row>10</xdr:row>
      <xdr:rowOff>179294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365441" y="2196351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387721</xdr:colOff>
      <xdr:row>12</xdr:row>
      <xdr:rowOff>129988</xdr:rowOff>
    </xdr:from>
    <xdr:to>
      <xdr:col>19</xdr:col>
      <xdr:colOff>605117</xdr:colOff>
      <xdr:row>14</xdr:row>
      <xdr:rowOff>17930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3845986" y="2953870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663387</xdr:colOff>
      <xdr:row>14</xdr:row>
      <xdr:rowOff>80683</xdr:rowOff>
    </xdr:from>
    <xdr:to>
      <xdr:col>13</xdr:col>
      <xdr:colOff>23935</xdr:colOff>
      <xdr:row>15</xdr:row>
      <xdr:rowOff>203948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336740" y="3375212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179294</xdr:colOff>
      <xdr:row>21</xdr:row>
      <xdr:rowOff>168087</xdr:rowOff>
    </xdr:from>
    <xdr:to>
      <xdr:col>17</xdr:col>
      <xdr:colOff>425824</xdr:colOff>
      <xdr:row>23</xdr:row>
      <xdr:rowOff>56028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270441" y="5109881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11205</xdr:colOff>
      <xdr:row>38</xdr:row>
      <xdr:rowOff>112059</xdr:rowOff>
    </xdr:from>
    <xdr:to>
      <xdr:col>21</xdr:col>
      <xdr:colOff>264458</xdr:colOff>
      <xdr:row>64</xdr:row>
      <xdr:rowOff>211567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9" y="9054353"/>
          <a:ext cx="7772400" cy="6217920"/>
        </a:xfrm>
        <a:prstGeom prst="rect">
          <a:avLst/>
        </a:prstGeom>
      </xdr:spPr>
    </xdr:pic>
    <xdr:clientData/>
  </xdr:twoCellAnchor>
  <xdr:twoCellAnchor>
    <xdr:from>
      <xdr:col>18</xdr:col>
      <xdr:colOff>112058</xdr:colOff>
      <xdr:row>52</xdr:row>
      <xdr:rowOff>100851</xdr:rowOff>
    </xdr:from>
    <xdr:to>
      <xdr:col>19</xdr:col>
      <xdr:colOff>347381</xdr:colOff>
      <xdr:row>53</xdr:row>
      <xdr:rowOff>201706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3570323" y="12337675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88.82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85161</xdr:colOff>
      <xdr:row>53</xdr:row>
      <xdr:rowOff>40341</xdr:rowOff>
    </xdr:from>
    <xdr:to>
      <xdr:col>14</xdr:col>
      <xdr:colOff>56029</xdr:colOff>
      <xdr:row>54</xdr:row>
      <xdr:rowOff>123264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0125632" y="12512488"/>
          <a:ext cx="654426" cy="318247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192739</xdr:colOff>
      <xdr:row>43</xdr:row>
      <xdr:rowOff>203947</xdr:rowOff>
    </xdr:from>
    <xdr:to>
      <xdr:col>16</xdr:col>
      <xdr:colOff>425822</xdr:colOff>
      <xdr:row>45</xdr:row>
      <xdr:rowOff>53340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1600327" y="10322859"/>
          <a:ext cx="916642" cy="3200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77.78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593912</xdr:colOff>
      <xdr:row>72</xdr:row>
      <xdr:rowOff>134471</xdr:rowOff>
    </xdr:from>
    <xdr:to>
      <xdr:col>21</xdr:col>
      <xdr:colOff>152400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8941" y="17077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493059</xdr:colOff>
      <xdr:row>90</xdr:row>
      <xdr:rowOff>201704</xdr:rowOff>
    </xdr:from>
    <xdr:to>
      <xdr:col>15</xdr:col>
      <xdr:colOff>44824</xdr:colOff>
      <xdr:row>92</xdr:row>
      <xdr:rowOff>67235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0533530" y="21380822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6721</xdr:colOff>
      <xdr:row>91</xdr:row>
      <xdr:rowOff>107577</xdr:rowOff>
    </xdr:from>
    <xdr:to>
      <xdr:col>19</xdr:col>
      <xdr:colOff>224117</xdr:colOff>
      <xdr:row>92</xdr:row>
      <xdr:rowOff>230842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3464986" y="21522018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416857</xdr:colOff>
      <xdr:row>80</xdr:row>
      <xdr:rowOff>159125</xdr:rowOff>
    </xdr:from>
    <xdr:to>
      <xdr:col>15</xdr:col>
      <xdr:colOff>638735</xdr:colOff>
      <xdr:row>82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1140886" y="18985007"/>
          <a:ext cx="905437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56.13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201706</xdr:colOff>
      <xdr:row>83</xdr:row>
      <xdr:rowOff>190499</xdr:rowOff>
    </xdr:from>
    <xdr:to>
      <xdr:col>18</xdr:col>
      <xdr:colOff>448236</xdr:colOff>
      <xdr:row>85</xdr:row>
      <xdr:rowOff>78440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2976412" y="1972235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58.89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003677" y="470647"/>
          <a:ext cx="68199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582705</xdr:colOff>
      <xdr:row>1</xdr:row>
      <xdr:rowOff>156882</xdr:rowOff>
    </xdr:from>
    <xdr:to>
      <xdr:col>25</xdr:col>
      <xdr:colOff>141193</xdr:colOff>
      <xdr:row>28</xdr:row>
      <xdr:rowOff>21067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542BCB6-88F2-295B-23A6-42CE78B1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4" y="392206"/>
          <a:ext cx="6819900" cy="6217920"/>
        </a:xfrm>
        <a:prstGeom prst="rect">
          <a:avLst/>
        </a:prstGeom>
      </xdr:spPr>
    </xdr:pic>
    <xdr:clientData/>
  </xdr:twoCellAnchor>
  <xdr:twoCellAnchor>
    <xdr:from>
      <xdr:col>16</xdr:col>
      <xdr:colOff>141193</xdr:colOff>
      <xdr:row>13</xdr:row>
      <xdr:rowOff>190499</xdr:rowOff>
    </xdr:from>
    <xdr:to>
      <xdr:col>17</xdr:col>
      <xdr:colOff>336174</xdr:colOff>
      <xdr:row>15</xdr:row>
      <xdr:rowOff>56030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BB96263-2085-BDD8-8E67-950E74CEE09B}"/>
            </a:ext>
          </a:extLst>
        </xdr:cNvPr>
        <xdr:cNvSpPr/>
      </xdr:nvSpPr>
      <xdr:spPr>
        <a:xfrm>
          <a:off x="10775575" y="3249705"/>
          <a:ext cx="800099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86.25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21</xdr:col>
      <xdr:colOff>197220</xdr:colOff>
      <xdr:row>20</xdr:row>
      <xdr:rowOff>230841</xdr:rowOff>
    </xdr:from>
    <xdr:to>
      <xdr:col>22</xdr:col>
      <xdr:colOff>319769</xdr:colOff>
      <xdr:row>22</xdr:row>
      <xdr:rowOff>118783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35D760C-4689-DEAA-9014-B830DC297BA4}"/>
            </a:ext>
          </a:extLst>
        </xdr:cNvPr>
        <xdr:cNvSpPr/>
      </xdr:nvSpPr>
      <xdr:spPr>
        <a:xfrm>
          <a:off x="13857191" y="4937312"/>
          <a:ext cx="727666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22</xdr:col>
      <xdr:colOff>69474</xdr:colOff>
      <xdr:row>11</xdr:row>
      <xdr:rowOff>125507</xdr:rowOff>
    </xdr:from>
    <xdr:to>
      <xdr:col>23</xdr:col>
      <xdr:colOff>113581</xdr:colOff>
      <xdr:row>13</xdr:row>
      <xdr:rowOff>13449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CF1CC0-DA2A-D64E-5C9A-33A0F2F8935F}"/>
            </a:ext>
          </a:extLst>
        </xdr:cNvPr>
        <xdr:cNvSpPr/>
      </xdr:nvSpPr>
      <xdr:spPr>
        <a:xfrm>
          <a:off x="14334562" y="2714066"/>
          <a:ext cx="64922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20</xdr:col>
      <xdr:colOff>257733</xdr:colOff>
      <xdr:row>16</xdr:row>
      <xdr:rowOff>11206</xdr:rowOff>
    </xdr:from>
    <xdr:to>
      <xdr:col>21</xdr:col>
      <xdr:colOff>504263</xdr:colOff>
      <xdr:row>17</xdr:row>
      <xdr:rowOff>134470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583BD73-5143-3260-C544-D3F068FF7A9D}"/>
            </a:ext>
          </a:extLst>
        </xdr:cNvPr>
        <xdr:cNvSpPr/>
      </xdr:nvSpPr>
      <xdr:spPr>
        <a:xfrm>
          <a:off x="13312586" y="3776382"/>
          <a:ext cx="85164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61.67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22412</xdr:colOff>
      <xdr:row>39</xdr:row>
      <xdr:rowOff>0</xdr:rowOff>
    </xdr:from>
    <xdr:to>
      <xdr:col>21</xdr:col>
      <xdr:colOff>275665</xdr:colOff>
      <xdr:row>65</xdr:row>
      <xdr:rowOff>99509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2206" y="9177618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11207</xdr:colOff>
      <xdr:row>58</xdr:row>
      <xdr:rowOff>100852</xdr:rowOff>
    </xdr:from>
    <xdr:to>
      <xdr:col>16</xdr:col>
      <xdr:colOff>246531</xdr:colOff>
      <xdr:row>59</xdr:row>
      <xdr:rowOff>201707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1418795" y="13749617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17929</xdr:colOff>
      <xdr:row>45</xdr:row>
      <xdr:rowOff>186018</xdr:rowOff>
    </xdr:from>
    <xdr:to>
      <xdr:col>16</xdr:col>
      <xdr:colOff>246529</xdr:colOff>
      <xdr:row>47</xdr:row>
      <xdr:rowOff>73960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1425517" y="10775577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293594</xdr:colOff>
      <xdr:row>49</xdr:row>
      <xdr:rowOff>159125</xdr:rowOff>
    </xdr:from>
    <xdr:to>
      <xdr:col>18</xdr:col>
      <xdr:colOff>337700</xdr:colOff>
      <xdr:row>51</xdr:row>
      <xdr:rowOff>47067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3068300" y="11689978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280148</xdr:colOff>
      <xdr:row>54</xdr:row>
      <xdr:rowOff>201705</xdr:rowOff>
    </xdr:from>
    <xdr:to>
      <xdr:col>13</xdr:col>
      <xdr:colOff>526677</xdr:colOff>
      <xdr:row>56</xdr:row>
      <xdr:rowOff>89646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9637060" y="12909176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616323</xdr:colOff>
      <xdr:row>73</xdr:row>
      <xdr:rowOff>112058</xdr:rowOff>
    </xdr:from>
    <xdr:to>
      <xdr:col>21</xdr:col>
      <xdr:colOff>174811</xdr:colOff>
      <xdr:row>100</xdr:row>
      <xdr:rowOff>2017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1352" y="17290676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437030</xdr:colOff>
      <xdr:row>86</xdr:row>
      <xdr:rowOff>179294</xdr:rowOff>
    </xdr:from>
    <xdr:to>
      <xdr:col>14</xdr:col>
      <xdr:colOff>672355</xdr:colOff>
      <xdr:row>88</xdr:row>
      <xdr:rowOff>44825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0477501" y="20417118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82.71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607359</xdr:colOff>
      <xdr:row>86</xdr:row>
      <xdr:rowOff>114302</xdr:rowOff>
    </xdr:from>
    <xdr:to>
      <xdr:col>19</xdr:col>
      <xdr:colOff>145676</xdr:colOff>
      <xdr:row>88</xdr:row>
      <xdr:rowOff>2244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3382065" y="20352126"/>
          <a:ext cx="90543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78.93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topLeftCell="A7" zoomScale="80" zoomScaleNormal="80" workbookViewId="0">
      <selection activeCell="BB31" sqref="BB31"/>
    </sheetView>
  </sheetViews>
  <sheetFormatPr defaultColWidth="8.85546875" defaultRowHeight="15" x14ac:dyDescent="0.25"/>
  <cols>
    <col min="1" max="1" width="10" style="3" customWidth="1"/>
    <col min="2" max="3" width="4.28515625" style="3" customWidth="1"/>
    <col min="4" max="5" width="5.7109375" style="3" customWidth="1"/>
    <col min="6" max="6" width="6.28515625" style="13" customWidth="1"/>
    <col min="7" max="26" width="4.42578125" style="2" customWidth="1"/>
    <col min="27" max="27" width="4.140625" style="3" customWidth="1"/>
    <col min="28" max="28" width="10" style="3" customWidth="1"/>
    <col min="29" max="30" width="4.28515625" style="3" customWidth="1"/>
    <col min="31" max="33" width="5.7109375" style="3" customWidth="1"/>
    <col min="34" max="34" width="6.140625" style="3" customWidth="1"/>
    <col min="35" max="44" width="4.42578125" style="4" customWidth="1"/>
    <col min="45" max="45" width="4.140625" customWidth="1"/>
    <col min="46" max="46" width="10" style="3" customWidth="1"/>
    <col min="47" max="48" width="4.28515625" style="3" customWidth="1"/>
    <col min="49" max="51" width="5.7109375" style="3" customWidth="1"/>
    <col min="52" max="52" width="6.1406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24" t="s">
        <v>15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25" t="s">
        <v>15</v>
      </c>
      <c r="AJ1" s="125"/>
      <c r="AK1" s="125"/>
      <c r="AL1" s="125"/>
      <c r="AM1" s="125"/>
      <c r="AN1" s="125"/>
      <c r="AO1" s="125"/>
      <c r="AP1" s="125"/>
      <c r="AQ1" s="125"/>
      <c r="AR1" s="125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ht="16.5" x14ac:dyDescent="0.3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ht="16.5" x14ac:dyDescent="0.3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25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ht="16.5" x14ac:dyDescent="0.3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ht="16.5" x14ac:dyDescent="0.3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ht="16.5" x14ac:dyDescent="0.3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ht="16.5" x14ac:dyDescent="0.3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ht="16.5" x14ac:dyDescent="0.3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ht="16.5" x14ac:dyDescent="0.3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ht="16.5" x14ac:dyDescent="0.3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ht="16.5" x14ac:dyDescent="0.3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ht="16.5" x14ac:dyDescent="0.3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ht="16.5" x14ac:dyDescent="0.3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25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ht="16.5" x14ac:dyDescent="0.3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ht="16.5" x14ac:dyDescent="0.3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ht="16.5" x14ac:dyDescent="0.3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ht="16.5" x14ac:dyDescent="0.3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ht="16.5" x14ac:dyDescent="0.3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ht="16.5" x14ac:dyDescent="0.3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ht="16.5" x14ac:dyDescent="0.3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ht="16.5" x14ac:dyDescent="0.3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ht="16.5" x14ac:dyDescent="0.3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ht="16.5" x14ac:dyDescent="0.3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ht="16.5" x14ac:dyDescent="0.3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ht="16.5" x14ac:dyDescent="0.3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ht="16.5" x14ac:dyDescent="0.3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ht="16.5" x14ac:dyDescent="0.3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ht="16.5" x14ac:dyDescent="0.3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ht="16.5" x14ac:dyDescent="0.3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25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ht="16.5" x14ac:dyDescent="0.3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ht="16.5" x14ac:dyDescent="0.3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25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25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25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25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25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25">
      <c r="AD41" s="3">
        <v>4</v>
      </c>
      <c r="AG41" s="12">
        <f>AVERAGE(AH36,AH33,AH22,AH15,AH13,AH12,AH17)</f>
        <v>0.9</v>
      </c>
    </row>
    <row r="42" spans="1:51" x14ac:dyDescent="0.25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5" x14ac:dyDescent="0.25"/>
  <cols>
    <col min="1" max="1" width="24.42578125" style="3" customWidth="1"/>
    <col min="2" max="5" width="10" customWidth="1"/>
    <col min="6" max="6" width="2.42578125" customWidth="1"/>
    <col min="7" max="8" width="9.42578125" customWidth="1"/>
    <col min="9" max="9" width="9.140625" customWidth="1"/>
  </cols>
  <sheetData>
    <row r="1" spans="1:8" ht="18.75" customHeight="1" x14ac:dyDescent="0.25">
      <c r="A1" s="144" t="s">
        <v>36</v>
      </c>
      <c r="B1" s="144"/>
      <c r="C1" s="141" t="s">
        <v>37</v>
      </c>
      <c r="D1" s="126"/>
      <c r="E1" s="126"/>
      <c r="F1" s="25"/>
      <c r="G1" s="126" t="s">
        <v>21</v>
      </c>
      <c r="H1" s="133"/>
    </row>
    <row r="2" spans="1:8" ht="18.75" customHeight="1" x14ac:dyDescent="0.25">
      <c r="A2" s="137" t="s">
        <v>19</v>
      </c>
      <c r="B2" s="137"/>
      <c r="C2" s="75">
        <v>3</v>
      </c>
      <c r="D2" s="37">
        <v>1</v>
      </c>
      <c r="E2" s="37">
        <v>2</v>
      </c>
      <c r="F2" s="37"/>
      <c r="G2" s="24">
        <v>1</v>
      </c>
      <c r="H2" s="76">
        <v>2</v>
      </c>
    </row>
    <row r="3" spans="1:8" ht="18.75" customHeight="1" x14ac:dyDescent="0.25">
      <c r="A3" s="139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29">
        <v>-0.188448</v>
      </c>
      <c r="H3" s="131">
        <v>0.54788800000000004</v>
      </c>
    </row>
    <row r="4" spans="1:8" ht="18.75" customHeight="1" x14ac:dyDescent="0.25">
      <c r="A4" s="139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27"/>
      <c r="H4" s="128"/>
    </row>
    <row r="5" spans="1:8" ht="18.75" customHeight="1" x14ac:dyDescent="0.25">
      <c r="A5" s="140"/>
      <c r="B5" s="23" t="s">
        <v>34</v>
      </c>
      <c r="C5" s="57">
        <f t="shared" ref="C5:E5" si="0">C4/C3</f>
        <v>0.14703659224275245</v>
      </c>
      <c r="D5" s="63">
        <f t="shared" si="0"/>
        <v>0.25043225283168064</v>
      </c>
      <c r="E5" s="57">
        <f t="shared" si="0"/>
        <v>0.15579136398299531</v>
      </c>
      <c r="F5" s="24"/>
      <c r="G5" s="130"/>
      <c r="H5" s="132"/>
    </row>
    <row r="6" spans="1:8" ht="18.75" customHeight="1" x14ac:dyDescent="0.25">
      <c r="A6" s="138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27">
        <v>0.503328</v>
      </c>
      <c r="H6" s="128">
        <v>-4.8842999999999998E-2</v>
      </c>
    </row>
    <row r="7" spans="1:8" ht="18.75" customHeight="1" x14ac:dyDescent="0.25">
      <c r="A7" s="139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27"/>
      <c r="H7" s="128"/>
    </row>
    <row r="8" spans="1:8" ht="18.75" customHeight="1" x14ac:dyDescent="0.25">
      <c r="A8" s="140"/>
      <c r="B8" s="23" t="s">
        <v>33</v>
      </c>
      <c r="C8" s="58">
        <f t="shared" ref="C8:E8" si="1">C7/C6</f>
        <v>7.2956694935921385E-2</v>
      </c>
      <c r="D8" s="58">
        <f t="shared" si="1"/>
        <v>0.12565524023326541</v>
      </c>
      <c r="E8" s="58">
        <f t="shared" si="1"/>
        <v>0.10368792284416285</v>
      </c>
      <c r="F8" s="22"/>
      <c r="G8" s="127"/>
      <c r="H8" s="128"/>
    </row>
    <row r="9" spans="1:8" ht="18.75" customHeight="1" x14ac:dyDescent="0.25">
      <c r="A9" s="138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29">
        <v>-0.221611</v>
      </c>
      <c r="H9" s="131">
        <v>0.53761899999999996</v>
      </c>
    </row>
    <row r="10" spans="1:8" ht="18.75" customHeight="1" x14ac:dyDescent="0.25">
      <c r="A10" s="139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27"/>
      <c r="H10" s="128"/>
    </row>
    <row r="11" spans="1:8" ht="18.75" customHeight="1" x14ac:dyDescent="0.25">
      <c r="A11" s="140"/>
      <c r="B11" s="31" t="s">
        <v>33</v>
      </c>
      <c r="C11" s="63">
        <f t="shared" ref="C11:E11" si="2">C10/C9</f>
        <v>0.20794834371078877</v>
      </c>
      <c r="D11" s="63">
        <f t="shared" si="2"/>
        <v>0.21366369454613637</v>
      </c>
      <c r="E11" s="63">
        <f t="shared" si="2"/>
        <v>0.23972285512034833</v>
      </c>
      <c r="F11" s="24"/>
      <c r="G11" s="130"/>
      <c r="H11" s="132"/>
    </row>
    <row r="12" spans="1:8" ht="18.75" customHeight="1" x14ac:dyDescent="0.25">
      <c r="A12" s="138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27">
        <v>-0.32667400000000002</v>
      </c>
      <c r="H12" s="128">
        <v>-0.13261100000000001</v>
      </c>
    </row>
    <row r="13" spans="1:8" ht="18.75" customHeight="1" x14ac:dyDescent="0.25">
      <c r="A13" s="139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27"/>
      <c r="H13" s="128"/>
    </row>
    <row r="14" spans="1:8" ht="18.75" customHeight="1" x14ac:dyDescent="0.25">
      <c r="A14" s="140"/>
      <c r="B14" s="31" t="s">
        <v>33</v>
      </c>
      <c r="C14" s="58">
        <f t="shared" ref="C14:E14" si="3">C13/C12</f>
        <v>0.15582939050424838</v>
      </c>
      <c r="D14" s="58">
        <f t="shared" si="3"/>
        <v>8.1202881956668513E-2</v>
      </c>
      <c r="E14" s="58">
        <f t="shared" si="3"/>
        <v>8.8440687581911204E-2</v>
      </c>
      <c r="F14" s="22"/>
      <c r="G14" s="127"/>
      <c r="H14" s="128"/>
    </row>
    <row r="15" spans="1:8" ht="18.75" customHeight="1" x14ac:dyDescent="0.25">
      <c r="A15" s="139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29">
        <v>0.51528499999999999</v>
      </c>
      <c r="H15" s="131">
        <v>1.5509E-2</v>
      </c>
    </row>
    <row r="16" spans="1:8" ht="18.75" customHeight="1" x14ac:dyDescent="0.25">
      <c r="A16" s="139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27"/>
      <c r="H16" s="128"/>
    </row>
    <row r="17" spans="1:8" ht="18.75" customHeight="1" x14ac:dyDescent="0.25">
      <c r="A17" s="139"/>
      <c r="B17" s="29" t="s">
        <v>33</v>
      </c>
      <c r="C17" s="57">
        <f t="shared" ref="C17:E17" si="4">C16/C15</f>
        <v>0.15721041965890123</v>
      </c>
      <c r="D17" s="57">
        <f t="shared" si="4"/>
        <v>0.18326250869525393</v>
      </c>
      <c r="E17" s="57">
        <f t="shared" si="4"/>
        <v>0.11651132784309257</v>
      </c>
      <c r="F17" s="24"/>
      <c r="G17" s="130"/>
      <c r="H17" s="132"/>
    </row>
    <row r="18" spans="1:8" ht="18.75" customHeight="1" x14ac:dyDescent="0.25">
      <c r="A18" s="138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27">
        <v>0.212811</v>
      </c>
      <c r="H18" s="128">
        <v>0.184026</v>
      </c>
    </row>
    <row r="19" spans="1:8" ht="18.75" customHeight="1" x14ac:dyDescent="0.25">
      <c r="A19" s="139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27"/>
      <c r="H19" s="128"/>
    </row>
    <row r="20" spans="1:8" ht="18.75" customHeight="1" x14ac:dyDescent="0.25">
      <c r="A20" s="140"/>
      <c r="B20" s="31" t="s">
        <v>33</v>
      </c>
      <c r="C20" s="58">
        <f t="shared" ref="C20:E20" si="5">C19/C18</f>
        <v>9.7865172308135323E-2</v>
      </c>
      <c r="D20" s="66">
        <f t="shared" si="5"/>
        <v>0.23097641973323471</v>
      </c>
      <c r="E20" s="58">
        <f t="shared" si="5"/>
        <v>0.13947605739216723</v>
      </c>
      <c r="F20" s="22"/>
      <c r="G20" s="127"/>
      <c r="H20" s="128"/>
    </row>
    <row r="21" spans="1:8" ht="18.75" customHeight="1" x14ac:dyDescent="0.25">
      <c r="A21" s="139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29">
        <v>0.42631999999999998</v>
      </c>
      <c r="H21" s="131">
        <v>3.6583999999999998E-2</v>
      </c>
    </row>
    <row r="22" spans="1:8" ht="18.75" customHeight="1" x14ac:dyDescent="0.25">
      <c r="A22" s="139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27"/>
      <c r="H22" s="128"/>
    </row>
    <row r="23" spans="1:8" ht="18.75" customHeight="1" x14ac:dyDescent="0.25">
      <c r="A23" s="139"/>
      <c r="B23" s="29" t="s">
        <v>33</v>
      </c>
      <c r="C23" s="57">
        <f t="shared" ref="C23:E23" si="6">C22/C21</f>
        <v>3.4806441193187362E-2</v>
      </c>
      <c r="D23" s="57">
        <f t="shared" si="6"/>
        <v>9.9011544357579639E-2</v>
      </c>
      <c r="E23" s="57">
        <f t="shared" si="6"/>
        <v>6.0818305761565515E-2</v>
      </c>
      <c r="F23" s="24"/>
      <c r="G23" s="130"/>
      <c r="H23" s="132"/>
    </row>
    <row r="24" spans="1:8" ht="18.75" customHeight="1" x14ac:dyDescent="0.25">
      <c r="A24" s="138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27">
        <v>0.17419599999999999</v>
      </c>
      <c r="H24" s="128">
        <v>0.53308299999999997</v>
      </c>
    </row>
    <row r="25" spans="1:8" ht="18.75" customHeight="1" x14ac:dyDescent="0.25">
      <c r="A25" s="139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27"/>
      <c r="H25" s="128"/>
    </row>
    <row r="26" spans="1:8" ht="18.75" customHeight="1" x14ac:dyDescent="0.25">
      <c r="A26" s="140"/>
      <c r="B26" s="31" t="s">
        <v>33</v>
      </c>
      <c r="C26" s="58">
        <f t="shared" ref="C26:E26" si="7">C25/C24</f>
        <v>0.15374762598786634</v>
      </c>
      <c r="D26" s="66">
        <f t="shared" si="7"/>
        <v>0.24239633917303552</v>
      </c>
      <c r="E26" s="58">
        <f t="shared" si="7"/>
        <v>0.17078239487449826</v>
      </c>
      <c r="F26" s="22"/>
      <c r="G26" s="127"/>
      <c r="H26" s="128"/>
    </row>
    <row r="27" spans="1:8" ht="18.75" customHeight="1" x14ac:dyDescent="0.25">
      <c r="A27" s="134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29">
        <v>-0.18006</v>
      </c>
      <c r="H27" s="131">
        <v>-0.26681700000000003</v>
      </c>
    </row>
    <row r="28" spans="1:8" ht="18.75" customHeight="1" x14ac:dyDescent="0.25">
      <c r="A28" s="135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27"/>
      <c r="H28" s="128"/>
    </row>
    <row r="29" spans="1:8" ht="18.75" customHeight="1" x14ac:dyDescent="0.25">
      <c r="A29" s="136"/>
      <c r="B29" s="31" t="s">
        <v>33</v>
      </c>
      <c r="C29" s="57">
        <f>C28/C27</f>
        <v>8.015453295730654E-3</v>
      </c>
      <c r="D29" s="57">
        <f>D28/D27</f>
        <v>7.6112002497713931E-3</v>
      </c>
      <c r="E29" s="57">
        <f>E28/E27</f>
        <v>1.1028820523130058E-2</v>
      </c>
      <c r="F29" s="24"/>
      <c r="G29" s="130"/>
      <c r="H29" s="132"/>
    </row>
    <row r="30" spans="1:8" ht="18.75" customHeight="1" x14ac:dyDescent="0.25">
      <c r="A30" s="137" t="s">
        <v>22</v>
      </c>
      <c r="B30" s="137"/>
      <c r="C30" s="67">
        <v>0.54</v>
      </c>
      <c r="D30" s="67">
        <v>0.42</v>
      </c>
      <c r="E30" s="67">
        <v>0.39</v>
      </c>
      <c r="F30" s="33"/>
      <c r="G30" s="22"/>
      <c r="H30" s="22"/>
    </row>
    <row r="31" spans="1:8" x14ac:dyDescent="0.25">
      <c r="B31" s="3"/>
      <c r="C31" s="3"/>
      <c r="D31" s="3"/>
      <c r="E31" s="3"/>
      <c r="F31" s="3"/>
      <c r="G31" s="3"/>
      <c r="H31" s="3"/>
    </row>
    <row r="32" spans="1:8" x14ac:dyDescent="0.25">
      <c r="B32" s="3"/>
      <c r="C32" s="3"/>
      <c r="D32" s="3"/>
      <c r="E32" s="3"/>
      <c r="F32" s="3"/>
      <c r="G32" s="3"/>
      <c r="H32" s="3"/>
    </row>
    <row r="33" spans="1:8" x14ac:dyDescent="0.25">
      <c r="B33" s="3"/>
      <c r="C33" s="3"/>
      <c r="D33" s="3"/>
      <c r="E33" s="3"/>
      <c r="F33" s="3"/>
      <c r="G33" s="3"/>
      <c r="H33" s="3"/>
    </row>
    <row r="34" spans="1:8" x14ac:dyDescent="0.25">
      <c r="A34" s="141" t="s">
        <v>36</v>
      </c>
      <c r="B34" s="133"/>
      <c r="C34" s="141" t="s">
        <v>38</v>
      </c>
      <c r="D34" s="126"/>
      <c r="E34" s="126"/>
      <c r="F34" s="25"/>
      <c r="G34" s="126" t="s">
        <v>21</v>
      </c>
      <c r="H34" s="133"/>
    </row>
    <row r="35" spans="1:8" x14ac:dyDescent="0.25">
      <c r="A35" s="142" t="s">
        <v>19</v>
      </c>
      <c r="B35" s="143"/>
      <c r="C35" s="75">
        <v>3</v>
      </c>
      <c r="D35" s="37">
        <v>1</v>
      </c>
      <c r="E35" s="37">
        <v>2</v>
      </c>
      <c r="F35" s="37"/>
      <c r="G35" s="24">
        <v>1</v>
      </c>
      <c r="H35" s="76">
        <v>2</v>
      </c>
    </row>
    <row r="36" spans="1:8" x14ac:dyDescent="0.25">
      <c r="A36" s="139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29">
        <v>0.19814899999999999</v>
      </c>
      <c r="H36" s="131">
        <v>0.554253</v>
      </c>
    </row>
    <row r="37" spans="1:8" ht="27" x14ac:dyDescent="0.25">
      <c r="A37" s="139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27"/>
      <c r="H37" s="128"/>
    </row>
    <row r="38" spans="1:8" ht="27" x14ac:dyDescent="0.25">
      <c r="A38" s="140"/>
      <c r="B38" s="23" t="s">
        <v>34</v>
      </c>
      <c r="C38" s="57">
        <f t="shared" ref="C38:E38" si="8">C37/C36</f>
        <v>0.15869545223734022</v>
      </c>
      <c r="D38" s="63">
        <f t="shared" si="8"/>
        <v>0.22584003759568697</v>
      </c>
      <c r="E38" s="57">
        <f t="shared" si="8"/>
        <v>0.1072032585962039</v>
      </c>
      <c r="F38" s="24"/>
      <c r="G38" s="130"/>
      <c r="H38" s="132"/>
    </row>
    <row r="39" spans="1:8" x14ac:dyDescent="0.25">
      <c r="A39" s="138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27">
        <v>0.38675100000000001</v>
      </c>
      <c r="H39" s="128">
        <v>-0.30294199999999999</v>
      </c>
    </row>
    <row r="40" spans="1:8" x14ac:dyDescent="0.25">
      <c r="A40" s="139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27"/>
      <c r="H40" s="128"/>
    </row>
    <row r="41" spans="1:8" ht="27" x14ac:dyDescent="0.25">
      <c r="A41" s="140"/>
      <c r="B41" s="23" t="s">
        <v>33</v>
      </c>
      <c r="C41" s="58">
        <f t="shared" ref="C41:E41" si="9">C40/C39</f>
        <v>0.17064137311144983</v>
      </c>
      <c r="D41" s="58">
        <f t="shared" si="9"/>
        <v>0.10505153273157671</v>
      </c>
      <c r="E41" s="58">
        <f t="shared" si="9"/>
        <v>0.14454027374421674</v>
      </c>
      <c r="F41" s="22"/>
      <c r="G41" s="127"/>
      <c r="H41" s="128"/>
    </row>
    <row r="42" spans="1:8" x14ac:dyDescent="0.25">
      <c r="A42" s="138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29">
        <v>0.173847</v>
      </c>
      <c r="H42" s="131">
        <v>0.57918999999999998</v>
      </c>
    </row>
    <row r="43" spans="1:8" x14ac:dyDescent="0.25">
      <c r="A43" s="139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27"/>
      <c r="H43" s="128"/>
    </row>
    <row r="44" spans="1:8" x14ac:dyDescent="0.25">
      <c r="A44" s="140"/>
      <c r="B44" s="31" t="s">
        <v>33</v>
      </c>
      <c r="C44" s="57">
        <f t="shared" ref="C44:E44" si="10">C43/C42</f>
        <v>0.17815032056840308</v>
      </c>
      <c r="D44" s="63">
        <f t="shared" si="10"/>
        <v>0.20815275170780237</v>
      </c>
      <c r="E44" s="57">
        <f t="shared" si="10"/>
        <v>8.1573573180795833E-2</v>
      </c>
      <c r="F44" s="24"/>
      <c r="G44" s="130"/>
      <c r="H44" s="132"/>
    </row>
    <row r="45" spans="1:8" x14ac:dyDescent="0.25">
      <c r="A45" s="138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27">
        <v>-0.25663200000000003</v>
      </c>
      <c r="H45" s="128">
        <v>0.23480300000000001</v>
      </c>
    </row>
    <row r="46" spans="1:8" x14ac:dyDescent="0.25">
      <c r="A46" s="139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27"/>
      <c r="H46" s="128"/>
    </row>
    <row r="47" spans="1:8" x14ac:dyDescent="0.25">
      <c r="A47" s="140"/>
      <c r="B47" s="31" t="s">
        <v>33</v>
      </c>
      <c r="C47" s="58">
        <f t="shared" ref="C47:E47" si="11">C46/C45</f>
        <v>8.3478576011308217E-2</v>
      </c>
      <c r="D47" s="58">
        <f t="shared" si="11"/>
        <v>0.10005984059373457</v>
      </c>
      <c r="E47" s="58">
        <f t="shared" si="11"/>
        <v>5.0107802974574726E-2</v>
      </c>
      <c r="F47" s="22"/>
      <c r="G47" s="127"/>
      <c r="H47" s="128"/>
    </row>
    <row r="48" spans="1:8" x14ac:dyDescent="0.25">
      <c r="A48" s="139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29">
        <v>0.423954</v>
      </c>
      <c r="H48" s="131">
        <v>-0.33226099999999997</v>
      </c>
    </row>
    <row r="49" spans="1:8" x14ac:dyDescent="0.25">
      <c r="A49" s="139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27"/>
      <c r="H49" s="128"/>
    </row>
    <row r="50" spans="1:8" x14ac:dyDescent="0.25">
      <c r="A50" s="139"/>
      <c r="B50" s="29" t="s">
        <v>33</v>
      </c>
      <c r="C50" s="57">
        <f t="shared" ref="C50:E50" si="12">C49/C48</f>
        <v>0.15731176717271952</v>
      </c>
      <c r="D50" s="57">
        <f t="shared" si="12"/>
        <v>0.15808279905116843</v>
      </c>
      <c r="E50" s="57">
        <f t="shared" si="12"/>
        <v>0.19647881026674335</v>
      </c>
      <c r="F50" s="24"/>
      <c r="G50" s="130"/>
      <c r="H50" s="132"/>
    </row>
    <row r="51" spans="1:8" x14ac:dyDescent="0.25">
      <c r="A51" s="138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27">
        <v>0.415715</v>
      </c>
      <c r="H51" s="128">
        <v>-1.6017E-2</v>
      </c>
    </row>
    <row r="52" spans="1:8" x14ac:dyDescent="0.25">
      <c r="A52" s="139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27"/>
      <c r="H52" s="128"/>
    </row>
    <row r="53" spans="1:8" x14ac:dyDescent="0.25">
      <c r="A53" s="140"/>
      <c r="B53" s="31" t="s">
        <v>33</v>
      </c>
      <c r="C53" s="58">
        <f t="shared" ref="C53:E53" si="13">C52/C51</f>
        <v>0.184842950904542</v>
      </c>
      <c r="D53" s="58">
        <f t="shared" si="13"/>
        <v>9.696066235519693E-2</v>
      </c>
      <c r="E53" s="58">
        <f t="shared" si="13"/>
        <v>0.12997005962178568</v>
      </c>
      <c r="F53" s="22"/>
      <c r="G53" s="127"/>
      <c r="H53" s="128"/>
    </row>
    <row r="54" spans="1:8" x14ac:dyDescent="0.25">
      <c r="A54" s="139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29">
        <v>0.425207</v>
      </c>
      <c r="H54" s="131">
        <v>-3.3320000000000002E-2</v>
      </c>
    </row>
    <row r="55" spans="1:8" x14ac:dyDescent="0.25">
      <c r="A55" s="139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27"/>
      <c r="H55" s="128"/>
    </row>
    <row r="56" spans="1:8" x14ac:dyDescent="0.25">
      <c r="A56" s="139"/>
      <c r="B56" s="29" t="s">
        <v>33</v>
      </c>
      <c r="C56" s="57">
        <f t="shared" ref="C56:E56" si="14">C55/C54</f>
        <v>9.967921248867527E-2</v>
      </c>
      <c r="D56" s="57">
        <f t="shared" si="14"/>
        <v>7.3328663024661525E-2</v>
      </c>
      <c r="E56" s="57">
        <f t="shared" si="14"/>
        <v>6.3285198090568623E-2</v>
      </c>
      <c r="F56" s="24"/>
      <c r="G56" s="130"/>
      <c r="H56" s="132"/>
    </row>
    <row r="57" spans="1:8" x14ac:dyDescent="0.25">
      <c r="A57" s="138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27">
        <v>0.424012</v>
      </c>
      <c r="H57" s="128">
        <v>0.291018</v>
      </c>
    </row>
    <row r="58" spans="1:8" x14ac:dyDescent="0.25">
      <c r="A58" s="139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27"/>
      <c r="H58" s="128"/>
    </row>
    <row r="59" spans="1:8" x14ac:dyDescent="0.25">
      <c r="A59" s="140"/>
      <c r="B59" s="31" t="s">
        <v>33</v>
      </c>
      <c r="C59" s="66">
        <f t="shared" ref="C59:E59" si="15">C58/C57</f>
        <v>0.21009499014032781</v>
      </c>
      <c r="D59" s="66">
        <f t="shared" si="15"/>
        <v>0.20559381630758156</v>
      </c>
      <c r="E59" s="58">
        <f t="shared" si="15"/>
        <v>9.3730607218777212E-2</v>
      </c>
      <c r="F59" s="22"/>
      <c r="G59" s="127"/>
      <c r="H59" s="128"/>
    </row>
    <row r="60" spans="1:8" x14ac:dyDescent="0.25">
      <c r="A60" s="134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29">
        <v>-4.3986999999999998E-2</v>
      </c>
      <c r="H60" s="131">
        <v>-0.118243</v>
      </c>
    </row>
    <row r="61" spans="1:8" x14ac:dyDescent="0.25">
      <c r="A61" s="135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27"/>
      <c r="H61" s="128"/>
    </row>
    <row r="62" spans="1:8" x14ac:dyDescent="0.25">
      <c r="A62" s="136"/>
      <c r="B62" s="31" t="s">
        <v>33</v>
      </c>
      <c r="C62" s="57">
        <f t="shared" ref="C62:E62" si="16">C61/C60</f>
        <v>1.676002594417814E-2</v>
      </c>
      <c r="D62" s="57">
        <f t="shared" si="16"/>
        <v>7.5278657981861083E-3</v>
      </c>
      <c r="E62" s="57">
        <f t="shared" si="16"/>
        <v>1.5678303890913681E-2</v>
      </c>
      <c r="F62" s="24"/>
      <c r="G62" s="130"/>
      <c r="H62" s="132"/>
    </row>
    <row r="63" spans="1:8" x14ac:dyDescent="0.25">
      <c r="A63" s="137" t="s">
        <v>22</v>
      </c>
      <c r="B63" s="137"/>
      <c r="C63" s="67">
        <v>0.91</v>
      </c>
      <c r="D63" s="67">
        <v>0.87</v>
      </c>
      <c r="E63" s="67">
        <v>0.8</v>
      </c>
      <c r="F63" s="33"/>
      <c r="G63" s="22"/>
      <c r="H63" s="22"/>
    </row>
    <row r="67" spans="1:8" x14ac:dyDescent="0.25">
      <c r="A67" s="141" t="s">
        <v>36</v>
      </c>
      <c r="B67" s="126"/>
      <c r="C67" s="126" t="s">
        <v>39</v>
      </c>
      <c r="D67" s="126"/>
      <c r="E67" s="126"/>
      <c r="F67" s="25"/>
      <c r="G67" s="126" t="s">
        <v>21</v>
      </c>
      <c r="H67" s="133"/>
    </row>
    <row r="68" spans="1:8" x14ac:dyDescent="0.25">
      <c r="A68" s="142" t="s">
        <v>19</v>
      </c>
      <c r="B68" s="137"/>
      <c r="C68" s="37">
        <v>3</v>
      </c>
      <c r="D68" s="37">
        <v>1</v>
      </c>
      <c r="E68" s="37">
        <v>2</v>
      </c>
      <c r="F68" s="37"/>
      <c r="G68" s="24">
        <v>1</v>
      </c>
      <c r="H68" s="76">
        <v>2</v>
      </c>
    </row>
    <row r="69" spans="1:8" x14ac:dyDescent="0.25">
      <c r="A69" s="139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29">
        <v>0.116947</v>
      </c>
      <c r="H69" s="131">
        <v>0.586511</v>
      </c>
    </row>
    <row r="70" spans="1:8" x14ac:dyDescent="0.25">
      <c r="A70" s="139"/>
      <c r="B70" s="29" t="s">
        <v>17</v>
      </c>
      <c r="C70" s="59">
        <v>40.677683783617773</v>
      </c>
      <c r="D70" s="47">
        <v>30.217130902850457</v>
      </c>
      <c r="E70" s="47">
        <v>48.41435737464662</v>
      </c>
      <c r="F70" s="22"/>
      <c r="G70" s="127"/>
      <c r="H70" s="128"/>
    </row>
    <row r="71" spans="1:8" ht="27" x14ac:dyDescent="0.25">
      <c r="A71" s="140"/>
      <c r="B71" s="23" t="s">
        <v>34</v>
      </c>
      <c r="C71" s="60">
        <v>0.18972247209966023</v>
      </c>
      <c r="D71" s="57">
        <v>0.16494067086708766</v>
      </c>
      <c r="E71" s="57">
        <v>0.16127367546517862</v>
      </c>
      <c r="F71" s="24"/>
      <c r="G71" s="130"/>
      <c r="H71" s="132"/>
    </row>
    <row r="72" spans="1:8" x14ac:dyDescent="0.25">
      <c r="A72" s="138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27">
        <v>0.40754400000000002</v>
      </c>
      <c r="H72" s="128">
        <v>-0.32524999999999998</v>
      </c>
    </row>
    <row r="73" spans="1:8" x14ac:dyDescent="0.25">
      <c r="A73" s="139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27"/>
      <c r="H73" s="128"/>
    </row>
    <row r="74" spans="1:8" ht="27" x14ac:dyDescent="0.25">
      <c r="A74" s="140"/>
      <c r="B74" s="23" t="s">
        <v>33</v>
      </c>
      <c r="C74" s="58">
        <v>0.15890469380835978</v>
      </c>
      <c r="D74" s="58">
        <v>9.5282428017707407E-2</v>
      </c>
      <c r="E74" s="58">
        <v>7.0685798695756613E-2</v>
      </c>
      <c r="F74" s="22"/>
      <c r="G74" s="127"/>
      <c r="H74" s="128"/>
    </row>
    <row r="75" spans="1:8" x14ac:dyDescent="0.25">
      <c r="A75" s="138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29">
        <v>0.104117</v>
      </c>
      <c r="H75" s="131">
        <v>0.59194800000000003</v>
      </c>
    </row>
    <row r="76" spans="1:8" x14ac:dyDescent="0.25">
      <c r="A76" s="139"/>
      <c r="B76" s="29" t="s">
        <v>17</v>
      </c>
      <c r="C76" s="59">
        <v>152.48390283895543</v>
      </c>
      <c r="D76" s="47">
        <v>131.53088990803644</v>
      </c>
      <c r="E76" s="47">
        <v>103.40901798199226</v>
      </c>
      <c r="F76" s="22"/>
      <c r="G76" s="127"/>
      <c r="H76" s="128"/>
    </row>
    <row r="77" spans="1:8" x14ac:dyDescent="0.25">
      <c r="A77" s="140"/>
      <c r="B77" s="31" t="s">
        <v>33</v>
      </c>
      <c r="C77" s="60">
        <v>0.19015178250444542</v>
      </c>
      <c r="D77" s="57">
        <v>0.18577809309044696</v>
      </c>
      <c r="E77" s="57">
        <v>9.8804718117707122E-2</v>
      </c>
      <c r="F77" s="24"/>
      <c r="G77" s="130"/>
      <c r="H77" s="132"/>
    </row>
    <row r="78" spans="1:8" x14ac:dyDescent="0.25">
      <c r="A78" s="138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27">
        <v>-0.37856800000000002</v>
      </c>
      <c r="H78" s="128">
        <v>3.4442E-2</v>
      </c>
    </row>
    <row r="79" spans="1:8" x14ac:dyDescent="0.25">
      <c r="A79" s="139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27"/>
      <c r="H79" s="128"/>
    </row>
    <row r="80" spans="1:8" x14ac:dyDescent="0.25">
      <c r="A80" s="140"/>
      <c r="B80" s="31" t="s">
        <v>33</v>
      </c>
      <c r="C80" s="58">
        <v>5.1590076533393169E-2</v>
      </c>
      <c r="D80" s="58">
        <v>7.8375328841907635E-2</v>
      </c>
      <c r="E80" s="58">
        <v>2.4662961766957852E-2</v>
      </c>
      <c r="F80" s="22"/>
      <c r="G80" s="127"/>
      <c r="H80" s="128"/>
    </row>
    <row r="81" spans="1:8" x14ac:dyDescent="0.25">
      <c r="A81" s="139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29">
        <v>0.46002700000000002</v>
      </c>
      <c r="H81" s="131">
        <v>-0.24843599999999999</v>
      </c>
    </row>
    <row r="82" spans="1:8" x14ac:dyDescent="0.25">
      <c r="A82" s="139"/>
      <c r="B82" s="29" t="s">
        <v>17</v>
      </c>
      <c r="C82" s="59">
        <v>36.838625422238543</v>
      </c>
      <c r="D82" s="47">
        <v>43.564850843311746</v>
      </c>
      <c r="E82" s="47">
        <v>21.723481534965799</v>
      </c>
      <c r="F82" s="22"/>
      <c r="G82" s="127"/>
      <c r="H82" s="128"/>
    </row>
    <row r="83" spans="1:8" x14ac:dyDescent="0.25">
      <c r="A83" s="139"/>
      <c r="B83" s="29" t="s">
        <v>33</v>
      </c>
      <c r="C83" s="60">
        <v>0.16473940570491821</v>
      </c>
      <c r="D83" s="57">
        <v>0.12606900922636086</v>
      </c>
      <c r="E83" s="57">
        <v>8.4899063043419529E-2</v>
      </c>
      <c r="F83" s="24"/>
      <c r="G83" s="130"/>
      <c r="H83" s="132"/>
    </row>
    <row r="84" spans="1:8" x14ac:dyDescent="0.25">
      <c r="A84" s="138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27">
        <v>0.34604400000000002</v>
      </c>
      <c r="H84" s="128">
        <v>6.3051999999999997E-2</v>
      </c>
    </row>
    <row r="85" spans="1:8" x14ac:dyDescent="0.25">
      <c r="A85" s="139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27"/>
      <c r="H85" s="128"/>
    </row>
    <row r="86" spans="1:8" x14ac:dyDescent="0.25">
      <c r="A86" s="140"/>
      <c r="B86" s="31" t="s">
        <v>33</v>
      </c>
      <c r="C86" s="58">
        <v>0.15545528946115486</v>
      </c>
      <c r="D86" s="58">
        <v>8.7958248907192768E-2</v>
      </c>
      <c r="E86" s="66">
        <v>0.21887307488134888</v>
      </c>
      <c r="F86" s="22"/>
      <c r="G86" s="127"/>
      <c r="H86" s="128"/>
    </row>
    <row r="87" spans="1:8" x14ac:dyDescent="0.25">
      <c r="A87" s="139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29">
        <v>0.377942</v>
      </c>
      <c r="H87" s="131">
        <v>-0.114192</v>
      </c>
    </row>
    <row r="88" spans="1:8" x14ac:dyDescent="0.25">
      <c r="A88" s="139"/>
      <c r="B88" s="29" t="s">
        <v>17</v>
      </c>
      <c r="C88" s="59">
        <v>47.524597304974613</v>
      </c>
      <c r="D88" s="47">
        <v>22.893010570914434</v>
      </c>
      <c r="E88" s="47">
        <v>27.061307581120317</v>
      </c>
      <c r="F88" s="22"/>
      <c r="G88" s="127"/>
      <c r="H88" s="128"/>
    </row>
    <row r="89" spans="1:8" x14ac:dyDescent="0.25">
      <c r="A89" s="139"/>
      <c r="B89" s="29" t="s">
        <v>33</v>
      </c>
      <c r="C89" s="60">
        <v>0.10895234241101592</v>
      </c>
      <c r="D89" s="57">
        <v>4.8020529415875819E-2</v>
      </c>
      <c r="E89" s="57">
        <v>5.9997572147098131E-2</v>
      </c>
      <c r="F89" s="24"/>
      <c r="G89" s="130"/>
      <c r="H89" s="132"/>
    </row>
    <row r="90" spans="1:8" x14ac:dyDescent="0.25">
      <c r="A90" s="138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27">
        <v>0.41509400000000002</v>
      </c>
      <c r="H90" s="128">
        <v>0.31627899999999998</v>
      </c>
    </row>
    <row r="91" spans="1:8" x14ac:dyDescent="0.25">
      <c r="A91" s="139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27"/>
      <c r="H91" s="128"/>
    </row>
    <row r="92" spans="1:8" x14ac:dyDescent="0.25">
      <c r="A92" s="140"/>
      <c r="B92" s="31" t="s">
        <v>33</v>
      </c>
      <c r="C92" s="58">
        <v>0.18617936983786568</v>
      </c>
      <c r="D92" s="58">
        <v>0.14498581461526669</v>
      </c>
      <c r="E92" s="58">
        <v>0.1312264004309068</v>
      </c>
      <c r="F92" s="22"/>
      <c r="G92" s="127"/>
      <c r="H92" s="128"/>
    </row>
    <row r="93" spans="1:8" x14ac:dyDescent="0.25">
      <c r="A93" s="134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29">
        <v>-0.13986799999999999</v>
      </c>
      <c r="H93" s="131">
        <v>-0.140928</v>
      </c>
    </row>
    <row r="94" spans="1:8" x14ac:dyDescent="0.25">
      <c r="A94" s="135"/>
      <c r="B94" s="29" t="s">
        <v>17</v>
      </c>
      <c r="C94" s="59">
        <v>1.0440306508910551E-2</v>
      </c>
      <c r="D94" s="47">
        <v>1.1180339887498949E-2</v>
      </c>
      <c r="E94" s="47">
        <v>6.2449979983983982E-3</v>
      </c>
      <c r="F94" s="22"/>
      <c r="G94" s="127"/>
      <c r="H94" s="128"/>
    </row>
    <row r="95" spans="1:8" x14ac:dyDescent="0.25">
      <c r="A95" s="136"/>
      <c r="B95" s="31" t="s">
        <v>33</v>
      </c>
      <c r="C95" s="60">
        <v>1.0827464144318965E-2</v>
      </c>
      <c r="D95" s="57">
        <v>1.1559933421252621E-2</v>
      </c>
      <c r="E95" s="57">
        <v>6.4504446608463547E-3</v>
      </c>
      <c r="F95" s="24"/>
      <c r="G95" s="130"/>
      <c r="H95" s="132"/>
    </row>
    <row r="96" spans="1:8" x14ac:dyDescent="0.25">
      <c r="A96" s="137" t="s">
        <v>22</v>
      </c>
      <c r="B96" s="137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  <mergeCell ref="G24:G26"/>
    <mergeCell ref="A30:B30"/>
    <mergeCell ref="H24:H26"/>
    <mergeCell ref="H21:H23"/>
    <mergeCell ref="H18:H20"/>
    <mergeCell ref="A21:A23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A34:B34"/>
    <mergeCell ref="A35:B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G54:G56"/>
    <mergeCell ref="H54:H56"/>
    <mergeCell ref="G57:G59"/>
    <mergeCell ref="H57:H59"/>
    <mergeCell ref="G60:G62"/>
    <mergeCell ref="H60:H62"/>
    <mergeCell ref="A67:B67"/>
    <mergeCell ref="A68:B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B96"/>
    <mergeCell ref="G87:G89"/>
    <mergeCell ref="H87:H89"/>
    <mergeCell ref="G90:G92"/>
    <mergeCell ref="H90:H92"/>
    <mergeCell ref="G84:G86"/>
    <mergeCell ref="H84:H86"/>
    <mergeCell ref="G93:G95"/>
    <mergeCell ref="H93:H95"/>
    <mergeCell ref="G78:G80"/>
    <mergeCell ref="H78:H80"/>
    <mergeCell ref="G81:G83"/>
    <mergeCell ref="H81:H83"/>
    <mergeCell ref="C67:E67"/>
    <mergeCell ref="G72:G74"/>
    <mergeCell ref="H72:H74"/>
    <mergeCell ref="G75:G77"/>
    <mergeCell ref="H75:H77"/>
    <mergeCell ref="G67:H67"/>
    <mergeCell ref="G69:G71"/>
    <mergeCell ref="H69:H71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2"/>
  <sheetViews>
    <sheetView topLeftCell="A70" zoomScale="85" zoomScaleNormal="85" workbookViewId="0">
      <pane xSplit="2" topLeftCell="C1" activePane="topRight" state="frozen"/>
      <selection pane="topRight" activeCell="J76" sqref="J76"/>
    </sheetView>
  </sheetViews>
  <sheetFormatPr defaultRowHeight="15" x14ac:dyDescent="0.25"/>
  <cols>
    <col min="1" max="1" width="24.42578125" style="3" customWidth="1"/>
    <col min="2" max="6" width="10" customWidth="1"/>
    <col min="7" max="7" width="2.42578125" customWidth="1"/>
    <col min="8" max="9" width="9.42578125" customWidth="1"/>
    <col min="10" max="10" width="9.140625" customWidth="1"/>
  </cols>
  <sheetData>
    <row r="1" spans="1:17" ht="18.75" customHeight="1" x14ac:dyDescent="0.25">
      <c r="A1" s="144" t="s">
        <v>36</v>
      </c>
      <c r="B1" s="144"/>
      <c r="C1" s="144" t="s">
        <v>37</v>
      </c>
      <c r="D1" s="144"/>
      <c r="E1" s="144"/>
      <c r="F1" s="144"/>
      <c r="G1" s="22"/>
      <c r="H1" s="144" t="s">
        <v>21</v>
      </c>
      <c r="I1" s="144"/>
    </row>
    <row r="2" spans="1:17" ht="18.75" customHeight="1" x14ac:dyDescent="0.25">
      <c r="A2" s="137" t="s">
        <v>19</v>
      </c>
      <c r="B2" s="137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</row>
    <row r="3" spans="1:17" ht="18.75" customHeight="1" x14ac:dyDescent="0.25">
      <c r="A3" s="139" t="s">
        <v>35</v>
      </c>
      <c r="B3" s="27" t="s">
        <v>16</v>
      </c>
      <c r="C3" s="71">
        <v>68.333332999999996</v>
      </c>
      <c r="D3" s="72">
        <v>67.142857000000006</v>
      </c>
      <c r="E3" s="72">
        <v>39.166666999999997</v>
      </c>
      <c r="F3" s="72">
        <v>21</v>
      </c>
      <c r="G3" s="36"/>
      <c r="H3" s="129">
        <v>0.15187800000000001</v>
      </c>
      <c r="I3" s="145">
        <v>-0.153118</v>
      </c>
    </row>
    <row r="4" spans="1:17" ht="18.75" customHeight="1" x14ac:dyDescent="0.25">
      <c r="A4" s="139"/>
      <c r="B4" s="21" t="s">
        <v>32</v>
      </c>
      <c r="C4" s="52">
        <v>15.275252305608573</v>
      </c>
      <c r="D4" s="53">
        <v>30.11881234378275</v>
      </c>
      <c r="E4" s="53">
        <v>32.621567512920038</v>
      </c>
      <c r="F4" s="53">
        <v>14.491376746189438</v>
      </c>
      <c r="G4" s="26"/>
      <c r="H4" s="127"/>
      <c r="I4" s="146"/>
    </row>
    <row r="5" spans="1:17" ht="18.75" customHeight="1" x14ac:dyDescent="0.25">
      <c r="A5" s="140"/>
      <c r="B5" s="23" t="s">
        <v>34</v>
      </c>
      <c r="C5" s="56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30"/>
      <c r="I5" s="147"/>
    </row>
    <row r="6" spans="1:17" ht="18.75" customHeight="1" x14ac:dyDescent="0.25">
      <c r="A6" s="139" t="s">
        <v>23</v>
      </c>
      <c r="B6" s="27" t="s">
        <v>16</v>
      </c>
      <c r="C6" s="70">
        <v>465.66666700000002</v>
      </c>
      <c r="D6" s="70">
        <v>215.14285699999999</v>
      </c>
      <c r="E6" s="70">
        <v>295.16666700000002</v>
      </c>
      <c r="F6" s="70">
        <v>340.4</v>
      </c>
      <c r="G6" s="22"/>
      <c r="H6" s="127">
        <v>-0.20458799999999999</v>
      </c>
      <c r="I6" s="128">
        <v>0.52057299999999995</v>
      </c>
    </row>
    <row r="7" spans="1:17" ht="18.75" customHeight="1" x14ac:dyDescent="0.25">
      <c r="A7" s="139"/>
      <c r="B7" s="21" t="s">
        <v>32</v>
      </c>
      <c r="C7" s="53">
        <v>99.550657119880427</v>
      </c>
      <c r="D7" s="53">
        <v>38.264119707632112</v>
      </c>
      <c r="E7" s="53">
        <v>45.984417654244574</v>
      </c>
      <c r="F7" s="53">
        <v>45.458650320923525</v>
      </c>
      <c r="G7" s="22"/>
      <c r="H7" s="127"/>
      <c r="I7" s="128"/>
      <c r="K7" s="22"/>
      <c r="L7" s="20"/>
      <c r="M7" s="20"/>
      <c r="N7" s="20"/>
      <c r="O7" s="20"/>
    </row>
    <row r="8" spans="1:17" ht="18.75" customHeight="1" x14ac:dyDescent="0.25">
      <c r="A8" s="140"/>
      <c r="B8" s="23" t="s">
        <v>34</v>
      </c>
      <c r="C8" s="46">
        <v>0.21378093854392294</v>
      </c>
      <c r="D8" s="45">
        <v>0.17785447419075648</v>
      </c>
      <c r="E8" s="45">
        <v>0.15579136398299531</v>
      </c>
      <c r="F8" s="45">
        <v>0.13354480117780121</v>
      </c>
      <c r="G8" s="22"/>
      <c r="H8" s="127"/>
      <c r="I8" s="128"/>
      <c r="K8" s="30"/>
      <c r="L8" s="20"/>
      <c r="M8" s="20"/>
      <c r="N8" s="20"/>
      <c r="O8" s="20"/>
    </row>
    <row r="9" spans="1:17" ht="18.75" customHeight="1" x14ac:dyDescent="0.25">
      <c r="A9" s="138" t="s">
        <v>24</v>
      </c>
      <c r="B9" s="28" t="s">
        <v>16</v>
      </c>
      <c r="C9" s="71">
        <v>766.65104899999994</v>
      </c>
      <c r="D9" s="72">
        <v>894.89372400000002</v>
      </c>
      <c r="E9" s="72">
        <v>1165.094081</v>
      </c>
      <c r="F9" s="72">
        <v>667.33291599999995</v>
      </c>
      <c r="G9" s="25"/>
      <c r="H9" s="129">
        <v>0.49703700000000001</v>
      </c>
      <c r="I9" s="131">
        <v>-1.1625999999999999E-2</v>
      </c>
      <c r="K9" s="20"/>
      <c r="L9" s="20"/>
      <c r="M9" s="20"/>
      <c r="N9" s="20"/>
      <c r="O9" s="20"/>
    </row>
    <row r="10" spans="1:17" ht="18.75" customHeight="1" x14ac:dyDescent="0.25">
      <c r="A10" s="139"/>
      <c r="B10" s="29" t="s">
        <v>17</v>
      </c>
      <c r="C10" s="52">
        <v>86.05719416759996</v>
      </c>
      <c r="D10" s="53">
        <v>138.99167590902701</v>
      </c>
      <c r="E10" s="53">
        <v>120.80618504861413</v>
      </c>
      <c r="F10" s="53">
        <v>70.908484231437356</v>
      </c>
      <c r="G10" s="22"/>
      <c r="H10" s="127"/>
      <c r="I10" s="128"/>
      <c r="K10" s="22"/>
      <c r="L10" s="20"/>
      <c r="M10" s="20"/>
      <c r="N10" s="20"/>
      <c r="O10" s="20"/>
    </row>
    <row r="11" spans="1:17" ht="18.75" customHeight="1" x14ac:dyDescent="0.25">
      <c r="A11" s="140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30"/>
      <c r="I11" s="132"/>
      <c r="K11" s="30"/>
      <c r="L11" s="20"/>
      <c r="M11" s="20"/>
      <c r="N11" s="20"/>
      <c r="O11" s="20"/>
    </row>
    <row r="12" spans="1:17" ht="18.75" customHeight="1" x14ac:dyDescent="0.25">
      <c r="A12" s="138" t="s">
        <v>25</v>
      </c>
      <c r="B12" s="28" t="s">
        <v>16</v>
      </c>
      <c r="C12" s="70">
        <v>1532</v>
      </c>
      <c r="D12" s="70">
        <v>815.42857100000003</v>
      </c>
      <c r="E12" s="70">
        <v>1078.5</v>
      </c>
      <c r="F12" s="70">
        <v>1281.7</v>
      </c>
      <c r="G12" s="22"/>
      <c r="H12" s="127">
        <v>-0.24593400000000001</v>
      </c>
      <c r="I12" s="128">
        <v>0.52121200000000001</v>
      </c>
      <c r="K12" s="20"/>
      <c r="L12" s="20"/>
      <c r="M12" s="20"/>
      <c r="N12" s="20"/>
      <c r="O12" s="20"/>
    </row>
    <row r="13" spans="1:17" ht="18.75" customHeight="1" x14ac:dyDescent="0.25">
      <c r="A13" s="139"/>
      <c r="B13" s="29" t="s">
        <v>17</v>
      </c>
      <c r="C13" s="53">
        <v>311.8268750444708</v>
      </c>
      <c r="D13" s="53">
        <v>160.11335270363932</v>
      </c>
      <c r="E13" s="53">
        <v>258.54109924729568</v>
      </c>
      <c r="F13" s="53">
        <v>192.60324792432758</v>
      </c>
      <c r="G13" s="22"/>
      <c r="H13" s="127"/>
      <c r="I13" s="128"/>
      <c r="K13" s="22"/>
      <c r="L13" s="20"/>
      <c r="M13" s="20"/>
      <c r="N13" s="20"/>
      <c r="O13" s="20"/>
    </row>
    <row r="14" spans="1:17" ht="18.75" customHeight="1" x14ac:dyDescent="0.25">
      <c r="A14" s="140"/>
      <c r="B14" s="31" t="s">
        <v>33</v>
      </c>
      <c r="C14" s="46">
        <v>0.20354234663477205</v>
      </c>
      <c r="D14" s="45">
        <v>0.19635484749729148</v>
      </c>
      <c r="E14" s="46">
        <v>0.23972285512034833</v>
      </c>
      <c r="F14" s="45">
        <v>0.15027170782892063</v>
      </c>
      <c r="G14" s="22"/>
      <c r="H14" s="127"/>
      <c r="I14" s="128"/>
      <c r="K14" s="35"/>
      <c r="L14" s="20"/>
      <c r="M14" s="20"/>
      <c r="N14" s="20"/>
      <c r="O14" s="20"/>
    </row>
    <row r="15" spans="1:17" ht="18.75" customHeight="1" x14ac:dyDescent="0.25">
      <c r="A15" s="138" t="s">
        <v>26</v>
      </c>
      <c r="B15" s="28" t="s">
        <v>16</v>
      </c>
      <c r="C15" s="71">
        <v>12.518373</v>
      </c>
      <c r="D15" s="72">
        <v>13.937472</v>
      </c>
      <c r="E15" s="72">
        <v>13.026258</v>
      </c>
      <c r="F15" s="72">
        <v>14.647451999999999</v>
      </c>
      <c r="G15" s="25"/>
      <c r="H15" s="129">
        <v>-0.31905800000000001</v>
      </c>
      <c r="I15" s="131">
        <v>-0.14924599999999999</v>
      </c>
      <c r="K15" s="20"/>
      <c r="L15" s="20"/>
      <c r="M15" s="20"/>
      <c r="N15" s="20"/>
      <c r="O15" s="20"/>
    </row>
    <row r="16" spans="1:17" ht="18.75" customHeight="1" x14ac:dyDescent="0.25">
      <c r="A16" s="139"/>
      <c r="B16" s="29" t="s">
        <v>17</v>
      </c>
      <c r="C16" s="52">
        <v>0.78357386378056282</v>
      </c>
      <c r="D16" s="53">
        <v>1.6463681240840398</v>
      </c>
      <c r="E16" s="53">
        <v>1.1520512141393715</v>
      </c>
      <c r="F16" s="53">
        <v>0.84429556436120168</v>
      </c>
      <c r="G16" s="22"/>
      <c r="H16" s="127"/>
      <c r="I16" s="128"/>
      <c r="K16" s="22"/>
      <c r="L16" s="20"/>
      <c r="M16" s="20"/>
      <c r="N16" s="20"/>
      <c r="O16" s="20"/>
      <c r="P16" s="20"/>
      <c r="Q16" s="20"/>
    </row>
    <row r="17" spans="1:15" ht="18.75" customHeight="1" x14ac:dyDescent="0.25">
      <c r="A17" s="140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30"/>
      <c r="I17" s="132"/>
      <c r="K17" s="30"/>
      <c r="L17" s="20"/>
      <c r="M17" s="20"/>
      <c r="N17" s="20"/>
      <c r="O17" s="20"/>
    </row>
    <row r="18" spans="1:15" ht="18.75" customHeight="1" x14ac:dyDescent="0.25">
      <c r="A18" s="139" t="s">
        <v>27</v>
      </c>
      <c r="B18" s="27" t="s">
        <v>16</v>
      </c>
      <c r="C18" s="70">
        <v>201.65023199999999</v>
      </c>
      <c r="D18" s="70">
        <v>209.54463200000001</v>
      </c>
      <c r="E18" s="70">
        <v>290.23841599999997</v>
      </c>
      <c r="F18" s="70">
        <v>152.120767</v>
      </c>
      <c r="G18" s="22"/>
      <c r="H18" s="127">
        <v>0.50593999999999995</v>
      </c>
      <c r="I18" s="128">
        <v>5.2625999999999999E-2</v>
      </c>
      <c r="K18" s="20"/>
    </row>
    <row r="19" spans="1:15" ht="18.75" customHeight="1" x14ac:dyDescent="0.25">
      <c r="A19" s="139"/>
      <c r="B19" s="29" t="s">
        <v>17</v>
      </c>
      <c r="C19" s="53">
        <v>25.417273653954311</v>
      </c>
      <c r="D19" s="53">
        <v>44.5261278913853</v>
      </c>
      <c r="E19" s="53">
        <v>33.816063254021749</v>
      </c>
      <c r="F19" s="53">
        <v>23.789286664378988</v>
      </c>
      <c r="G19" s="22"/>
      <c r="H19" s="127"/>
      <c r="I19" s="128"/>
      <c r="K19" s="22"/>
    </row>
    <row r="20" spans="1:15" ht="18.75" customHeight="1" x14ac:dyDescent="0.25">
      <c r="A20" s="139"/>
      <c r="B20" s="29" t="s">
        <v>33</v>
      </c>
      <c r="C20" s="45">
        <v>0.12604633975305474</v>
      </c>
      <c r="D20" s="46">
        <v>0.21248994768515617</v>
      </c>
      <c r="E20" s="45">
        <v>0.11651132789403644</v>
      </c>
      <c r="F20" s="45">
        <v>0.15638421455223789</v>
      </c>
      <c r="G20" s="45"/>
      <c r="H20" s="127"/>
      <c r="I20" s="128"/>
      <c r="K20" s="30"/>
    </row>
    <row r="21" spans="1:15" ht="18.75" customHeight="1" x14ac:dyDescent="0.25">
      <c r="A21" s="138" t="s">
        <v>30</v>
      </c>
      <c r="B21" s="28" t="s">
        <v>16</v>
      </c>
      <c r="C21" s="71">
        <v>1222.824329</v>
      </c>
      <c r="D21" s="72">
        <v>1062.3716400000001</v>
      </c>
      <c r="E21" s="72">
        <v>1328.2708680000001</v>
      </c>
      <c r="F21" s="72">
        <v>1013.3996</v>
      </c>
      <c r="G21" s="25"/>
      <c r="H21" s="129">
        <v>0.221553</v>
      </c>
      <c r="I21" s="131">
        <v>0.16636100000000001</v>
      </c>
      <c r="K21" s="20"/>
    </row>
    <row r="22" spans="1:15" ht="18.75" customHeight="1" x14ac:dyDescent="0.25">
      <c r="A22" s="139"/>
      <c r="B22" s="29" t="s">
        <v>17</v>
      </c>
      <c r="C22" s="52">
        <v>402.10507543178312</v>
      </c>
      <c r="D22" s="53">
        <v>144.79669264523966</v>
      </c>
      <c r="E22" s="53">
        <v>185.26198400373457</v>
      </c>
      <c r="F22" s="53">
        <v>221.83239497422372</v>
      </c>
      <c r="G22" s="22"/>
      <c r="H22" s="127"/>
      <c r="I22" s="128"/>
      <c r="K22" s="22"/>
    </row>
    <row r="23" spans="1:15" ht="18.75" customHeight="1" x14ac:dyDescent="0.25">
      <c r="A23" s="140"/>
      <c r="B23" s="31" t="s">
        <v>33</v>
      </c>
      <c r="C23" s="56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30"/>
      <c r="I23" s="132"/>
      <c r="K23" s="30"/>
    </row>
    <row r="24" spans="1:15" ht="18.75" customHeight="1" x14ac:dyDescent="0.25">
      <c r="A24" s="139" t="s">
        <v>31</v>
      </c>
      <c r="B24" s="27" t="s">
        <v>16</v>
      </c>
      <c r="C24" s="70">
        <v>394.46000400000003</v>
      </c>
      <c r="D24" s="70">
        <v>407.65452399999998</v>
      </c>
      <c r="E24" s="70">
        <v>436.16804999999999</v>
      </c>
      <c r="F24" s="70">
        <v>358.542145</v>
      </c>
      <c r="G24" s="22"/>
      <c r="H24" s="127">
        <v>0.41748000000000002</v>
      </c>
      <c r="I24" s="128">
        <v>6.7360000000000003E-2</v>
      </c>
      <c r="K24" s="20"/>
    </row>
    <row r="25" spans="1:15" ht="18.75" customHeight="1" x14ac:dyDescent="0.25">
      <c r="A25" s="139"/>
      <c r="B25" s="29" t="s">
        <v>17</v>
      </c>
      <c r="C25" s="53">
        <v>37.069834002865456</v>
      </c>
      <c r="D25" s="53">
        <v>35.460545187574319</v>
      </c>
      <c r="E25" s="53">
        <v>26.527001828325794</v>
      </c>
      <c r="F25" s="53">
        <v>38.483802982553584</v>
      </c>
      <c r="G25" s="22"/>
      <c r="H25" s="127"/>
      <c r="I25" s="128"/>
      <c r="K25" s="22"/>
    </row>
    <row r="26" spans="1:15" ht="18.75" customHeight="1" x14ac:dyDescent="0.25">
      <c r="A26" s="139"/>
      <c r="B26" s="29" t="s">
        <v>33</v>
      </c>
      <c r="C26" s="45">
        <v>9.3976153797497436E-2</v>
      </c>
      <c r="D26" s="45">
        <v>8.6986757413182347E-2</v>
      </c>
      <c r="E26" s="45">
        <v>6.0818305761565515E-2</v>
      </c>
      <c r="F26" s="45">
        <v>0.1073341126537679</v>
      </c>
      <c r="G26" s="22"/>
      <c r="H26" s="127"/>
      <c r="I26" s="128"/>
      <c r="K26" s="30"/>
    </row>
    <row r="27" spans="1:15" ht="18.75" customHeight="1" x14ac:dyDescent="0.25">
      <c r="A27" s="138" t="s">
        <v>28</v>
      </c>
      <c r="B27" s="28" t="s">
        <v>16</v>
      </c>
      <c r="C27" s="71">
        <v>168.09289000000001</v>
      </c>
      <c r="D27" s="72">
        <v>98.073404999999994</v>
      </c>
      <c r="E27" s="72">
        <v>149.374664</v>
      </c>
      <c r="F27" s="72">
        <v>113.964197</v>
      </c>
      <c r="G27" s="25"/>
      <c r="H27" s="129">
        <v>0.145653</v>
      </c>
      <c r="I27" s="131">
        <v>0.54261000000000004</v>
      </c>
      <c r="K27" s="20"/>
    </row>
    <row r="28" spans="1:15" ht="18.75" customHeight="1" x14ac:dyDescent="0.25">
      <c r="A28" s="139"/>
      <c r="B28" s="29" t="s">
        <v>17</v>
      </c>
      <c r="C28" s="52">
        <v>17.287174031633974</v>
      </c>
      <c r="D28" s="53">
        <v>15.012724303070378</v>
      </c>
      <c r="E28" s="53">
        <v>25.510562871093221</v>
      </c>
      <c r="F28" s="53">
        <v>19.310708065733891</v>
      </c>
      <c r="G28" s="22"/>
      <c r="H28" s="127"/>
      <c r="I28" s="128"/>
      <c r="K28" s="22"/>
    </row>
    <row r="29" spans="1:15" ht="18.75" customHeight="1" x14ac:dyDescent="0.25">
      <c r="A29" s="140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30"/>
      <c r="I29" s="132"/>
      <c r="K29" s="30"/>
    </row>
    <row r="30" spans="1:15" ht="18.75" customHeight="1" x14ac:dyDescent="0.25">
      <c r="A30" s="134" t="s">
        <v>29</v>
      </c>
      <c r="B30" s="28" t="s">
        <v>16</v>
      </c>
      <c r="C30" s="71">
        <v>0.96314699999999998</v>
      </c>
      <c r="D30" s="72">
        <v>0.97220399999999996</v>
      </c>
      <c r="E30" s="72">
        <v>0.95097100000000001</v>
      </c>
      <c r="F30" s="72">
        <v>0.96504199999999996</v>
      </c>
      <c r="G30" s="25"/>
      <c r="H30" s="129">
        <v>-0.158694</v>
      </c>
      <c r="I30" s="131">
        <v>-0.28649400000000003</v>
      </c>
      <c r="K30" s="20"/>
    </row>
    <row r="31" spans="1:15" ht="18.75" customHeight="1" x14ac:dyDescent="0.25">
      <c r="A31" s="135"/>
      <c r="B31" s="29" t="s">
        <v>17</v>
      </c>
      <c r="C31" s="52">
        <v>8.0000000000000002E-3</v>
      </c>
      <c r="D31" s="53">
        <v>8.2462112512353206E-3</v>
      </c>
      <c r="E31" s="53">
        <v>1.0488088481701515E-2</v>
      </c>
      <c r="F31" s="53">
        <v>7.0000000000000001E-3</v>
      </c>
      <c r="G31" s="22"/>
      <c r="H31" s="127"/>
      <c r="I31" s="128"/>
      <c r="K31" s="22"/>
    </row>
    <row r="32" spans="1:15" ht="18.75" customHeight="1" x14ac:dyDescent="0.25">
      <c r="A32" s="136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30"/>
      <c r="I32" s="132"/>
      <c r="K32" s="22"/>
    </row>
    <row r="33" spans="1:20" x14ac:dyDescent="0.25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25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25">
      <c r="B35" s="3"/>
      <c r="C35" s="3"/>
      <c r="D35" s="3"/>
      <c r="E35" s="3"/>
      <c r="F35" s="3"/>
      <c r="G35" s="3"/>
      <c r="H35" s="3"/>
      <c r="I35" s="3"/>
    </row>
    <row r="36" spans="1:20" x14ac:dyDescent="0.25">
      <c r="A36" s="141" t="s">
        <v>36</v>
      </c>
      <c r="B36" s="126"/>
      <c r="C36" s="141" t="s">
        <v>38</v>
      </c>
      <c r="D36" s="126"/>
      <c r="E36" s="133"/>
      <c r="F36" s="3"/>
      <c r="G36" s="3"/>
      <c r="H36" s="141" t="s">
        <v>21</v>
      </c>
      <c r="I36" s="133"/>
    </row>
    <row r="37" spans="1:20" x14ac:dyDescent="0.25">
      <c r="A37" s="142" t="s">
        <v>19</v>
      </c>
      <c r="B37" s="137"/>
      <c r="C37" s="75">
        <v>3</v>
      </c>
      <c r="D37" s="37">
        <v>1</v>
      </c>
      <c r="E37" s="78">
        <v>2</v>
      </c>
      <c r="H37" s="77">
        <v>1</v>
      </c>
      <c r="I37" s="76">
        <v>2</v>
      </c>
    </row>
    <row r="38" spans="1:20" x14ac:dyDescent="0.25">
      <c r="A38" s="139" t="s">
        <v>35</v>
      </c>
      <c r="B38" s="27" t="s">
        <v>16</v>
      </c>
      <c r="C38" s="52">
        <v>95</v>
      </c>
      <c r="D38" s="53">
        <v>88.823528999999994</v>
      </c>
      <c r="E38" s="79">
        <v>77.777777999999998</v>
      </c>
      <c r="H38" s="149">
        <v>-0.11223</v>
      </c>
      <c r="I38" s="146">
        <v>-0.402503</v>
      </c>
    </row>
    <row r="39" spans="1:20" ht="27" x14ac:dyDescent="0.25">
      <c r="A39" s="139"/>
      <c r="B39" s="21" t="s">
        <v>32</v>
      </c>
      <c r="C39" s="52">
        <v>8.3666002653407556</v>
      </c>
      <c r="D39" s="53">
        <v>7.8121323593497829</v>
      </c>
      <c r="E39" s="79">
        <v>9.7182531352090233</v>
      </c>
      <c r="H39" s="149"/>
      <c r="I39" s="146"/>
    </row>
    <row r="40" spans="1:20" ht="27" x14ac:dyDescent="0.25">
      <c r="A40" s="140"/>
      <c r="B40" s="23" t="s">
        <v>34</v>
      </c>
      <c r="C40" s="42">
        <v>8.8069476477271105E-2</v>
      </c>
      <c r="D40" s="43">
        <v>8.7951159420267835E-2</v>
      </c>
      <c r="E40" s="80">
        <v>0.12494896852426182</v>
      </c>
      <c r="H40" s="150"/>
      <c r="I40" s="147"/>
    </row>
    <row r="41" spans="1:20" x14ac:dyDescent="0.25">
      <c r="A41" s="139" t="s">
        <v>23</v>
      </c>
      <c r="B41" s="27" t="s">
        <v>16</v>
      </c>
      <c r="C41" s="52">
        <v>111.5</v>
      </c>
      <c r="D41" s="53">
        <v>132.76470599999999</v>
      </c>
      <c r="E41" s="79">
        <v>161.66666699999999</v>
      </c>
      <c r="H41" s="149">
        <v>0.23802200000000001</v>
      </c>
      <c r="I41" s="128">
        <v>0.497639</v>
      </c>
    </row>
    <row r="42" spans="1:20" ht="27" x14ac:dyDescent="0.25">
      <c r="A42" s="139"/>
      <c r="B42" s="21" t="s">
        <v>32</v>
      </c>
      <c r="C42" s="52">
        <v>19.491023574969066</v>
      </c>
      <c r="D42" s="53">
        <v>25.195558656239399</v>
      </c>
      <c r="E42" s="79">
        <v>26.253571185650152</v>
      </c>
      <c r="H42" s="149"/>
      <c r="I42" s="128"/>
    </row>
    <row r="43" spans="1:20" ht="27" x14ac:dyDescent="0.25">
      <c r="A43" s="140"/>
      <c r="B43" s="23" t="s">
        <v>34</v>
      </c>
      <c r="C43" s="81">
        <v>0.17480738632259252</v>
      </c>
      <c r="D43" s="45">
        <v>0.18977602870027371</v>
      </c>
      <c r="E43" s="82">
        <v>0.16239322349393245</v>
      </c>
      <c r="H43" s="149"/>
      <c r="I43" s="128"/>
    </row>
    <row r="44" spans="1:20" x14ac:dyDescent="0.25">
      <c r="A44" s="138" t="s">
        <v>24</v>
      </c>
      <c r="B44" s="28" t="s">
        <v>16</v>
      </c>
      <c r="C44" s="73">
        <v>1006.170297</v>
      </c>
      <c r="D44" s="74">
        <v>1326.579984</v>
      </c>
      <c r="E44" s="83">
        <v>1004.421542</v>
      </c>
      <c r="H44" s="148">
        <v>0.359873</v>
      </c>
      <c r="I44" s="131">
        <v>-0.33166499999999999</v>
      </c>
    </row>
    <row r="45" spans="1:20" x14ac:dyDescent="0.25">
      <c r="A45" s="139"/>
      <c r="B45" s="29" t="s">
        <v>17</v>
      </c>
      <c r="C45" s="52">
        <v>156.79607762313444</v>
      </c>
      <c r="D45" s="53">
        <v>138.46345000396315</v>
      </c>
      <c r="E45" s="79">
        <v>108.65392413990394</v>
      </c>
      <c r="H45" s="149"/>
      <c r="I45" s="128"/>
    </row>
    <row r="46" spans="1:20" ht="27" x14ac:dyDescent="0.25">
      <c r="A46" s="140"/>
      <c r="B46" s="23" t="s">
        <v>33</v>
      </c>
      <c r="C46" s="42">
        <v>0.15583453227613461</v>
      </c>
      <c r="D46" s="43">
        <v>0.10437625448445116</v>
      </c>
      <c r="E46" s="80">
        <v>0.10817562108788775</v>
      </c>
      <c r="H46" s="150"/>
      <c r="I46" s="132"/>
    </row>
    <row r="47" spans="1:20" x14ac:dyDescent="0.25">
      <c r="A47" s="138" t="s">
        <v>25</v>
      </c>
      <c r="B47" s="28" t="s">
        <v>16</v>
      </c>
      <c r="C47" s="52">
        <v>421.33333299999998</v>
      </c>
      <c r="D47" s="53">
        <v>510.588235</v>
      </c>
      <c r="E47" s="79">
        <v>588.33333300000004</v>
      </c>
      <c r="H47" s="149">
        <v>0.21130099999999999</v>
      </c>
      <c r="I47" s="128">
        <v>0.49977100000000002</v>
      </c>
    </row>
    <row r="48" spans="1:20" x14ac:dyDescent="0.25">
      <c r="A48" s="139"/>
      <c r="B48" s="29" t="s">
        <v>17</v>
      </c>
      <c r="C48" s="52">
        <v>67.274561812025212</v>
      </c>
      <c r="D48" s="53">
        <v>98.8534640414791</v>
      </c>
      <c r="E48" s="79">
        <v>62.603913615683801</v>
      </c>
      <c r="H48" s="149"/>
      <c r="I48" s="128"/>
    </row>
    <row r="49" spans="1:9" x14ac:dyDescent="0.25">
      <c r="A49" s="140"/>
      <c r="B49" s="31" t="s">
        <v>33</v>
      </c>
      <c r="C49" s="81">
        <v>0.15967063733840686</v>
      </c>
      <c r="D49" s="45">
        <v>0.19360701493930643</v>
      </c>
      <c r="E49" s="82">
        <v>0.10640891838722964</v>
      </c>
      <c r="H49" s="149"/>
      <c r="I49" s="128"/>
    </row>
    <row r="50" spans="1:9" x14ac:dyDescent="0.25">
      <c r="A50" s="138" t="s">
        <v>26</v>
      </c>
      <c r="B50" s="28" t="s">
        <v>16</v>
      </c>
      <c r="C50" s="73">
        <v>13.288385</v>
      </c>
      <c r="D50" s="74">
        <v>12.273588</v>
      </c>
      <c r="E50" s="83">
        <v>12.934049</v>
      </c>
      <c r="H50" s="148">
        <v>-0.24152999999999999</v>
      </c>
      <c r="I50" s="131">
        <v>0.21956500000000001</v>
      </c>
    </row>
    <row r="51" spans="1:9" x14ac:dyDescent="0.25">
      <c r="A51" s="139"/>
      <c r="B51" s="29" t="s">
        <v>17</v>
      </c>
      <c r="C51" s="52">
        <v>1.3948390588164643</v>
      </c>
      <c r="D51" s="53">
        <v>1.3656024311636239</v>
      </c>
      <c r="E51" s="79">
        <v>0.85026113635753109</v>
      </c>
      <c r="H51" s="149"/>
      <c r="I51" s="128"/>
    </row>
    <row r="52" spans="1:9" x14ac:dyDescent="0.25">
      <c r="A52" s="140"/>
      <c r="B52" s="31" t="s">
        <v>33</v>
      </c>
      <c r="C52" s="42">
        <v>0.10496678556622677</v>
      </c>
      <c r="D52" s="43">
        <v>0.11126350592537601</v>
      </c>
      <c r="E52" s="80">
        <v>6.5738202813174051E-2</v>
      </c>
      <c r="H52" s="150"/>
      <c r="I52" s="132"/>
    </row>
    <row r="53" spans="1:9" x14ac:dyDescent="0.25">
      <c r="A53" s="139" t="s">
        <v>27</v>
      </c>
      <c r="B53" s="27" t="s">
        <v>16</v>
      </c>
      <c r="C53" s="52">
        <v>241.177323</v>
      </c>
      <c r="D53" s="53">
        <v>351.55822899999998</v>
      </c>
      <c r="E53" s="79">
        <v>244.34411900000001</v>
      </c>
      <c r="H53" s="149">
        <v>0.39759800000000001</v>
      </c>
      <c r="I53" s="128">
        <v>-0.34539799999999998</v>
      </c>
    </row>
    <row r="54" spans="1:9" x14ac:dyDescent="0.25">
      <c r="A54" s="139"/>
      <c r="B54" s="29" t="s">
        <v>17</v>
      </c>
      <c r="C54" s="52">
        <v>39.592963743574437</v>
      </c>
      <c r="D54" s="53">
        <v>58.168158368647013</v>
      </c>
      <c r="E54" s="79">
        <v>30.601004329923551</v>
      </c>
      <c r="H54" s="149"/>
      <c r="I54" s="128"/>
    </row>
    <row r="55" spans="1:9" x14ac:dyDescent="0.25">
      <c r="A55" s="139"/>
      <c r="B55" s="29" t="s">
        <v>33</v>
      </c>
      <c r="C55" s="81">
        <v>0.16416536700498346</v>
      </c>
      <c r="D55" s="45">
        <v>0.1654581050032739</v>
      </c>
      <c r="E55" s="82">
        <v>0.12523732699260731</v>
      </c>
      <c r="H55" s="149"/>
      <c r="I55" s="128"/>
    </row>
    <row r="56" spans="1:9" x14ac:dyDescent="0.25">
      <c r="A56" s="138" t="s">
        <v>30</v>
      </c>
      <c r="B56" s="28" t="s">
        <v>16</v>
      </c>
      <c r="C56" s="73">
        <v>964.58792400000004</v>
      </c>
      <c r="D56" s="74">
        <v>1321.017691</v>
      </c>
      <c r="E56" s="83">
        <v>1096.886653</v>
      </c>
      <c r="H56" s="148">
        <v>0.41119299999999998</v>
      </c>
      <c r="I56" s="131">
        <v>-5.6468999999999998E-2</v>
      </c>
    </row>
    <row r="57" spans="1:9" x14ac:dyDescent="0.25">
      <c r="A57" s="139"/>
      <c r="B57" s="29" t="s">
        <v>17</v>
      </c>
      <c r="C57" s="52">
        <v>113.50930953009977</v>
      </c>
      <c r="D57" s="53">
        <v>187.39920632702797</v>
      </c>
      <c r="E57" s="79">
        <v>183.80697746549231</v>
      </c>
      <c r="H57" s="149"/>
      <c r="I57" s="128"/>
    </row>
    <row r="58" spans="1:9" x14ac:dyDescent="0.25">
      <c r="A58" s="140"/>
      <c r="B58" s="31" t="s">
        <v>33</v>
      </c>
      <c r="C58" s="42">
        <v>0.11767647790923387</v>
      </c>
      <c r="D58" s="43">
        <v>0.14185972497095647</v>
      </c>
      <c r="E58" s="80">
        <v>0.16757153253964546</v>
      </c>
      <c r="H58" s="150"/>
      <c r="I58" s="132"/>
    </row>
    <row r="59" spans="1:9" x14ac:dyDescent="0.25">
      <c r="A59" s="139" t="s">
        <v>31</v>
      </c>
      <c r="B59" s="27" t="s">
        <v>16</v>
      </c>
      <c r="C59" s="52">
        <v>444.95461899999998</v>
      </c>
      <c r="D59" s="53">
        <v>531.88457600000004</v>
      </c>
      <c r="E59" s="79">
        <v>474.48925100000002</v>
      </c>
      <c r="H59" s="149">
        <v>0.41719000000000001</v>
      </c>
      <c r="I59" s="128">
        <v>-8.9008000000000004E-2</v>
      </c>
    </row>
    <row r="60" spans="1:9" x14ac:dyDescent="0.25">
      <c r="A60" s="139"/>
      <c r="B60" s="29" t="s">
        <v>17</v>
      </c>
      <c r="C60" s="52">
        <v>63.759135290560522</v>
      </c>
      <c r="D60" s="53">
        <v>39.287283400611962</v>
      </c>
      <c r="E60" s="79">
        <v>26.376448434161865</v>
      </c>
      <c r="H60" s="149"/>
      <c r="I60" s="128"/>
    </row>
    <row r="61" spans="1:9" x14ac:dyDescent="0.25">
      <c r="A61" s="139"/>
      <c r="B61" s="29" t="s">
        <v>33</v>
      </c>
      <c r="C61" s="81">
        <v>0.1432935687550656</v>
      </c>
      <c r="D61" s="45">
        <v>7.3864302845683488E-2</v>
      </c>
      <c r="E61" s="82">
        <v>5.5589137959548562E-2</v>
      </c>
      <c r="H61" s="149"/>
      <c r="I61" s="128"/>
    </row>
    <row r="62" spans="1:9" x14ac:dyDescent="0.25">
      <c r="A62" s="138" t="s">
        <v>28</v>
      </c>
      <c r="B62" s="28" t="s">
        <v>16</v>
      </c>
      <c r="C62" s="73">
        <v>54.959265000000002</v>
      </c>
      <c r="D62" s="74">
        <v>82.120739999999998</v>
      </c>
      <c r="E62" s="83">
        <v>80.833308000000002</v>
      </c>
      <c r="H62" s="148">
        <v>0.44202999999999998</v>
      </c>
      <c r="I62" s="131">
        <v>0.22453999999999999</v>
      </c>
    </row>
    <row r="63" spans="1:9" x14ac:dyDescent="0.25">
      <c r="A63" s="139"/>
      <c r="B63" s="29" t="s">
        <v>17</v>
      </c>
      <c r="C63" s="52">
        <v>8.675953895682019</v>
      </c>
      <c r="D63" s="53">
        <v>12.993885908380141</v>
      </c>
      <c r="E63" s="79">
        <v>10.743394854514099</v>
      </c>
      <c r="H63" s="149"/>
      <c r="I63" s="128"/>
    </row>
    <row r="64" spans="1:9" x14ac:dyDescent="0.25">
      <c r="A64" s="140"/>
      <c r="B64" s="31" t="s">
        <v>33</v>
      </c>
      <c r="C64" s="42">
        <v>0.1578615342778332</v>
      </c>
      <c r="D64" s="43">
        <v>0.15822904065867091</v>
      </c>
      <c r="E64" s="80">
        <v>0.13290801923526499</v>
      </c>
      <c r="H64" s="150"/>
      <c r="I64" s="132"/>
    </row>
    <row r="65" spans="1:9" x14ac:dyDescent="0.25">
      <c r="A65" s="134" t="s">
        <v>29</v>
      </c>
      <c r="B65" s="28" t="s">
        <v>16</v>
      </c>
      <c r="C65" s="73">
        <v>0.96413700000000002</v>
      </c>
      <c r="D65" s="74">
        <v>0.96787800000000002</v>
      </c>
      <c r="E65" s="83">
        <v>0.97393399999999997</v>
      </c>
      <c r="H65" s="148">
        <v>-4.0677999999999999E-2</v>
      </c>
      <c r="I65" s="131">
        <v>-3.9184999999999998E-2</v>
      </c>
    </row>
    <row r="66" spans="1:9" x14ac:dyDescent="0.25">
      <c r="A66" s="135"/>
      <c r="B66" s="29" t="s">
        <v>17</v>
      </c>
      <c r="C66" s="52">
        <v>2.142428528562855E-2</v>
      </c>
      <c r="D66" s="53">
        <v>1.296148139681572E-2</v>
      </c>
      <c r="E66" s="79">
        <v>1.0630145812734649E-2</v>
      </c>
      <c r="H66" s="149"/>
      <c r="I66" s="128"/>
    </row>
    <row r="67" spans="1:9" x14ac:dyDescent="0.25">
      <c r="A67" s="136"/>
      <c r="B67" s="31" t="s">
        <v>33</v>
      </c>
      <c r="C67" s="42">
        <v>2.2221204336757689E-2</v>
      </c>
      <c r="D67" s="43">
        <v>1.3391647911013289E-2</v>
      </c>
      <c r="E67" s="80">
        <v>1.0914647001475099E-2</v>
      </c>
      <c r="H67" s="150"/>
      <c r="I67" s="132"/>
    </row>
    <row r="71" spans="1:9" x14ac:dyDescent="0.25">
      <c r="A71" s="141" t="s">
        <v>36</v>
      </c>
      <c r="B71" s="126"/>
      <c r="C71" s="126" t="s">
        <v>39</v>
      </c>
      <c r="D71" s="126"/>
      <c r="E71" s="126"/>
      <c r="F71" s="126"/>
      <c r="G71" s="25"/>
      <c r="H71" s="126" t="s">
        <v>21</v>
      </c>
      <c r="I71" s="133"/>
    </row>
    <row r="72" spans="1:9" x14ac:dyDescent="0.25">
      <c r="A72" s="142" t="s">
        <v>19</v>
      </c>
      <c r="B72" s="137"/>
      <c r="C72" s="37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76">
        <v>2</v>
      </c>
    </row>
    <row r="73" spans="1:9" x14ac:dyDescent="0.25">
      <c r="A73" s="139" t="s">
        <v>35</v>
      </c>
      <c r="B73" s="27" t="s">
        <v>16</v>
      </c>
      <c r="C73" s="71">
        <v>83.166667000000004</v>
      </c>
      <c r="D73" s="72">
        <v>69.333332999999996</v>
      </c>
      <c r="E73" s="72">
        <v>58.888888999999999</v>
      </c>
      <c r="F73" s="72">
        <v>56.125</v>
      </c>
      <c r="G73" s="36"/>
      <c r="H73" s="129">
        <v>2.4947E-2</v>
      </c>
      <c r="I73" s="145">
        <v>-0.287634</v>
      </c>
    </row>
    <row r="74" spans="1:9" ht="27" x14ac:dyDescent="0.25">
      <c r="A74" s="139"/>
      <c r="B74" s="21" t="s">
        <v>32</v>
      </c>
      <c r="C74" s="52">
        <v>10.264826691181883</v>
      </c>
      <c r="D74" s="53">
        <v>11.015141079441516</v>
      </c>
      <c r="E74" s="53">
        <v>12.985034116243206</v>
      </c>
      <c r="F74" s="53">
        <v>5.938674683799408</v>
      </c>
      <c r="G74" s="26"/>
      <c r="H74" s="127"/>
      <c r="I74" s="146"/>
    </row>
    <row r="75" spans="1:9" ht="27" x14ac:dyDescent="0.25">
      <c r="A75" s="140"/>
      <c r="B75" s="23" t="s">
        <v>34</v>
      </c>
      <c r="C75" s="42">
        <v>0.12342476933916183</v>
      </c>
      <c r="D75" s="43">
        <v>0.15887222787113836</v>
      </c>
      <c r="E75" s="44">
        <v>0.22050057891639296</v>
      </c>
      <c r="F75" s="43">
        <v>0.10581157565789591</v>
      </c>
      <c r="G75" s="37"/>
      <c r="H75" s="130"/>
      <c r="I75" s="147"/>
    </row>
    <row r="76" spans="1:9" x14ac:dyDescent="0.25">
      <c r="A76" s="139" t="s">
        <v>23</v>
      </c>
      <c r="B76" s="27" t="s">
        <v>16</v>
      </c>
      <c r="C76" s="70">
        <v>183.5</v>
      </c>
      <c r="D76" s="70">
        <v>169.16666699999999</v>
      </c>
      <c r="E76" s="70">
        <v>260.61111099999999</v>
      </c>
      <c r="F76" s="70">
        <v>236.6875</v>
      </c>
      <c r="G76" s="22"/>
      <c r="H76" s="127">
        <v>0.110678</v>
      </c>
      <c r="I76" s="128">
        <v>0.55369100000000004</v>
      </c>
    </row>
    <row r="77" spans="1:9" ht="27" x14ac:dyDescent="0.25">
      <c r="A77" s="139"/>
      <c r="B77" s="21" t="s">
        <v>32</v>
      </c>
      <c r="C77" s="53">
        <v>40.729596118793026</v>
      </c>
      <c r="D77" s="53">
        <v>13.13709758660565</v>
      </c>
      <c r="E77" s="53">
        <v>59.832985141976664</v>
      </c>
      <c r="F77" s="53">
        <v>32.035624701260318</v>
      </c>
      <c r="G77" s="22"/>
      <c r="H77" s="127"/>
      <c r="I77" s="128"/>
    </row>
    <row r="78" spans="1:9" ht="27" x14ac:dyDescent="0.25">
      <c r="A78" s="140"/>
      <c r="B78" s="23" t="s">
        <v>34</v>
      </c>
      <c r="C78" s="46">
        <v>0.22195965187353148</v>
      </c>
      <c r="D78" s="45">
        <v>7.7657719570757108E-2</v>
      </c>
      <c r="E78" s="46">
        <v>0.2295872379055115</v>
      </c>
      <c r="F78" s="45">
        <v>0.13534987991026276</v>
      </c>
      <c r="G78" s="22"/>
      <c r="H78" s="127"/>
      <c r="I78" s="128"/>
    </row>
    <row r="79" spans="1:9" x14ac:dyDescent="0.25">
      <c r="A79" s="138" t="s">
        <v>24</v>
      </c>
      <c r="B79" s="28" t="s">
        <v>16</v>
      </c>
      <c r="C79" s="71">
        <v>1007.124154</v>
      </c>
      <c r="D79" s="72">
        <v>1272.0533479999999</v>
      </c>
      <c r="E79" s="72">
        <v>1085.653767</v>
      </c>
      <c r="F79" s="72">
        <v>850.80683699999997</v>
      </c>
      <c r="G79" s="25"/>
      <c r="H79" s="129">
        <v>0.41037499999999999</v>
      </c>
      <c r="I79" s="131">
        <v>-0.29009800000000002</v>
      </c>
    </row>
    <row r="80" spans="1:9" x14ac:dyDescent="0.25">
      <c r="A80" s="139"/>
      <c r="B80" s="29" t="s">
        <v>17</v>
      </c>
      <c r="C80" s="52">
        <v>122.01134855823864</v>
      </c>
      <c r="D80" s="53">
        <v>113.36993347885496</v>
      </c>
      <c r="E80" s="53">
        <v>158.0151075119085</v>
      </c>
      <c r="F80" s="53">
        <v>119.33858698258497</v>
      </c>
      <c r="G80" s="22"/>
      <c r="H80" s="127"/>
      <c r="I80" s="128"/>
    </row>
    <row r="81" spans="1:9" ht="27" x14ac:dyDescent="0.25">
      <c r="A81" s="140"/>
      <c r="B81" s="23" t="s">
        <v>33</v>
      </c>
      <c r="C81" s="42">
        <v>0.12114826962857117</v>
      </c>
      <c r="D81" s="43">
        <v>8.9123568329191619E-2</v>
      </c>
      <c r="E81" s="43">
        <v>0.14554834360180366</v>
      </c>
      <c r="F81" s="43">
        <v>0.14026519509807955</v>
      </c>
      <c r="G81" s="24"/>
      <c r="H81" s="130"/>
      <c r="I81" s="132"/>
    </row>
    <row r="82" spans="1:9" x14ac:dyDescent="0.25">
      <c r="A82" s="138" t="s">
        <v>25</v>
      </c>
      <c r="B82" s="28" t="s">
        <v>16</v>
      </c>
      <c r="C82" s="70">
        <v>666.16666699999996</v>
      </c>
      <c r="D82" s="70">
        <v>621.66666699999996</v>
      </c>
      <c r="E82" s="70">
        <v>951.66666699999996</v>
      </c>
      <c r="F82" s="70">
        <v>897.0625</v>
      </c>
      <c r="G82" s="22"/>
      <c r="H82" s="127">
        <v>9.6669000000000005E-2</v>
      </c>
      <c r="I82" s="128">
        <v>0.57781199999999999</v>
      </c>
    </row>
    <row r="83" spans="1:9" x14ac:dyDescent="0.25">
      <c r="A83" s="139"/>
      <c r="B83" s="29" t="s">
        <v>17</v>
      </c>
      <c r="C83" s="53">
        <v>88.994194569084115</v>
      </c>
      <c r="D83" s="53">
        <v>47.899199711477436</v>
      </c>
      <c r="E83" s="53">
        <v>147.27355499206232</v>
      </c>
      <c r="F83" s="53">
        <v>122.0106662509471</v>
      </c>
      <c r="G83" s="22"/>
      <c r="H83" s="127"/>
      <c r="I83" s="128"/>
    </row>
    <row r="84" spans="1:9" x14ac:dyDescent="0.25">
      <c r="A84" s="140"/>
      <c r="B84" s="31" t="s">
        <v>33</v>
      </c>
      <c r="C84" s="45">
        <v>0.13359148540088109</v>
      </c>
      <c r="D84" s="45">
        <v>7.7049650969105987E-2</v>
      </c>
      <c r="E84" s="45">
        <v>0.15475329766074736</v>
      </c>
      <c r="F84" s="45">
        <v>0.13601133282346223</v>
      </c>
      <c r="G84" s="22"/>
      <c r="H84" s="127"/>
      <c r="I84" s="128"/>
    </row>
    <row r="85" spans="1:9" x14ac:dyDescent="0.25">
      <c r="A85" s="138" t="s">
        <v>26</v>
      </c>
      <c r="B85" s="28" t="s">
        <v>16</v>
      </c>
      <c r="C85" s="71">
        <v>13.843026</v>
      </c>
      <c r="D85" s="72">
        <v>11.516762</v>
      </c>
      <c r="E85" s="72">
        <v>12.841716999999999</v>
      </c>
      <c r="F85" s="72">
        <v>13.945683000000001</v>
      </c>
      <c r="G85" s="25"/>
      <c r="H85" s="129">
        <v>-0.37879099999999999</v>
      </c>
      <c r="I85" s="131">
        <v>2.7404000000000001E-2</v>
      </c>
    </row>
    <row r="86" spans="1:9" x14ac:dyDescent="0.25">
      <c r="A86" s="139"/>
      <c r="B86" s="29" t="s">
        <v>17</v>
      </c>
      <c r="C86" s="52">
        <v>0.58545025407800444</v>
      </c>
      <c r="D86" s="53">
        <v>0.67353544821338096</v>
      </c>
      <c r="E86" s="53">
        <v>0.71885534010675611</v>
      </c>
      <c r="F86" s="53">
        <v>0.89993277526713078</v>
      </c>
      <c r="G86" s="22"/>
      <c r="H86" s="127"/>
      <c r="I86" s="128"/>
    </row>
    <row r="87" spans="1:9" x14ac:dyDescent="0.25">
      <c r="A87" s="140"/>
      <c r="B87" s="31" t="s">
        <v>33</v>
      </c>
      <c r="C87" s="42">
        <v>4.2292072129172076E-2</v>
      </c>
      <c r="D87" s="43">
        <v>5.8483056974988366E-2</v>
      </c>
      <c r="E87" s="43">
        <v>5.5978132838993118E-2</v>
      </c>
      <c r="F87" s="43">
        <v>6.4531280057572707E-2</v>
      </c>
      <c r="G87" s="24"/>
      <c r="H87" s="130"/>
      <c r="I87" s="132"/>
    </row>
    <row r="88" spans="1:9" x14ac:dyDescent="0.25">
      <c r="A88" s="139" t="s">
        <v>27</v>
      </c>
      <c r="B88" s="27" t="s">
        <v>16</v>
      </c>
      <c r="C88" s="70">
        <v>233.30597800000001</v>
      </c>
      <c r="D88" s="70">
        <v>355.50057399999997</v>
      </c>
      <c r="E88" s="70">
        <v>276.92833200000001</v>
      </c>
      <c r="F88" s="70">
        <v>203.29715400000001</v>
      </c>
      <c r="G88" s="22"/>
      <c r="H88" s="127">
        <v>0.46194299999999999</v>
      </c>
      <c r="I88" s="128">
        <v>-0.21692500000000001</v>
      </c>
    </row>
    <row r="89" spans="1:9" x14ac:dyDescent="0.25">
      <c r="A89" s="139"/>
      <c r="B89" s="29" t="s">
        <v>17</v>
      </c>
      <c r="C89" s="53">
        <v>25.129598663727201</v>
      </c>
      <c r="D89" s="53">
        <v>58.284345265259695</v>
      </c>
      <c r="E89" s="53">
        <v>34.023293550154719</v>
      </c>
      <c r="F89" s="53">
        <v>34.96012085219386</v>
      </c>
      <c r="G89" s="22"/>
      <c r="H89" s="127"/>
      <c r="I89" s="128"/>
    </row>
    <row r="90" spans="1:9" x14ac:dyDescent="0.25">
      <c r="A90" s="139"/>
      <c r="B90" s="29" t="s">
        <v>33</v>
      </c>
      <c r="C90" s="45">
        <v>0.10771090770647634</v>
      </c>
      <c r="D90" s="45">
        <v>0.16395007358063984</v>
      </c>
      <c r="E90" s="45">
        <v>0.12285956191060551</v>
      </c>
      <c r="F90" s="45">
        <v>0.17196561862441939</v>
      </c>
      <c r="G90" s="45"/>
      <c r="H90" s="127"/>
      <c r="I90" s="128"/>
    </row>
    <row r="91" spans="1:9" x14ac:dyDescent="0.25">
      <c r="A91" s="138" t="s">
        <v>30</v>
      </c>
      <c r="B91" s="28" t="s">
        <v>16</v>
      </c>
      <c r="C91" s="71">
        <v>1121.1424199999999</v>
      </c>
      <c r="D91" s="72">
        <v>1277.33761</v>
      </c>
      <c r="E91" s="72">
        <v>1209.12663</v>
      </c>
      <c r="F91" s="72">
        <v>1102.3925630000001</v>
      </c>
      <c r="G91" s="25"/>
      <c r="H91" s="129">
        <v>0.34762799999999999</v>
      </c>
      <c r="I91" s="131">
        <v>2.4389000000000001E-2</v>
      </c>
    </row>
    <row r="92" spans="1:9" x14ac:dyDescent="0.25">
      <c r="A92" s="139"/>
      <c r="B92" s="29" t="s">
        <v>17</v>
      </c>
      <c r="C92" s="52">
        <v>222.97671615440029</v>
      </c>
      <c r="D92" s="53">
        <v>157.27150690446123</v>
      </c>
      <c r="E92" s="53">
        <v>203.06207446985269</v>
      </c>
      <c r="F92" s="53">
        <v>160.50829148987913</v>
      </c>
      <c r="G92" s="22"/>
      <c r="H92" s="127"/>
      <c r="I92" s="128"/>
    </row>
    <row r="93" spans="1:9" x14ac:dyDescent="0.25">
      <c r="A93" s="140"/>
      <c r="B93" s="31" t="s">
        <v>33</v>
      </c>
      <c r="C93" s="42">
        <v>0.19888348899901612</v>
      </c>
      <c r="D93" s="43">
        <v>0.12312446268959483</v>
      </c>
      <c r="E93" s="43">
        <v>0.16794111504255985</v>
      </c>
      <c r="F93" s="43">
        <v>0.14559994041784832</v>
      </c>
      <c r="G93" s="24"/>
      <c r="H93" s="130"/>
      <c r="I93" s="132"/>
    </row>
    <row r="94" spans="1:9" x14ac:dyDescent="0.25">
      <c r="A94" s="139" t="s">
        <v>31</v>
      </c>
      <c r="B94" s="27" t="s">
        <v>16</v>
      </c>
      <c r="C94" s="70">
        <v>452.07761699999998</v>
      </c>
      <c r="D94" s="70">
        <v>477.32141899999999</v>
      </c>
      <c r="E94" s="70">
        <v>467.92641700000001</v>
      </c>
      <c r="F94" s="70">
        <v>407.78009500000002</v>
      </c>
      <c r="G94" s="22"/>
      <c r="H94" s="127">
        <v>0.37987799999999999</v>
      </c>
      <c r="I94" s="128">
        <v>-0.114343</v>
      </c>
    </row>
    <row r="95" spans="1:9" x14ac:dyDescent="0.25">
      <c r="A95" s="139"/>
      <c r="B95" s="29" t="s">
        <v>17</v>
      </c>
      <c r="C95" s="53">
        <v>35.894322252969204</v>
      </c>
      <c r="D95" s="53">
        <v>30.177542809181798</v>
      </c>
      <c r="E95" s="53">
        <v>23.567485546829133</v>
      </c>
      <c r="F95" s="53">
        <v>43.764959590978719</v>
      </c>
      <c r="G95" s="22"/>
      <c r="H95" s="127"/>
      <c r="I95" s="128"/>
    </row>
    <row r="96" spans="1:9" x14ac:dyDescent="0.25">
      <c r="A96" s="139"/>
      <c r="B96" s="29" t="s">
        <v>33</v>
      </c>
      <c r="C96" s="45">
        <v>7.9398583126421868E-2</v>
      </c>
      <c r="D96" s="45">
        <v>6.322268728774938E-2</v>
      </c>
      <c r="E96" s="45">
        <v>5.036579404498364E-2</v>
      </c>
      <c r="F96" s="45">
        <v>0.10732490410297912</v>
      </c>
      <c r="G96" s="22"/>
      <c r="H96" s="127"/>
      <c r="I96" s="128"/>
    </row>
    <row r="97" spans="1:9" x14ac:dyDescent="0.25">
      <c r="A97" s="138" t="s">
        <v>28</v>
      </c>
      <c r="B97" s="28" t="s">
        <v>16</v>
      </c>
      <c r="C97" s="71">
        <v>83.925273000000004</v>
      </c>
      <c r="D97" s="72">
        <v>100.95796199999999</v>
      </c>
      <c r="E97" s="72">
        <v>122.567842</v>
      </c>
      <c r="F97" s="72">
        <v>89.229149000000007</v>
      </c>
      <c r="G97" s="25"/>
      <c r="H97" s="129">
        <v>0.41075099999999998</v>
      </c>
      <c r="I97" s="131">
        <v>0.32018999999999997</v>
      </c>
    </row>
    <row r="98" spans="1:9" x14ac:dyDescent="0.25">
      <c r="A98" s="139"/>
      <c r="B98" s="29" t="s">
        <v>17</v>
      </c>
      <c r="C98" s="52">
        <v>12.034667506832086</v>
      </c>
      <c r="D98" s="53">
        <v>15.547262878075999</v>
      </c>
      <c r="E98" s="53">
        <v>11.425899089349599</v>
      </c>
      <c r="F98" s="53">
        <v>13.431839226256395</v>
      </c>
      <c r="G98" s="22"/>
      <c r="H98" s="127"/>
      <c r="I98" s="128"/>
    </row>
    <row r="99" spans="1:9" x14ac:dyDescent="0.25">
      <c r="A99" s="140"/>
      <c r="B99" s="31" t="s">
        <v>33</v>
      </c>
      <c r="C99" s="42">
        <v>0.14339741863969971</v>
      </c>
      <c r="D99" s="43">
        <v>0.15399739228171028</v>
      </c>
      <c r="E99" s="43">
        <v>9.3221018685713655E-2</v>
      </c>
      <c r="F99" s="43">
        <v>0.15053196603114968</v>
      </c>
      <c r="G99" s="24"/>
      <c r="H99" s="130"/>
      <c r="I99" s="132"/>
    </row>
    <row r="100" spans="1:9" x14ac:dyDescent="0.25">
      <c r="A100" s="134" t="s">
        <v>29</v>
      </c>
      <c r="B100" s="28" t="s">
        <v>16</v>
      </c>
      <c r="C100" s="71">
        <v>0.96820399999999995</v>
      </c>
      <c r="D100" s="72">
        <v>0.97512299999999996</v>
      </c>
      <c r="E100" s="72">
        <v>0.95884100000000005</v>
      </c>
      <c r="F100" s="72">
        <v>0.96753699999999998</v>
      </c>
      <c r="G100" s="25"/>
      <c r="H100" s="129">
        <v>-0.13650200000000001</v>
      </c>
      <c r="I100" s="131">
        <v>-0.16932800000000001</v>
      </c>
    </row>
    <row r="101" spans="1:9" x14ac:dyDescent="0.25">
      <c r="A101" s="135"/>
      <c r="B101" s="29" t="s">
        <v>17</v>
      </c>
      <c r="C101" s="52">
        <v>3.3166247903553998E-3</v>
      </c>
      <c r="D101" s="53">
        <v>3.3166247903553998E-3</v>
      </c>
      <c r="E101" s="53">
        <v>1.1357816691600547E-2</v>
      </c>
      <c r="F101" s="53">
        <v>8.5440037453175313E-3</v>
      </c>
      <c r="G101" s="22"/>
      <c r="H101" s="127"/>
      <c r="I101" s="128"/>
    </row>
    <row r="102" spans="1:9" x14ac:dyDescent="0.25">
      <c r="A102" s="136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30"/>
      <c r="I102" s="132"/>
    </row>
  </sheetData>
  <mergeCells count="102"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:B1"/>
    <mergeCell ref="C1:F1"/>
    <mergeCell ref="H1:I1"/>
    <mergeCell ref="A2:B2"/>
    <mergeCell ref="A3:A5"/>
    <mergeCell ref="H3:H5"/>
    <mergeCell ref="I3:I5"/>
    <mergeCell ref="A6:A8"/>
    <mergeCell ref="H6:H8"/>
    <mergeCell ref="I6:I8"/>
    <mergeCell ref="H50:H52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A65:A67"/>
    <mergeCell ref="H65:H67"/>
    <mergeCell ref="H36:I36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A76:A78"/>
    <mergeCell ref="H76:H78"/>
    <mergeCell ref="I76:I78"/>
    <mergeCell ref="A79:A81"/>
    <mergeCell ref="H79:H81"/>
    <mergeCell ref="I79:I81"/>
    <mergeCell ref="A71:B71"/>
    <mergeCell ref="C71:F71"/>
    <mergeCell ref="H71:I71"/>
    <mergeCell ref="A72:B72"/>
    <mergeCell ref="A73:A75"/>
    <mergeCell ref="H73:H75"/>
    <mergeCell ref="I73:I75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</mergeCells>
  <phoneticPr fontId="2"/>
  <conditionalFormatting sqref="C38:E38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2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1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0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29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28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26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4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2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1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36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17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18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19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0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1">
      <colorScale>
        <cfvo type="min"/>
        <cfvo type="max"/>
        <color rgb="FFFFEF9C"/>
        <color rgb="FF63BE7B"/>
      </colorScale>
    </cfRule>
  </conditionalFormatting>
  <conditionalFormatting sqref="G6">
    <cfRule type="colorScale" priority="68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9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0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2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3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4">
      <colorScale>
        <cfvo type="min"/>
        <cfvo type="max"/>
        <color rgb="FFFFEF9C"/>
        <color rgb="FF63BE7B"/>
      </colorScale>
    </cfRule>
  </conditionalFormatting>
  <conditionalFormatting sqref="G76">
    <cfRule type="colorScale" priority="5">
      <colorScale>
        <cfvo type="min"/>
        <cfvo type="max"/>
        <color rgb="FFFFEF9C"/>
        <color rgb="FF63BE7B"/>
      </colorScale>
    </cfRule>
  </conditionalFormatting>
  <conditionalFormatting sqref="G82">
    <cfRule type="colorScale" priority="6">
      <colorScale>
        <cfvo type="min"/>
        <cfvo type="max"/>
        <color rgb="FFFFEF9C"/>
        <color rgb="FF63BE7B"/>
      </colorScale>
    </cfRule>
  </conditionalFormatting>
  <conditionalFormatting sqref="G85">
    <cfRule type="colorScale" priority="7">
      <colorScale>
        <cfvo type="min"/>
        <cfvo type="max"/>
        <color rgb="FFFFEF9C"/>
        <color rgb="FF63BE7B"/>
      </colorScale>
    </cfRule>
  </conditionalFormatting>
  <conditionalFormatting sqref="G88">
    <cfRule type="colorScale" priority="8">
      <colorScale>
        <cfvo type="min"/>
        <cfvo type="max"/>
        <color rgb="FFFFEF9C"/>
        <color rgb="FF63BE7B"/>
      </colorScale>
    </cfRule>
  </conditionalFormatting>
  <conditionalFormatting sqref="G91">
    <cfRule type="colorScale" priority="9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0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1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65">
      <colorScale>
        <cfvo type="min"/>
        <cfvo type="max"/>
        <color rgb="FFFFEF9C"/>
        <color rgb="FF63BE7B"/>
      </colorScale>
    </cfRule>
  </conditionalFormatting>
  <conditionalFormatting sqref="K12">
    <cfRule type="colorScale" priority="64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3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2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1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0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E44"/>
  <sheetViews>
    <sheetView topLeftCell="B1" zoomScale="80" zoomScaleNormal="80" workbookViewId="0">
      <selection activeCell="BC1" sqref="BC1"/>
    </sheetView>
  </sheetViews>
  <sheetFormatPr defaultColWidth="8.85546875" defaultRowHeight="15" x14ac:dyDescent="0.25"/>
  <cols>
    <col min="1" max="1" width="10" style="3" customWidth="1"/>
    <col min="2" max="3" width="4.28515625" style="3" customWidth="1"/>
    <col min="4" max="6" width="5.85546875" style="3" customWidth="1"/>
    <col min="7" max="7" width="6.28515625" style="13" customWidth="1"/>
    <col min="8" max="27" width="4.42578125" style="2" customWidth="1"/>
    <col min="28" max="28" width="4" style="3" customWidth="1"/>
    <col min="29" max="29" width="10" style="3" customWidth="1"/>
    <col min="30" max="31" width="4.28515625" style="3" customWidth="1"/>
    <col min="32" max="34" width="5.85546875" style="3" customWidth="1"/>
    <col min="35" max="35" width="6.140625" style="3" customWidth="1"/>
    <col min="36" max="45" width="4.42578125" style="4" customWidth="1"/>
    <col min="46" max="46" width="4" customWidth="1"/>
    <col min="47" max="47" width="10" style="3" customWidth="1"/>
    <col min="48" max="49" width="4.28515625" style="3" customWidth="1"/>
    <col min="50" max="52" width="5.85546875" style="3" customWidth="1"/>
    <col min="53" max="53" width="6.140625" style="3" customWidth="1"/>
    <col min="54" max="54" width="4" customWidth="1"/>
    <col min="56" max="56" width="4.140625" customWidth="1"/>
    <col min="57" max="57" width="4.140625" style="3" customWidth="1"/>
  </cols>
  <sheetData>
    <row r="1" spans="1:57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24" t="s">
        <v>15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25" t="s">
        <v>15</v>
      </c>
      <c r="AK1" s="125"/>
      <c r="AL1" s="125"/>
      <c r="AM1" s="125"/>
      <c r="AN1" s="125"/>
      <c r="AO1" s="125"/>
      <c r="AP1" s="125"/>
      <c r="AQ1" s="125"/>
      <c r="AR1" s="125"/>
      <c r="AS1" s="125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  <c r="BC1" s="5" t="s">
        <v>9</v>
      </c>
      <c r="BD1" s="5" t="s">
        <v>8</v>
      </c>
      <c r="BE1" s="5"/>
    </row>
    <row r="2" spans="1:57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  <c r="BC2" s="5"/>
      <c r="BD2" s="5"/>
      <c r="BE2" s="5"/>
    </row>
    <row r="3" spans="1:57" ht="16.5" x14ac:dyDescent="0.3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  <c r="BC3" s="3" t="s">
        <v>1</v>
      </c>
      <c r="BD3" s="3">
        <v>1</v>
      </c>
      <c r="BE3" s="3" t="s">
        <v>40</v>
      </c>
    </row>
    <row r="4" spans="1:57" ht="16.5" x14ac:dyDescent="0.3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  <c r="BC4" s="3"/>
      <c r="BD4" s="3">
        <v>2</v>
      </c>
      <c r="BE4" s="3" t="s">
        <v>40</v>
      </c>
    </row>
    <row r="5" spans="1:57" x14ac:dyDescent="0.25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  <c r="BC5" s="3"/>
      <c r="BD5" s="3"/>
    </row>
    <row r="6" spans="1:57" ht="16.5" x14ac:dyDescent="0.3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  <c r="BC6" s="3" t="s">
        <v>2</v>
      </c>
      <c r="BD6" s="3">
        <v>1</v>
      </c>
      <c r="BE6" s="3" t="s">
        <v>41</v>
      </c>
    </row>
    <row r="7" spans="1:57" ht="16.5" x14ac:dyDescent="0.3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  <c r="BC7" s="3"/>
      <c r="BD7" s="3">
        <v>2</v>
      </c>
      <c r="BE7" s="3" t="s">
        <v>42</v>
      </c>
    </row>
    <row r="8" spans="1:57" ht="16.5" x14ac:dyDescent="0.3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  <c r="BC8" s="3"/>
      <c r="BD8" s="3">
        <v>3</v>
      </c>
      <c r="BE8" s="3" t="s">
        <v>41</v>
      </c>
    </row>
    <row r="9" spans="1:57" ht="16.5" x14ac:dyDescent="0.3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  <c r="BC9" s="3"/>
      <c r="BD9" s="3">
        <v>4</v>
      </c>
      <c r="BE9" s="3" t="s">
        <v>41</v>
      </c>
    </row>
    <row r="10" spans="1:57" ht="16.5" x14ac:dyDescent="0.3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  <c r="BC10" s="3"/>
      <c r="BD10" s="3">
        <v>5</v>
      </c>
      <c r="BE10" s="3" t="s">
        <v>42</v>
      </c>
    </row>
    <row r="11" spans="1:57" ht="16.5" x14ac:dyDescent="0.3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  <c r="BC11" s="3"/>
      <c r="BD11" s="3">
        <v>6</v>
      </c>
      <c r="BE11" s="3" t="s">
        <v>42</v>
      </c>
    </row>
    <row r="12" spans="1:57" ht="16.5" x14ac:dyDescent="0.3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  <c r="BC12" s="3"/>
      <c r="BD12" s="3">
        <v>7</v>
      </c>
      <c r="BE12" s="3" t="s">
        <v>42</v>
      </c>
    </row>
    <row r="13" spans="1:57" ht="16.5" x14ac:dyDescent="0.3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  <c r="BC13" s="3"/>
      <c r="BD13" s="3">
        <v>8</v>
      </c>
      <c r="BE13" s="3" t="s">
        <v>42</v>
      </c>
    </row>
    <row r="14" spans="1:57" ht="16.5" x14ac:dyDescent="0.3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  <c r="BC14" s="3"/>
      <c r="BD14" s="3">
        <v>9</v>
      </c>
      <c r="BE14" s="3" t="s">
        <v>42</v>
      </c>
    </row>
    <row r="15" spans="1:57" ht="16.5" x14ac:dyDescent="0.3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  <c r="BC15" s="3"/>
      <c r="BD15" s="3">
        <v>10</v>
      </c>
      <c r="BE15" s="3" t="s">
        <v>41</v>
      </c>
    </row>
    <row r="16" spans="1:57" x14ac:dyDescent="0.25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  <c r="BC16" s="3"/>
      <c r="BD16" s="3"/>
    </row>
    <row r="17" spans="1:57" ht="16.5" x14ac:dyDescent="0.3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  <c r="BC17" s="3" t="s">
        <v>3</v>
      </c>
      <c r="BD17" s="3">
        <v>1</v>
      </c>
      <c r="BE17" s="3" t="s">
        <v>40</v>
      </c>
    </row>
    <row r="18" spans="1:57" ht="16.5" x14ac:dyDescent="0.3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  <c r="BC18" s="3"/>
      <c r="BD18" s="3">
        <v>2</v>
      </c>
      <c r="BE18" s="3" t="s">
        <v>40</v>
      </c>
    </row>
    <row r="19" spans="1:57" ht="16.5" x14ac:dyDescent="0.3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  <c r="BC19" s="3"/>
      <c r="BD19" s="3">
        <v>3</v>
      </c>
      <c r="BE19" s="3" t="s">
        <v>41</v>
      </c>
    </row>
    <row r="20" spans="1:57" ht="16.5" x14ac:dyDescent="0.3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  <c r="BC20" s="3"/>
      <c r="BD20" s="3">
        <v>4</v>
      </c>
      <c r="BE20" s="3" t="s">
        <v>42</v>
      </c>
    </row>
    <row r="21" spans="1:57" ht="16.5" x14ac:dyDescent="0.3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  <c r="BC21" s="3"/>
      <c r="BD21" s="3">
        <v>5</v>
      </c>
      <c r="BE21" s="3" t="s">
        <v>41</v>
      </c>
    </row>
    <row r="22" spans="1:57" ht="16.5" x14ac:dyDescent="0.3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  <c r="BC22" s="3"/>
      <c r="BD22" s="3">
        <v>6</v>
      </c>
      <c r="BE22" s="3" t="s">
        <v>41</v>
      </c>
    </row>
    <row r="23" spans="1:57" ht="16.5" x14ac:dyDescent="0.3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  <c r="BC23" s="3"/>
      <c r="BD23" s="3">
        <v>7</v>
      </c>
      <c r="BE23" s="3" t="s">
        <v>41</v>
      </c>
    </row>
    <row r="24" spans="1:57" ht="16.5" x14ac:dyDescent="0.3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  <c r="BC24" s="3"/>
      <c r="BD24" s="3">
        <v>8</v>
      </c>
      <c r="BE24" s="3" t="s">
        <v>41</v>
      </c>
    </row>
    <row r="25" spans="1:57" ht="16.5" x14ac:dyDescent="0.3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  <c r="BC25" s="3"/>
      <c r="BD25" s="3">
        <v>9</v>
      </c>
      <c r="BE25" s="3" t="s">
        <v>40</v>
      </c>
    </row>
    <row r="26" spans="1:57" ht="16.5" x14ac:dyDescent="0.3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  <c r="BC26" s="3"/>
      <c r="BD26" s="3">
        <v>10</v>
      </c>
      <c r="BE26" s="3" t="s">
        <v>42</v>
      </c>
    </row>
    <row r="27" spans="1:57" ht="16.5" x14ac:dyDescent="0.3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  <c r="BC27" s="3"/>
      <c r="BD27" s="3">
        <v>11</v>
      </c>
      <c r="BE27" s="3" t="s">
        <v>42</v>
      </c>
    </row>
    <row r="28" spans="1:57" ht="16.5" x14ac:dyDescent="0.3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  <c r="BC28" s="3"/>
      <c r="BD28" s="3">
        <v>12</v>
      </c>
      <c r="BE28" s="3" t="s">
        <v>42</v>
      </c>
    </row>
    <row r="29" spans="1:57" ht="16.5" x14ac:dyDescent="0.3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  <c r="BC29" s="3"/>
      <c r="BD29" s="3">
        <v>13</v>
      </c>
      <c r="BE29" s="3" t="s">
        <v>42</v>
      </c>
    </row>
    <row r="30" spans="1:57" ht="16.5" x14ac:dyDescent="0.3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  <c r="BC30" s="3"/>
      <c r="BD30" s="3">
        <v>14</v>
      </c>
      <c r="BE30" s="3" t="s">
        <v>40</v>
      </c>
    </row>
    <row r="31" spans="1:57" x14ac:dyDescent="0.25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  <c r="BC31" s="3" t="s">
        <v>5</v>
      </c>
      <c r="BD31" s="3">
        <v>1</v>
      </c>
      <c r="BE31" s="3" t="s">
        <v>40</v>
      </c>
    </row>
    <row r="32" spans="1:57" ht="16.5" x14ac:dyDescent="0.3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  <c r="BC32" s="3"/>
      <c r="BD32" s="3">
        <v>2</v>
      </c>
      <c r="BE32" s="3" t="s">
        <v>40</v>
      </c>
    </row>
    <row r="33" spans="1:57" x14ac:dyDescent="0.25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  <c r="BC33" s="3" t="s">
        <v>7</v>
      </c>
      <c r="BD33" s="3">
        <v>1</v>
      </c>
      <c r="BE33" s="3" t="s">
        <v>41</v>
      </c>
    </row>
    <row r="34" spans="1:57" ht="16.5" x14ac:dyDescent="0.3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  <c r="BC34" s="3"/>
      <c r="BD34" s="3">
        <v>2</v>
      </c>
      <c r="BE34" s="3" t="s">
        <v>41</v>
      </c>
    </row>
    <row r="35" spans="1:57" ht="16.5" x14ac:dyDescent="0.3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  <c r="BC35" s="3"/>
      <c r="BD35" s="3">
        <v>3</v>
      </c>
      <c r="BE35" s="3" t="s">
        <v>42</v>
      </c>
    </row>
    <row r="36" spans="1:57" ht="16.5" x14ac:dyDescent="0.3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  <c r="BC36" s="3"/>
      <c r="BD36" s="3">
        <v>4</v>
      </c>
      <c r="BE36" s="3" t="s">
        <v>40</v>
      </c>
    </row>
    <row r="37" spans="1:57" x14ac:dyDescent="0.25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  <c r="BC37" s="3" t="s">
        <v>6</v>
      </c>
      <c r="BD37" s="3">
        <v>1</v>
      </c>
      <c r="BE37" s="3" t="s">
        <v>42</v>
      </c>
    </row>
    <row r="38" spans="1:57" x14ac:dyDescent="0.25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7" x14ac:dyDescent="0.25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7" x14ac:dyDescent="0.25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7" x14ac:dyDescent="0.25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7" x14ac:dyDescent="0.25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7" x14ac:dyDescent="0.25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7" x14ac:dyDescent="0.25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5" x14ac:dyDescent="0.25"/>
  <cols>
    <col min="1" max="1" width="24.42578125" style="3" customWidth="1"/>
    <col min="2" max="6" width="10" customWidth="1"/>
    <col min="7" max="7" width="2.42578125" customWidth="1"/>
    <col min="8" max="9" width="9.42578125" customWidth="1"/>
    <col min="10" max="10" width="9.140625" customWidth="1"/>
  </cols>
  <sheetData>
    <row r="1" spans="1:17" ht="18.75" customHeight="1" x14ac:dyDescent="0.25">
      <c r="A1" s="144" t="s">
        <v>36</v>
      </c>
      <c r="B1" s="144"/>
      <c r="C1" s="144" t="s">
        <v>37</v>
      </c>
      <c r="D1" s="144"/>
      <c r="E1" s="144"/>
      <c r="F1" s="144"/>
      <c r="G1" s="22"/>
      <c r="H1" s="144" t="s">
        <v>21</v>
      </c>
      <c r="I1" s="144"/>
    </row>
    <row r="2" spans="1:17" ht="18.75" customHeight="1" x14ac:dyDescent="0.25">
      <c r="A2" s="137" t="s">
        <v>19</v>
      </c>
      <c r="B2" s="137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25">
      <c r="A3" s="139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29">
        <v>0.158581</v>
      </c>
      <c r="I3" s="131">
        <v>0.58016400000000001</v>
      </c>
      <c r="K3" s="20"/>
      <c r="L3" s="20"/>
      <c r="N3" s="20"/>
    </row>
    <row r="4" spans="1:17" ht="18.75" customHeight="1" x14ac:dyDescent="0.25">
      <c r="A4" s="139"/>
      <c r="B4" s="21" t="s">
        <v>32</v>
      </c>
      <c r="C4" s="59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27"/>
      <c r="I4" s="128"/>
      <c r="K4" s="22"/>
      <c r="L4" s="20"/>
      <c r="N4" s="20"/>
    </row>
    <row r="5" spans="1:17" ht="18.75" customHeight="1" x14ac:dyDescent="0.25">
      <c r="A5" s="140"/>
      <c r="B5" s="23" t="s">
        <v>34</v>
      </c>
      <c r="C5" s="60">
        <f>C4/C3</f>
        <v>0.18210719658531141</v>
      </c>
      <c r="D5" s="57">
        <f t="shared" ref="D5:F5" si="0">D4/D3</f>
        <v>0.16255759661913621</v>
      </c>
      <c r="E5" s="63">
        <f t="shared" si="0"/>
        <v>0.23631730594184341</v>
      </c>
      <c r="F5" s="63">
        <f t="shared" si="0"/>
        <v>0.21669305313663415</v>
      </c>
      <c r="G5" s="24"/>
      <c r="H5" s="130"/>
      <c r="I5" s="132"/>
      <c r="K5" s="30"/>
      <c r="L5" s="20"/>
      <c r="N5" s="20"/>
    </row>
    <row r="6" spans="1:17" ht="18.75" customHeight="1" x14ac:dyDescent="0.25">
      <c r="A6" s="138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27">
        <v>0.43204500000000001</v>
      </c>
      <c r="I6" s="128">
        <v>-0.113953</v>
      </c>
      <c r="K6" s="20"/>
      <c r="L6" s="20"/>
      <c r="N6" s="20"/>
    </row>
    <row r="7" spans="1:17" ht="18.75" customHeight="1" x14ac:dyDescent="0.25">
      <c r="A7" s="139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27"/>
      <c r="I7" s="128"/>
      <c r="K7" s="22"/>
    </row>
    <row r="8" spans="1:17" ht="18.75" customHeight="1" x14ac:dyDescent="0.25">
      <c r="A8" s="140"/>
      <c r="B8" s="23" t="s">
        <v>33</v>
      </c>
      <c r="C8" s="66">
        <f>C7/C6</f>
        <v>0.27677568136153402</v>
      </c>
      <c r="D8" s="58">
        <f t="shared" ref="D8:F8" si="1">D7/D6</f>
        <v>8.9417522131959248E-2</v>
      </c>
      <c r="E8" s="58">
        <f t="shared" si="1"/>
        <v>0.11911630643801498</v>
      </c>
      <c r="F8" s="58">
        <f t="shared" si="1"/>
        <v>4.8661395173535703E-2</v>
      </c>
      <c r="G8" s="22"/>
      <c r="H8" s="127"/>
      <c r="I8" s="128"/>
      <c r="K8" s="30"/>
    </row>
    <row r="9" spans="1:17" ht="18.75" customHeight="1" x14ac:dyDescent="0.25">
      <c r="A9" s="138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29">
        <v>-4.8184999999999999E-2</v>
      </c>
      <c r="I9" s="131">
        <v>0.60652600000000001</v>
      </c>
      <c r="K9" s="20"/>
      <c r="L9" s="34"/>
    </row>
    <row r="10" spans="1:17" ht="18.75" customHeight="1" x14ac:dyDescent="0.25">
      <c r="A10" s="139"/>
      <c r="B10" s="29" t="s">
        <v>17</v>
      </c>
      <c r="C10" s="59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27"/>
      <c r="I10" s="128"/>
      <c r="K10" s="22"/>
      <c r="L10" s="34"/>
    </row>
    <row r="11" spans="1:17" ht="18.75" customHeight="1" x14ac:dyDescent="0.25">
      <c r="A11" s="140"/>
      <c r="B11" s="31" t="s">
        <v>33</v>
      </c>
      <c r="C11" s="65">
        <f>C10/C9</f>
        <v>0.16608708964695468</v>
      </c>
      <c r="D11" s="64">
        <f t="shared" ref="D11:F11" si="2">D10/D9</f>
        <v>0.12392652677820624</v>
      </c>
      <c r="E11" s="63">
        <f t="shared" si="2"/>
        <v>0.31561316528624045</v>
      </c>
      <c r="F11" s="64">
        <f t="shared" si="2"/>
        <v>0.17134283602975203</v>
      </c>
      <c r="G11" s="24"/>
      <c r="H11" s="130"/>
      <c r="I11" s="132"/>
      <c r="K11" s="35"/>
      <c r="L11" s="34"/>
    </row>
    <row r="12" spans="1:17" ht="18.75" customHeight="1" x14ac:dyDescent="0.25">
      <c r="A12" s="138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27">
        <v>-0.41503400000000001</v>
      </c>
      <c r="I12" s="128">
        <v>9.3484999999999999E-2</v>
      </c>
      <c r="K12" s="20"/>
      <c r="L12" s="34"/>
    </row>
    <row r="13" spans="1:17" ht="18.75" customHeight="1" x14ac:dyDescent="0.25">
      <c r="A13" s="139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27"/>
      <c r="I13" s="128"/>
      <c r="K13" s="22"/>
      <c r="N13" s="20"/>
      <c r="O13" s="20"/>
      <c r="P13" s="20"/>
      <c r="Q13" s="20"/>
    </row>
    <row r="14" spans="1:17" ht="18.75" customHeight="1" x14ac:dyDescent="0.25">
      <c r="A14" s="140"/>
      <c r="B14" s="31" t="s">
        <v>33</v>
      </c>
      <c r="C14" s="58">
        <f>C13/C12</f>
        <v>3.8073884159729066E-2</v>
      </c>
      <c r="D14" s="58">
        <f t="shared" ref="D14:F14" si="3">D13/D12</f>
        <v>0.13502553669777878</v>
      </c>
      <c r="E14" s="58">
        <f t="shared" si="3"/>
        <v>0.11789365853930092</v>
      </c>
      <c r="F14" s="58">
        <f t="shared" si="3"/>
        <v>6.0448214627753426E-2</v>
      </c>
      <c r="G14" s="22"/>
      <c r="H14" s="127"/>
      <c r="I14" s="128"/>
      <c r="K14" s="30"/>
      <c r="N14" s="20"/>
      <c r="O14" s="20"/>
      <c r="P14" s="20"/>
      <c r="Q14" s="20"/>
    </row>
    <row r="15" spans="1:17" ht="18.75" customHeight="1" x14ac:dyDescent="0.25">
      <c r="A15" s="139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29">
        <v>0.45529199999999997</v>
      </c>
      <c r="I15" s="131">
        <v>-0.106876</v>
      </c>
      <c r="K15" s="20"/>
      <c r="N15" s="20"/>
      <c r="O15" s="20"/>
      <c r="P15" s="20"/>
      <c r="Q15" s="20"/>
    </row>
    <row r="16" spans="1:17" ht="18.75" customHeight="1" x14ac:dyDescent="0.25">
      <c r="A16" s="139"/>
      <c r="B16" s="29" t="s">
        <v>17</v>
      </c>
      <c r="C16" s="59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27"/>
      <c r="I16" s="128"/>
      <c r="K16" s="22"/>
      <c r="N16" s="20"/>
      <c r="O16" s="20"/>
      <c r="P16" s="20"/>
      <c r="Q16" s="20"/>
    </row>
    <row r="17" spans="1:19" ht="18.75" customHeight="1" x14ac:dyDescent="0.25">
      <c r="A17" s="139"/>
      <c r="B17" s="29" t="s">
        <v>33</v>
      </c>
      <c r="C17" s="62">
        <f>C16/C15</f>
        <v>0.28265387113209406</v>
      </c>
      <c r="D17" s="57">
        <f t="shared" ref="D17:F17" si="4">D16/D15</f>
        <v>9.8424896745527554E-2</v>
      </c>
      <c r="E17" s="57">
        <f t="shared" si="4"/>
        <v>0.17649559372527229</v>
      </c>
      <c r="F17" s="57">
        <f t="shared" si="4"/>
        <v>8.6624129378333359E-2</v>
      </c>
      <c r="G17" s="24"/>
      <c r="H17" s="130"/>
      <c r="I17" s="132"/>
      <c r="K17" s="30"/>
      <c r="N17" s="20"/>
      <c r="O17" s="20"/>
      <c r="P17" s="20"/>
      <c r="Q17" s="20"/>
    </row>
    <row r="18" spans="1:19" ht="18.75" customHeight="1" x14ac:dyDescent="0.25">
      <c r="A18" s="138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27">
        <v>0.32833499999999999</v>
      </c>
      <c r="I18" s="128">
        <v>0.116808</v>
      </c>
      <c r="K18" s="20"/>
      <c r="N18" s="20"/>
      <c r="O18" s="20"/>
      <c r="P18" s="20"/>
      <c r="Q18" s="20"/>
    </row>
    <row r="19" spans="1:19" ht="18.75" customHeight="1" x14ac:dyDescent="0.25">
      <c r="A19" s="139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27"/>
      <c r="I19" s="128"/>
      <c r="K19" s="22"/>
    </row>
    <row r="20" spans="1:19" ht="18.75" customHeight="1" x14ac:dyDescent="0.25">
      <c r="A20" s="140"/>
      <c r="B20" s="31" t="s">
        <v>33</v>
      </c>
      <c r="C20" s="66">
        <f>C19/C18</f>
        <v>0.20230978758775778</v>
      </c>
      <c r="D20" s="58">
        <f t="shared" ref="D20:F20" si="5">D19/D18</f>
        <v>0.1333744881520634</v>
      </c>
      <c r="E20" s="66">
        <f t="shared" si="5"/>
        <v>0.23237965496805391</v>
      </c>
      <c r="F20" s="58">
        <f t="shared" si="5"/>
        <v>0.17509148380580805</v>
      </c>
      <c r="G20" s="22"/>
      <c r="H20" s="127"/>
      <c r="I20" s="128"/>
      <c r="K20" s="30"/>
    </row>
    <row r="21" spans="1:19" ht="18.75" customHeight="1" x14ac:dyDescent="0.25">
      <c r="A21" s="139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29">
        <v>0.37108400000000002</v>
      </c>
      <c r="I21" s="131">
        <v>-0.129883</v>
      </c>
      <c r="K21" s="20"/>
    </row>
    <row r="22" spans="1:19" ht="18.75" customHeight="1" x14ac:dyDescent="0.25">
      <c r="A22" s="139"/>
      <c r="B22" s="29" t="s">
        <v>17</v>
      </c>
      <c r="C22" s="59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27"/>
      <c r="I22" s="128"/>
      <c r="K22" s="22"/>
    </row>
    <row r="23" spans="1:19" ht="18.75" customHeight="1" x14ac:dyDescent="0.25">
      <c r="A23" s="139"/>
      <c r="B23" s="29" t="s">
        <v>33</v>
      </c>
      <c r="C23" s="60">
        <f>C22/C21</f>
        <v>0.10634426505981456</v>
      </c>
      <c r="D23" s="57">
        <f t="shared" ref="D23:F23" si="6">D22/D21</f>
        <v>3.8120422603595411E-2</v>
      </c>
      <c r="E23" s="57">
        <f t="shared" si="6"/>
        <v>6.0083520742204181E-2</v>
      </c>
      <c r="F23" s="57">
        <f t="shared" si="6"/>
        <v>5.8459604557905526E-2</v>
      </c>
      <c r="G23" s="24"/>
      <c r="H23" s="130"/>
      <c r="I23" s="132"/>
      <c r="K23" s="30"/>
    </row>
    <row r="24" spans="1:19" ht="18.75" customHeight="1" x14ac:dyDescent="0.25">
      <c r="A24" s="138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27">
        <v>0.37252299999999999</v>
      </c>
      <c r="I24" s="128">
        <v>0.35465999999999998</v>
      </c>
      <c r="K24" s="20"/>
    </row>
    <row r="25" spans="1:19" ht="18.75" customHeight="1" x14ac:dyDescent="0.25">
      <c r="A25" s="139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27"/>
      <c r="I25" s="128"/>
      <c r="K25" s="22"/>
    </row>
    <row r="26" spans="1:19" ht="18.75" customHeight="1" x14ac:dyDescent="0.25">
      <c r="A26" s="140"/>
      <c r="B26" s="31" t="s">
        <v>33</v>
      </c>
      <c r="C26" s="66">
        <f>C25/C24</f>
        <v>0.4764043490630227</v>
      </c>
      <c r="D26" s="58">
        <f t="shared" ref="D26:F26" si="7">D25/D24</f>
        <v>0.11207413247560701</v>
      </c>
      <c r="E26" s="58">
        <f t="shared" si="7"/>
        <v>6.6323732421110865E-2</v>
      </c>
      <c r="F26" s="58">
        <f t="shared" si="7"/>
        <v>0.18946920711115131</v>
      </c>
      <c r="G26" s="22"/>
      <c r="H26" s="127"/>
      <c r="I26" s="128"/>
      <c r="K26" s="30"/>
    </row>
    <row r="27" spans="1:19" ht="18.75" customHeight="1" x14ac:dyDescent="0.25">
      <c r="A27" s="134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29">
        <v>-0.14846799999999999</v>
      </c>
      <c r="I27" s="131">
        <v>0.32571699999999998</v>
      </c>
      <c r="K27" s="20"/>
    </row>
    <row r="28" spans="1:19" ht="18.75" customHeight="1" x14ac:dyDescent="0.25">
      <c r="A28" s="135"/>
      <c r="B28" s="29" t="s">
        <v>17</v>
      </c>
      <c r="C28" s="59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27"/>
      <c r="I28" s="128"/>
      <c r="K28" s="22"/>
    </row>
    <row r="29" spans="1:19" ht="18.75" customHeight="1" x14ac:dyDescent="0.25">
      <c r="A29" s="136"/>
      <c r="B29" s="31" t="s">
        <v>33</v>
      </c>
      <c r="C29" s="60">
        <f>C28/C27</f>
        <v>8.6441061325510604E-2</v>
      </c>
      <c r="D29" s="57">
        <f t="shared" ref="D29:F29" si="8">D28/D27</f>
        <v>2.8263357969560362E-2</v>
      </c>
      <c r="E29" s="57">
        <f t="shared" si="8"/>
        <v>7.5740572917241081E-2</v>
      </c>
      <c r="F29" s="57">
        <f t="shared" si="8"/>
        <v>4.5089438121187528E-2</v>
      </c>
      <c r="G29" s="24"/>
      <c r="H29" s="130"/>
      <c r="I29" s="132"/>
      <c r="K29" s="30"/>
    </row>
    <row r="30" spans="1:19" ht="18.75" customHeight="1" x14ac:dyDescent="0.25">
      <c r="A30" s="137" t="s">
        <v>22</v>
      </c>
      <c r="B30" s="137"/>
      <c r="C30" s="67">
        <v>0.86</v>
      </c>
      <c r="D30" s="67">
        <v>0.83</v>
      </c>
      <c r="E30" s="67">
        <v>0.79</v>
      </c>
      <c r="F30" s="67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25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25">
      <c r="B32" s="3"/>
      <c r="C32" s="3"/>
      <c r="D32" s="3"/>
      <c r="E32" s="3"/>
      <c r="F32" s="3"/>
      <c r="G32" s="3"/>
      <c r="H32" s="3"/>
      <c r="I32" s="3"/>
    </row>
    <row r="33" spans="1:9" x14ac:dyDescent="0.25"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141" t="s">
        <v>36</v>
      </c>
      <c r="B34" s="126"/>
      <c r="C34" s="141" t="s">
        <v>38</v>
      </c>
      <c r="D34" s="126"/>
      <c r="E34" s="133"/>
      <c r="F34" s="3"/>
      <c r="G34" s="3"/>
      <c r="H34" s="141" t="s">
        <v>21</v>
      </c>
      <c r="I34" s="133"/>
    </row>
    <row r="35" spans="1:9" x14ac:dyDescent="0.25">
      <c r="A35" s="142" t="s">
        <v>19</v>
      </c>
      <c r="B35" s="137"/>
      <c r="C35" s="75">
        <v>3</v>
      </c>
      <c r="D35" s="37">
        <v>1</v>
      </c>
      <c r="E35" s="78">
        <v>2</v>
      </c>
      <c r="H35" s="84">
        <v>1</v>
      </c>
      <c r="I35" s="85">
        <v>2</v>
      </c>
    </row>
    <row r="36" spans="1:9" x14ac:dyDescent="0.25">
      <c r="A36" s="139" t="s">
        <v>23</v>
      </c>
      <c r="B36" s="27" t="s">
        <v>16</v>
      </c>
      <c r="C36" s="68">
        <v>174.26570599999999</v>
      </c>
      <c r="D36" s="69">
        <v>102.081908</v>
      </c>
      <c r="E36" s="97">
        <v>118.413324</v>
      </c>
      <c r="H36" s="148">
        <v>-0.17044699999999999</v>
      </c>
      <c r="I36" s="131">
        <v>0.55027199999999998</v>
      </c>
    </row>
    <row r="37" spans="1:9" ht="27" x14ac:dyDescent="0.25">
      <c r="A37" s="139"/>
      <c r="B37" s="21" t="s">
        <v>32</v>
      </c>
      <c r="C37" s="61">
        <v>28.052329903236203</v>
      </c>
      <c r="D37" s="98">
        <v>17.571559834004493</v>
      </c>
      <c r="E37" s="87">
        <v>14.492490745210086</v>
      </c>
      <c r="H37" s="149"/>
      <c r="I37" s="128"/>
    </row>
    <row r="38" spans="1:9" ht="27" x14ac:dyDescent="0.25">
      <c r="A38" s="140"/>
      <c r="B38" s="23" t="s">
        <v>34</v>
      </c>
      <c r="C38" s="65">
        <v>0.16097447138128373</v>
      </c>
      <c r="D38" s="64">
        <v>0.17213196910469672</v>
      </c>
      <c r="E38" s="92">
        <v>0.12238902055658944</v>
      </c>
      <c r="H38" s="150"/>
      <c r="I38" s="132"/>
    </row>
    <row r="39" spans="1:9" x14ac:dyDescent="0.25">
      <c r="A39" s="138" t="s">
        <v>24</v>
      </c>
      <c r="B39" s="28" t="s">
        <v>16</v>
      </c>
      <c r="C39" s="61">
        <v>1179.510305</v>
      </c>
      <c r="D39" s="98">
        <v>1291.913325</v>
      </c>
      <c r="E39" s="87">
        <v>969.54470800000001</v>
      </c>
      <c r="H39" s="149">
        <v>0.415829</v>
      </c>
      <c r="I39" s="128">
        <v>0.15626599999999999</v>
      </c>
    </row>
    <row r="40" spans="1:9" x14ac:dyDescent="0.25">
      <c r="A40" s="139"/>
      <c r="B40" s="29" t="s">
        <v>17</v>
      </c>
      <c r="C40" s="61">
        <v>94.933136880648789</v>
      </c>
      <c r="D40" s="98">
        <v>228.5263495070098</v>
      </c>
      <c r="E40" s="87">
        <v>168.94439925016752</v>
      </c>
      <c r="H40" s="149"/>
      <c r="I40" s="128"/>
    </row>
    <row r="41" spans="1:9" ht="27" x14ac:dyDescent="0.25">
      <c r="A41" s="140"/>
      <c r="B41" s="23" t="s">
        <v>33</v>
      </c>
      <c r="C41" s="90">
        <v>8.0485211937719181E-2</v>
      </c>
      <c r="D41" s="99">
        <v>0.17688984631148519</v>
      </c>
      <c r="E41" s="91">
        <v>0.17425127263978374</v>
      </c>
      <c r="H41" s="149"/>
      <c r="I41" s="128"/>
    </row>
    <row r="42" spans="1:9" x14ac:dyDescent="0.25">
      <c r="A42" s="138" t="s">
        <v>25</v>
      </c>
      <c r="B42" s="28" t="s">
        <v>16</v>
      </c>
      <c r="C42" s="68">
        <v>2696.25</v>
      </c>
      <c r="D42" s="69">
        <v>1356.333333</v>
      </c>
      <c r="E42" s="97">
        <v>2120.166667</v>
      </c>
      <c r="H42" s="148">
        <v>-0.36805300000000002</v>
      </c>
      <c r="I42" s="131">
        <v>0.41729500000000003</v>
      </c>
    </row>
    <row r="43" spans="1:9" x14ac:dyDescent="0.25">
      <c r="A43" s="139"/>
      <c r="B43" s="29" t="s">
        <v>17</v>
      </c>
      <c r="C43" s="61">
        <v>326.84891660521072</v>
      </c>
      <c r="D43" s="98">
        <v>312.32131861433987</v>
      </c>
      <c r="E43" s="87">
        <v>160.95019933818037</v>
      </c>
      <c r="H43" s="149"/>
      <c r="I43" s="128"/>
    </row>
    <row r="44" spans="1:9" x14ac:dyDescent="0.25">
      <c r="A44" s="140"/>
      <c r="B44" s="31" t="s">
        <v>33</v>
      </c>
      <c r="C44" s="65">
        <v>0.12122352029864097</v>
      </c>
      <c r="D44" s="63">
        <v>0.23026885133283079</v>
      </c>
      <c r="E44" s="92">
        <v>7.5913937259433559E-2</v>
      </c>
      <c r="H44" s="150"/>
      <c r="I44" s="132"/>
    </row>
    <row r="45" spans="1:9" x14ac:dyDescent="0.25">
      <c r="A45" s="138" t="s">
        <v>26</v>
      </c>
      <c r="B45" s="28" t="s">
        <v>16</v>
      </c>
      <c r="C45" s="61">
        <v>16.096601</v>
      </c>
      <c r="D45" s="98">
        <v>13.546620000000001</v>
      </c>
      <c r="E45" s="87">
        <v>17.619772999999999</v>
      </c>
      <c r="H45" s="149">
        <v>-0.42366399999999999</v>
      </c>
      <c r="I45" s="128">
        <v>1.5441E-2</v>
      </c>
    </row>
    <row r="46" spans="1:9" x14ac:dyDescent="0.25">
      <c r="A46" s="139"/>
      <c r="B46" s="29" t="s">
        <v>17</v>
      </c>
      <c r="C46" s="61">
        <v>2.0160089285516571</v>
      </c>
      <c r="D46" s="98">
        <v>1.6963832114236452</v>
      </c>
      <c r="E46" s="87">
        <v>1.5841470891302991</v>
      </c>
      <c r="H46" s="149"/>
      <c r="I46" s="128"/>
    </row>
    <row r="47" spans="1:9" x14ac:dyDescent="0.25">
      <c r="A47" s="140"/>
      <c r="B47" s="31" t="s">
        <v>33</v>
      </c>
      <c r="C47" s="90">
        <v>0.12524438721887043</v>
      </c>
      <c r="D47" s="99">
        <v>0.1252255700258548</v>
      </c>
      <c r="E47" s="91">
        <v>8.9907349494814673E-2</v>
      </c>
      <c r="H47" s="149"/>
      <c r="I47" s="128"/>
    </row>
    <row r="48" spans="1:9" x14ac:dyDescent="0.25">
      <c r="A48" s="139" t="s">
        <v>27</v>
      </c>
      <c r="B48" s="27" t="s">
        <v>16</v>
      </c>
      <c r="C48" s="68">
        <v>101.81745100000001</v>
      </c>
      <c r="D48" s="69">
        <v>129.81252599999999</v>
      </c>
      <c r="E48" s="97">
        <v>78.336383999999995</v>
      </c>
      <c r="H48" s="148">
        <v>0.48777399999999999</v>
      </c>
      <c r="I48" s="131">
        <v>7.1485999999999994E-2</v>
      </c>
    </row>
    <row r="49" spans="1:9" x14ac:dyDescent="0.25">
      <c r="A49" s="139"/>
      <c r="B49" s="29" t="s">
        <v>17</v>
      </c>
      <c r="C49" s="61">
        <v>11.37199173408071</v>
      </c>
      <c r="D49" s="98">
        <v>30.220854736423323</v>
      </c>
      <c r="E49" s="87">
        <v>16.203605709841252</v>
      </c>
      <c r="H49" s="149"/>
      <c r="I49" s="128"/>
    </row>
    <row r="50" spans="1:9" x14ac:dyDescent="0.25">
      <c r="A50" s="139"/>
      <c r="B50" s="29" t="s">
        <v>33</v>
      </c>
      <c r="C50" s="65">
        <v>0.11169000620611402</v>
      </c>
      <c r="D50" s="63">
        <v>0.23280384156782624</v>
      </c>
      <c r="E50" s="88">
        <v>0.20684648540633754</v>
      </c>
      <c r="H50" s="150"/>
      <c r="I50" s="132"/>
    </row>
    <row r="51" spans="1:9" x14ac:dyDescent="0.25">
      <c r="A51" s="138" t="s">
        <v>30</v>
      </c>
      <c r="B51" s="28" t="s">
        <v>16</v>
      </c>
      <c r="C51" s="61">
        <v>1127.292029</v>
      </c>
      <c r="D51" s="98">
        <v>1142.647297</v>
      </c>
      <c r="E51" s="87">
        <v>820.66210599999999</v>
      </c>
      <c r="H51" s="149">
        <v>0.300064</v>
      </c>
      <c r="I51" s="128">
        <v>0.34484300000000001</v>
      </c>
    </row>
    <row r="52" spans="1:9" x14ac:dyDescent="0.25">
      <c r="A52" s="139"/>
      <c r="B52" s="29" t="s">
        <v>17</v>
      </c>
      <c r="C52" s="61">
        <v>301.58781038364265</v>
      </c>
      <c r="D52" s="98">
        <v>271.59224872775729</v>
      </c>
      <c r="E52" s="87">
        <v>184.47723291506733</v>
      </c>
      <c r="H52" s="149"/>
      <c r="I52" s="128"/>
    </row>
    <row r="53" spans="1:9" x14ac:dyDescent="0.25">
      <c r="A53" s="140"/>
      <c r="B53" s="31" t="s">
        <v>33</v>
      </c>
      <c r="C53" s="93">
        <v>0.2675329928937541</v>
      </c>
      <c r="D53" s="66">
        <v>0.23768686053939644</v>
      </c>
      <c r="E53" s="94">
        <v>0.22479072881070414</v>
      </c>
      <c r="H53" s="149"/>
      <c r="I53" s="128"/>
    </row>
    <row r="54" spans="1:9" x14ac:dyDescent="0.25">
      <c r="A54" s="139" t="s">
        <v>31</v>
      </c>
      <c r="B54" s="27" t="s">
        <v>16</v>
      </c>
      <c r="C54" s="68">
        <v>504.36429900000002</v>
      </c>
      <c r="D54" s="69">
        <v>524.36766699999998</v>
      </c>
      <c r="E54" s="97">
        <v>434.23856000000001</v>
      </c>
      <c r="H54" s="148">
        <v>0.37579400000000002</v>
      </c>
      <c r="I54" s="131">
        <v>0.27063399999999999</v>
      </c>
    </row>
    <row r="55" spans="1:9" x14ac:dyDescent="0.25">
      <c r="A55" s="139"/>
      <c r="B55" s="29" t="s">
        <v>17</v>
      </c>
      <c r="C55" s="61">
        <v>54.545922725718007</v>
      </c>
      <c r="D55" s="98">
        <v>53.773366158350179</v>
      </c>
      <c r="E55" s="87">
        <v>59.412692709554918</v>
      </c>
      <c r="H55" s="149"/>
      <c r="I55" s="128"/>
    </row>
    <row r="56" spans="1:9" x14ac:dyDescent="0.25">
      <c r="A56" s="139"/>
      <c r="B56" s="29" t="s">
        <v>33</v>
      </c>
      <c r="C56" s="65">
        <v>0.10814786620279404</v>
      </c>
      <c r="D56" s="64">
        <v>0.10254897382593611</v>
      </c>
      <c r="E56" s="92">
        <v>0.13682039823813646</v>
      </c>
      <c r="H56" s="150"/>
      <c r="I56" s="132"/>
    </row>
    <row r="57" spans="1:9" x14ac:dyDescent="0.25">
      <c r="A57" s="138" t="s">
        <v>28</v>
      </c>
      <c r="B57" s="28" t="s">
        <v>16</v>
      </c>
      <c r="C57" s="61">
        <v>87.517392999999998</v>
      </c>
      <c r="D57" s="98">
        <v>56.281996999999997</v>
      </c>
      <c r="E57" s="87">
        <v>56.878442999999997</v>
      </c>
      <c r="H57" s="149">
        <v>-9.5069000000000001E-2</v>
      </c>
      <c r="I57" s="128">
        <v>0.54855600000000004</v>
      </c>
    </row>
    <row r="58" spans="1:9" x14ac:dyDescent="0.25">
      <c r="A58" s="139"/>
      <c r="B58" s="29" t="s">
        <v>17</v>
      </c>
      <c r="C58" s="61">
        <v>9.8044365467883985</v>
      </c>
      <c r="D58" s="98">
        <v>7.9589611131101776</v>
      </c>
      <c r="E58" s="87">
        <v>11.875037178889167</v>
      </c>
      <c r="H58" s="149"/>
      <c r="I58" s="128"/>
    </row>
    <row r="59" spans="1:9" x14ac:dyDescent="0.25">
      <c r="A59" s="140"/>
      <c r="B59" s="31" t="s">
        <v>33</v>
      </c>
      <c r="C59" s="90">
        <v>0.11202843469969904</v>
      </c>
      <c r="D59" s="99">
        <v>0.14141220172251845</v>
      </c>
      <c r="E59" s="94">
        <v>0.20877922377181049</v>
      </c>
      <c r="H59" s="149"/>
      <c r="I59" s="128"/>
    </row>
    <row r="60" spans="1:9" x14ac:dyDescent="0.25">
      <c r="A60" s="134" t="s">
        <v>29</v>
      </c>
      <c r="B60" s="28" t="s">
        <v>16</v>
      </c>
      <c r="C60" s="68">
        <v>0.15400700000000001</v>
      </c>
      <c r="D60" s="69">
        <v>0.15798100000000001</v>
      </c>
      <c r="E60" s="97">
        <v>0.16517000000000001</v>
      </c>
      <c r="H60" s="148">
        <v>6.9697999999999996E-2</v>
      </c>
      <c r="I60" s="131">
        <v>1.4989000000000001E-2</v>
      </c>
    </row>
    <row r="61" spans="1:9" x14ac:dyDescent="0.25">
      <c r="A61" s="135"/>
      <c r="B61" s="29" t="s">
        <v>17</v>
      </c>
      <c r="C61" s="61">
        <v>9.746794344808964E-3</v>
      </c>
      <c r="D61" s="98">
        <v>2.1886068628239289E-2</v>
      </c>
      <c r="E61" s="87">
        <v>1.2767145334803704E-2</v>
      </c>
      <c r="H61" s="149"/>
      <c r="I61" s="128"/>
    </row>
    <row r="62" spans="1:9" x14ac:dyDescent="0.25">
      <c r="A62" s="136"/>
      <c r="B62" s="31" t="s">
        <v>33</v>
      </c>
      <c r="C62" s="65">
        <v>6.328799564181474E-2</v>
      </c>
      <c r="D62" s="64">
        <v>0.13853608109987459</v>
      </c>
      <c r="E62" s="92">
        <v>7.729699906038448E-2</v>
      </c>
      <c r="H62" s="150"/>
      <c r="I62" s="132"/>
    </row>
    <row r="63" spans="1:9" x14ac:dyDescent="0.25">
      <c r="A63" s="137" t="s">
        <v>22</v>
      </c>
      <c r="B63" s="137"/>
      <c r="C63" s="95">
        <v>0.89</v>
      </c>
      <c r="D63" s="67">
        <v>0.83</v>
      </c>
      <c r="E63" s="96">
        <v>0.8</v>
      </c>
    </row>
    <row r="67" spans="1:9" x14ac:dyDescent="0.25">
      <c r="A67" s="141" t="s">
        <v>36</v>
      </c>
      <c r="B67" s="126"/>
      <c r="C67" s="141" t="s">
        <v>39</v>
      </c>
      <c r="D67" s="133"/>
      <c r="H67" s="141" t="s">
        <v>21</v>
      </c>
      <c r="I67" s="133"/>
    </row>
    <row r="68" spans="1:9" x14ac:dyDescent="0.25">
      <c r="A68" s="142" t="s">
        <v>19</v>
      </c>
      <c r="B68" s="137"/>
      <c r="C68" s="75">
        <v>1</v>
      </c>
      <c r="D68" s="78">
        <v>2</v>
      </c>
      <c r="H68" s="84">
        <v>1</v>
      </c>
      <c r="I68" s="85">
        <v>2</v>
      </c>
    </row>
    <row r="69" spans="1:9" x14ac:dyDescent="0.25">
      <c r="A69" s="139" t="s">
        <v>23</v>
      </c>
      <c r="B69" s="27" t="s">
        <v>16</v>
      </c>
      <c r="C69" s="48">
        <v>161.144645</v>
      </c>
      <c r="D69" s="86">
        <v>197.27525</v>
      </c>
      <c r="H69" s="148">
        <v>0.15939400000000001</v>
      </c>
      <c r="I69" s="131">
        <v>0.56966499999999998</v>
      </c>
    </row>
    <row r="70" spans="1:9" ht="27" x14ac:dyDescent="0.25">
      <c r="A70" s="139"/>
      <c r="B70" s="21" t="s">
        <v>32</v>
      </c>
      <c r="C70" s="61">
        <v>37.366070010104089</v>
      </c>
      <c r="D70" s="87">
        <v>57.231294280314856</v>
      </c>
      <c r="H70" s="149"/>
      <c r="I70" s="128"/>
    </row>
    <row r="71" spans="1:9" ht="27" x14ac:dyDescent="0.25">
      <c r="A71" s="140"/>
      <c r="B71" s="23" t="s">
        <v>34</v>
      </c>
      <c r="C71" s="62">
        <v>0.23187906746826176</v>
      </c>
      <c r="D71" s="88">
        <v>0.29010884173414991</v>
      </c>
      <c r="H71" s="150"/>
      <c r="I71" s="132"/>
    </row>
    <row r="72" spans="1:9" x14ac:dyDescent="0.25">
      <c r="A72" s="138" t="s">
        <v>24</v>
      </c>
      <c r="B72" s="28" t="s">
        <v>16</v>
      </c>
      <c r="C72" s="59">
        <v>916.79655400000001</v>
      </c>
      <c r="D72" s="89">
        <v>1135.6276210000001</v>
      </c>
      <c r="H72" s="149">
        <v>0.43130099999999999</v>
      </c>
      <c r="I72" s="128">
        <v>-0.16189600000000001</v>
      </c>
    </row>
    <row r="73" spans="1:9" x14ac:dyDescent="0.25">
      <c r="A73" s="139"/>
      <c r="B73" s="29" t="s">
        <v>17</v>
      </c>
      <c r="C73" s="61">
        <v>178.55019614662987</v>
      </c>
      <c r="D73" s="87">
        <v>111.22229129090985</v>
      </c>
      <c r="H73" s="149"/>
      <c r="I73" s="128"/>
    </row>
    <row r="74" spans="1:9" ht="27" x14ac:dyDescent="0.25">
      <c r="A74" s="140"/>
      <c r="B74" s="23" t="s">
        <v>33</v>
      </c>
      <c r="C74" s="90">
        <v>0.19475443637698259</v>
      </c>
      <c r="D74" s="91">
        <v>9.7939050824574686E-2</v>
      </c>
      <c r="H74" s="149"/>
      <c r="I74" s="128"/>
    </row>
    <row r="75" spans="1:9" x14ac:dyDescent="0.25">
      <c r="A75" s="138" t="s">
        <v>25</v>
      </c>
      <c r="B75" s="28" t="s">
        <v>16</v>
      </c>
      <c r="C75" s="48">
        <v>3042.333333</v>
      </c>
      <c r="D75" s="86">
        <v>3096.3235289999998</v>
      </c>
      <c r="H75" s="148">
        <v>-3.9958E-2</v>
      </c>
      <c r="I75" s="131">
        <v>0.60186399999999995</v>
      </c>
    </row>
    <row r="76" spans="1:9" x14ac:dyDescent="0.25">
      <c r="A76" s="139"/>
      <c r="B76" s="29" t="s">
        <v>17</v>
      </c>
      <c r="C76" s="61">
        <v>860.91869534817283</v>
      </c>
      <c r="D76" s="87">
        <v>851.37027309625978</v>
      </c>
      <c r="H76" s="149"/>
      <c r="I76" s="128"/>
    </row>
    <row r="77" spans="1:9" x14ac:dyDescent="0.25">
      <c r="A77" s="140"/>
      <c r="B77" s="31" t="s">
        <v>33</v>
      </c>
      <c r="C77" s="62">
        <v>0.28297973992850861</v>
      </c>
      <c r="D77" s="88">
        <v>0.27496166505934266</v>
      </c>
      <c r="H77" s="150"/>
      <c r="I77" s="132"/>
    </row>
    <row r="78" spans="1:9" x14ac:dyDescent="0.25">
      <c r="A78" s="138" t="s">
        <v>26</v>
      </c>
      <c r="B78" s="28" t="s">
        <v>16</v>
      </c>
      <c r="C78" s="59">
        <v>17.625169</v>
      </c>
      <c r="D78" s="89">
        <v>15.448912</v>
      </c>
      <c r="H78" s="149">
        <v>-0.39849400000000001</v>
      </c>
      <c r="I78" s="128">
        <v>0.14122599999999999</v>
      </c>
    </row>
    <row r="79" spans="1:9" x14ac:dyDescent="0.25">
      <c r="A79" s="139"/>
      <c r="B79" s="29" t="s">
        <v>17</v>
      </c>
      <c r="C79" s="61">
        <v>1.6074408231720383</v>
      </c>
      <c r="D79" s="87">
        <v>1.4784468201460614</v>
      </c>
      <c r="H79" s="149"/>
      <c r="I79" s="128"/>
    </row>
    <row r="80" spans="1:9" x14ac:dyDescent="0.25">
      <c r="A80" s="140"/>
      <c r="B80" s="31" t="s">
        <v>33</v>
      </c>
      <c r="C80" s="90">
        <v>9.1201441709412162E-2</v>
      </c>
      <c r="D80" s="91">
        <v>9.5699090016569538E-2</v>
      </c>
      <c r="H80" s="149"/>
      <c r="I80" s="128"/>
    </row>
    <row r="81" spans="1:9" x14ac:dyDescent="0.25">
      <c r="A81" s="139" t="s">
        <v>27</v>
      </c>
      <c r="B81" s="27" t="s">
        <v>16</v>
      </c>
      <c r="C81" s="48">
        <v>75.185918999999998</v>
      </c>
      <c r="D81" s="86">
        <v>103.277145</v>
      </c>
      <c r="H81" s="148">
        <v>0.460092</v>
      </c>
      <c r="I81" s="131">
        <v>-0.196191</v>
      </c>
    </row>
    <row r="82" spans="1:9" x14ac:dyDescent="0.25">
      <c r="A82" s="139"/>
      <c r="B82" s="29" t="s">
        <v>17</v>
      </c>
      <c r="C82" s="61">
        <v>15.835558562930453</v>
      </c>
      <c r="D82" s="87">
        <v>15.93045099801007</v>
      </c>
      <c r="H82" s="149"/>
      <c r="I82" s="128"/>
    </row>
    <row r="83" spans="1:9" x14ac:dyDescent="0.25">
      <c r="A83" s="139"/>
      <c r="B83" s="29" t="s">
        <v>33</v>
      </c>
      <c r="C83" s="62">
        <v>0.21061867399573123</v>
      </c>
      <c r="D83" s="92">
        <v>0.15424952924492702</v>
      </c>
      <c r="H83" s="150"/>
      <c r="I83" s="132"/>
    </row>
    <row r="84" spans="1:9" x14ac:dyDescent="0.25">
      <c r="A84" s="138" t="s">
        <v>30</v>
      </c>
      <c r="B84" s="28" t="s">
        <v>16</v>
      </c>
      <c r="C84" s="59">
        <v>834.82866200000001</v>
      </c>
      <c r="D84" s="89">
        <v>1137.3042089999999</v>
      </c>
      <c r="H84" s="149">
        <v>0.378911</v>
      </c>
      <c r="I84" s="128">
        <v>0.17912800000000001</v>
      </c>
    </row>
    <row r="85" spans="1:9" x14ac:dyDescent="0.25">
      <c r="A85" s="139"/>
      <c r="B85" s="29" t="s">
        <v>17</v>
      </c>
      <c r="C85" s="61">
        <v>132.96391276583282</v>
      </c>
      <c r="D85" s="87">
        <v>170.09358980573018</v>
      </c>
      <c r="H85" s="149"/>
      <c r="I85" s="128"/>
    </row>
    <row r="86" spans="1:9" x14ac:dyDescent="0.25">
      <c r="A86" s="140"/>
      <c r="B86" s="31" t="s">
        <v>33</v>
      </c>
      <c r="C86" s="90">
        <v>0.15927090050704656</v>
      </c>
      <c r="D86" s="91">
        <v>0.1495585688153645</v>
      </c>
      <c r="H86" s="149"/>
      <c r="I86" s="128"/>
    </row>
    <row r="87" spans="1:9" x14ac:dyDescent="0.25">
      <c r="A87" s="139" t="s">
        <v>31</v>
      </c>
      <c r="B87" s="27" t="s">
        <v>16</v>
      </c>
      <c r="C87" s="48">
        <v>417.409288</v>
      </c>
      <c r="D87" s="86">
        <v>487.00357600000001</v>
      </c>
      <c r="H87" s="148">
        <v>0.39992100000000003</v>
      </c>
      <c r="I87" s="131">
        <v>-0.13946700000000001</v>
      </c>
    </row>
    <row r="88" spans="1:9" x14ac:dyDescent="0.25">
      <c r="A88" s="139"/>
      <c r="B88" s="29" t="s">
        <v>17</v>
      </c>
      <c r="C88" s="61">
        <v>49.938819509475792</v>
      </c>
      <c r="D88" s="87">
        <v>30.091456960406553</v>
      </c>
      <c r="H88" s="149"/>
      <c r="I88" s="128"/>
    </row>
    <row r="89" spans="1:9" x14ac:dyDescent="0.25">
      <c r="A89" s="139"/>
      <c r="B89" s="29" t="s">
        <v>33</v>
      </c>
      <c r="C89" s="65">
        <v>0.11963993362187904</v>
      </c>
      <c r="D89" s="92">
        <v>6.178898563243107E-2</v>
      </c>
      <c r="H89" s="150"/>
      <c r="I89" s="132"/>
    </row>
    <row r="90" spans="1:9" x14ac:dyDescent="0.25">
      <c r="A90" s="138" t="s">
        <v>28</v>
      </c>
      <c r="B90" s="28" t="s">
        <v>16</v>
      </c>
      <c r="C90" s="59">
        <v>65.171246999999994</v>
      </c>
      <c r="D90" s="89">
        <v>93.923160999999993</v>
      </c>
      <c r="H90" s="149">
        <v>0.31768800000000003</v>
      </c>
      <c r="I90" s="128">
        <v>0.41881000000000002</v>
      </c>
    </row>
    <row r="91" spans="1:9" x14ac:dyDescent="0.25">
      <c r="A91" s="139"/>
      <c r="B91" s="29" t="s">
        <v>17</v>
      </c>
      <c r="C91" s="61">
        <v>17.889772105870996</v>
      </c>
      <c r="D91" s="87">
        <v>23.873093410783614</v>
      </c>
      <c r="H91" s="149"/>
      <c r="I91" s="128"/>
    </row>
    <row r="92" spans="1:9" x14ac:dyDescent="0.25">
      <c r="A92" s="140"/>
      <c r="B92" s="31" t="s">
        <v>33</v>
      </c>
      <c r="C92" s="93">
        <v>0.27450406320859561</v>
      </c>
      <c r="D92" s="94">
        <v>0.2541768521907351</v>
      </c>
      <c r="H92" s="149"/>
      <c r="I92" s="128"/>
    </row>
    <row r="93" spans="1:9" x14ac:dyDescent="0.25">
      <c r="A93" s="134" t="s">
        <v>29</v>
      </c>
      <c r="B93" s="28" t="s">
        <v>16</v>
      </c>
      <c r="C93" s="48">
        <v>0.158557</v>
      </c>
      <c r="D93" s="86">
        <v>0.15495100000000001</v>
      </c>
      <c r="H93" s="148">
        <v>-0.10981200000000001</v>
      </c>
      <c r="I93" s="131">
        <v>-4.0695000000000002E-2</v>
      </c>
    </row>
    <row r="94" spans="1:9" x14ac:dyDescent="0.25">
      <c r="A94" s="135"/>
      <c r="B94" s="29" t="s">
        <v>17</v>
      </c>
      <c r="C94" s="61">
        <v>1.9235384061671346E-2</v>
      </c>
      <c r="D94" s="87">
        <v>9.1651513899116792E-3</v>
      </c>
      <c r="H94" s="149"/>
      <c r="I94" s="128"/>
    </row>
    <row r="95" spans="1:9" x14ac:dyDescent="0.25">
      <c r="A95" s="136"/>
      <c r="B95" s="31" t="s">
        <v>33</v>
      </c>
      <c r="C95" s="65">
        <v>0.12131526240829069</v>
      </c>
      <c r="D95" s="92">
        <v>5.9148707590862139E-2</v>
      </c>
      <c r="H95" s="150"/>
      <c r="I95" s="132"/>
    </row>
    <row r="96" spans="1:9" x14ac:dyDescent="0.25">
      <c r="A96" s="137" t="s">
        <v>22</v>
      </c>
      <c r="B96" s="137"/>
      <c r="C96" s="95">
        <v>0.81</v>
      </c>
      <c r="D96" s="96">
        <v>0.8</v>
      </c>
      <c r="H96" s="22"/>
      <c r="I96" s="22"/>
    </row>
    <row r="97" spans="8:9" x14ac:dyDescent="0.25">
      <c r="H97" s="3"/>
      <c r="I97" s="3"/>
    </row>
  </sheetData>
  <mergeCells count="96">
    <mergeCell ref="A1:B1"/>
    <mergeCell ref="H1:I1"/>
    <mergeCell ref="A2:B2"/>
    <mergeCell ref="A3:A5"/>
    <mergeCell ref="H3:H5"/>
    <mergeCell ref="I3:I5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A63:B63"/>
    <mergeCell ref="A57:A59"/>
    <mergeCell ref="A60:A62"/>
    <mergeCell ref="A51:A53"/>
    <mergeCell ref="A54:A56"/>
    <mergeCell ref="A39:A41"/>
    <mergeCell ref="A42:A44"/>
    <mergeCell ref="A34:B34"/>
    <mergeCell ref="A35:B35"/>
    <mergeCell ref="A36:A38"/>
    <mergeCell ref="H60:H62"/>
    <mergeCell ref="H51:H53"/>
    <mergeCell ref="H54:H56"/>
    <mergeCell ref="A45:A47"/>
    <mergeCell ref="A48:A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I60:I62"/>
    <mergeCell ref="I51:I53"/>
    <mergeCell ref="I54:I56"/>
    <mergeCell ref="I45:I47"/>
    <mergeCell ref="I48:I50"/>
    <mergeCell ref="A96:B96"/>
    <mergeCell ref="A90:A92"/>
    <mergeCell ref="A93:A95"/>
    <mergeCell ref="A84:A86"/>
    <mergeCell ref="A87:A89"/>
    <mergeCell ref="C67:D67"/>
    <mergeCell ref="A78:A80"/>
    <mergeCell ref="A81:A83"/>
    <mergeCell ref="A72:A74"/>
    <mergeCell ref="A75:A77"/>
    <mergeCell ref="A67:B67"/>
    <mergeCell ref="A68:B68"/>
    <mergeCell ref="A69:A71"/>
    <mergeCell ref="H90:H92"/>
    <mergeCell ref="I90:I92"/>
    <mergeCell ref="H93:H95"/>
    <mergeCell ref="I93:I95"/>
    <mergeCell ref="H84:H86"/>
    <mergeCell ref="I84:I86"/>
    <mergeCell ref="H87:H89"/>
    <mergeCell ref="I87:I89"/>
    <mergeCell ref="H81:H83"/>
    <mergeCell ref="I81:I83"/>
    <mergeCell ref="H72:H74"/>
    <mergeCell ref="I72:I74"/>
    <mergeCell ref="H75:H77"/>
    <mergeCell ref="I75:I77"/>
    <mergeCell ref="H67:I67"/>
    <mergeCell ref="H69:H71"/>
    <mergeCell ref="I69:I71"/>
    <mergeCell ref="H78:H80"/>
    <mergeCell ref="I78:I80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tabSelected="1" zoomScale="85" zoomScaleNormal="85" workbookViewId="0">
      <pane xSplit="2" topLeftCell="C1" activePane="topRight" state="frozen"/>
      <selection pane="topRight" activeCell="K16" sqref="K16"/>
    </sheetView>
  </sheetViews>
  <sheetFormatPr defaultRowHeight="15" x14ac:dyDescent="0.25"/>
  <cols>
    <col min="1" max="1" width="24.42578125" style="3" customWidth="1"/>
    <col min="2" max="6" width="10" customWidth="1"/>
    <col min="7" max="7" width="2.42578125" customWidth="1"/>
    <col min="8" max="9" width="9.42578125" customWidth="1"/>
    <col min="10" max="10" width="9.140625" customWidth="1"/>
  </cols>
  <sheetData>
    <row r="1" spans="1:17" ht="18.75" customHeight="1" x14ac:dyDescent="0.25">
      <c r="A1" s="141" t="s">
        <v>36</v>
      </c>
      <c r="B1" s="126"/>
      <c r="C1" s="126" t="s">
        <v>37</v>
      </c>
      <c r="D1" s="126"/>
      <c r="E1" s="126"/>
      <c r="F1" s="126"/>
      <c r="G1" s="25"/>
      <c r="H1" s="156" t="s">
        <v>21</v>
      </c>
      <c r="I1" s="156"/>
      <c r="J1" s="156"/>
    </row>
    <row r="2" spans="1:17" ht="18.75" customHeight="1" x14ac:dyDescent="0.25">
      <c r="A2" s="142" t="s">
        <v>19</v>
      </c>
      <c r="B2" s="137"/>
      <c r="C2" s="37">
        <v>3</v>
      </c>
      <c r="D2" s="37">
        <v>1</v>
      </c>
      <c r="E2" s="37">
        <v>2</v>
      </c>
      <c r="F2" s="37">
        <v>4</v>
      </c>
      <c r="G2" s="37"/>
      <c r="H2" s="154">
        <v>1</v>
      </c>
      <c r="I2" s="154">
        <v>2</v>
      </c>
      <c r="J2" s="155">
        <v>3</v>
      </c>
    </row>
    <row r="3" spans="1:17" ht="18.75" customHeight="1" x14ac:dyDescent="0.25">
      <c r="A3" s="139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48">
        <v>-3.8743E-2</v>
      </c>
      <c r="I3" s="157">
        <v>-0.23250999999999999</v>
      </c>
      <c r="J3" s="133">
        <v>0.79771400000000003</v>
      </c>
    </row>
    <row r="4" spans="1:17" ht="18.75" customHeight="1" x14ac:dyDescent="0.25">
      <c r="A4" s="139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49"/>
      <c r="I4" s="158"/>
      <c r="J4" s="160"/>
    </row>
    <row r="5" spans="1:17" ht="18.75" customHeight="1" x14ac:dyDescent="0.25">
      <c r="A5" s="140"/>
      <c r="B5" s="23" t="s">
        <v>34</v>
      </c>
      <c r="C5" s="81">
        <v>4.5360921616260659E-2</v>
      </c>
      <c r="D5" s="161">
        <v>8.6956521739130432E-2</v>
      </c>
      <c r="E5" s="161">
        <v>0.15110552387738382</v>
      </c>
      <c r="F5" s="162">
        <v>0.22204968427479879</v>
      </c>
      <c r="G5" s="163"/>
      <c r="H5" s="149"/>
      <c r="I5" s="158"/>
      <c r="J5" s="160"/>
    </row>
    <row r="6" spans="1:17" ht="18.75" customHeight="1" x14ac:dyDescent="0.25">
      <c r="A6" s="139" t="s">
        <v>23</v>
      </c>
      <c r="B6" s="27" t="s">
        <v>16</v>
      </c>
      <c r="C6" s="38">
        <v>190.82938899999999</v>
      </c>
      <c r="D6" s="39">
        <v>263.62193400000001</v>
      </c>
      <c r="E6" s="39">
        <v>362.985141</v>
      </c>
      <c r="F6" s="39">
        <v>232.03920600000001</v>
      </c>
      <c r="G6" s="25"/>
      <c r="H6" s="148">
        <v>0.16178500000000001</v>
      </c>
      <c r="I6" s="129">
        <v>0.55025000000000002</v>
      </c>
      <c r="J6" s="133">
        <v>0.25750000000000001</v>
      </c>
    </row>
    <row r="7" spans="1:17" ht="18.75" customHeight="1" x14ac:dyDescent="0.25">
      <c r="A7" s="139"/>
      <c r="B7" s="21" t="s">
        <v>32</v>
      </c>
      <c r="C7" s="40">
        <v>30.669666659421001</v>
      </c>
      <c r="D7" s="164">
        <v>48.007451359137988</v>
      </c>
      <c r="E7" s="164">
        <v>80.005116336394394</v>
      </c>
      <c r="F7" s="164">
        <v>43.266110456106404</v>
      </c>
      <c r="G7" s="154"/>
      <c r="H7" s="149"/>
      <c r="I7" s="159"/>
      <c r="J7" s="160"/>
      <c r="K7" s="22"/>
      <c r="L7" s="20"/>
      <c r="N7" s="20"/>
    </row>
    <row r="8" spans="1:17" ht="18.75" customHeight="1" x14ac:dyDescent="0.25">
      <c r="A8" s="140"/>
      <c r="B8" s="23" t="s">
        <v>34</v>
      </c>
      <c r="C8" s="42">
        <v>0.16071773231648823</v>
      </c>
      <c r="D8" s="43">
        <v>0.18210719658531141</v>
      </c>
      <c r="E8" s="44">
        <v>0.22040879170972563</v>
      </c>
      <c r="F8" s="43">
        <v>0.18646034522332577</v>
      </c>
      <c r="G8" s="24"/>
      <c r="H8" s="150"/>
      <c r="I8" s="130"/>
      <c r="J8" s="143"/>
      <c r="K8" s="30"/>
      <c r="L8" s="20"/>
      <c r="M8" s="20"/>
      <c r="N8" s="20"/>
      <c r="O8" s="20"/>
    </row>
    <row r="9" spans="1:17" ht="18.75" customHeight="1" x14ac:dyDescent="0.25">
      <c r="A9" s="138" t="s">
        <v>24</v>
      </c>
      <c r="B9" s="28" t="s">
        <v>16</v>
      </c>
      <c r="C9" s="40">
        <v>1063.8218529999999</v>
      </c>
      <c r="D9" s="164">
        <v>580.93112599999995</v>
      </c>
      <c r="E9" s="164">
        <v>1067.473</v>
      </c>
      <c r="F9" s="164">
        <v>907.28177800000003</v>
      </c>
      <c r="G9" s="154"/>
      <c r="H9" s="149">
        <v>0.43143799999999999</v>
      </c>
      <c r="I9" s="159">
        <v>-0.111646</v>
      </c>
      <c r="J9" s="160">
        <v>-7.2114999999999999E-2</v>
      </c>
      <c r="K9" s="20"/>
      <c r="L9" s="20"/>
      <c r="M9" s="20"/>
      <c r="N9" s="20"/>
      <c r="O9" s="20"/>
    </row>
    <row r="10" spans="1:17" ht="18.75" customHeight="1" x14ac:dyDescent="0.25">
      <c r="A10" s="139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49"/>
      <c r="I10" s="159"/>
      <c r="J10" s="160"/>
      <c r="K10" s="22"/>
      <c r="L10" s="20"/>
      <c r="M10" s="20"/>
      <c r="N10" s="20"/>
      <c r="O10" s="20"/>
    </row>
    <row r="11" spans="1:17" ht="18.75" customHeight="1" x14ac:dyDescent="0.25">
      <c r="A11" s="140"/>
      <c r="B11" s="23" t="s">
        <v>33</v>
      </c>
      <c r="C11" s="81">
        <v>0.10333284804288222</v>
      </c>
      <c r="D11" s="162">
        <v>0.27677568135618114</v>
      </c>
      <c r="E11" s="161">
        <v>0.12749149800558462</v>
      </c>
      <c r="F11" s="161">
        <v>8.1374504409277459E-2</v>
      </c>
      <c r="G11" s="154"/>
      <c r="H11" s="149"/>
      <c r="I11" s="159"/>
      <c r="J11" s="160"/>
      <c r="K11" s="30"/>
      <c r="L11" s="20"/>
      <c r="M11" s="20"/>
      <c r="N11" s="20"/>
      <c r="O11" s="20"/>
    </row>
    <row r="12" spans="1:17" ht="18.75" customHeight="1" x14ac:dyDescent="0.25">
      <c r="A12" s="138" t="s">
        <v>25</v>
      </c>
      <c r="B12" s="28" t="s">
        <v>16</v>
      </c>
      <c r="C12" s="38">
        <v>3060.5</v>
      </c>
      <c r="D12" s="39">
        <v>5535.25</v>
      </c>
      <c r="E12" s="39">
        <v>5546.4</v>
      </c>
      <c r="F12" s="39">
        <v>4213</v>
      </c>
      <c r="G12" s="25"/>
      <c r="H12" s="148">
        <v>-4.4269999999999997E-2</v>
      </c>
      <c r="I12" s="129">
        <v>0.58257099999999995</v>
      </c>
      <c r="J12" s="133">
        <v>0.248944</v>
      </c>
      <c r="K12" s="20"/>
      <c r="L12" s="20"/>
      <c r="M12" s="20"/>
      <c r="N12" s="20"/>
      <c r="O12" s="20"/>
    </row>
    <row r="13" spans="1:17" ht="18.75" customHeight="1" x14ac:dyDescent="0.25">
      <c r="A13" s="139"/>
      <c r="B13" s="29" t="s">
        <v>17</v>
      </c>
      <c r="C13" s="40">
        <v>192.54869513969706</v>
      </c>
      <c r="D13" s="164">
        <v>919.33359016191719</v>
      </c>
      <c r="E13" s="164">
        <v>1599.7341341610486</v>
      </c>
      <c r="F13" s="164">
        <v>720.34991497188366</v>
      </c>
      <c r="G13" s="154"/>
      <c r="H13" s="149"/>
      <c r="I13" s="159"/>
      <c r="J13" s="160"/>
      <c r="K13" s="22"/>
      <c r="L13" s="20"/>
      <c r="M13" s="20"/>
      <c r="N13" s="20"/>
      <c r="O13" s="20"/>
    </row>
    <row r="14" spans="1:17" ht="18.75" customHeight="1" x14ac:dyDescent="0.25">
      <c r="A14" s="140"/>
      <c r="B14" s="31" t="s">
        <v>33</v>
      </c>
      <c r="C14" s="42">
        <v>6.2914130089755618E-2</v>
      </c>
      <c r="D14" s="43">
        <v>0.16608709455976103</v>
      </c>
      <c r="E14" s="44">
        <v>0.28842747262387292</v>
      </c>
      <c r="F14" s="43">
        <v>0.1709826524974801</v>
      </c>
      <c r="G14" s="24"/>
      <c r="H14" s="150"/>
      <c r="I14" s="130"/>
      <c r="J14" s="143"/>
      <c r="K14" s="35"/>
      <c r="L14" s="20"/>
      <c r="M14" s="20"/>
      <c r="N14" s="20"/>
      <c r="O14" s="20"/>
    </row>
    <row r="15" spans="1:17" ht="18.75" customHeight="1" x14ac:dyDescent="0.25">
      <c r="A15" s="138" t="s">
        <v>26</v>
      </c>
      <c r="B15" s="28" t="s">
        <v>16</v>
      </c>
      <c r="C15" s="40">
        <v>15.94445</v>
      </c>
      <c r="D15" s="164">
        <v>20.117663</v>
      </c>
      <c r="E15" s="164">
        <v>15.313986999999999</v>
      </c>
      <c r="F15" s="164">
        <v>17.616083</v>
      </c>
      <c r="G15" s="154"/>
      <c r="H15" s="149">
        <v>-0.41344900000000001</v>
      </c>
      <c r="I15" s="159">
        <v>0.103385</v>
      </c>
      <c r="J15" s="160">
        <v>-2.5134E-2</v>
      </c>
      <c r="K15" s="20"/>
      <c r="L15" s="20"/>
      <c r="M15" s="20"/>
      <c r="N15" s="20"/>
      <c r="O15" s="20"/>
    </row>
    <row r="16" spans="1:17" ht="18.75" customHeight="1" x14ac:dyDescent="0.25">
      <c r="A16" s="139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49"/>
      <c r="I16" s="159"/>
      <c r="J16" s="160"/>
      <c r="K16" s="22"/>
      <c r="L16" s="20"/>
      <c r="M16" s="20"/>
      <c r="N16" s="20"/>
      <c r="O16" s="20"/>
      <c r="P16" s="20"/>
      <c r="Q16" s="20"/>
    </row>
    <row r="17" spans="1:17" ht="18.75" customHeight="1" x14ac:dyDescent="0.25">
      <c r="A17" s="140"/>
      <c r="B17" s="31" t="s">
        <v>33</v>
      </c>
      <c r="C17" s="81">
        <v>0.15618642271316152</v>
      </c>
      <c r="D17" s="161">
        <v>3.8073884159729066E-2</v>
      </c>
      <c r="E17" s="161">
        <v>0.10213639367392646</v>
      </c>
      <c r="F17" s="161">
        <v>4.6685931753308881E-2</v>
      </c>
      <c r="G17" s="154"/>
      <c r="H17" s="149"/>
      <c r="I17" s="159"/>
      <c r="J17" s="160"/>
      <c r="K17" s="30"/>
      <c r="L17" s="20"/>
      <c r="M17" s="20"/>
      <c r="N17" s="20"/>
      <c r="O17" s="20"/>
    </row>
    <row r="18" spans="1:17" ht="18.75" customHeight="1" x14ac:dyDescent="0.25">
      <c r="A18" s="139" t="s">
        <v>27</v>
      </c>
      <c r="B18" s="27" t="s">
        <v>16</v>
      </c>
      <c r="C18" s="38">
        <v>92.454267000000002</v>
      </c>
      <c r="D18" s="39">
        <v>41.491126000000001</v>
      </c>
      <c r="E18" s="39">
        <v>97.073448999999997</v>
      </c>
      <c r="F18" s="39">
        <v>71.908652000000004</v>
      </c>
      <c r="G18" s="25"/>
      <c r="H18" s="148">
        <v>0.45378299999999999</v>
      </c>
      <c r="I18" s="129">
        <v>-0.11502900000000001</v>
      </c>
      <c r="J18" s="133">
        <v>1.6147999999999999E-2</v>
      </c>
      <c r="K18" s="20"/>
    </row>
    <row r="19" spans="1:17" ht="18.75" customHeight="1" x14ac:dyDescent="0.25">
      <c r="A19" s="139"/>
      <c r="B19" s="29" t="s">
        <v>17</v>
      </c>
      <c r="C19" s="40">
        <v>10.328375816167807</v>
      </c>
      <c r="D19" s="164">
        <v>11.727627381529478</v>
      </c>
      <c r="E19" s="164">
        <v>16.791096658646211</v>
      </c>
      <c r="F19" s="164">
        <v>7.5276394042222821</v>
      </c>
      <c r="G19" s="154"/>
      <c r="H19" s="149"/>
      <c r="I19" s="159"/>
      <c r="J19" s="160"/>
      <c r="K19" s="22"/>
    </row>
    <row r="20" spans="1:17" ht="18.75" customHeight="1" x14ac:dyDescent="0.25">
      <c r="A20" s="139"/>
      <c r="B20" s="29" t="s">
        <v>33</v>
      </c>
      <c r="C20" s="42">
        <v>0.11171334921910966</v>
      </c>
      <c r="D20" s="44">
        <v>0.28265387113209406</v>
      </c>
      <c r="E20" s="43">
        <v>0.1729731129533289</v>
      </c>
      <c r="F20" s="43">
        <v>0.10468336138775458</v>
      </c>
      <c r="G20" s="24"/>
      <c r="H20" s="150"/>
      <c r="I20" s="130"/>
      <c r="J20" s="143"/>
      <c r="K20" s="30"/>
    </row>
    <row r="21" spans="1:17" ht="18.75" customHeight="1" x14ac:dyDescent="0.25">
      <c r="A21" s="138" t="s">
        <v>30</v>
      </c>
      <c r="B21" s="28" t="s">
        <v>16</v>
      </c>
      <c r="C21" s="40">
        <v>971.55733299999997</v>
      </c>
      <c r="D21" s="164">
        <v>764.76906899999994</v>
      </c>
      <c r="E21" s="164">
        <v>1199.6913039999999</v>
      </c>
      <c r="F21" s="164">
        <v>1038.939717</v>
      </c>
      <c r="G21" s="154"/>
      <c r="H21" s="149">
        <v>0.33114399999999999</v>
      </c>
      <c r="I21" s="159">
        <v>0.13273399999999999</v>
      </c>
      <c r="J21" s="160">
        <v>-0.223355</v>
      </c>
      <c r="K21" s="20"/>
      <c r="N21" s="20"/>
      <c r="O21" s="20"/>
      <c r="P21" s="20"/>
      <c r="Q21" s="20"/>
    </row>
    <row r="22" spans="1:17" ht="18.75" customHeight="1" x14ac:dyDescent="0.25">
      <c r="A22" s="139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49"/>
      <c r="I22" s="159"/>
      <c r="J22" s="160"/>
      <c r="K22" s="22"/>
    </row>
    <row r="23" spans="1:17" ht="18.75" customHeight="1" x14ac:dyDescent="0.25">
      <c r="A23" s="140"/>
      <c r="B23" s="31" t="s">
        <v>33</v>
      </c>
      <c r="C23" s="81">
        <v>0.13495862606421646</v>
      </c>
      <c r="D23" s="162">
        <v>0.20230978762578855</v>
      </c>
      <c r="E23" s="162">
        <v>0.22155633481762046</v>
      </c>
      <c r="F23" s="161">
        <v>0.12762889488714663</v>
      </c>
      <c r="G23" s="154"/>
      <c r="H23" s="149"/>
      <c r="I23" s="159"/>
      <c r="J23" s="160"/>
      <c r="K23" s="30"/>
    </row>
    <row r="24" spans="1:17" ht="18.75" customHeight="1" x14ac:dyDescent="0.25">
      <c r="A24" s="139" t="s">
        <v>31</v>
      </c>
      <c r="B24" s="27" t="s">
        <v>16</v>
      </c>
      <c r="C24" s="38">
        <v>450.27294699999999</v>
      </c>
      <c r="D24" s="39">
        <v>345.80624299999999</v>
      </c>
      <c r="E24" s="39">
        <v>436.86927100000003</v>
      </c>
      <c r="F24" s="39">
        <v>422.738159</v>
      </c>
      <c r="G24" s="25"/>
      <c r="H24" s="148">
        <v>0.37010599999999999</v>
      </c>
      <c r="I24" s="129">
        <v>-0.12901899999999999</v>
      </c>
      <c r="J24" s="133">
        <v>-6.9789000000000004E-2</v>
      </c>
      <c r="K24" s="20"/>
    </row>
    <row r="25" spans="1:17" ht="18.75" customHeight="1" x14ac:dyDescent="0.25">
      <c r="A25" s="139"/>
      <c r="B25" s="29" t="s">
        <v>17</v>
      </c>
      <c r="C25" s="40">
        <v>16.073893305605832</v>
      </c>
      <c r="D25" s="164">
        <v>36.774510737737899</v>
      </c>
      <c r="E25" s="164">
        <v>25.472349243836934</v>
      </c>
      <c r="F25" s="164">
        <v>24.681994510168746</v>
      </c>
      <c r="G25" s="154"/>
      <c r="H25" s="149"/>
      <c r="I25" s="159"/>
      <c r="J25" s="160"/>
      <c r="K25" s="22"/>
    </row>
    <row r="26" spans="1:17" ht="18.75" customHeight="1" x14ac:dyDescent="0.25">
      <c r="A26" s="139"/>
      <c r="B26" s="29" t="s">
        <v>33</v>
      </c>
      <c r="C26" s="42">
        <v>3.5698110252237368E-2</v>
      </c>
      <c r="D26" s="43">
        <v>0.10634426498117878</v>
      </c>
      <c r="E26" s="43">
        <v>5.8306571175240504E-2</v>
      </c>
      <c r="F26" s="43">
        <v>5.8386010310861824E-2</v>
      </c>
      <c r="G26" s="24"/>
      <c r="H26" s="150"/>
      <c r="I26" s="130"/>
      <c r="J26" s="143"/>
      <c r="K26" s="30"/>
    </row>
    <row r="27" spans="1:17" ht="18.75" customHeight="1" x14ac:dyDescent="0.25">
      <c r="A27" s="138" t="s">
        <v>28</v>
      </c>
      <c r="B27" s="28" t="s">
        <v>16</v>
      </c>
      <c r="C27" s="40">
        <v>94.33614</v>
      </c>
      <c r="D27" s="164">
        <v>71.892623</v>
      </c>
      <c r="E27" s="164">
        <v>166.28830400000001</v>
      </c>
      <c r="F27" s="164">
        <v>97.401615000000007</v>
      </c>
      <c r="G27" s="154"/>
      <c r="H27" s="149">
        <v>0.37440600000000002</v>
      </c>
      <c r="I27" s="159">
        <v>0.33322099999999999</v>
      </c>
      <c r="J27" s="160">
        <v>0.154386</v>
      </c>
      <c r="K27" s="20"/>
    </row>
    <row r="28" spans="1:17" ht="18.75" customHeight="1" x14ac:dyDescent="0.25">
      <c r="A28" s="139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49"/>
      <c r="I28" s="159"/>
      <c r="J28" s="160"/>
      <c r="K28" s="22"/>
    </row>
    <row r="29" spans="1:17" ht="18.75" customHeight="1" x14ac:dyDescent="0.25">
      <c r="A29" s="140"/>
      <c r="B29" s="31" t="s">
        <v>33</v>
      </c>
      <c r="C29" s="81">
        <v>5.4250437436797472E-2</v>
      </c>
      <c r="D29" s="162">
        <v>0.47640434885996202</v>
      </c>
      <c r="E29" s="161">
        <v>0.14525155489062549</v>
      </c>
      <c r="F29" s="161">
        <v>0.1742730021692325</v>
      </c>
      <c r="G29" s="154"/>
      <c r="H29" s="149"/>
      <c r="I29" s="159"/>
      <c r="J29" s="160"/>
      <c r="K29" s="30"/>
    </row>
    <row r="30" spans="1:17" ht="18.75" customHeight="1" x14ac:dyDescent="0.25">
      <c r="A30" s="134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48">
        <v>-0.14335999999999999</v>
      </c>
      <c r="I30" s="129">
        <v>0.349414</v>
      </c>
      <c r="J30" s="133">
        <v>-0.38818399999999997</v>
      </c>
      <c r="K30" s="20"/>
    </row>
    <row r="31" spans="1:17" ht="18.75" customHeight="1" x14ac:dyDescent="0.25">
      <c r="A31" s="135"/>
      <c r="B31" s="29" t="s">
        <v>17</v>
      </c>
      <c r="C31" s="40">
        <v>2.4494897427831783E-3</v>
      </c>
      <c r="D31" s="164">
        <v>1.3190905958272919E-2</v>
      </c>
      <c r="E31" s="164">
        <v>1.1661903789690601E-2</v>
      </c>
      <c r="F31" s="164">
        <v>6.1644140029689766E-3</v>
      </c>
      <c r="G31" s="154"/>
      <c r="H31" s="149"/>
      <c r="I31" s="159"/>
      <c r="J31" s="160"/>
    </row>
    <row r="32" spans="1:17" ht="18.75" customHeight="1" x14ac:dyDescent="0.25">
      <c r="A32" s="136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50"/>
      <c r="I32" s="130"/>
      <c r="J32" s="143"/>
    </row>
    <row r="33" spans="1:20" x14ac:dyDescent="0.25">
      <c r="B33" s="3"/>
      <c r="C33" s="3"/>
      <c r="D33" s="3"/>
      <c r="E33" s="3"/>
      <c r="F33" s="3"/>
      <c r="G33" s="3"/>
      <c r="H33" s="3"/>
      <c r="I33" s="3"/>
    </row>
    <row r="34" spans="1:20" x14ac:dyDescent="0.25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25">
      <c r="B35" s="3"/>
      <c r="C35" s="3"/>
      <c r="D35" s="3"/>
      <c r="E35" s="3"/>
      <c r="F35" s="3"/>
      <c r="G35" s="3"/>
      <c r="H35" s="3"/>
      <c r="I35" s="3"/>
    </row>
    <row r="36" spans="1:20" x14ac:dyDescent="0.25">
      <c r="A36" s="141" t="s">
        <v>36</v>
      </c>
      <c r="B36" s="126"/>
      <c r="C36" s="126" t="s">
        <v>38</v>
      </c>
      <c r="D36" s="126"/>
      <c r="E36" s="126"/>
      <c r="F36" s="126"/>
      <c r="G36" s="25"/>
      <c r="H36" s="126" t="s">
        <v>21</v>
      </c>
      <c r="I36" s="133"/>
    </row>
    <row r="37" spans="1:20" x14ac:dyDescent="0.25">
      <c r="A37" s="142" t="s">
        <v>19</v>
      </c>
      <c r="B37" s="137"/>
      <c r="C37" s="37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76">
        <v>2</v>
      </c>
    </row>
    <row r="38" spans="1:20" x14ac:dyDescent="0.25">
      <c r="A38" s="139" t="s">
        <v>35</v>
      </c>
      <c r="B38" s="27" t="s">
        <v>16</v>
      </c>
      <c r="C38" s="48">
        <v>90</v>
      </c>
      <c r="D38" s="49">
        <v>88.75</v>
      </c>
      <c r="E38" s="49">
        <v>78.571428999999995</v>
      </c>
      <c r="F38" s="49">
        <v>78</v>
      </c>
      <c r="G38" s="36"/>
      <c r="H38" s="129">
        <v>-2.8187E-2</v>
      </c>
      <c r="I38" s="145">
        <v>0.14141599999999999</v>
      </c>
    </row>
    <row r="39" spans="1:20" ht="27" x14ac:dyDescent="0.25">
      <c r="A39" s="139"/>
      <c r="B39" s="21" t="s">
        <v>32</v>
      </c>
      <c r="C39" s="50">
        <v>6.324555320336759</v>
      </c>
      <c r="D39" s="51">
        <v>8.3452295954035929</v>
      </c>
      <c r="E39" s="51">
        <v>6.9006556210261643</v>
      </c>
      <c r="F39" s="51">
        <v>13.038404810405298</v>
      </c>
      <c r="G39" s="26"/>
      <c r="H39" s="127"/>
      <c r="I39" s="146"/>
    </row>
    <row r="40" spans="1:20" ht="27" x14ac:dyDescent="0.25">
      <c r="A40" s="140"/>
      <c r="B40" s="23" t="s">
        <v>34</v>
      </c>
      <c r="C40" s="42">
        <v>7.0272836892630655E-2</v>
      </c>
      <c r="D40" s="43">
        <v>9.4030756004547522E-2</v>
      </c>
      <c r="E40" s="43">
        <v>8.7826525606733777E-2</v>
      </c>
      <c r="F40" s="43">
        <v>0.16715903603083715</v>
      </c>
      <c r="G40" s="37"/>
      <c r="H40" s="130"/>
      <c r="I40" s="147"/>
    </row>
    <row r="41" spans="1:20" x14ac:dyDescent="0.25">
      <c r="A41" s="139" t="s">
        <v>23</v>
      </c>
      <c r="B41" s="27" t="s">
        <v>16</v>
      </c>
      <c r="C41" s="47">
        <v>102.242059</v>
      </c>
      <c r="D41" s="47">
        <v>174.26570599999999</v>
      </c>
      <c r="E41" s="47">
        <v>120.40132699999999</v>
      </c>
      <c r="F41" s="47">
        <v>95.840238999999997</v>
      </c>
      <c r="G41" s="22"/>
      <c r="H41" s="127">
        <v>-0.173153</v>
      </c>
      <c r="I41" s="128">
        <v>0.53786500000000004</v>
      </c>
    </row>
    <row r="42" spans="1:20" ht="27" x14ac:dyDescent="0.25">
      <c r="A42" s="139"/>
      <c r="B42" s="21" t="s">
        <v>32</v>
      </c>
      <c r="C42" s="41">
        <v>13.051566112923</v>
      </c>
      <c r="D42" s="41">
        <v>28.052329903236203</v>
      </c>
      <c r="E42" s="41">
        <v>14.236994170118916</v>
      </c>
      <c r="F42" s="41">
        <v>18.939287156595942</v>
      </c>
      <c r="G42" s="22"/>
      <c r="H42" s="127"/>
      <c r="I42" s="128"/>
    </row>
    <row r="43" spans="1:20" ht="27" x14ac:dyDescent="0.25">
      <c r="A43" s="140"/>
      <c r="B43" s="23" t="s">
        <v>34</v>
      </c>
      <c r="C43" s="45">
        <v>0.12765359227480932</v>
      </c>
      <c r="D43" s="45">
        <v>0.16097447138128373</v>
      </c>
      <c r="E43" s="45">
        <v>0.11824615662349731</v>
      </c>
      <c r="F43" s="45">
        <v>0.19761310441427365</v>
      </c>
      <c r="G43" s="22"/>
      <c r="H43" s="127"/>
      <c r="I43" s="128"/>
    </row>
    <row r="44" spans="1:20" x14ac:dyDescent="0.25">
      <c r="A44" s="138" t="s">
        <v>24</v>
      </c>
      <c r="B44" s="28" t="s">
        <v>16</v>
      </c>
      <c r="C44" s="48">
        <v>1434.6332010000001</v>
      </c>
      <c r="D44" s="49">
        <v>1179.510305</v>
      </c>
      <c r="E44" s="49">
        <v>992.29636200000004</v>
      </c>
      <c r="F44" s="49">
        <v>1153.2708809999999</v>
      </c>
      <c r="G44" s="25"/>
      <c r="H44" s="129">
        <v>0.41355599999999998</v>
      </c>
      <c r="I44" s="131">
        <v>0.167078</v>
      </c>
    </row>
    <row r="45" spans="1:20" x14ac:dyDescent="0.25">
      <c r="A45" s="139"/>
      <c r="B45" s="29" t="s">
        <v>17</v>
      </c>
      <c r="C45" s="40">
        <v>236.85929703095886</v>
      </c>
      <c r="D45" s="41">
        <v>94.933136780578366</v>
      </c>
      <c r="E45" s="41">
        <v>165.55554747576414</v>
      </c>
      <c r="F45" s="41">
        <v>110.71276122922777</v>
      </c>
      <c r="G45" s="22"/>
      <c r="H45" s="127"/>
      <c r="I45" s="128"/>
    </row>
    <row r="46" spans="1:20" ht="27" x14ac:dyDescent="0.25">
      <c r="A46" s="140"/>
      <c r="B46" s="23" t="s">
        <v>33</v>
      </c>
      <c r="C46" s="42">
        <v>0.16510094487277857</v>
      </c>
      <c r="D46" s="43">
        <v>8.0485211852878519E-2</v>
      </c>
      <c r="E46" s="43">
        <v>0.16684082882464921</v>
      </c>
      <c r="F46" s="43">
        <v>9.5998921895286957E-2</v>
      </c>
      <c r="G46" s="43"/>
      <c r="H46" s="130"/>
      <c r="I46" s="132"/>
    </row>
    <row r="47" spans="1:20" x14ac:dyDescent="0.25">
      <c r="A47" s="138" t="s">
        <v>25</v>
      </c>
      <c r="B47" s="28" t="s">
        <v>16</v>
      </c>
      <c r="C47" s="47">
        <v>1328.666667</v>
      </c>
      <c r="D47" s="47">
        <v>2696.25</v>
      </c>
      <c r="E47" s="47">
        <v>2087</v>
      </c>
      <c r="F47" s="47">
        <v>1283.2</v>
      </c>
      <c r="G47" s="22"/>
      <c r="H47" s="127">
        <v>-0.37055300000000002</v>
      </c>
      <c r="I47" s="128">
        <v>0.40938999999999998</v>
      </c>
    </row>
    <row r="48" spans="1:20" x14ac:dyDescent="0.25">
      <c r="A48" s="139"/>
      <c r="B48" s="29" t="s">
        <v>17</v>
      </c>
      <c r="C48" s="41">
        <v>364.4231972130753</v>
      </c>
      <c r="D48" s="41">
        <v>326.84891660521072</v>
      </c>
      <c r="E48" s="41">
        <v>171.13639784394201</v>
      </c>
      <c r="F48" s="41">
        <v>154.08179645889388</v>
      </c>
      <c r="G48" s="22"/>
      <c r="H48" s="127"/>
      <c r="I48" s="128"/>
    </row>
    <row r="49" spans="1:9" x14ac:dyDescent="0.25">
      <c r="A49" s="140"/>
      <c r="B49" s="31" t="s">
        <v>33</v>
      </c>
      <c r="C49" s="46">
        <v>0.27427736863144719</v>
      </c>
      <c r="D49" s="45">
        <v>0.12122352029864097</v>
      </c>
      <c r="E49" s="45">
        <v>8.2001148942952573E-2</v>
      </c>
      <c r="F49" s="45">
        <v>0.12007621295113301</v>
      </c>
      <c r="G49" s="22"/>
      <c r="H49" s="127"/>
      <c r="I49" s="128"/>
    </row>
    <row r="50" spans="1:9" x14ac:dyDescent="0.25">
      <c r="A50" s="138" t="s">
        <v>26</v>
      </c>
      <c r="B50" s="28" t="s">
        <v>16</v>
      </c>
      <c r="C50" s="48">
        <v>13.721456999999999</v>
      </c>
      <c r="D50" s="49">
        <v>16.096601</v>
      </c>
      <c r="E50" s="49">
        <v>17.231268</v>
      </c>
      <c r="F50" s="49">
        <v>13.066091999999999</v>
      </c>
      <c r="G50" s="25"/>
      <c r="H50" s="129">
        <v>-0.42402699999999999</v>
      </c>
      <c r="I50" s="131">
        <v>1.4246999999999999E-2</v>
      </c>
    </row>
    <row r="51" spans="1:9" x14ac:dyDescent="0.25">
      <c r="A51" s="139"/>
      <c r="B51" s="29" t="s">
        <v>17</v>
      </c>
      <c r="C51" s="40">
        <v>1.802960066113501</v>
      </c>
      <c r="D51" s="41">
        <v>2.0160089285516571</v>
      </c>
      <c r="E51" s="41">
        <v>1.7742094013954497</v>
      </c>
      <c r="F51" s="41">
        <v>1.7486649193027233</v>
      </c>
      <c r="G51" s="22"/>
      <c r="H51" s="127"/>
      <c r="I51" s="128"/>
    </row>
    <row r="52" spans="1:9" x14ac:dyDescent="0.25">
      <c r="A52" s="140"/>
      <c r="B52" s="31" t="s">
        <v>33</v>
      </c>
      <c r="C52" s="42">
        <v>0.13139712977371873</v>
      </c>
      <c r="D52" s="43">
        <v>0.12524438721887043</v>
      </c>
      <c r="E52" s="43">
        <v>0.10296452944701746</v>
      </c>
      <c r="F52" s="43">
        <v>0.13383228277458351</v>
      </c>
      <c r="G52" s="24"/>
      <c r="H52" s="130"/>
      <c r="I52" s="132"/>
    </row>
    <row r="53" spans="1:9" x14ac:dyDescent="0.25">
      <c r="A53" s="139" t="s">
        <v>27</v>
      </c>
      <c r="B53" s="27" t="s">
        <v>16</v>
      </c>
      <c r="C53" s="47">
        <v>144.017572</v>
      </c>
      <c r="D53" s="47">
        <v>101.81745100000001</v>
      </c>
      <c r="E53" s="47">
        <v>81.711557999999997</v>
      </c>
      <c r="F53" s="47">
        <v>118.336457</v>
      </c>
      <c r="G53" s="22"/>
      <c r="H53" s="127">
        <v>0.486929</v>
      </c>
      <c r="I53" s="128">
        <v>7.7284000000000005E-2</v>
      </c>
    </row>
    <row r="54" spans="1:9" x14ac:dyDescent="0.25">
      <c r="A54" s="139"/>
      <c r="B54" s="29" t="s">
        <v>17</v>
      </c>
      <c r="C54" s="41">
        <v>33.324446597055442</v>
      </c>
      <c r="D54" s="41">
        <v>11.37199173408071</v>
      </c>
      <c r="E54" s="41">
        <v>17.278308713528649</v>
      </c>
      <c r="F54" s="41">
        <v>21.499348176165714</v>
      </c>
      <c r="G54" s="22"/>
      <c r="H54" s="127"/>
      <c r="I54" s="128"/>
    </row>
    <row r="55" spans="1:9" x14ac:dyDescent="0.25">
      <c r="A55" s="139"/>
      <c r="B55" s="29" t="s">
        <v>33</v>
      </c>
      <c r="C55" s="46">
        <v>0.23139153184068012</v>
      </c>
      <c r="D55" s="45">
        <v>0.11169000620611402</v>
      </c>
      <c r="E55" s="45">
        <v>0.21145489250772392</v>
      </c>
      <c r="F55" s="45">
        <v>0.18167983663872678</v>
      </c>
      <c r="G55" s="22"/>
      <c r="H55" s="127"/>
      <c r="I55" s="128"/>
    </row>
    <row r="56" spans="1:9" x14ac:dyDescent="0.25">
      <c r="A56" s="138" t="s">
        <v>30</v>
      </c>
      <c r="B56" s="28" t="s">
        <v>16</v>
      </c>
      <c r="C56" s="48">
        <v>1343.3503909999999</v>
      </c>
      <c r="D56" s="49">
        <v>1127.292029</v>
      </c>
      <c r="E56" s="49">
        <v>883.62551399999995</v>
      </c>
      <c r="F56" s="49">
        <v>878.05185200000005</v>
      </c>
      <c r="G56" s="25"/>
      <c r="H56" s="129">
        <v>0.29672999999999999</v>
      </c>
      <c r="I56" s="131">
        <v>0.35155900000000001</v>
      </c>
    </row>
    <row r="57" spans="1:9" x14ac:dyDescent="0.25">
      <c r="A57" s="139"/>
      <c r="B57" s="29" t="s">
        <v>17</v>
      </c>
      <c r="C57" s="40">
        <v>159.16366388406621</v>
      </c>
      <c r="D57" s="41">
        <v>301.58781036043217</v>
      </c>
      <c r="E57" s="41">
        <v>236.87678185926117</v>
      </c>
      <c r="F57" s="41">
        <v>140.42144200228111</v>
      </c>
      <c r="G57" s="22"/>
      <c r="H57" s="127"/>
      <c r="I57" s="128"/>
    </row>
    <row r="58" spans="1:9" x14ac:dyDescent="0.25">
      <c r="A58" s="140"/>
      <c r="B58" s="31" t="s">
        <v>33</v>
      </c>
      <c r="C58" s="42">
        <v>0.11848261254130697</v>
      </c>
      <c r="D58" s="44">
        <v>0.26753299287316451</v>
      </c>
      <c r="E58" s="44">
        <v>0.26807372366033921</v>
      </c>
      <c r="F58" s="43">
        <v>0.15992386062671968</v>
      </c>
      <c r="G58" s="24"/>
      <c r="H58" s="130"/>
      <c r="I58" s="132"/>
    </row>
    <row r="59" spans="1:9" x14ac:dyDescent="0.25">
      <c r="A59" s="139" t="s">
        <v>31</v>
      </c>
      <c r="B59" s="27" t="s">
        <v>16</v>
      </c>
      <c r="C59" s="47">
        <v>539.63650299999995</v>
      </c>
      <c r="D59" s="47">
        <v>504.36429900000002</v>
      </c>
      <c r="E59" s="47">
        <v>450.18796800000001</v>
      </c>
      <c r="F59" s="47">
        <v>501.741713</v>
      </c>
      <c r="G59" s="22"/>
      <c r="H59" s="127">
        <v>0.375917</v>
      </c>
      <c r="I59" s="128">
        <v>0.25736399999999998</v>
      </c>
    </row>
    <row r="60" spans="1:9" x14ac:dyDescent="0.25">
      <c r="A60" s="139"/>
      <c r="B60" s="29" t="s">
        <v>17</v>
      </c>
      <c r="C60" s="41">
        <v>63.274618774039247</v>
      </c>
      <c r="D60" s="41">
        <v>54.545922725718007</v>
      </c>
      <c r="E60" s="41">
        <v>68.718572118460088</v>
      </c>
      <c r="F60" s="41">
        <v>42.916993988395788</v>
      </c>
      <c r="G60" s="22"/>
      <c r="H60" s="127"/>
      <c r="I60" s="128"/>
    </row>
    <row r="61" spans="1:9" x14ac:dyDescent="0.25">
      <c r="A61" s="139"/>
      <c r="B61" s="29" t="s">
        <v>33</v>
      </c>
      <c r="C61" s="45">
        <v>0.11725414871358183</v>
      </c>
      <c r="D61" s="45">
        <v>0.10814786620279404</v>
      </c>
      <c r="E61" s="45">
        <v>0.15264417755043175</v>
      </c>
      <c r="F61" s="45">
        <v>8.5536029547528938E-2</v>
      </c>
      <c r="G61" s="22"/>
      <c r="H61" s="127"/>
      <c r="I61" s="128"/>
    </row>
    <row r="62" spans="1:9" x14ac:dyDescent="0.25">
      <c r="A62" s="138" t="s">
        <v>28</v>
      </c>
      <c r="B62" s="28" t="s">
        <v>16</v>
      </c>
      <c r="C62" s="48">
        <v>59.254765999999996</v>
      </c>
      <c r="D62" s="49">
        <v>87.517392999999998</v>
      </c>
      <c r="E62" s="49">
        <v>57.598889</v>
      </c>
      <c r="F62" s="49">
        <v>51.586761000000003</v>
      </c>
      <c r="G62" s="25"/>
      <c r="H62" s="129">
        <v>-9.9143999999999996E-2</v>
      </c>
      <c r="I62" s="131">
        <v>0.54666899999999996</v>
      </c>
    </row>
    <row r="63" spans="1:9" x14ac:dyDescent="0.25">
      <c r="A63" s="139"/>
      <c r="B63" s="29" t="s">
        <v>17</v>
      </c>
      <c r="C63" s="40">
        <v>6.4139876052265645</v>
      </c>
      <c r="D63" s="41">
        <v>9.8044365467883985</v>
      </c>
      <c r="E63" s="41">
        <v>11.006682197647027</v>
      </c>
      <c r="F63" s="41">
        <v>8.6029711727983837</v>
      </c>
      <c r="G63" s="22"/>
      <c r="H63" s="127"/>
      <c r="I63" s="128"/>
    </row>
    <row r="64" spans="1:9" x14ac:dyDescent="0.25">
      <c r="A64" s="140"/>
      <c r="B64" s="31" t="s">
        <v>33</v>
      </c>
      <c r="C64" s="42">
        <v>0.10824424832302207</v>
      </c>
      <c r="D64" s="43">
        <v>0.11202843469969904</v>
      </c>
      <c r="E64" s="43">
        <v>0.19109191841611783</v>
      </c>
      <c r="F64" s="43">
        <v>0.16676703491421729</v>
      </c>
      <c r="G64" s="24"/>
      <c r="H64" s="130"/>
      <c r="I64" s="132"/>
    </row>
    <row r="65" spans="1:9" x14ac:dyDescent="0.25">
      <c r="A65" s="134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29">
        <v>6.9235000000000005E-2</v>
      </c>
      <c r="I65" s="131">
        <v>1.8303E-2</v>
      </c>
    </row>
    <row r="66" spans="1:9" x14ac:dyDescent="0.25">
      <c r="A66" s="135"/>
      <c r="B66" s="29" t="s">
        <v>17</v>
      </c>
      <c r="C66" s="40">
        <v>2.4979991993593593E-2</v>
      </c>
      <c r="D66" s="41">
        <v>9.746794344808964E-3</v>
      </c>
      <c r="E66" s="41">
        <v>1.2E-2</v>
      </c>
      <c r="F66" s="41">
        <v>1.2165525060596439E-2</v>
      </c>
      <c r="G66" s="22"/>
      <c r="H66" s="127"/>
      <c r="I66" s="128"/>
    </row>
    <row r="67" spans="1:9" x14ac:dyDescent="0.25">
      <c r="A67" s="136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30"/>
      <c r="I67" s="132"/>
    </row>
    <row r="71" spans="1:9" x14ac:dyDescent="0.25">
      <c r="A71" s="141" t="s">
        <v>36</v>
      </c>
      <c r="B71" s="126"/>
      <c r="C71" s="141" t="s">
        <v>39</v>
      </c>
      <c r="D71" s="133"/>
      <c r="H71" s="141" t="s">
        <v>21</v>
      </c>
      <c r="I71" s="133"/>
    </row>
    <row r="72" spans="1:9" x14ac:dyDescent="0.25">
      <c r="A72" s="142" t="s">
        <v>19</v>
      </c>
      <c r="B72" s="137"/>
      <c r="C72" s="75">
        <v>1</v>
      </c>
      <c r="D72" s="78">
        <v>2</v>
      </c>
      <c r="H72" s="84">
        <v>1</v>
      </c>
      <c r="I72" s="85">
        <v>2</v>
      </c>
    </row>
    <row r="73" spans="1:9" x14ac:dyDescent="0.25">
      <c r="A73" s="139" t="s">
        <v>35</v>
      </c>
      <c r="B73" s="27" t="s">
        <v>16</v>
      </c>
      <c r="C73" s="54">
        <v>82.714286000000001</v>
      </c>
      <c r="D73" s="101">
        <v>78.933333000000005</v>
      </c>
      <c r="H73" s="148">
        <v>-0.107658</v>
      </c>
      <c r="I73" s="145">
        <v>-0.17974899999999999</v>
      </c>
    </row>
    <row r="74" spans="1:9" ht="27" x14ac:dyDescent="0.25">
      <c r="A74" s="139"/>
      <c r="B74" s="21" t="s">
        <v>32</v>
      </c>
      <c r="C74" s="55">
        <v>11.441361894459943</v>
      </c>
      <c r="D74" s="102">
        <v>8.4301048036189918</v>
      </c>
      <c r="H74" s="149"/>
      <c r="I74" s="146"/>
    </row>
    <row r="75" spans="1:9" ht="27" x14ac:dyDescent="0.25">
      <c r="A75" s="140"/>
      <c r="B75" s="23" t="s">
        <v>34</v>
      </c>
      <c r="C75" s="42">
        <v>0.13832389116506358</v>
      </c>
      <c r="D75" s="80">
        <v>0.10680031468605274</v>
      </c>
      <c r="H75" s="150"/>
      <c r="I75" s="147"/>
    </row>
    <row r="76" spans="1:9" x14ac:dyDescent="0.25">
      <c r="A76" s="139" t="s">
        <v>23</v>
      </c>
      <c r="B76" s="27" t="s">
        <v>16</v>
      </c>
      <c r="C76" s="103">
        <v>179.56874199999999</v>
      </c>
      <c r="D76" s="104">
        <v>199.31400600000001</v>
      </c>
      <c r="H76" s="149">
        <v>8.9459999999999998E-2</v>
      </c>
      <c r="I76" s="128">
        <v>0.57804800000000001</v>
      </c>
    </row>
    <row r="77" spans="1:9" ht="27" x14ac:dyDescent="0.25">
      <c r="A77" s="139"/>
      <c r="B77" s="21" t="s">
        <v>32</v>
      </c>
      <c r="C77" s="52">
        <v>27.383532934959288</v>
      </c>
      <c r="D77" s="79">
        <v>61.280775411216851</v>
      </c>
      <c r="H77" s="149"/>
      <c r="I77" s="128"/>
    </row>
    <row r="78" spans="1:9" ht="27" x14ac:dyDescent="0.25">
      <c r="A78" s="140"/>
      <c r="B78" s="23" t="s">
        <v>34</v>
      </c>
      <c r="C78" s="81">
        <v>0.15249610054604765</v>
      </c>
      <c r="D78" s="105">
        <v>0.30745845031691776</v>
      </c>
      <c r="H78" s="149"/>
      <c r="I78" s="128"/>
    </row>
    <row r="79" spans="1:9" x14ac:dyDescent="0.25">
      <c r="A79" s="138" t="s">
        <v>24</v>
      </c>
      <c r="B79" s="28" t="s">
        <v>16</v>
      </c>
      <c r="C79" s="54">
        <v>894.52434100000005</v>
      </c>
      <c r="D79" s="101">
        <v>1134.6476379999999</v>
      </c>
      <c r="H79" s="148">
        <v>0.43120000000000003</v>
      </c>
      <c r="I79" s="131">
        <v>-0.11612699999999999</v>
      </c>
    </row>
    <row r="80" spans="1:9" x14ac:dyDescent="0.25">
      <c r="A80" s="139"/>
      <c r="B80" s="29" t="s">
        <v>17</v>
      </c>
      <c r="C80" s="52">
        <v>194.57410212307289</v>
      </c>
      <c r="D80" s="79">
        <v>118.38614924897253</v>
      </c>
      <c r="H80" s="149"/>
      <c r="I80" s="128"/>
    </row>
    <row r="81" spans="1:9" ht="27" x14ac:dyDescent="0.25">
      <c r="A81" s="140"/>
      <c r="B81" s="23" t="s">
        <v>33</v>
      </c>
      <c r="C81" s="56">
        <v>0.21751683347772968</v>
      </c>
      <c r="D81" s="80">
        <v>0.10433736896297363</v>
      </c>
      <c r="H81" s="150"/>
      <c r="I81" s="132"/>
    </row>
    <row r="82" spans="1:9" x14ac:dyDescent="0.25">
      <c r="A82" s="138" t="s">
        <v>25</v>
      </c>
      <c r="B82" s="28" t="s">
        <v>16</v>
      </c>
      <c r="C82" s="103">
        <v>3467.1428569999998</v>
      </c>
      <c r="D82" s="104">
        <v>3087.3666669999998</v>
      </c>
      <c r="H82" s="149">
        <v>-0.133218</v>
      </c>
      <c r="I82" s="128">
        <v>0.568824</v>
      </c>
    </row>
    <row r="83" spans="1:9" x14ac:dyDescent="0.25">
      <c r="A83" s="139"/>
      <c r="B83" s="29" t="s">
        <v>17</v>
      </c>
      <c r="C83" s="52">
        <v>565.23193722311908</v>
      </c>
      <c r="D83" s="79">
        <v>925.7283708880268</v>
      </c>
      <c r="H83" s="149"/>
      <c r="I83" s="128"/>
    </row>
    <row r="84" spans="1:9" x14ac:dyDescent="0.25">
      <c r="A84" s="140"/>
      <c r="B84" s="31" t="s">
        <v>33</v>
      </c>
      <c r="C84" s="81">
        <v>0.16302528062319155</v>
      </c>
      <c r="D84" s="105">
        <v>0.29984399999613875</v>
      </c>
      <c r="H84" s="149"/>
      <c r="I84" s="128"/>
    </row>
    <row r="85" spans="1:9" x14ac:dyDescent="0.25">
      <c r="A85" s="138" t="s">
        <v>26</v>
      </c>
      <c r="B85" s="28" t="s">
        <v>16</v>
      </c>
      <c r="C85" s="54">
        <v>18.065335999999999</v>
      </c>
      <c r="D85" s="101">
        <v>15.246575999999999</v>
      </c>
      <c r="H85" s="148">
        <v>-0.41107500000000002</v>
      </c>
      <c r="I85" s="131">
        <v>9.9495E-2</v>
      </c>
    </row>
    <row r="86" spans="1:9" x14ac:dyDescent="0.25">
      <c r="A86" s="139"/>
      <c r="B86" s="29" t="s">
        <v>17</v>
      </c>
      <c r="C86" s="52">
        <v>1.3801702793496171</v>
      </c>
      <c r="D86" s="79">
        <v>1.4637469043519786</v>
      </c>
      <c r="H86" s="149"/>
      <c r="I86" s="128"/>
    </row>
    <row r="87" spans="1:9" x14ac:dyDescent="0.25">
      <c r="A87" s="140"/>
      <c r="B87" s="31" t="s">
        <v>33</v>
      </c>
      <c r="C87" s="42">
        <v>7.6398815906309037E-2</v>
      </c>
      <c r="D87" s="80">
        <v>9.6004959038145918E-2</v>
      </c>
      <c r="H87" s="150"/>
      <c r="I87" s="132"/>
    </row>
    <row r="88" spans="1:9" x14ac:dyDescent="0.25">
      <c r="A88" s="139" t="s">
        <v>27</v>
      </c>
      <c r="B88" s="27" t="s">
        <v>16</v>
      </c>
      <c r="C88" s="103">
        <v>72.016434000000004</v>
      </c>
      <c r="D88" s="104">
        <v>104.942342</v>
      </c>
      <c r="H88" s="149">
        <v>0.46244600000000002</v>
      </c>
      <c r="I88" s="128">
        <v>-0.16514999999999999</v>
      </c>
    </row>
    <row r="89" spans="1:9" x14ac:dyDescent="0.25">
      <c r="A89" s="139"/>
      <c r="B89" s="29" t="s">
        <v>17</v>
      </c>
      <c r="C89" s="52">
        <v>16.396070016927837</v>
      </c>
      <c r="D89" s="79">
        <v>15.849967192395068</v>
      </c>
      <c r="H89" s="149"/>
      <c r="I89" s="128"/>
    </row>
    <row r="90" spans="1:9" x14ac:dyDescent="0.25">
      <c r="A90" s="139"/>
      <c r="B90" s="29" t="s">
        <v>33</v>
      </c>
      <c r="C90" s="100">
        <v>0.22767122872159756</v>
      </c>
      <c r="D90" s="82">
        <v>0.15103500541654644</v>
      </c>
      <c r="H90" s="149"/>
      <c r="I90" s="128"/>
    </row>
    <row r="91" spans="1:9" x14ac:dyDescent="0.25">
      <c r="A91" s="138" t="s">
        <v>30</v>
      </c>
      <c r="B91" s="28" t="s">
        <v>16</v>
      </c>
      <c r="C91" s="54">
        <v>866.97677399999998</v>
      </c>
      <c r="D91" s="101">
        <v>1135.4552719999999</v>
      </c>
      <c r="H91" s="148">
        <v>0.36050900000000002</v>
      </c>
      <c r="I91" s="131">
        <v>0.224194</v>
      </c>
    </row>
    <row r="92" spans="1:9" x14ac:dyDescent="0.25">
      <c r="A92" s="139"/>
      <c r="B92" s="29" t="s">
        <v>17</v>
      </c>
      <c r="C92" s="52">
        <v>144.07571352590969</v>
      </c>
      <c r="D92" s="79">
        <v>188.32004760778921</v>
      </c>
      <c r="H92" s="149"/>
      <c r="I92" s="128"/>
    </row>
    <row r="93" spans="1:9" x14ac:dyDescent="0.25">
      <c r="A93" s="140"/>
      <c r="B93" s="31" t="s">
        <v>33</v>
      </c>
      <c r="C93" s="42">
        <v>0.16618174540153216</v>
      </c>
      <c r="D93" s="80">
        <v>0.16585421922968466</v>
      </c>
      <c r="H93" s="150"/>
      <c r="I93" s="132"/>
    </row>
    <row r="94" spans="1:9" x14ac:dyDescent="0.25">
      <c r="A94" s="139" t="s">
        <v>31</v>
      </c>
      <c r="B94" s="27" t="s">
        <v>16</v>
      </c>
      <c r="C94" s="103">
        <v>408.65839299999999</v>
      </c>
      <c r="D94" s="104">
        <v>480.64741099999998</v>
      </c>
      <c r="H94" s="149">
        <v>0.43729000000000001</v>
      </c>
      <c r="I94" s="128">
        <v>-1.1471E-2</v>
      </c>
    </row>
    <row r="95" spans="1:9" x14ac:dyDescent="0.25">
      <c r="A95" s="139"/>
      <c r="B95" s="29" t="s">
        <v>17</v>
      </c>
      <c r="C95" s="52">
        <v>49.645335490859566</v>
      </c>
      <c r="D95" s="79">
        <v>31.734436657990322</v>
      </c>
      <c r="H95" s="149"/>
      <c r="I95" s="128"/>
    </row>
    <row r="96" spans="1:9" x14ac:dyDescent="0.25">
      <c r="A96" s="139"/>
      <c r="B96" s="29" t="s">
        <v>33</v>
      </c>
      <c r="C96" s="81">
        <v>0.12148370458369509</v>
      </c>
      <c r="D96" s="82">
        <v>6.6024357838453687E-2</v>
      </c>
      <c r="H96" s="149"/>
      <c r="I96" s="128"/>
    </row>
    <row r="97" spans="1:9" x14ac:dyDescent="0.25">
      <c r="A97" s="138" t="s">
        <v>28</v>
      </c>
      <c r="B97" s="28" t="s">
        <v>16</v>
      </c>
      <c r="C97" s="54">
        <v>70.741919999999993</v>
      </c>
      <c r="D97" s="101">
        <v>94.089098000000007</v>
      </c>
      <c r="H97" s="148">
        <v>0.259577</v>
      </c>
      <c r="I97" s="131">
        <v>0.42089199999999999</v>
      </c>
    </row>
    <row r="98" spans="1:9" x14ac:dyDescent="0.25">
      <c r="A98" s="139"/>
      <c r="B98" s="29" t="s">
        <v>17</v>
      </c>
      <c r="C98" s="52">
        <v>20.00782754323917</v>
      </c>
      <c r="D98" s="79">
        <v>26.14754782001555</v>
      </c>
      <c r="H98" s="149"/>
      <c r="I98" s="128"/>
    </row>
    <row r="99" spans="1:9" x14ac:dyDescent="0.25">
      <c r="A99" s="140"/>
      <c r="B99" s="31" t="s">
        <v>33</v>
      </c>
      <c r="C99" s="56">
        <v>0.2828284494291245</v>
      </c>
      <c r="D99" s="106">
        <v>0.27790199264122556</v>
      </c>
      <c r="H99" s="150"/>
      <c r="I99" s="132"/>
    </row>
    <row r="100" spans="1:9" x14ac:dyDescent="0.25">
      <c r="A100" s="134" t="s">
        <v>29</v>
      </c>
      <c r="B100" s="28" t="s">
        <v>16</v>
      </c>
      <c r="C100" s="54">
        <v>0.15510699999999999</v>
      </c>
      <c r="D100" s="101">
        <v>0.153082</v>
      </c>
      <c r="H100" s="148">
        <v>-7.2921E-2</v>
      </c>
      <c r="I100" s="131">
        <v>0.178288</v>
      </c>
    </row>
    <row r="101" spans="1:9" x14ac:dyDescent="0.25">
      <c r="A101" s="135"/>
      <c r="B101" s="29" t="s">
        <v>17</v>
      </c>
      <c r="C101" s="52">
        <v>1.8083141320025125E-2</v>
      </c>
      <c r="D101" s="79">
        <v>8.8317608663278473E-3</v>
      </c>
      <c r="H101" s="149"/>
      <c r="I101" s="128"/>
    </row>
    <row r="102" spans="1:9" x14ac:dyDescent="0.25">
      <c r="A102" s="136"/>
      <c r="B102" s="31" t="s">
        <v>33</v>
      </c>
      <c r="C102" s="42">
        <v>0.11658494664989411</v>
      </c>
      <c r="D102" s="80">
        <v>5.7693006795886174E-2</v>
      </c>
      <c r="H102" s="150"/>
      <c r="I102" s="132"/>
    </row>
  </sheetData>
  <mergeCells count="112">
    <mergeCell ref="J30:J32"/>
    <mergeCell ref="H1:J1"/>
    <mergeCell ref="J3:J5"/>
    <mergeCell ref="J6:J8"/>
    <mergeCell ref="J9:J11"/>
    <mergeCell ref="J12:J14"/>
    <mergeCell ref="J15:J17"/>
    <mergeCell ref="J18:J20"/>
    <mergeCell ref="J21:J23"/>
    <mergeCell ref="J24:J26"/>
    <mergeCell ref="J27:J29"/>
    <mergeCell ref="A12:A14"/>
    <mergeCell ref="H12:H14"/>
    <mergeCell ref="I12:I14"/>
    <mergeCell ref="A1:B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A71:B71"/>
    <mergeCell ref="C71:D71"/>
    <mergeCell ref="A72:B72"/>
    <mergeCell ref="A73:A75"/>
    <mergeCell ref="A76:A78"/>
    <mergeCell ref="A36:B36"/>
    <mergeCell ref="H36:I36"/>
    <mergeCell ref="A37:B37"/>
    <mergeCell ref="A38:A40"/>
    <mergeCell ref="H38:H40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A50:A52"/>
    <mergeCell ref="H50:H52"/>
    <mergeCell ref="I50:I52"/>
    <mergeCell ref="A65:A67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91:H93"/>
    <mergeCell ref="I91:I93"/>
    <mergeCell ref="H71:I71"/>
    <mergeCell ref="H73:H75"/>
    <mergeCell ref="I73:I75"/>
    <mergeCell ref="H76:H78"/>
    <mergeCell ref="I76:I78"/>
    <mergeCell ref="H79:H81"/>
    <mergeCell ref="I79:I81"/>
    <mergeCell ref="H82:H84"/>
    <mergeCell ref="I82:I84"/>
    <mergeCell ref="H100:H102"/>
    <mergeCell ref="I100:I102"/>
    <mergeCell ref="H94:H96"/>
    <mergeCell ref="I94:I96"/>
    <mergeCell ref="H97:H99"/>
    <mergeCell ref="I97:I99"/>
    <mergeCell ref="A100:A102"/>
    <mergeCell ref="A94:A96"/>
    <mergeCell ref="A97:A99"/>
  </mergeCells>
  <phoneticPr fontId="2"/>
  <conditionalFormatting sqref="C73:D73">
    <cfRule type="colorScale" priority="15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4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3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2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1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10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9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8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6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6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5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3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2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1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0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9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37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5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1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18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6">
      <colorScale>
        <cfvo type="min"/>
        <cfvo type="max"/>
        <color rgb="FFFFEF9C"/>
        <color rgb="FF63BE7B"/>
      </colorScale>
    </cfRule>
  </conditionalFormatting>
  <conditionalFormatting sqref="G6">
    <cfRule type="colorScale" priority="61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2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3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4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5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6">
      <colorScale>
        <cfvo type="min"/>
        <cfvo type="max"/>
        <color rgb="FFFFEF9C"/>
        <color rgb="FF63BE7B"/>
      </colorScale>
    </cfRule>
  </conditionalFormatting>
  <conditionalFormatting sqref="G27">
    <cfRule type="colorScale" priority="67">
      <colorScale>
        <cfvo type="min"/>
        <cfvo type="max"/>
        <color rgb="FFFFEF9C"/>
        <color rgb="FF63BE7B"/>
      </colorScale>
    </cfRule>
  </conditionalFormatting>
  <conditionalFormatting sqref="G41">
    <cfRule type="colorScale" priority="30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1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2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3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4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5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6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6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5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4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3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2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1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0">
      <colorScale>
        <cfvo type="min"/>
        <cfvo type="max"/>
        <color rgb="FFFFEF9C"/>
        <color rgb="FF63BE7B"/>
      </colorScale>
    </cfRule>
  </conditionalFormatting>
  <conditionalFormatting sqref="K30">
    <cfRule type="colorScale" priority="49">
      <colorScale>
        <cfvo type="min"/>
        <cfvo type="max"/>
        <color rgb="FFFFEF9C"/>
        <color rgb="FF63BE7B"/>
      </colorScale>
    </cfRule>
  </conditionalFormatting>
  <conditionalFormatting sqref="J3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2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5" x14ac:dyDescent="0.25"/>
  <cols>
    <col min="1" max="1" width="11.28515625" style="3" customWidth="1"/>
    <col min="2" max="2" width="11.28515625" customWidth="1"/>
    <col min="3" max="6" width="10" customWidth="1"/>
    <col min="7" max="7" width="2.42578125" customWidth="1"/>
    <col min="8" max="9" width="9.42578125" customWidth="1"/>
    <col min="10" max="10" width="9.140625" customWidth="1"/>
  </cols>
  <sheetData>
    <row r="1" spans="1:20" ht="18.75" customHeight="1" x14ac:dyDescent="0.25">
      <c r="A1" s="144" t="s">
        <v>36</v>
      </c>
      <c r="B1" s="144"/>
      <c r="C1" s="141" t="s">
        <v>37</v>
      </c>
      <c r="D1" s="126"/>
      <c r="E1" s="126"/>
      <c r="F1" s="133"/>
      <c r="G1" s="25"/>
      <c r="H1" s="141" t="s">
        <v>21</v>
      </c>
      <c r="I1" s="133"/>
    </row>
    <row r="2" spans="1:20" ht="18.75" customHeight="1" x14ac:dyDescent="0.25">
      <c r="A2" s="144" t="s">
        <v>19</v>
      </c>
      <c r="B2" s="144"/>
      <c r="C2" s="75">
        <v>4</v>
      </c>
      <c r="D2" s="37">
        <v>1</v>
      </c>
      <c r="E2" s="37">
        <v>3</v>
      </c>
      <c r="F2" s="78">
        <v>2</v>
      </c>
      <c r="G2" s="37"/>
      <c r="H2" s="77">
        <v>1</v>
      </c>
      <c r="I2" s="76">
        <v>2</v>
      </c>
    </row>
    <row r="3" spans="1:20" ht="18.75" customHeight="1" x14ac:dyDescent="0.25">
      <c r="A3" s="151" t="s">
        <v>35</v>
      </c>
      <c r="B3" s="138"/>
      <c r="C3" s="118">
        <v>41.875</v>
      </c>
      <c r="D3" s="115">
        <v>40</v>
      </c>
      <c r="E3" s="115">
        <v>25</v>
      </c>
      <c r="F3" s="110">
        <v>19</v>
      </c>
      <c r="G3" s="26"/>
      <c r="H3" s="118">
        <v>7.8325000000000006E-2</v>
      </c>
      <c r="I3" s="112">
        <v>-0.42074099999999998</v>
      </c>
    </row>
    <row r="4" spans="1:20" ht="18.75" customHeight="1" x14ac:dyDescent="0.25">
      <c r="A4" s="152" t="s">
        <v>23</v>
      </c>
      <c r="B4" s="139"/>
      <c r="C4" s="118">
        <v>-120.83401499999999</v>
      </c>
      <c r="D4" s="115">
        <v>-37.454484999999998</v>
      </c>
      <c r="E4" s="115">
        <v>5.9537129999999996</v>
      </c>
      <c r="F4" s="110">
        <v>-13.038928</v>
      </c>
      <c r="G4" s="22"/>
      <c r="H4" s="118">
        <v>-0.175427</v>
      </c>
      <c r="I4" s="110">
        <v>0.56035699999999999</v>
      </c>
    </row>
    <row r="5" spans="1:20" ht="18.75" customHeight="1" x14ac:dyDescent="0.25">
      <c r="A5" s="152" t="s">
        <v>24</v>
      </c>
      <c r="B5" s="139"/>
      <c r="C5" s="118">
        <v>246.433888</v>
      </c>
      <c r="D5" s="115">
        <v>51.183624999999999</v>
      </c>
      <c r="E5" s="115">
        <v>281.61781300000001</v>
      </c>
      <c r="F5" s="110">
        <v>-367.644678</v>
      </c>
      <c r="G5" s="22"/>
      <c r="H5" s="118">
        <v>0.46859299999999998</v>
      </c>
      <c r="I5" s="110">
        <v>4.8125000000000001E-2</v>
      </c>
      <c r="O5" s="20"/>
    </row>
    <row r="6" spans="1:20" ht="18.75" customHeight="1" x14ac:dyDescent="0.25">
      <c r="A6" s="152" t="s">
        <v>25</v>
      </c>
      <c r="B6" s="139"/>
      <c r="C6" s="118">
        <v>2717.5</v>
      </c>
      <c r="D6" s="115">
        <v>4747.25</v>
      </c>
      <c r="E6" s="115">
        <v>3154.4</v>
      </c>
      <c r="F6" s="110">
        <v>3737</v>
      </c>
      <c r="G6" s="22"/>
      <c r="H6" s="118">
        <v>-0.18310000000000001</v>
      </c>
      <c r="I6" s="110">
        <v>0.440137</v>
      </c>
      <c r="O6" s="20"/>
    </row>
    <row r="7" spans="1:20" ht="18.75" customHeight="1" x14ac:dyDescent="0.25">
      <c r="A7" s="152" t="s">
        <v>26</v>
      </c>
      <c r="B7" s="139"/>
      <c r="C7" s="118">
        <v>1.8425959999999999</v>
      </c>
      <c r="D7" s="115">
        <v>5.0789629999999999</v>
      </c>
      <c r="E7" s="115">
        <v>1.8117909999999999</v>
      </c>
      <c r="F7" s="110">
        <v>5.799652</v>
      </c>
      <c r="G7" s="22"/>
      <c r="H7" s="118">
        <v>-0.37262400000000001</v>
      </c>
      <c r="I7" s="110">
        <v>5.6258000000000002E-2</v>
      </c>
      <c r="O7" s="20"/>
    </row>
    <row r="8" spans="1:20" ht="18.75" customHeight="1" x14ac:dyDescent="0.25">
      <c r="A8" s="152" t="s">
        <v>27</v>
      </c>
      <c r="B8" s="139"/>
      <c r="C8" s="118">
        <v>-83.008726999999993</v>
      </c>
      <c r="D8" s="115">
        <v>-118.49794</v>
      </c>
      <c r="E8" s="115">
        <v>-93.168784000000002</v>
      </c>
      <c r="F8" s="110">
        <v>-225.30918199999999</v>
      </c>
      <c r="G8" s="22"/>
      <c r="H8" s="118">
        <v>0.44224200000000002</v>
      </c>
      <c r="I8" s="110">
        <v>-3.1306E-2</v>
      </c>
    </row>
    <row r="9" spans="1:20" ht="18.75" customHeight="1" x14ac:dyDescent="0.25">
      <c r="A9" s="152" t="s">
        <v>30</v>
      </c>
      <c r="B9" s="139"/>
      <c r="C9" s="118">
        <v>-160.332232</v>
      </c>
      <c r="D9" s="115">
        <v>-81.449072000000001</v>
      </c>
      <c r="E9" s="115">
        <v>196.37176600000001</v>
      </c>
      <c r="F9" s="110">
        <v>-288.12253299999998</v>
      </c>
      <c r="G9" s="22"/>
      <c r="H9" s="118">
        <v>0.235961</v>
      </c>
      <c r="I9" s="110">
        <v>0.305427</v>
      </c>
      <c r="O9" s="20"/>
      <c r="P9" s="20"/>
      <c r="Q9" s="20"/>
    </row>
    <row r="10" spans="1:20" ht="18.75" customHeight="1" x14ac:dyDescent="0.25">
      <c r="A10" s="152" t="s">
        <v>31</v>
      </c>
      <c r="B10" s="139"/>
      <c r="C10" s="118">
        <v>62.460946</v>
      </c>
      <c r="D10" s="115">
        <v>11.855365000000001</v>
      </c>
      <c r="E10" s="115">
        <v>48.139468000000001</v>
      </c>
      <c r="F10" s="110">
        <v>-50.746214999999999</v>
      </c>
      <c r="G10" s="22"/>
      <c r="H10" s="118">
        <v>0.43610900000000002</v>
      </c>
      <c r="I10" s="110">
        <v>-6.3689999999999997E-3</v>
      </c>
    </row>
    <row r="11" spans="1:20" ht="18.75" customHeight="1" x14ac:dyDescent="0.25">
      <c r="A11" s="152" t="s">
        <v>28</v>
      </c>
      <c r="B11" s="139"/>
      <c r="C11" s="118">
        <v>-21.914155999999998</v>
      </c>
      <c r="D11" s="115">
        <v>-10.798970000000001</v>
      </c>
      <c r="E11" s="115">
        <v>25.809667999999999</v>
      </c>
      <c r="F11" s="110">
        <v>-42.230564999999999</v>
      </c>
      <c r="G11" s="22"/>
      <c r="H11" s="118">
        <v>0.32429200000000002</v>
      </c>
      <c r="I11" s="110">
        <v>0.46326499999999998</v>
      </c>
    </row>
    <row r="12" spans="1:20" ht="18.75" customHeight="1" x14ac:dyDescent="0.25">
      <c r="A12" s="153" t="s">
        <v>29</v>
      </c>
      <c r="B12" s="136"/>
      <c r="C12" s="119">
        <v>-0.81604399999999999</v>
      </c>
      <c r="D12" s="108">
        <v>-0.800064</v>
      </c>
      <c r="E12" s="108">
        <v>-0.82126699999999997</v>
      </c>
      <c r="F12" s="111">
        <v>-0.81311500000000003</v>
      </c>
      <c r="G12" s="24"/>
      <c r="H12" s="119">
        <v>-0.15660399999999999</v>
      </c>
      <c r="I12" s="111">
        <v>-2.9231E-2</v>
      </c>
    </row>
    <row r="13" spans="1:20" x14ac:dyDescent="0.25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25">
      <c r="B14" s="3"/>
      <c r="C14" s="3"/>
      <c r="D14" s="3"/>
      <c r="E14" s="3"/>
      <c r="F14" s="3"/>
      <c r="G14" s="3"/>
      <c r="H14" s="3"/>
      <c r="I14" s="3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25">
      <c r="A15"/>
      <c r="C15" s="3"/>
      <c r="D15" s="3"/>
      <c r="E15" s="3"/>
      <c r="F15" s="3"/>
      <c r="G15" s="3"/>
    </row>
    <row r="16" spans="1:20" x14ac:dyDescent="0.25">
      <c r="A16" s="141" t="s">
        <v>36</v>
      </c>
      <c r="B16" s="126"/>
      <c r="C16" s="141" t="s">
        <v>38</v>
      </c>
      <c r="D16" s="126"/>
      <c r="E16" s="133"/>
      <c r="F16" s="20"/>
      <c r="G16" s="22"/>
      <c r="H16" s="141" t="s">
        <v>21</v>
      </c>
      <c r="I16" s="133"/>
    </row>
    <row r="17" spans="1:30" x14ac:dyDescent="0.25">
      <c r="A17" s="142" t="s">
        <v>19</v>
      </c>
      <c r="B17" s="137"/>
      <c r="C17" s="75">
        <v>1</v>
      </c>
      <c r="D17" s="37">
        <v>2</v>
      </c>
      <c r="E17" s="78">
        <v>3</v>
      </c>
      <c r="G17" s="26"/>
      <c r="H17" s="77">
        <v>1</v>
      </c>
      <c r="I17" s="76">
        <v>2</v>
      </c>
    </row>
    <row r="18" spans="1:30" x14ac:dyDescent="0.25">
      <c r="A18" s="151" t="s">
        <v>35</v>
      </c>
      <c r="B18" s="138"/>
      <c r="C18" s="118">
        <v>0</v>
      </c>
      <c r="D18" s="115">
        <v>-1</v>
      </c>
      <c r="E18" s="110">
        <v>-2.5</v>
      </c>
      <c r="G18" s="26"/>
      <c r="H18" s="118">
        <v>-2.2370000000000001E-2</v>
      </c>
      <c r="I18" s="110">
        <v>5.4071000000000001E-2</v>
      </c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 x14ac:dyDescent="0.25">
      <c r="A19" s="152" t="s">
        <v>23</v>
      </c>
      <c r="B19" s="139"/>
      <c r="C19" s="118">
        <v>-38.114736000000001</v>
      </c>
      <c r="D19" s="115">
        <v>-25.230872999999999</v>
      </c>
      <c r="E19" s="110">
        <v>26.55556</v>
      </c>
      <c r="G19" s="22"/>
      <c r="H19" s="118">
        <v>-0.366977</v>
      </c>
      <c r="I19" s="110">
        <v>0.37101200000000001</v>
      </c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 x14ac:dyDescent="0.25">
      <c r="A20" s="152" t="s">
        <v>24</v>
      </c>
      <c r="B20" s="139"/>
      <c r="C20" s="118">
        <v>292.69328200000001</v>
      </c>
      <c r="D20" s="115">
        <v>-156.46294900000001</v>
      </c>
      <c r="E20" s="110">
        <v>-63.914563999999999</v>
      </c>
      <c r="G20" s="22"/>
      <c r="H20" s="118">
        <v>0.43909900000000002</v>
      </c>
      <c r="I20" s="110">
        <v>0.30085000000000001</v>
      </c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 x14ac:dyDescent="0.25">
      <c r="A21" s="152" t="s">
        <v>25</v>
      </c>
      <c r="B21" s="139"/>
      <c r="C21" s="118">
        <v>989.42857100000003</v>
      </c>
      <c r="D21" s="115">
        <v>1109.7</v>
      </c>
      <c r="E21" s="110">
        <v>2111.125</v>
      </c>
      <c r="G21" s="22"/>
      <c r="H21" s="118">
        <v>-0.41561500000000001</v>
      </c>
      <c r="I21" s="110">
        <v>0.32163900000000001</v>
      </c>
    </row>
    <row r="22" spans="1:30" x14ac:dyDescent="0.25">
      <c r="A22" s="152" t="s">
        <v>26</v>
      </c>
      <c r="B22" s="139"/>
      <c r="C22" s="118">
        <v>1.6453139999999999</v>
      </c>
      <c r="D22" s="115">
        <v>1.601812</v>
      </c>
      <c r="E22" s="110">
        <v>4.8384020000000003</v>
      </c>
      <c r="G22" s="22"/>
      <c r="H22" s="118">
        <v>-0.39470499999999997</v>
      </c>
      <c r="I22" s="110">
        <v>0.211587</v>
      </c>
    </row>
    <row r="23" spans="1:30" x14ac:dyDescent="0.25">
      <c r="A23" s="152" t="s">
        <v>27</v>
      </c>
      <c r="B23" s="139"/>
      <c r="C23" s="118">
        <v>-136.86982900000001</v>
      </c>
      <c r="D23" s="115">
        <v>-224.80967100000001</v>
      </c>
      <c r="E23" s="110">
        <v>-212.48164</v>
      </c>
      <c r="G23" s="22"/>
      <c r="H23" s="118">
        <v>0.42333700000000002</v>
      </c>
      <c r="I23" s="110">
        <v>0.17932699999999999</v>
      </c>
    </row>
    <row r="24" spans="1:30" ht="18.75" customHeight="1" x14ac:dyDescent="0.25">
      <c r="A24" s="152" t="s">
        <v>30</v>
      </c>
      <c r="B24" s="139"/>
      <c r="C24" s="118">
        <v>230.83287899999999</v>
      </c>
      <c r="D24" s="115">
        <v>-417.59829000000002</v>
      </c>
      <c r="E24" s="110">
        <v>-124.085218</v>
      </c>
      <c r="G24" s="22"/>
      <c r="H24" s="118">
        <v>0.15356</v>
      </c>
      <c r="I24" s="110">
        <v>0.44369599999999998</v>
      </c>
    </row>
    <row r="25" spans="1:30" x14ac:dyDescent="0.25">
      <c r="A25" s="152" t="s">
        <v>31</v>
      </c>
      <c r="B25" s="139"/>
      <c r="C25" s="118">
        <v>61.825879999999998</v>
      </c>
      <c r="D25" s="115">
        <v>-49.966470000000001</v>
      </c>
      <c r="E25" s="110">
        <v>-22.783705000000001</v>
      </c>
      <c r="G25" s="22"/>
      <c r="H25" s="118">
        <v>0.35064000000000001</v>
      </c>
      <c r="I25" s="110">
        <v>0.35178700000000002</v>
      </c>
    </row>
    <row r="26" spans="1:30" x14ac:dyDescent="0.25">
      <c r="A26" s="152" t="s">
        <v>28</v>
      </c>
      <c r="B26" s="139"/>
      <c r="C26" s="118">
        <v>-17.936049000000001</v>
      </c>
      <c r="D26" s="115">
        <v>-23.696362000000001</v>
      </c>
      <c r="E26" s="110">
        <v>4.8978979999999996</v>
      </c>
      <c r="G26" s="22"/>
      <c r="H26" s="118">
        <v>-9.2420000000000002E-2</v>
      </c>
      <c r="I26" s="110">
        <v>0.51677700000000004</v>
      </c>
    </row>
    <row r="27" spans="1:30" ht="18.75" customHeight="1" x14ac:dyDescent="0.25">
      <c r="A27" s="153" t="s">
        <v>29</v>
      </c>
      <c r="B27" s="136"/>
      <c r="C27" s="119">
        <v>-0.797377</v>
      </c>
      <c r="D27" s="108">
        <v>-0.81477699999999997</v>
      </c>
      <c r="E27" s="111">
        <v>-0.81615800000000005</v>
      </c>
      <c r="G27" s="22"/>
      <c r="H27" s="119">
        <v>9.5956E-2</v>
      </c>
      <c r="I27" s="111">
        <v>2.9301000000000001E-2</v>
      </c>
    </row>
    <row r="28" spans="1:30" x14ac:dyDescent="0.25">
      <c r="A28" s="113"/>
      <c r="B28" s="121"/>
      <c r="C28" s="41"/>
      <c r="D28" s="41"/>
      <c r="E28" s="41"/>
      <c r="F28" s="41"/>
      <c r="G28" s="22"/>
      <c r="H28" s="115"/>
      <c r="I28" s="115"/>
    </row>
    <row r="29" spans="1:30" x14ac:dyDescent="0.25">
      <c r="A29" s="113"/>
      <c r="B29" s="121"/>
      <c r="C29" s="46"/>
      <c r="D29" s="45"/>
      <c r="E29" s="45"/>
      <c r="F29" s="45"/>
      <c r="G29" s="22"/>
      <c r="H29" s="115"/>
      <c r="I29" s="115"/>
    </row>
    <row r="30" spans="1:30" x14ac:dyDescent="0.25">
      <c r="A30" s="113"/>
      <c r="B30" s="120"/>
      <c r="C30" s="47"/>
      <c r="D30" s="47"/>
      <c r="E30" s="47"/>
      <c r="F30" s="47"/>
      <c r="G30" s="22"/>
      <c r="H30" s="115"/>
      <c r="I30" s="115"/>
    </row>
    <row r="31" spans="1:30" x14ac:dyDescent="0.25">
      <c r="A31" s="141" t="s">
        <v>36</v>
      </c>
      <c r="B31" s="126"/>
      <c r="C31" s="141" t="s">
        <v>39</v>
      </c>
      <c r="D31" s="126"/>
      <c r="E31" s="133"/>
      <c r="F31" s="20"/>
      <c r="G31" s="22"/>
      <c r="H31" s="141" t="s">
        <v>21</v>
      </c>
      <c r="I31" s="133"/>
    </row>
    <row r="32" spans="1:30" x14ac:dyDescent="0.25">
      <c r="A32" s="142" t="s">
        <v>19</v>
      </c>
      <c r="B32" s="137"/>
      <c r="C32" s="75">
        <v>2</v>
      </c>
      <c r="D32" s="37">
        <v>1</v>
      </c>
      <c r="E32" s="78">
        <v>3</v>
      </c>
      <c r="G32" s="26"/>
      <c r="H32" s="77">
        <v>1</v>
      </c>
      <c r="I32" s="76">
        <v>2</v>
      </c>
      <c r="K32" s="26"/>
      <c r="L32" s="20"/>
      <c r="M32" s="20"/>
      <c r="N32" s="20"/>
      <c r="O32" s="20"/>
      <c r="P32" s="20"/>
      <c r="Q32" s="20"/>
      <c r="R32" s="20"/>
      <c r="S32" s="20"/>
      <c r="T32" s="20"/>
    </row>
    <row r="33" spans="1:30" x14ac:dyDescent="0.25">
      <c r="A33" s="151" t="s">
        <v>35</v>
      </c>
      <c r="B33" s="138"/>
      <c r="C33" s="117">
        <v>21</v>
      </c>
      <c r="D33" s="107">
        <v>17.090909</v>
      </c>
      <c r="E33" s="109">
        <v>8.3333329999999997</v>
      </c>
      <c r="G33" s="26"/>
      <c r="H33" s="118">
        <v>0.111125</v>
      </c>
      <c r="I33" s="110">
        <v>-0.191276</v>
      </c>
      <c r="K33" s="115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 x14ac:dyDescent="0.25">
      <c r="A34" s="152" t="s">
        <v>23</v>
      </c>
      <c r="B34" s="139"/>
      <c r="C34" s="118">
        <v>-34.285749000000003</v>
      </c>
      <c r="D34" s="115">
        <v>-59.787129</v>
      </c>
      <c r="E34" s="110">
        <v>19.463076000000001</v>
      </c>
      <c r="G34" s="22"/>
      <c r="H34" s="118">
        <v>-0.26088899999999998</v>
      </c>
      <c r="I34" s="110">
        <v>0.489788</v>
      </c>
      <c r="K34" s="115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 x14ac:dyDescent="0.25">
      <c r="A35" s="152" t="s">
        <v>24</v>
      </c>
      <c r="B35" s="139"/>
      <c r="C35" s="118">
        <v>-217.971632</v>
      </c>
      <c r="D35" s="115">
        <v>187.731133</v>
      </c>
      <c r="E35" s="110">
        <v>19.463573</v>
      </c>
      <c r="G35" s="22"/>
      <c r="H35" s="118">
        <v>0.50394499999999998</v>
      </c>
      <c r="I35" s="110">
        <v>0.119061</v>
      </c>
      <c r="K35" s="115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 x14ac:dyDescent="0.25">
      <c r="A36" s="152" t="s">
        <v>25</v>
      </c>
      <c r="B36" s="139"/>
      <c r="C36" s="118">
        <v>2498.8000000000002</v>
      </c>
      <c r="D36" s="115">
        <v>1859.5</v>
      </c>
      <c r="E36" s="110">
        <v>3258.916667</v>
      </c>
      <c r="G36" s="22"/>
      <c r="H36" s="118">
        <v>-0.24343899999999999</v>
      </c>
      <c r="I36" s="110">
        <v>0.46666299999999999</v>
      </c>
      <c r="K36" s="115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25">
      <c r="A37" s="152" t="s">
        <v>26</v>
      </c>
      <c r="B37" s="139"/>
      <c r="C37" s="118">
        <v>4.4823639999999996</v>
      </c>
      <c r="D37" s="115">
        <v>1.5214449999999999</v>
      </c>
      <c r="E37" s="110">
        <v>4.0573110000000003</v>
      </c>
      <c r="G37" s="22"/>
      <c r="H37" s="118">
        <v>-0.38137399999999999</v>
      </c>
      <c r="I37" s="110">
        <v>0.21335399999999999</v>
      </c>
      <c r="K37" s="115"/>
    </row>
    <row r="38" spans="1:30" x14ac:dyDescent="0.25">
      <c r="A38" s="152" t="s">
        <v>27</v>
      </c>
      <c r="B38" s="139"/>
      <c r="C38" s="118">
        <v>-197.37477000000001</v>
      </c>
      <c r="D38" s="115">
        <v>-133.03081399999999</v>
      </c>
      <c r="E38" s="110">
        <v>-174.35645500000001</v>
      </c>
      <c r="G38" s="22"/>
      <c r="H38" s="118">
        <v>0.45009199999999999</v>
      </c>
      <c r="I38" s="110">
        <v>8.0813999999999997E-2</v>
      </c>
      <c r="K38" s="115"/>
    </row>
    <row r="39" spans="1:30" x14ac:dyDescent="0.25">
      <c r="A39" s="152" t="s">
        <v>30</v>
      </c>
      <c r="B39" s="139"/>
      <c r="C39" s="118">
        <v>-321.32100200000002</v>
      </c>
      <c r="D39" s="115">
        <v>-103.84160900000001</v>
      </c>
      <c r="E39" s="110">
        <v>49.827458</v>
      </c>
      <c r="G39" s="22"/>
      <c r="H39" s="118">
        <v>0.195553</v>
      </c>
      <c r="I39" s="110">
        <v>0.37909199999999998</v>
      </c>
      <c r="K39" s="115"/>
    </row>
    <row r="40" spans="1:30" x14ac:dyDescent="0.25">
      <c r="A40" s="152" t="s">
        <v>31</v>
      </c>
      <c r="B40" s="139"/>
      <c r="C40" s="118">
        <v>-52.985976000000001</v>
      </c>
      <c r="D40" s="115">
        <v>40.624510000000001</v>
      </c>
      <c r="E40" s="110">
        <v>3.2817280000000002</v>
      </c>
      <c r="G40" s="22"/>
      <c r="H40" s="118">
        <v>0.41538999999999998</v>
      </c>
      <c r="I40" s="110">
        <v>0.14216899999999999</v>
      </c>
      <c r="K40" s="115"/>
    </row>
    <row r="41" spans="1:30" x14ac:dyDescent="0.25">
      <c r="A41" s="152" t="s">
        <v>28</v>
      </c>
      <c r="B41" s="139"/>
      <c r="C41" s="118">
        <v>-32.693247</v>
      </c>
      <c r="D41" s="115">
        <v>-12.704185000000001</v>
      </c>
      <c r="E41" s="110">
        <v>3.184644</v>
      </c>
      <c r="G41" s="22"/>
      <c r="H41" s="118">
        <v>0.21674299999999999</v>
      </c>
      <c r="I41" s="110">
        <v>0.52294499999999999</v>
      </c>
      <c r="K41" s="115"/>
    </row>
    <row r="42" spans="1:30" x14ac:dyDescent="0.25">
      <c r="A42" s="153" t="s">
        <v>29</v>
      </c>
      <c r="B42" s="136"/>
      <c r="C42" s="119">
        <v>-0.81920400000000004</v>
      </c>
      <c r="D42" s="108">
        <v>-0.81164499999999995</v>
      </c>
      <c r="E42" s="111">
        <v>-0.80974800000000002</v>
      </c>
      <c r="G42" s="22"/>
      <c r="H42" s="119">
        <v>-2.3855000000000001E-2</v>
      </c>
      <c r="I42" s="111">
        <v>-4.6116999999999998E-2</v>
      </c>
      <c r="K42" s="115"/>
    </row>
    <row r="43" spans="1:30" x14ac:dyDescent="0.25">
      <c r="A43" s="113"/>
      <c r="B43" s="29"/>
      <c r="C43" s="41"/>
      <c r="D43" s="41"/>
      <c r="E43" s="41"/>
      <c r="F43" s="41"/>
      <c r="G43" s="22"/>
      <c r="H43" s="115"/>
      <c r="I43" s="115"/>
    </row>
    <row r="44" spans="1:30" x14ac:dyDescent="0.25">
      <c r="A44" s="113"/>
      <c r="B44" s="29"/>
      <c r="C44" s="45"/>
      <c r="D44" s="45"/>
      <c r="E44" s="45"/>
      <c r="F44" s="45"/>
      <c r="G44" s="22"/>
      <c r="H44" s="115"/>
      <c r="I44" s="115"/>
    </row>
    <row r="45" spans="1:30" x14ac:dyDescent="0.25">
      <c r="A45" s="114"/>
      <c r="B45" s="27"/>
      <c r="C45" s="47"/>
      <c r="D45" s="47"/>
      <c r="E45" s="47"/>
      <c r="F45" s="47"/>
      <c r="G45" s="22"/>
      <c r="H45" s="115"/>
      <c r="I45" s="115"/>
    </row>
    <row r="46" spans="1:30" x14ac:dyDescent="0.25">
      <c r="A46" s="114"/>
      <c r="B46" s="29"/>
      <c r="C46" s="41"/>
      <c r="D46" s="41"/>
      <c r="E46" s="41"/>
      <c r="F46" s="41"/>
      <c r="G46" s="22"/>
      <c r="H46" s="115"/>
      <c r="I46" s="115"/>
    </row>
    <row r="47" spans="1:30" x14ac:dyDescent="0.25">
      <c r="A47" s="114"/>
      <c r="B47" s="29"/>
      <c r="C47" s="45"/>
      <c r="D47" s="45"/>
      <c r="E47" s="45"/>
      <c r="F47" s="45"/>
      <c r="G47" s="22"/>
      <c r="H47" s="115"/>
      <c r="I47" s="115"/>
    </row>
    <row r="51" spans="1:9" x14ac:dyDescent="0.25">
      <c r="A51" s="20"/>
      <c r="B51" s="20"/>
      <c r="C51" s="20"/>
      <c r="D51" s="20"/>
      <c r="H51" s="20"/>
      <c r="I51" s="20"/>
    </row>
    <row r="52" spans="1:9" x14ac:dyDescent="0.25">
      <c r="A52" s="20"/>
      <c r="B52" s="20"/>
      <c r="C52" s="26"/>
      <c r="D52" s="26"/>
      <c r="H52" s="22"/>
      <c r="I52" s="22"/>
    </row>
    <row r="53" spans="1:9" x14ac:dyDescent="0.25">
      <c r="A53" s="113"/>
      <c r="B53" s="27"/>
      <c r="C53" s="122"/>
      <c r="D53" s="122"/>
      <c r="H53" s="115"/>
      <c r="I53" s="116"/>
    </row>
    <row r="54" spans="1:9" x14ac:dyDescent="0.25">
      <c r="A54" s="113"/>
      <c r="B54" s="21"/>
      <c r="C54" s="123"/>
      <c r="D54" s="123"/>
      <c r="H54" s="115"/>
      <c r="I54" s="116"/>
    </row>
    <row r="55" spans="1:9" x14ac:dyDescent="0.25">
      <c r="A55" s="113"/>
      <c r="B55" s="21"/>
      <c r="C55" s="45"/>
      <c r="D55" s="45"/>
      <c r="H55" s="115"/>
      <c r="I55" s="116"/>
    </row>
    <row r="56" spans="1:9" x14ac:dyDescent="0.25">
      <c r="A56" s="113"/>
      <c r="B56" s="27"/>
      <c r="C56" s="122"/>
      <c r="D56" s="122"/>
      <c r="H56" s="115"/>
      <c r="I56" s="115"/>
    </row>
    <row r="57" spans="1:9" x14ac:dyDescent="0.25">
      <c r="A57" s="113"/>
      <c r="B57" s="21"/>
      <c r="C57" s="53"/>
      <c r="D57" s="53"/>
      <c r="H57" s="115"/>
      <c r="I57" s="115"/>
    </row>
    <row r="58" spans="1:9" x14ac:dyDescent="0.25">
      <c r="A58" s="113"/>
      <c r="B58" s="21"/>
      <c r="C58" s="45"/>
      <c r="D58" s="46"/>
      <c r="H58" s="115"/>
      <c r="I58" s="115"/>
    </row>
    <row r="59" spans="1:9" x14ac:dyDescent="0.25">
      <c r="A59" s="113"/>
      <c r="B59" s="27"/>
      <c r="C59" s="122"/>
      <c r="D59" s="122"/>
      <c r="H59" s="115"/>
      <c r="I59" s="115"/>
    </row>
    <row r="60" spans="1:9" x14ac:dyDescent="0.25">
      <c r="A60" s="113"/>
      <c r="B60" s="29"/>
      <c r="C60" s="53"/>
      <c r="D60" s="53"/>
      <c r="H60" s="115"/>
      <c r="I60" s="115"/>
    </row>
    <row r="61" spans="1:9" x14ac:dyDescent="0.25">
      <c r="A61" s="113"/>
      <c r="B61" s="21"/>
      <c r="C61" s="46"/>
      <c r="D61" s="45"/>
      <c r="H61" s="115"/>
      <c r="I61" s="115"/>
    </row>
    <row r="62" spans="1:9" x14ac:dyDescent="0.25">
      <c r="A62" s="113"/>
      <c r="B62" s="27"/>
      <c r="C62" s="122"/>
      <c r="D62" s="122"/>
      <c r="H62" s="115"/>
      <c r="I62" s="115"/>
    </row>
    <row r="63" spans="1:9" x14ac:dyDescent="0.25">
      <c r="A63" s="113"/>
      <c r="B63" s="29"/>
      <c r="C63" s="53"/>
      <c r="D63" s="53"/>
      <c r="H63" s="115"/>
      <c r="I63" s="115"/>
    </row>
    <row r="64" spans="1:9" x14ac:dyDescent="0.25">
      <c r="A64" s="113"/>
      <c r="B64" s="29"/>
      <c r="C64" s="45"/>
      <c r="D64" s="46"/>
      <c r="H64" s="115"/>
      <c r="I64" s="115"/>
    </row>
    <row r="65" spans="1:9" x14ac:dyDescent="0.25">
      <c r="A65" s="113"/>
      <c r="B65" s="27"/>
      <c r="C65" s="122"/>
      <c r="D65" s="122"/>
      <c r="H65" s="115"/>
      <c r="I65" s="115"/>
    </row>
    <row r="66" spans="1:9" x14ac:dyDescent="0.25">
      <c r="A66" s="113"/>
      <c r="B66" s="29"/>
      <c r="C66" s="53"/>
      <c r="D66" s="53"/>
      <c r="H66" s="115"/>
      <c r="I66" s="115"/>
    </row>
    <row r="67" spans="1:9" x14ac:dyDescent="0.25">
      <c r="A67" s="113"/>
      <c r="B67" s="29"/>
      <c r="C67" s="45"/>
      <c r="D67" s="45"/>
      <c r="H67" s="115"/>
      <c r="I67" s="115"/>
    </row>
    <row r="68" spans="1:9" x14ac:dyDescent="0.25">
      <c r="A68" s="113"/>
      <c r="B68" s="27"/>
      <c r="C68" s="122"/>
      <c r="D68" s="122"/>
      <c r="H68" s="115"/>
      <c r="I68" s="115"/>
    </row>
    <row r="69" spans="1:9" x14ac:dyDescent="0.25">
      <c r="A69" s="113"/>
      <c r="B69" s="29"/>
      <c r="C69" s="53"/>
      <c r="D69" s="53"/>
      <c r="H69" s="115"/>
      <c r="I69" s="115"/>
    </row>
    <row r="70" spans="1:9" x14ac:dyDescent="0.25">
      <c r="A70" s="113"/>
      <c r="B70" s="29"/>
      <c r="C70" s="46"/>
      <c r="D70" s="45"/>
      <c r="H70" s="115"/>
      <c r="I70" s="115"/>
    </row>
    <row r="71" spans="1:9" x14ac:dyDescent="0.25">
      <c r="A71" s="113"/>
      <c r="B71" s="27"/>
      <c r="C71" s="122"/>
      <c r="D71" s="122"/>
      <c r="H71" s="115"/>
      <c r="I71" s="115"/>
    </row>
    <row r="72" spans="1:9" x14ac:dyDescent="0.25">
      <c r="A72" s="113"/>
      <c r="B72" s="29"/>
      <c r="C72" s="53"/>
      <c r="D72" s="53"/>
      <c r="H72" s="115"/>
      <c r="I72" s="115"/>
    </row>
    <row r="73" spans="1:9" x14ac:dyDescent="0.25">
      <c r="A73" s="113"/>
      <c r="B73" s="29"/>
      <c r="C73" s="45"/>
      <c r="D73" s="45"/>
      <c r="H73" s="115"/>
      <c r="I73" s="115"/>
    </row>
    <row r="74" spans="1:9" x14ac:dyDescent="0.25">
      <c r="A74" s="113"/>
      <c r="B74" s="27"/>
      <c r="C74" s="122"/>
      <c r="D74" s="122"/>
      <c r="H74" s="115"/>
      <c r="I74" s="115"/>
    </row>
    <row r="75" spans="1:9" x14ac:dyDescent="0.25">
      <c r="A75" s="113"/>
      <c r="B75" s="29"/>
      <c r="C75" s="53"/>
      <c r="D75" s="53"/>
      <c r="H75" s="115"/>
      <c r="I75" s="115"/>
    </row>
    <row r="76" spans="1:9" x14ac:dyDescent="0.25">
      <c r="A76" s="113"/>
      <c r="B76" s="29"/>
      <c r="C76" s="45"/>
      <c r="D76" s="45"/>
      <c r="H76" s="115"/>
      <c r="I76" s="115"/>
    </row>
    <row r="77" spans="1:9" x14ac:dyDescent="0.25">
      <c r="A77" s="113"/>
      <c r="B77" s="27"/>
      <c r="C77" s="122"/>
      <c r="D77" s="122"/>
      <c r="H77" s="115"/>
      <c r="I77" s="115"/>
    </row>
    <row r="78" spans="1:9" x14ac:dyDescent="0.25">
      <c r="A78" s="113"/>
      <c r="B78" s="29"/>
      <c r="C78" s="53"/>
      <c r="D78" s="53"/>
      <c r="H78" s="115"/>
      <c r="I78" s="115"/>
    </row>
    <row r="79" spans="1:9" x14ac:dyDescent="0.25">
      <c r="A79" s="113"/>
      <c r="B79" s="29"/>
      <c r="C79" s="46"/>
      <c r="D79" s="46"/>
      <c r="H79" s="115"/>
      <c r="I79" s="115"/>
    </row>
    <row r="80" spans="1:9" x14ac:dyDescent="0.25">
      <c r="A80" s="114"/>
      <c r="B80" s="27"/>
      <c r="C80" s="122"/>
      <c r="D80" s="122"/>
      <c r="H80" s="115"/>
      <c r="I80" s="115"/>
    </row>
    <row r="81" spans="1:9" x14ac:dyDescent="0.25">
      <c r="A81" s="114"/>
      <c r="B81" s="29"/>
      <c r="C81" s="53"/>
      <c r="D81" s="53"/>
      <c r="H81" s="115"/>
      <c r="I81" s="115"/>
    </row>
    <row r="82" spans="1:9" x14ac:dyDescent="0.25">
      <c r="A82" s="114"/>
      <c r="B82" s="29"/>
      <c r="C82" s="45"/>
      <c r="D82" s="45"/>
      <c r="H82" s="115"/>
      <c r="I82" s="115"/>
    </row>
  </sheetData>
  <mergeCells count="42">
    <mergeCell ref="A42:B42"/>
    <mergeCell ref="A39:B39"/>
    <mergeCell ref="A40:B40"/>
    <mergeCell ref="A41:B41"/>
    <mergeCell ref="A31:B31"/>
    <mergeCell ref="A37:B37"/>
    <mergeCell ref="A38:B38"/>
    <mergeCell ref="A33:B33"/>
    <mergeCell ref="A34:B34"/>
    <mergeCell ref="A35:B35"/>
    <mergeCell ref="A36:B36"/>
    <mergeCell ref="H31:I31"/>
    <mergeCell ref="A32:B32"/>
    <mergeCell ref="A24:B24"/>
    <mergeCell ref="A25:B25"/>
    <mergeCell ref="A26:B26"/>
    <mergeCell ref="A27:B27"/>
    <mergeCell ref="C31:E31"/>
    <mergeCell ref="A21:B21"/>
    <mergeCell ref="A22:B22"/>
    <mergeCell ref="A23:B23"/>
    <mergeCell ref="A12:B12"/>
    <mergeCell ref="C16:E16"/>
    <mergeCell ref="A17:B17"/>
    <mergeCell ref="A18:B18"/>
    <mergeCell ref="A19:B19"/>
    <mergeCell ref="A20:B20"/>
    <mergeCell ref="A16:B16"/>
    <mergeCell ref="A1:B1"/>
    <mergeCell ref="C1:F1"/>
    <mergeCell ref="H1:I1"/>
    <mergeCell ref="A2:B2"/>
    <mergeCell ref="H16:I16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honeticPr fontId="2"/>
  <conditionalFormatting sqref="C53:D53">
    <cfRule type="colorScale" priority="79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78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77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76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75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74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73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72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71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70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19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18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17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15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14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13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1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9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8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7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6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5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4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3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2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30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29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28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7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4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23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22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85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80">
      <colorScale>
        <cfvo type="min"/>
        <cfvo type="max"/>
        <color rgb="FFFFEF9C"/>
        <color rgb="FF63BE7B"/>
      </colorScale>
    </cfRule>
  </conditionalFormatting>
  <conditionalFormatting sqref="G4">
    <cfRule type="colorScale" priority="123">
      <colorScale>
        <cfvo type="min"/>
        <cfvo type="max"/>
        <color rgb="FFFFEF9C"/>
        <color rgb="FF63BE7B"/>
      </colorScale>
    </cfRule>
  </conditionalFormatting>
  <conditionalFormatting sqref="G6">
    <cfRule type="colorScale" priority="124">
      <colorScale>
        <cfvo type="min"/>
        <cfvo type="max"/>
        <color rgb="FFFFEF9C"/>
        <color rgb="FF63BE7B"/>
      </colorScale>
    </cfRule>
  </conditionalFormatting>
  <conditionalFormatting sqref="G7">
    <cfRule type="colorScale" priority="125">
      <colorScale>
        <cfvo type="min"/>
        <cfvo type="max"/>
        <color rgb="FFFFEF9C"/>
        <color rgb="FF63BE7B"/>
      </colorScale>
    </cfRule>
  </conditionalFormatting>
  <conditionalFormatting sqref="G8">
    <cfRule type="colorScale" priority="126">
      <colorScale>
        <cfvo type="min"/>
        <cfvo type="max"/>
        <color rgb="FFFFEF9C"/>
        <color rgb="FF63BE7B"/>
      </colorScale>
    </cfRule>
  </conditionalFormatting>
  <conditionalFormatting sqref="G9">
    <cfRule type="colorScale" priority="127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28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29">
      <colorScale>
        <cfvo type="min"/>
        <cfvo type="max"/>
        <color rgb="FFFFEF9C"/>
        <color rgb="FF63BE7B"/>
      </colorScale>
    </cfRule>
  </conditionalFormatting>
  <conditionalFormatting sqref="G19">
    <cfRule type="colorScale" priority="55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6">
      <colorScale>
        <cfvo type="min"/>
        <cfvo type="max"/>
        <color rgb="FFFFEF9C"/>
        <color rgb="FF63BE7B"/>
      </colorScale>
    </cfRule>
  </conditionalFormatting>
  <conditionalFormatting sqref="G22">
    <cfRule type="colorScale" priority="57">
      <colorScale>
        <cfvo type="min"/>
        <cfvo type="max"/>
        <color rgb="FFFFEF9C"/>
        <color rgb="FF63BE7B"/>
      </colorScale>
    </cfRule>
  </conditionalFormatting>
  <conditionalFormatting sqref="G23">
    <cfRule type="colorScale" priority="5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9">
      <colorScale>
        <cfvo type="min"/>
        <cfvo type="max"/>
        <color rgb="FFFFEF9C"/>
        <color rgb="FF63BE7B"/>
      </colorScale>
    </cfRule>
  </conditionalFormatting>
  <conditionalFormatting sqref="G25">
    <cfRule type="colorScale" priority="60">
      <colorScale>
        <cfvo type="min"/>
        <cfvo type="max"/>
        <color rgb="FFFFEF9C"/>
        <color rgb="FF63BE7B"/>
      </colorScale>
    </cfRule>
  </conditionalFormatting>
  <conditionalFormatting sqref="G26">
    <cfRule type="colorScale" priority="61">
      <colorScale>
        <cfvo type="min"/>
        <cfvo type="max"/>
        <color rgb="FFFFEF9C"/>
        <color rgb="FF63BE7B"/>
      </colorScale>
    </cfRule>
  </conditionalFormatting>
  <conditionalFormatting sqref="G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G34">
    <cfRule type="colorScale" priority="35">
      <colorScale>
        <cfvo type="min"/>
        <cfvo type="max"/>
        <color rgb="FFFFEF9C"/>
        <color rgb="FF63BE7B"/>
      </colorScale>
    </cfRule>
  </conditionalFormatting>
  <conditionalFormatting sqref="G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G37">
    <cfRule type="colorScale" priority="37">
      <colorScale>
        <cfvo type="min"/>
        <cfvo type="max"/>
        <color rgb="FFFFEF9C"/>
        <color rgb="FF63BE7B"/>
      </colorScale>
    </cfRule>
  </conditionalFormatting>
  <conditionalFormatting sqref="G38">
    <cfRule type="colorScale" priority="38">
      <colorScale>
        <cfvo type="min"/>
        <cfvo type="max"/>
        <color rgb="FFFFEF9C"/>
        <color rgb="FF63BE7B"/>
      </colorScale>
    </cfRule>
  </conditionalFormatting>
  <conditionalFormatting sqref="G39">
    <cfRule type="colorScale" priority="39">
      <colorScale>
        <cfvo type="min"/>
        <cfvo type="max"/>
        <color rgb="FFFFEF9C"/>
        <color rgb="FF63BE7B"/>
      </colorScale>
    </cfRule>
  </conditionalFormatting>
  <conditionalFormatting sqref="G40">
    <cfRule type="colorScale" priority="4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41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56B-3A1F-437F-9E5B-FDC7B922B1D6}">
  <dimension ref="A1:A3"/>
  <sheetViews>
    <sheetView workbookViewId="0">
      <selection activeCell="Q14" sqref="Q14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1st-Scores</vt:lpstr>
      <vt:lpstr>1st-Data</vt:lpstr>
      <vt:lpstr>1st-Data-wScores</vt:lpstr>
      <vt:lpstr>2nd-Scores</vt:lpstr>
      <vt:lpstr>2nd-Data</vt:lpstr>
      <vt:lpstr>2nd-Data-wScores</vt:lpstr>
      <vt:lpstr>Data-Increase-Rate</vt:lpstr>
      <vt:lpstr>2nd-Statistical-Data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2024-12-23T05:03:15Z</dcterms:modified>
</cp:coreProperties>
</file>