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FC3BB5D9-BF07-4262-9932-6AB5B2752DFF}" xr6:coauthVersionLast="47" xr6:coauthVersionMax="47" xr10:uidLastSave="{00000000-0000-0000-0000-000000000000}"/>
  <bookViews>
    <workbookView xWindow="-120" yWindow="-120" windowWidth="29040" windowHeight="15720" tabRatio="685" xr2:uid="{65F65776-174E-4145-8CCF-AA6B8A50F68A}"/>
  </bookViews>
  <sheets>
    <sheet name="1st-Scores" sheetId="1" r:id="rId1"/>
    <sheet name="1st-E-Data" sheetId="2" r:id="rId2"/>
    <sheet name="1st-J-Data" sheetId="4" r:id="rId3"/>
    <sheet name="1st-All-Data" sheetId="5" r:id="rId4"/>
    <sheet name="1st-E-Data-wScores" sheetId="14" r:id="rId5"/>
    <sheet name="1st-J-Data-wScores" sheetId="15" r:id="rId6"/>
    <sheet name="1st-All-Data-wScores" sheetId="16" r:id="rId7"/>
    <sheet name="2nd-Scores" sheetId="3" r:id="rId8"/>
    <sheet name="2nd-E-Data" sheetId="6" r:id="rId9"/>
    <sheet name="2nd-J-Data" sheetId="7" r:id="rId10"/>
    <sheet name="2nd-All-Data" sheetId="8" r:id="rId11"/>
    <sheet name="2nd-E-Data-wScores" sheetId="9" r:id="rId12"/>
    <sheet name="2nd-J-Data-wScores" sheetId="11" r:id="rId13"/>
    <sheet name="2nd-All-Data-wScores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5" i="1" l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AZ42" i="3"/>
  <c r="AZ41" i="3"/>
  <c r="AZ40" i="3"/>
  <c r="AZ39" i="3"/>
  <c r="AZ43" i="3"/>
  <c r="AY41" i="3"/>
  <c r="AY40" i="3"/>
  <c r="AY39" i="3"/>
  <c r="AX40" i="3"/>
  <c r="AX39" i="3"/>
  <c r="AH42" i="3"/>
  <c r="AH41" i="3"/>
  <c r="AH40" i="3"/>
  <c r="AH39" i="3"/>
  <c r="AG41" i="3"/>
  <c r="AG40" i="3"/>
  <c r="AG39" i="3"/>
  <c r="AF40" i="3"/>
  <c r="AF39" i="3"/>
  <c r="AF43" i="3" s="1"/>
  <c r="F33" i="3"/>
  <c r="F36" i="3" s="1"/>
  <c r="F35" i="3"/>
  <c r="F34" i="3"/>
  <c r="F32" i="3"/>
  <c r="E34" i="3"/>
  <c r="E33" i="3"/>
  <c r="E32" i="3"/>
  <c r="D36" i="3"/>
  <c r="D33" i="3"/>
  <c r="D32" i="3"/>
  <c r="AG43" i="3"/>
  <c r="AH43" i="3"/>
  <c r="BA3" i="3"/>
  <c r="C29" i="4"/>
  <c r="D29" i="4"/>
  <c r="E29" i="4"/>
  <c r="C26" i="4"/>
  <c r="D26" i="4"/>
  <c r="E26" i="4"/>
  <c r="C23" i="4"/>
  <c r="D23" i="4"/>
  <c r="E23" i="4"/>
  <c r="C20" i="4"/>
  <c r="D20" i="4"/>
  <c r="E20" i="4"/>
  <c r="C17" i="4"/>
  <c r="D17" i="4"/>
  <c r="E17" i="4"/>
  <c r="C14" i="4"/>
  <c r="D14" i="4"/>
  <c r="E14" i="4"/>
  <c r="C11" i="4"/>
  <c r="D11" i="4"/>
  <c r="E11" i="4"/>
  <c r="C8" i="4"/>
  <c r="D8" i="4"/>
  <c r="E8" i="4"/>
  <c r="C5" i="4"/>
  <c r="D5" i="4"/>
  <c r="E5" i="4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G30" i="3"/>
  <c r="AI29" i="3"/>
  <c r="G29" i="3"/>
  <c r="AI28" i="3"/>
  <c r="G28" i="3"/>
  <c r="AI27" i="3"/>
  <c r="G27" i="3"/>
  <c r="AI26" i="3"/>
  <c r="G26" i="3"/>
  <c r="AI25" i="3"/>
  <c r="G25" i="3"/>
  <c r="AI24" i="3"/>
  <c r="G24" i="3"/>
  <c r="AI23" i="3"/>
  <c r="G23" i="3"/>
  <c r="AI22" i="3"/>
  <c r="G22" i="3"/>
  <c r="AI21" i="3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AI10" i="3"/>
  <c r="G10" i="3"/>
  <c r="AI9" i="3"/>
  <c r="G9" i="3"/>
  <c r="AI8" i="3"/>
  <c r="G8" i="3"/>
  <c r="AI7" i="3"/>
  <c r="G7" i="3"/>
  <c r="AI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AE38" i="1" l="1"/>
  <c r="AE39" i="1"/>
  <c r="AF38" i="1"/>
  <c r="AF39" i="1"/>
  <c r="AG38" i="1"/>
  <c r="AG40" i="1"/>
  <c r="AG41" i="1"/>
  <c r="D33" i="1"/>
  <c r="D35" i="1" s="1"/>
  <c r="AY43" i="3"/>
  <c r="AX43" i="3"/>
  <c r="E36" i="3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BA30" i="3"/>
  <c r="BA8" i="3"/>
  <c r="BA23" i="3"/>
  <c r="BA9" i="3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E42" i="1" l="1"/>
</calcChain>
</file>

<file path=xl/sharedStrings.xml><?xml version="1.0" encoding="utf-8"?>
<sst xmlns="http://schemas.openxmlformats.org/spreadsheetml/2006/main" count="2111" uniqueCount="39">
  <si>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</si>
  <si>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</si>
  <si>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</si>
  <si>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</si>
  <si>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</si>
  <si>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</si>
  <si>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</si>
  <si>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</si>
  <si>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</si>
  <si>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</si>
  <si>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</si>
  <si>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</si>
  <si>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</si>
  <si>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</si>
  <si>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</si>
  <si>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</si>
  <si>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</si>
  <si>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</si>
  <si>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</si>
  <si>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</si>
  <si>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</si>
  <si>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</si>
  <si>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</si>
  <si>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</si>
  <si>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</si>
  <si>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</si>
  <si>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</si>
  <si>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</si>
  <si>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</si>
  <si>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</si>
  <si>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</si>
  <si>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</si>
  <si>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</si>
  <si>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Number of Clusters</t>
    <phoneticPr fontId="2"/>
  </si>
  <si>
    <t>変動係数</t>
  </si>
  <si>
    <t>変動係数</t>
    <rPh sb="0" eb="4">
      <t>ヘンドウケイスウ</t>
    </rPh>
    <phoneticPr fontId="2"/>
  </si>
  <si>
    <t>標準偏差</t>
    <phoneticPr fontId="2"/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</si>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</sst>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_);[Red]\(0.000\)"/>
  </numFmts>
  <fonts count="16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7" fontId="0" fillId="0" borderId="0" xfId="0" applyNumberFormat="1" applyAlignment="1">
      <alignment horizontal="right"/>
    </xf>
    <xf numFmtId="178" fontId="14" fillId="0" borderId="7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4" fillId="0" borderId="0" xfId="0" applyNumberFormat="1" applyFont="1" applyAlignment="1">
      <alignment vertical="center"/>
    </xf>
    <xf numFmtId="178" fontId="14" fillId="0" borderId="0" xfId="0" applyNumberFormat="1" applyFont="1" applyAlignment="1">
      <alignment horizontal="right"/>
    </xf>
    <xf numFmtId="178" fontId="14" fillId="0" borderId="6" xfId="0" applyNumberFormat="1" applyFont="1" applyBorder="1" applyAlignment="1">
      <alignment vertical="center"/>
    </xf>
    <xf numFmtId="178" fontId="14" fillId="0" borderId="2" xfId="0" applyNumberFormat="1" applyFont="1" applyBorder="1" applyAlignment="1">
      <alignment vertical="center"/>
    </xf>
    <xf numFmtId="178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77" fontId="13" fillId="0" borderId="7" xfId="0" applyNumberFormat="1" applyFont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13" fillId="0" borderId="2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178" fontId="0" fillId="0" borderId="0" xfId="0" applyNumberFormat="1" applyBorder="1" applyAlignment="1">
      <alignment horizontal="right" vertical="center"/>
    </xf>
    <xf numFmtId="178" fontId="14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0" fontId="14" fillId="0" borderId="0" xfId="0" applyNumberFormat="1" applyFont="1" applyBorder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14" fillId="0" borderId="6" xfId="0" applyNumberFormat="1" applyFont="1" applyBorder="1" applyAlignment="1">
      <alignment horizontal="right" vertical="center"/>
    </xf>
    <xf numFmtId="178" fontId="14" fillId="0" borderId="2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448235</xdr:colOff>
      <xdr:row>2</xdr:row>
      <xdr:rowOff>156882</xdr:rowOff>
    </xdr:from>
    <xdr:to>
      <xdr:col>21</xdr:col>
      <xdr:colOff>6723</xdr:colOff>
      <xdr:row>29</xdr:row>
      <xdr:rowOff>21067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777546E7-D747-949D-041D-CD6A09852F65}"/>
            </a:ext>
          </a:extLst>
        </xdr:cNvPr>
        <xdr:cNvGrpSpPr/>
      </xdr:nvGrpSpPr>
      <xdr:grpSpPr>
        <a:xfrm>
          <a:off x="7743264" y="627529"/>
          <a:ext cx="7772400" cy="6217920"/>
          <a:chOff x="8258735" y="638735"/>
          <a:chExt cx="7772400" cy="6217920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B542BCB6-88F2-295B-23A6-42CE78B11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8735" y="638735"/>
            <a:ext cx="7772400" cy="6217920"/>
          </a:xfrm>
          <a:prstGeom prst="rect">
            <a:avLst/>
          </a:prstGeom>
        </xdr:spPr>
      </xdr:pic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BBB96263-2085-BDD8-8E67-950E74CEE09B}"/>
              </a:ext>
            </a:extLst>
          </xdr:cNvPr>
          <xdr:cNvSpPr/>
        </xdr:nvSpPr>
        <xdr:spPr>
          <a:xfrm>
            <a:off x="9838765" y="3496234"/>
            <a:ext cx="918882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86.25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D35D760C-4689-DEAA-9014-B830DC297BA4}"/>
              </a:ext>
            </a:extLst>
          </xdr:cNvPr>
          <xdr:cNvSpPr/>
        </xdr:nvSpPr>
        <xdr:spPr>
          <a:xfrm>
            <a:off x="13352928" y="5183841"/>
            <a:ext cx="806107" cy="358589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90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00CF1CC0-DA2A-D64E-5C9A-33A0F2F8935F}"/>
              </a:ext>
            </a:extLst>
          </xdr:cNvPr>
          <xdr:cNvSpPr/>
        </xdr:nvSpPr>
        <xdr:spPr>
          <a:xfrm>
            <a:off x="13830299" y="2960595"/>
            <a:ext cx="727666" cy="358589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E583BD73-5143-3260-C544-D3F068FF7A9D}"/>
              </a:ext>
            </a:extLst>
          </xdr:cNvPr>
          <xdr:cNvSpPr/>
        </xdr:nvSpPr>
        <xdr:spPr>
          <a:xfrm>
            <a:off x="12729882" y="4022911"/>
            <a:ext cx="930089" cy="358588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61.67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560295</xdr:colOff>
      <xdr:row>2</xdr:row>
      <xdr:rowOff>112060</xdr:rowOff>
    </xdr:from>
    <xdr:to>
      <xdr:col>21</xdr:col>
      <xdr:colOff>118783</xdr:colOff>
      <xdr:row>28</xdr:row>
      <xdr:rowOff>211568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9CE7522-56D5-9CEC-3B45-B671D1EDA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560" y="582707"/>
          <a:ext cx="7772400" cy="6217920"/>
        </a:xfrm>
        <a:prstGeom prst="rect">
          <a:avLst/>
        </a:prstGeom>
      </xdr:spPr>
    </xdr:pic>
    <xdr:clientData/>
  </xdr:twoCellAnchor>
  <xdr:twoCellAnchor>
    <xdr:from>
      <xdr:col>14</xdr:col>
      <xdr:colOff>537884</xdr:colOff>
      <xdr:row>21</xdr:row>
      <xdr:rowOff>212912</xdr:rowOff>
    </xdr:from>
    <xdr:to>
      <xdr:col>16</xdr:col>
      <xdr:colOff>89649</xdr:colOff>
      <xdr:row>23</xdr:row>
      <xdr:rowOff>78443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40DE860B-6C2F-C597-8534-B48EBCD600AE}"/>
            </a:ext>
          </a:extLst>
        </xdr:cNvPr>
        <xdr:cNvSpPr/>
      </xdr:nvSpPr>
      <xdr:spPr>
        <a:xfrm>
          <a:off x="11710149" y="5154706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544606</xdr:colOff>
      <xdr:row>9</xdr:row>
      <xdr:rowOff>62754</xdr:rowOff>
    </xdr:from>
    <xdr:to>
      <xdr:col>16</xdr:col>
      <xdr:colOff>89647</xdr:colOff>
      <xdr:row>10</xdr:row>
      <xdr:rowOff>186020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5ECA4BB8-75BB-9E1F-AA79-741A8C5AA188}"/>
            </a:ext>
          </a:extLst>
        </xdr:cNvPr>
        <xdr:cNvSpPr/>
      </xdr:nvSpPr>
      <xdr:spPr>
        <a:xfrm>
          <a:off x="11716871" y="2180666"/>
          <a:ext cx="912158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136712</xdr:colOff>
      <xdr:row>13</xdr:row>
      <xdr:rowOff>35861</xdr:rowOff>
    </xdr:from>
    <xdr:to>
      <xdr:col>18</xdr:col>
      <xdr:colOff>180819</xdr:colOff>
      <xdr:row>14</xdr:row>
      <xdr:rowOff>159127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A336E01E-6003-6CEB-1285-9FFB401D547E}"/>
            </a:ext>
          </a:extLst>
        </xdr:cNvPr>
        <xdr:cNvSpPr/>
      </xdr:nvSpPr>
      <xdr:spPr>
        <a:xfrm>
          <a:off x="13359653" y="3095067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123266</xdr:colOff>
      <xdr:row>18</xdr:row>
      <xdr:rowOff>78441</xdr:rowOff>
    </xdr:from>
    <xdr:to>
      <xdr:col>13</xdr:col>
      <xdr:colOff>369796</xdr:colOff>
      <xdr:row>19</xdr:row>
      <xdr:rowOff>201706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00BCF036-C2E0-695A-8946-ED139525F70F}"/>
            </a:ext>
          </a:extLst>
        </xdr:cNvPr>
        <xdr:cNvSpPr/>
      </xdr:nvSpPr>
      <xdr:spPr>
        <a:xfrm>
          <a:off x="9928413" y="4314265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627529</xdr:colOff>
      <xdr:row>3</xdr:row>
      <xdr:rowOff>78440</xdr:rowOff>
    </xdr:from>
    <xdr:to>
      <xdr:col>19</xdr:col>
      <xdr:colOff>186017</xdr:colOff>
      <xdr:row>29</xdr:row>
      <xdr:rowOff>177949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D94109-2C07-FB80-CD4B-88395FA5C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784411"/>
          <a:ext cx="7772400" cy="6217920"/>
        </a:xfrm>
        <a:prstGeom prst="rect">
          <a:avLst/>
        </a:prstGeom>
      </xdr:spPr>
    </xdr:pic>
    <xdr:clientData/>
  </xdr:twoCellAnchor>
  <xdr:twoCellAnchor>
    <xdr:from>
      <xdr:col>11</xdr:col>
      <xdr:colOff>448237</xdr:colOff>
      <xdr:row>16</xdr:row>
      <xdr:rowOff>145677</xdr:rowOff>
    </xdr:from>
    <xdr:to>
      <xdr:col>13</xdr:col>
      <xdr:colOff>2</xdr:colOff>
      <xdr:row>18</xdr:row>
      <xdr:rowOff>11207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5A684A8-205B-4A40-8302-60BFC168149E}"/>
            </a:ext>
          </a:extLst>
        </xdr:cNvPr>
        <xdr:cNvSpPr/>
      </xdr:nvSpPr>
      <xdr:spPr>
        <a:xfrm>
          <a:off x="9043149" y="3910853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82.71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618565</xdr:colOff>
      <xdr:row>16</xdr:row>
      <xdr:rowOff>80685</xdr:rowOff>
    </xdr:from>
    <xdr:to>
      <xdr:col>17</xdr:col>
      <xdr:colOff>156883</xdr:colOff>
      <xdr:row>17</xdr:row>
      <xdr:rowOff>203950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C6DD8E7C-206F-41D5-83C6-01B95FD7D6B5}"/>
            </a:ext>
          </a:extLst>
        </xdr:cNvPr>
        <xdr:cNvSpPr/>
      </xdr:nvSpPr>
      <xdr:spPr>
        <a:xfrm>
          <a:off x="11947712" y="3845861"/>
          <a:ext cx="90543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78.93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515470</xdr:colOff>
      <xdr:row>1</xdr:row>
      <xdr:rowOff>89647</xdr:rowOff>
    </xdr:from>
    <xdr:to>
      <xdr:col>20</xdr:col>
      <xdr:colOff>73958</xdr:colOff>
      <xdr:row>27</xdr:row>
      <xdr:rowOff>189156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4BCD4B5-63D9-DD47-2BA0-0E24846A8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264" y="560294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302559</xdr:colOff>
      <xdr:row>16</xdr:row>
      <xdr:rowOff>109817</xdr:rowOff>
    </xdr:from>
    <xdr:to>
      <xdr:col>18</xdr:col>
      <xdr:colOff>346665</xdr:colOff>
      <xdr:row>17</xdr:row>
      <xdr:rowOff>233082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54F40F4D-149E-4DEC-B049-D58E80CB869B}"/>
            </a:ext>
          </a:extLst>
        </xdr:cNvPr>
        <xdr:cNvSpPr/>
      </xdr:nvSpPr>
      <xdr:spPr>
        <a:xfrm>
          <a:off x="16102853" y="3874993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5603</xdr:colOff>
      <xdr:row>14</xdr:row>
      <xdr:rowOff>116541</xdr:rowOff>
    </xdr:from>
    <xdr:to>
      <xdr:col>15</xdr:col>
      <xdr:colOff>49709</xdr:colOff>
      <xdr:row>16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344EEEF1-FF73-42A9-B801-7614F630BD03}"/>
            </a:ext>
          </a:extLst>
        </xdr:cNvPr>
        <xdr:cNvSpPr/>
      </xdr:nvSpPr>
      <xdr:spPr>
        <a:xfrm>
          <a:off x="13990544" y="3411070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136710</xdr:colOff>
      <xdr:row>5</xdr:row>
      <xdr:rowOff>156882</xdr:rowOff>
    </xdr:from>
    <xdr:to>
      <xdr:col>17</xdr:col>
      <xdr:colOff>180816</xdr:colOff>
      <xdr:row>7</xdr:row>
      <xdr:rowOff>44824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7FDEB9BB-5E6B-4E10-B04F-F81234A12763}"/>
            </a:ext>
          </a:extLst>
        </xdr:cNvPr>
        <xdr:cNvSpPr/>
      </xdr:nvSpPr>
      <xdr:spPr>
        <a:xfrm>
          <a:off x="15331886" y="1333500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549088</xdr:colOff>
      <xdr:row>2</xdr:row>
      <xdr:rowOff>89648</xdr:rowOff>
    </xdr:from>
    <xdr:to>
      <xdr:col>20</xdr:col>
      <xdr:colOff>107577</xdr:colOff>
      <xdr:row>28</xdr:row>
      <xdr:rowOff>189156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FE6E17C-AD89-28F1-3976-65DE455CB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7441" y="560295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129988</xdr:colOff>
      <xdr:row>19</xdr:row>
      <xdr:rowOff>20169</xdr:rowOff>
    </xdr:from>
    <xdr:to>
      <xdr:col>18</xdr:col>
      <xdr:colOff>174093</xdr:colOff>
      <xdr:row>20</xdr:row>
      <xdr:rowOff>143434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E69F5D7-220D-408E-A545-029749404007}"/>
            </a:ext>
          </a:extLst>
        </xdr:cNvPr>
        <xdr:cNvSpPr/>
      </xdr:nvSpPr>
      <xdr:spPr>
        <a:xfrm>
          <a:off x="13061576" y="4491316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656662</xdr:colOff>
      <xdr:row>15</xdr:row>
      <xdr:rowOff>138953</xdr:rowOff>
    </xdr:from>
    <xdr:to>
      <xdr:col>14</xdr:col>
      <xdr:colOff>17210</xdr:colOff>
      <xdr:row>17</xdr:row>
      <xdr:rowOff>26895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49B90966-4251-46B3-B527-E674B4F9D952}"/>
            </a:ext>
          </a:extLst>
        </xdr:cNvPr>
        <xdr:cNvSpPr/>
      </xdr:nvSpPr>
      <xdr:spPr>
        <a:xfrm>
          <a:off x="10170456" y="3668806"/>
          <a:ext cx="727666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58269</xdr:colOff>
      <xdr:row>8</xdr:row>
      <xdr:rowOff>112059</xdr:rowOff>
    </xdr:from>
    <xdr:to>
      <xdr:col>16</xdr:col>
      <xdr:colOff>180818</xdr:colOff>
      <xdr:row>10</xdr:row>
      <xdr:rowOff>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D4EE3C2-C9DC-473A-9812-35D0EE091CF7}"/>
            </a:ext>
          </a:extLst>
        </xdr:cNvPr>
        <xdr:cNvSpPr/>
      </xdr:nvSpPr>
      <xdr:spPr>
        <a:xfrm>
          <a:off x="11622740" y="1994647"/>
          <a:ext cx="806107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21</xdr:col>
      <xdr:colOff>253253</xdr:colOff>
      <xdr:row>29</xdr:row>
      <xdr:rowOff>99509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9794" y="705971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324970</xdr:colOff>
      <xdr:row>9</xdr:row>
      <xdr:rowOff>78439</xdr:rowOff>
    </xdr:from>
    <xdr:to>
      <xdr:col>14</xdr:col>
      <xdr:colOff>560294</xdr:colOff>
      <xdr:row>10</xdr:row>
      <xdr:rowOff>179294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365441" y="2196351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387721</xdr:colOff>
      <xdr:row>12</xdr:row>
      <xdr:rowOff>129988</xdr:rowOff>
    </xdr:from>
    <xdr:to>
      <xdr:col>19</xdr:col>
      <xdr:colOff>605117</xdr:colOff>
      <xdr:row>14</xdr:row>
      <xdr:rowOff>17930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3845986" y="2953870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663387</xdr:colOff>
      <xdr:row>14</xdr:row>
      <xdr:rowOff>80683</xdr:rowOff>
    </xdr:from>
    <xdr:to>
      <xdr:col>13</xdr:col>
      <xdr:colOff>23935</xdr:colOff>
      <xdr:row>15</xdr:row>
      <xdr:rowOff>203948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336740" y="3375212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179294</xdr:colOff>
      <xdr:row>21</xdr:row>
      <xdr:rowOff>168087</xdr:rowOff>
    </xdr:from>
    <xdr:to>
      <xdr:col>17</xdr:col>
      <xdr:colOff>425824</xdr:colOff>
      <xdr:row>23</xdr:row>
      <xdr:rowOff>56028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270441" y="5109881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504265</xdr:colOff>
      <xdr:row>3</xdr:row>
      <xdr:rowOff>33617</xdr:rowOff>
    </xdr:from>
    <xdr:to>
      <xdr:col>20</xdr:col>
      <xdr:colOff>62753</xdr:colOff>
      <xdr:row>29</xdr:row>
      <xdr:rowOff>133126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BC0B0B4-47B0-4EF0-F710-7E03B5FA2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7294" y="739588"/>
          <a:ext cx="7772400" cy="6217920"/>
        </a:xfrm>
        <a:prstGeom prst="rect">
          <a:avLst/>
        </a:prstGeom>
      </xdr:spPr>
    </xdr:pic>
    <xdr:clientData/>
  </xdr:twoCellAnchor>
  <xdr:twoCellAnchor>
    <xdr:from>
      <xdr:col>16</xdr:col>
      <xdr:colOff>593912</xdr:colOff>
      <xdr:row>17</xdr:row>
      <xdr:rowOff>22410</xdr:rowOff>
    </xdr:from>
    <xdr:to>
      <xdr:col>18</xdr:col>
      <xdr:colOff>145676</xdr:colOff>
      <xdr:row>18</xdr:row>
      <xdr:rowOff>123264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19EAF71-4582-45A5-BE30-392726F0B300}"/>
            </a:ext>
          </a:extLst>
        </xdr:cNvPr>
        <xdr:cNvSpPr/>
      </xdr:nvSpPr>
      <xdr:spPr>
        <a:xfrm>
          <a:off x="12606618" y="4022910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88.82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567015</xdr:colOff>
      <xdr:row>17</xdr:row>
      <xdr:rowOff>197223</xdr:rowOff>
    </xdr:from>
    <xdr:to>
      <xdr:col>12</xdr:col>
      <xdr:colOff>537882</xdr:colOff>
      <xdr:row>19</xdr:row>
      <xdr:rowOff>44823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4C599077-CE88-4DB2-8F30-F0506AA05293}"/>
            </a:ext>
          </a:extLst>
        </xdr:cNvPr>
        <xdr:cNvSpPr/>
      </xdr:nvSpPr>
      <xdr:spPr>
        <a:xfrm>
          <a:off x="9161927" y="4197723"/>
          <a:ext cx="654426" cy="318247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674593</xdr:colOff>
      <xdr:row>8</xdr:row>
      <xdr:rowOff>125506</xdr:rowOff>
    </xdr:from>
    <xdr:to>
      <xdr:col>15</xdr:col>
      <xdr:colOff>224117</xdr:colOff>
      <xdr:row>9</xdr:row>
      <xdr:rowOff>210222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52845D6-854E-4CBF-9E40-FC9480249152}"/>
            </a:ext>
          </a:extLst>
        </xdr:cNvPr>
        <xdr:cNvSpPr/>
      </xdr:nvSpPr>
      <xdr:spPr>
        <a:xfrm>
          <a:off x="10636622" y="2008094"/>
          <a:ext cx="916642" cy="3200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77.78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560294</xdr:colOff>
      <xdr:row>3</xdr:row>
      <xdr:rowOff>22411</xdr:rowOff>
    </xdr:from>
    <xdr:to>
      <xdr:col>21</xdr:col>
      <xdr:colOff>118782</xdr:colOff>
      <xdr:row>29</xdr:row>
      <xdr:rowOff>121920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12D6DF4-85A5-4FBB-FDEA-1462D0D56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5323" y="728382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459441</xdr:colOff>
      <xdr:row>21</xdr:row>
      <xdr:rowOff>89645</xdr:rowOff>
    </xdr:from>
    <xdr:to>
      <xdr:col>15</xdr:col>
      <xdr:colOff>11206</xdr:colOff>
      <xdr:row>22</xdr:row>
      <xdr:rowOff>190499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7448A0B-3BA0-4DCC-99E6-97EF8C2A5AFD}"/>
            </a:ext>
          </a:extLst>
        </xdr:cNvPr>
        <xdr:cNvSpPr/>
      </xdr:nvSpPr>
      <xdr:spPr>
        <a:xfrm>
          <a:off x="10499912" y="5031439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656662</xdr:colOff>
      <xdr:row>21</xdr:row>
      <xdr:rowOff>230841</xdr:rowOff>
    </xdr:from>
    <xdr:to>
      <xdr:col>19</xdr:col>
      <xdr:colOff>190499</xdr:colOff>
      <xdr:row>23</xdr:row>
      <xdr:rowOff>118783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1C9804E-B897-4596-AC97-C28E6D207249}"/>
            </a:ext>
          </a:extLst>
        </xdr:cNvPr>
        <xdr:cNvSpPr/>
      </xdr:nvSpPr>
      <xdr:spPr>
        <a:xfrm>
          <a:off x="13431368" y="5172635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383239</xdr:colOff>
      <xdr:row>11</xdr:row>
      <xdr:rowOff>47065</xdr:rowOff>
    </xdr:from>
    <xdr:to>
      <xdr:col>15</xdr:col>
      <xdr:colOff>605117</xdr:colOff>
      <xdr:row>12</xdr:row>
      <xdr:rowOff>170331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EABDD1C5-9623-4F9D-92D8-D781730B6DD7}"/>
            </a:ext>
          </a:extLst>
        </xdr:cNvPr>
        <xdr:cNvSpPr/>
      </xdr:nvSpPr>
      <xdr:spPr>
        <a:xfrm>
          <a:off x="11107268" y="2635624"/>
          <a:ext cx="905437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56.13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168088</xdr:colOff>
      <xdr:row>14</xdr:row>
      <xdr:rowOff>78440</xdr:rowOff>
    </xdr:from>
    <xdr:to>
      <xdr:col>18</xdr:col>
      <xdr:colOff>414618</xdr:colOff>
      <xdr:row>15</xdr:row>
      <xdr:rowOff>201704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82AE49-D16C-4ACE-A7EC-85AFE107A0E1}"/>
            </a:ext>
          </a:extLst>
        </xdr:cNvPr>
        <xdr:cNvSpPr/>
      </xdr:nvSpPr>
      <xdr:spPr>
        <a:xfrm>
          <a:off x="12942794" y="3372969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58.89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922559" y="470647"/>
          <a:ext cx="77724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493059</xdr:colOff>
      <xdr:row>2</xdr:row>
      <xdr:rowOff>179295</xdr:rowOff>
    </xdr:from>
    <xdr:to>
      <xdr:col>20</xdr:col>
      <xdr:colOff>51547</xdr:colOff>
      <xdr:row>29</xdr:row>
      <xdr:rowOff>43480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FC9F81F-9541-0928-A745-CD613767E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559" y="649942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560293</xdr:colOff>
      <xdr:row>19</xdr:row>
      <xdr:rowOff>67233</xdr:rowOff>
    </xdr:from>
    <xdr:to>
      <xdr:col>16</xdr:col>
      <xdr:colOff>683558</xdr:colOff>
      <xdr:row>20</xdr:row>
      <xdr:rowOff>168087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283F7A9-168D-43AF-AB6C-8E1679878EE6}"/>
            </a:ext>
          </a:extLst>
        </xdr:cNvPr>
        <xdr:cNvSpPr/>
      </xdr:nvSpPr>
      <xdr:spPr>
        <a:xfrm>
          <a:off x="12023911" y="4538380"/>
          <a:ext cx="80682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466163</xdr:colOff>
      <xdr:row>10</xdr:row>
      <xdr:rowOff>51547</xdr:rowOff>
    </xdr:from>
    <xdr:to>
      <xdr:col>14</xdr:col>
      <xdr:colOff>588711</xdr:colOff>
      <xdr:row>11</xdr:row>
      <xdr:rowOff>174813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EB41C9E-236A-4F58-BE16-0C3EAFAD0144}"/>
            </a:ext>
          </a:extLst>
        </xdr:cNvPr>
        <xdr:cNvSpPr/>
      </xdr:nvSpPr>
      <xdr:spPr>
        <a:xfrm>
          <a:off x="10562663" y="2404782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58270</xdr:colOff>
      <xdr:row>19</xdr:row>
      <xdr:rowOff>80684</xdr:rowOff>
    </xdr:from>
    <xdr:to>
      <xdr:col>12</xdr:col>
      <xdr:colOff>102377</xdr:colOff>
      <xdr:row>20</xdr:row>
      <xdr:rowOff>203948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D5A59B1-1302-4D2A-A749-9552D92AD6E5}"/>
            </a:ext>
          </a:extLst>
        </xdr:cNvPr>
        <xdr:cNvSpPr/>
      </xdr:nvSpPr>
      <xdr:spPr>
        <a:xfrm>
          <a:off x="8787652" y="4551831"/>
          <a:ext cx="727666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560295</xdr:colOff>
      <xdr:row>2</xdr:row>
      <xdr:rowOff>112059</xdr:rowOff>
    </xdr:from>
    <xdr:to>
      <xdr:col>19</xdr:col>
      <xdr:colOff>118783</xdr:colOff>
      <xdr:row>28</xdr:row>
      <xdr:rowOff>211567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9D4E3FB-7AE9-F3D3-343C-BF3DA8B76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5795" y="582706"/>
          <a:ext cx="7772400" cy="6217920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16</xdr:row>
      <xdr:rowOff>33615</xdr:rowOff>
    </xdr:from>
    <xdr:to>
      <xdr:col>12</xdr:col>
      <xdr:colOff>392206</xdr:colOff>
      <xdr:row>17</xdr:row>
      <xdr:rowOff>154907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124248F-7A76-4359-9BA6-D898CC3AC50F}"/>
            </a:ext>
          </a:extLst>
        </xdr:cNvPr>
        <xdr:cNvSpPr/>
      </xdr:nvSpPr>
      <xdr:spPr>
        <a:xfrm>
          <a:off x="9020735" y="3798791"/>
          <a:ext cx="705971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528916</xdr:colOff>
      <xdr:row>14</xdr:row>
      <xdr:rowOff>192744</xdr:rowOff>
    </xdr:from>
    <xdr:to>
      <xdr:col>15</xdr:col>
      <xdr:colOff>549089</xdr:colOff>
      <xdr:row>16</xdr:row>
      <xdr:rowOff>80685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CCAC291-4E0E-4DBB-9824-D21906726977}"/>
            </a:ext>
          </a:extLst>
        </xdr:cNvPr>
        <xdr:cNvSpPr/>
      </xdr:nvSpPr>
      <xdr:spPr>
        <a:xfrm>
          <a:off x="11230534" y="3487273"/>
          <a:ext cx="703731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tabSelected="1" topLeftCell="A7" zoomScale="80" zoomScaleNormal="80" workbookViewId="0">
      <selection activeCell="BB31" sqref="BB3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1" width="5.75" style="3" customWidth="1"/>
    <col min="52" max="52" width="6.1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76" t="s">
        <v>15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77" t="s">
        <v>15</v>
      </c>
      <c r="AJ1" s="77"/>
      <c r="AK1" s="77"/>
      <c r="AL1" s="77"/>
      <c r="AM1" s="77"/>
      <c r="AN1" s="77"/>
      <c r="AO1" s="77"/>
      <c r="AP1" s="77"/>
      <c r="AQ1" s="77"/>
      <c r="AR1" s="77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4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4">
      <c r="AD41" s="3">
        <v>4</v>
      </c>
      <c r="AG41" s="12">
        <f>AVERAGE(AH36,AH33,AH22,AH15,AH13,AH12,AH17)</f>
        <v>0.9</v>
      </c>
    </row>
    <row r="42" spans="1:51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0C34-B4D0-45C7-A719-44B9B650A795}">
  <dimension ref="A1:R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5" customWidth="1"/>
    <col min="9" max="9" width="9.125" customWidth="1"/>
  </cols>
  <sheetData>
    <row r="1" spans="1:15" ht="18.75" customHeight="1" x14ac:dyDescent="0.4">
      <c r="A1" s="78" t="s">
        <v>33</v>
      </c>
      <c r="B1" s="78"/>
      <c r="C1" s="78">
        <v>3</v>
      </c>
      <c r="D1" s="78"/>
      <c r="E1" s="78"/>
      <c r="F1" s="22"/>
      <c r="G1" s="78" t="s">
        <v>21</v>
      </c>
      <c r="H1" s="78"/>
    </row>
    <row r="2" spans="1:15" ht="18.75" customHeight="1" x14ac:dyDescent="0.4">
      <c r="A2" s="88" t="s">
        <v>19</v>
      </c>
      <c r="B2" s="88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5" ht="18.75" customHeight="1" x14ac:dyDescent="0.4">
      <c r="A3" s="89" t="s">
        <v>23</v>
      </c>
      <c r="B3" s="27" t="s">
        <v>16</v>
      </c>
      <c r="C3" s="74">
        <v>174.26570599999999</v>
      </c>
      <c r="D3" s="75">
        <v>102.081908</v>
      </c>
      <c r="E3" s="75">
        <v>118.413324</v>
      </c>
      <c r="F3" s="25"/>
      <c r="G3" s="82">
        <v>-0.17044699999999999</v>
      </c>
      <c r="H3" s="85">
        <v>0.55027199999999998</v>
      </c>
      <c r="K3" s="20"/>
      <c r="M3" s="20"/>
    </row>
    <row r="4" spans="1:15" ht="18.75" customHeight="1" x14ac:dyDescent="0.4">
      <c r="A4" s="89"/>
      <c r="B4" s="21" t="s">
        <v>32</v>
      </c>
      <c r="C4" s="65">
        <v>28.052329903236203</v>
      </c>
      <c r="D4" s="66">
        <v>17.571559834004493</v>
      </c>
      <c r="E4" s="66">
        <v>14.492490745210086</v>
      </c>
      <c r="F4" s="22"/>
      <c r="G4" s="83"/>
      <c r="H4" s="86"/>
      <c r="K4" s="20"/>
      <c r="M4" s="20"/>
    </row>
    <row r="5" spans="1:15" ht="18.75" customHeight="1" x14ac:dyDescent="0.4">
      <c r="A5" s="90"/>
      <c r="B5" s="23" t="s">
        <v>35</v>
      </c>
      <c r="C5" s="71">
        <v>0.16097447138128373</v>
      </c>
      <c r="D5" s="70">
        <v>0.17213196910469672</v>
      </c>
      <c r="E5" s="70">
        <v>0.12238902055658944</v>
      </c>
      <c r="F5" s="24"/>
      <c r="G5" s="84"/>
      <c r="H5" s="87"/>
      <c r="K5" s="20"/>
      <c r="M5" s="20"/>
    </row>
    <row r="6" spans="1:15" ht="18.75" customHeight="1" x14ac:dyDescent="0.4">
      <c r="A6" s="91" t="s">
        <v>24</v>
      </c>
      <c r="B6" s="28" t="s">
        <v>16</v>
      </c>
      <c r="C6" s="66">
        <v>1179.510305</v>
      </c>
      <c r="D6" s="66">
        <v>1291.913325</v>
      </c>
      <c r="E6" s="66">
        <v>969.54470800000001</v>
      </c>
      <c r="F6" s="22"/>
      <c r="G6" s="83">
        <v>0.415829</v>
      </c>
      <c r="H6" s="86">
        <v>0.15626599999999999</v>
      </c>
      <c r="K6" s="20"/>
      <c r="L6" s="20"/>
      <c r="M6" s="20"/>
    </row>
    <row r="7" spans="1:15" ht="18.75" customHeight="1" x14ac:dyDescent="0.4">
      <c r="A7" s="89"/>
      <c r="B7" s="29" t="s">
        <v>17</v>
      </c>
      <c r="C7" s="66">
        <v>94.933136880648789</v>
      </c>
      <c r="D7" s="66">
        <v>228.5263495070098</v>
      </c>
      <c r="E7" s="66">
        <v>168.94439925016752</v>
      </c>
      <c r="F7" s="22"/>
      <c r="G7" s="83"/>
      <c r="H7" s="86"/>
      <c r="K7" s="20"/>
      <c r="L7" s="20"/>
      <c r="M7" s="20"/>
    </row>
    <row r="8" spans="1:15" ht="18.75" customHeight="1" x14ac:dyDescent="0.4">
      <c r="A8" s="90"/>
      <c r="B8" s="23" t="s">
        <v>34</v>
      </c>
      <c r="C8" s="69">
        <v>8.0485211937719181E-2</v>
      </c>
      <c r="D8" s="69">
        <v>0.17688984631148519</v>
      </c>
      <c r="E8" s="69">
        <v>0.17425127263978374</v>
      </c>
      <c r="F8" s="22"/>
      <c r="G8" s="83"/>
      <c r="H8" s="86"/>
      <c r="K8" s="20"/>
      <c r="L8" s="20"/>
      <c r="M8" s="20"/>
    </row>
    <row r="9" spans="1:15" ht="18.75" customHeight="1" x14ac:dyDescent="0.4">
      <c r="A9" s="91" t="s">
        <v>25</v>
      </c>
      <c r="B9" s="28" t="s">
        <v>16</v>
      </c>
      <c r="C9" s="74">
        <v>2696.25</v>
      </c>
      <c r="D9" s="75">
        <v>1356.333333</v>
      </c>
      <c r="E9" s="75">
        <v>2120.166667</v>
      </c>
      <c r="F9" s="25"/>
      <c r="G9" s="82">
        <v>-0.36805300000000002</v>
      </c>
      <c r="H9" s="85">
        <v>0.41729500000000003</v>
      </c>
      <c r="J9" s="20"/>
      <c r="K9" s="20"/>
      <c r="L9" s="20"/>
      <c r="M9" s="20"/>
    </row>
    <row r="10" spans="1:15" ht="18.75" customHeight="1" x14ac:dyDescent="0.4">
      <c r="A10" s="89"/>
      <c r="B10" s="29" t="s">
        <v>17</v>
      </c>
      <c r="C10" s="65">
        <v>326.84891660521072</v>
      </c>
      <c r="D10" s="66">
        <v>312.32131861433987</v>
      </c>
      <c r="E10" s="66">
        <v>160.95019933818037</v>
      </c>
      <c r="F10" s="22"/>
      <c r="G10" s="83"/>
      <c r="H10" s="86"/>
      <c r="J10" s="20"/>
      <c r="K10" s="20"/>
      <c r="L10" s="20"/>
      <c r="M10" s="20"/>
    </row>
    <row r="11" spans="1:15" ht="18.75" customHeight="1" x14ac:dyDescent="0.4">
      <c r="A11" s="90"/>
      <c r="B11" s="31" t="s">
        <v>34</v>
      </c>
      <c r="C11" s="71">
        <v>0.12122352029864097</v>
      </c>
      <c r="D11" s="68">
        <v>0.23026885133283079</v>
      </c>
      <c r="E11" s="70">
        <v>7.5913937259433559E-2</v>
      </c>
      <c r="F11" s="24"/>
      <c r="G11" s="84"/>
      <c r="H11" s="87"/>
      <c r="J11" s="20"/>
      <c r="K11" s="20"/>
      <c r="L11" s="20"/>
      <c r="M11" s="20"/>
    </row>
    <row r="12" spans="1:15" ht="18.75" customHeight="1" x14ac:dyDescent="0.4">
      <c r="A12" s="91" t="s">
        <v>26</v>
      </c>
      <c r="B12" s="28" t="s">
        <v>16</v>
      </c>
      <c r="C12" s="66">
        <v>16.096601</v>
      </c>
      <c r="D12" s="66">
        <v>13.546620000000001</v>
      </c>
      <c r="E12" s="66">
        <v>17.619772999999999</v>
      </c>
      <c r="F12" s="22"/>
      <c r="G12" s="83">
        <v>-0.42366399999999999</v>
      </c>
      <c r="H12" s="86">
        <v>1.5441E-2</v>
      </c>
      <c r="K12" s="20"/>
      <c r="L12" s="20"/>
      <c r="M12" s="20"/>
    </row>
    <row r="13" spans="1:15" ht="18.75" customHeight="1" x14ac:dyDescent="0.4">
      <c r="A13" s="89"/>
      <c r="B13" s="29" t="s">
        <v>17</v>
      </c>
      <c r="C13" s="66">
        <v>2.0160089285516571</v>
      </c>
      <c r="D13" s="66">
        <v>1.6963832114236452</v>
      </c>
      <c r="E13" s="66">
        <v>1.5841470891302991</v>
      </c>
      <c r="F13" s="22"/>
      <c r="G13" s="83"/>
      <c r="H13" s="86"/>
      <c r="K13" s="20"/>
      <c r="L13" s="20"/>
      <c r="M13" s="20"/>
    </row>
    <row r="14" spans="1:15" ht="18.75" customHeight="1" x14ac:dyDescent="0.4">
      <c r="A14" s="90"/>
      <c r="B14" s="31" t="s">
        <v>34</v>
      </c>
      <c r="C14" s="69">
        <v>0.12524438721887043</v>
      </c>
      <c r="D14" s="69">
        <v>0.1252255700258548</v>
      </c>
      <c r="E14" s="69">
        <v>8.9907349494814673E-2</v>
      </c>
      <c r="F14" s="22"/>
      <c r="G14" s="83"/>
      <c r="H14" s="86"/>
      <c r="K14" s="20"/>
      <c r="L14" s="20"/>
      <c r="M14" s="20"/>
    </row>
    <row r="15" spans="1:15" ht="18.75" customHeight="1" x14ac:dyDescent="0.4">
      <c r="A15" s="89" t="s">
        <v>27</v>
      </c>
      <c r="B15" s="27" t="s">
        <v>16</v>
      </c>
      <c r="C15" s="74">
        <v>101.81745100000001</v>
      </c>
      <c r="D15" s="75">
        <v>129.81252599999999</v>
      </c>
      <c r="E15" s="75">
        <v>78.336383999999995</v>
      </c>
      <c r="F15" s="25"/>
      <c r="G15" s="82">
        <v>0.48777399999999999</v>
      </c>
      <c r="H15" s="85">
        <v>7.1485999999999994E-2</v>
      </c>
      <c r="M15" s="20"/>
      <c r="N15" s="20"/>
      <c r="O15" s="20"/>
    </row>
    <row r="16" spans="1:15" ht="18.75" customHeight="1" x14ac:dyDescent="0.4">
      <c r="A16" s="89"/>
      <c r="B16" s="29" t="s">
        <v>17</v>
      </c>
      <c r="C16" s="65">
        <v>11.37199173408071</v>
      </c>
      <c r="D16" s="66">
        <v>30.220854736423323</v>
      </c>
      <c r="E16" s="66">
        <v>16.203605709841252</v>
      </c>
      <c r="F16" s="22"/>
      <c r="G16" s="83"/>
      <c r="H16" s="86"/>
      <c r="M16" s="20"/>
      <c r="N16" s="20"/>
      <c r="O16" s="20"/>
    </row>
    <row r="17" spans="1:18" ht="18.75" customHeight="1" x14ac:dyDescent="0.4">
      <c r="A17" s="89"/>
      <c r="B17" s="29" t="s">
        <v>34</v>
      </c>
      <c r="C17" s="71">
        <v>0.11169000620611402</v>
      </c>
      <c r="D17" s="68">
        <v>0.23280384156782624</v>
      </c>
      <c r="E17" s="68">
        <v>0.20684648540633754</v>
      </c>
      <c r="F17" s="24"/>
      <c r="G17" s="84"/>
      <c r="H17" s="87"/>
      <c r="M17" s="20"/>
      <c r="N17" s="20"/>
      <c r="O17" s="20"/>
    </row>
    <row r="18" spans="1:18" ht="18.75" customHeight="1" x14ac:dyDescent="0.4">
      <c r="A18" s="91" t="s">
        <v>30</v>
      </c>
      <c r="B18" s="28" t="s">
        <v>16</v>
      </c>
      <c r="C18" s="66">
        <v>1127.292029</v>
      </c>
      <c r="D18" s="66">
        <v>1142.647297</v>
      </c>
      <c r="E18" s="66">
        <v>820.66210599999999</v>
      </c>
      <c r="F18" s="22"/>
      <c r="G18" s="83">
        <v>0.300064</v>
      </c>
      <c r="H18" s="86">
        <v>0.34484300000000001</v>
      </c>
      <c r="M18" s="20"/>
      <c r="N18" s="20"/>
      <c r="O18" s="20"/>
      <c r="P18" s="20"/>
    </row>
    <row r="19" spans="1:18" ht="18.75" customHeight="1" x14ac:dyDescent="0.4">
      <c r="A19" s="89"/>
      <c r="B19" s="29" t="s">
        <v>17</v>
      </c>
      <c r="C19" s="66">
        <v>301.58781038364265</v>
      </c>
      <c r="D19" s="66">
        <v>271.59224872775729</v>
      </c>
      <c r="E19" s="66">
        <v>184.47723291506733</v>
      </c>
      <c r="F19" s="22"/>
      <c r="G19" s="83"/>
      <c r="H19" s="86"/>
    </row>
    <row r="20" spans="1:18" ht="18.75" customHeight="1" x14ac:dyDescent="0.4">
      <c r="A20" s="90"/>
      <c r="B20" s="31" t="s">
        <v>34</v>
      </c>
      <c r="C20" s="72">
        <v>0.2675329928937541</v>
      </c>
      <c r="D20" s="72">
        <v>0.23768686053939644</v>
      </c>
      <c r="E20" s="72">
        <v>0.22479072881070414</v>
      </c>
      <c r="F20" s="22"/>
      <c r="G20" s="83"/>
      <c r="H20" s="86"/>
    </row>
    <row r="21" spans="1:18" ht="18.75" customHeight="1" x14ac:dyDescent="0.4">
      <c r="A21" s="89" t="s">
        <v>31</v>
      </c>
      <c r="B21" s="27" t="s">
        <v>16</v>
      </c>
      <c r="C21" s="74">
        <v>504.36429900000002</v>
      </c>
      <c r="D21" s="75">
        <v>524.36766699999998</v>
      </c>
      <c r="E21" s="75">
        <v>434.23856000000001</v>
      </c>
      <c r="F21" s="25"/>
      <c r="G21" s="82">
        <v>0.37579400000000002</v>
      </c>
      <c r="H21" s="85">
        <v>0.27063399999999999</v>
      </c>
    </row>
    <row r="22" spans="1:18" ht="18.75" customHeight="1" x14ac:dyDescent="0.4">
      <c r="A22" s="89"/>
      <c r="B22" s="29" t="s">
        <v>17</v>
      </c>
      <c r="C22" s="65">
        <v>54.545922725718007</v>
      </c>
      <c r="D22" s="66">
        <v>53.773366158350179</v>
      </c>
      <c r="E22" s="66">
        <v>59.412692709554918</v>
      </c>
      <c r="F22" s="22"/>
      <c r="G22" s="83"/>
      <c r="H22" s="86"/>
    </row>
    <row r="23" spans="1:18" ht="18.75" customHeight="1" x14ac:dyDescent="0.4">
      <c r="A23" s="89"/>
      <c r="B23" s="29" t="s">
        <v>34</v>
      </c>
      <c r="C23" s="71">
        <v>0.10814786620279404</v>
      </c>
      <c r="D23" s="70">
        <v>0.10254897382593611</v>
      </c>
      <c r="E23" s="70">
        <v>0.13682039823813646</v>
      </c>
      <c r="F23" s="24"/>
      <c r="G23" s="84"/>
      <c r="H23" s="87"/>
    </row>
    <row r="24" spans="1:18" ht="18.75" customHeight="1" x14ac:dyDescent="0.4">
      <c r="A24" s="91" t="s">
        <v>28</v>
      </c>
      <c r="B24" s="28" t="s">
        <v>16</v>
      </c>
      <c r="C24" s="66">
        <v>87.517392999999998</v>
      </c>
      <c r="D24" s="66">
        <v>56.281996999999997</v>
      </c>
      <c r="E24" s="66">
        <v>56.878442999999997</v>
      </c>
      <c r="F24" s="22"/>
      <c r="G24" s="83">
        <v>-9.5069000000000001E-2</v>
      </c>
      <c r="H24" s="86">
        <v>0.54855600000000004</v>
      </c>
    </row>
    <row r="25" spans="1:18" ht="18.75" customHeight="1" x14ac:dyDescent="0.4">
      <c r="A25" s="89"/>
      <c r="B25" s="29" t="s">
        <v>17</v>
      </c>
      <c r="C25" s="66">
        <v>9.8044365467883985</v>
      </c>
      <c r="D25" s="66">
        <v>7.9589611131101776</v>
      </c>
      <c r="E25" s="66">
        <v>11.875037178889167</v>
      </c>
      <c r="F25" s="22"/>
      <c r="G25" s="83"/>
      <c r="H25" s="86"/>
    </row>
    <row r="26" spans="1:18" ht="18.75" customHeight="1" x14ac:dyDescent="0.4">
      <c r="A26" s="90"/>
      <c r="B26" s="31" t="s">
        <v>34</v>
      </c>
      <c r="C26" s="69">
        <v>0.11202843469969904</v>
      </c>
      <c r="D26" s="69">
        <v>0.14141220172251845</v>
      </c>
      <c r="E26" s="72">
        <v>0.20877922377181049</v>
      </c>
      <c r="F26" s="22"/>
      <c r="G26" s="83"/>
      <c r="H26" s="86"/>
    </row>
    <row r="27" spans="1:18" ht="18.75" customHeight="1" x14ac:dyDescent="0.4">
      <c r="A27" s="79" t="s">
        <v>29</v>
      </c>
      <c r="B27" s="28" t="s">
        <v>16</v>
      </c>
      <c r="C27" s="74">
        <v>0.15400700000000001</v>
      </c>
      <c r="D27" s="75">
        <v>0.15798100000000001</v>
      </c>
      <c r="E27" s="75">
        <v>0.16517000000000001</v>
      </c>
      <c r="F27" s="25"/>
      <c r="G27" s="82">
        <v>6.9697999999999996E-2</v>
      </c>
      <c r="H27" s="85">
        <v>1.4989000000000001E-2</v>
      </c>
    </row>
    <row r="28" spans="1:18" ht="18.75" customHeight="1" x14ac:dyDescent="0.4">
      <c r="A28" s="80"/>
      <c r="B28" s="29" t="s">
        <v>17</v>
      </c>
      <c r="C28" s="65">
        <v>9.746794344808964E-3</v>
      </c>
      <c r="D28" s="66">
        <v>2.1886068628239289E-2</v>
      </c>
      <c r="E28" s="66">
        <v>1.2767145334803704E-2</v>
      </c>
      <c r="F28" s="22"/>
      <c r="G28" s="83"/>
      <c r="H28" s="86"/>
    </row>
    <row r="29" spans="1:18" ht="18.75" customHeight="1" x14ac:dyDescent="0.4">
      <c r="A29" s="81"/>
      <c r="B29" s="31" t="s">
        <v>34</v>
      </c>
      <c r="C29" s="71">
        <v>6.328799564181474E-2</v>
      </c>
      <c r="D29" s="70">
        <v>0.13853608109987459</v>
      </c>
      <c r="E29" s="70">
        <v>7.729699906038448E-2</v>
      </c>
      <c r="F29" s="24"/>
      <c r="G29" s="84"/>
      <c r="H29" s="87"/>
    </row>
    <row r="30" spans="1:18" ht="18.75" customHeight="1" x14ac:dyDescent="0.4">
      <c r="A30" s="88" t="s">
        <v>22</v>
      </c>
      <c r="B30" s="88"/>
      <c r="C30" s="73">
        <v>0.89</v>
      </c>
      <c r="D30" s="73">
        <v>0.83</v>
      </c>
      <c r="E30" s="73">
        <v>0.8</v>
      </c>
      <c r="F30" s="33"/>
      <c r="G30" s="22"/>
      <c r="H30" s="22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4">
      <c r="B31" s="3"/>
      <c r="C31" s="3"/>
      <c r="D31" s="3"/>
      <c r="E31" s="3"/>
      <c r="F31" s="3"/>
      <c r="G31" s="3"/>
      <c r="H31" s="3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1:B1"/>
    <mergeCell ref="C1:E1"/>
    <mergeCell ref="G1:H1"/>
    <mergeCell ref="A2:B2"/>
    <mergeCell ref="A3:A5"/>
    <mergeCell ref="G3:G5"/>
    <mergeCell ref="H3:H5"/>
    <mergeCell ref="A6:A8"/>
    <mergeCell ref="G6:G8"/>
    <mergeCell ref="H6:H8"/>
    <mergeCell ref="A9:A11"/>
    <mergeCell ref="G9:G11"/>
    <mergeCell ref="H9:H11"/>
    <mergeCell ref="A12:A14"/>
    <mergeCell ref="G12:G14"/>
    <mergeCell ref="H12:H14"/>
    <mergeCell ref="A15:A17"/>
    <mergeCell ref="G15:G17"/>
    <mergeCell ref="H15:H17"/>
    <mergeCell ref="A18:A20"/>
    <mergeCell ref="G18:G20"/>
    <mergeCell ref="H18:H20"/>
    <mergeCell ref="A21:A23"/>
    <mergeCell ref="G21:G23"/>
    <mergeCell ref="H21:H23"/>
    <mergeCell ref="A30:B30"/>
    <mergeCell ref="A24:A26"/>
    <mergeCell ref="G24:G26"/>
    <mergeCell ref="H24:H26"/>
    <mergeCell ref="A27:A29"/>
    <mergeCell ref="G27:G29"/>
    <mergeCell ref="H27:H29"/>
  </mergeCells>
  <phoneticPr fontId="2"/>
  <conditionalFormatting sqref="C3:E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231">
      <colorScale>
        <cfvo type="min"/>
        <cfvo type="max"/>
        <color rgb="FFFFEF9C"/>
        <color rgb="FF63BE7B"/>
      </colorScale>
    </cfRule>
  </conditionalFormatting>
  <conditionalFormatting sqref="F3">
    <cfRule type="colorScale" priority="22">
      <colorScale>
        <cfvo type="min"/>
        <cfvo type="max"/>
        <color rgb="FFFFEF9C"/>
        <color rgb="FF63BE7B"/>
      </colorScale>
    </cfRule>
  </conditionalFormatting>
  <conditionalFormatting sqref="F9">
    <cfRule type="colorScale" priority="23">
      <colorScale>
        <cfvo type="min"/>
        <cfvo type="max"/>
        <color rgb="FFFFEF9C"/>
        <color rgb="FF63BE7B"/>
      </colorScale>
    </cfRule>
  </conditionalFormatting>
  <conditionalFormatting sqref="F12">
    <cfRule type="colorScale" priority="24">
      <colorScale>
        <cfvo type="min"/>
        <cfvo type="max"/>
        <color rgb="FFFFEF9C"/>
        <color rgb="FF63BE7B"/>
      </colorScale>
    </cfRule>
  </conditionalFormatting>
  <conditionalFormatting sqref="F15">
    <cfRule type="colorScale" priority="25">
      <colorScale>
        <cfvo type="min"/>
        <cfvo type="max"/>
        <color rgb="FFFFEF9C"/>
        <color rgb="FF63BE7B"/>
      </colorScale>
    </cfRule>
  </conditionalFormatting>
  <conditionalFormatting sqref="F18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F24">
    <cfRule type="colorScale" priority="28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30B-B9F5-4B07-9604-EFA0F539370A}">
  <dimension ref="A1:Q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4" width="10" customWidth="1"/>
    <col min="5" max="5" width="2.5" customWidth="1"/>
    <col min="6" max="7" width="9.375" customWidth="1"/>
    <col min="8" max="8" width="9.125" customWidth="1"/>
  </cols>
  <sheetData>
    <row r="1" spans="1:14" ht="18.75" customHeight="1" x14ac:dyDescent="0.4">
      <c r="A1" s="78" t="s">
        <v>33</v>
      </c>
      <c r="B1" s="78"/>
      <c r="C1" s="78">
        <v>2</v>
      </c>
      <c r="D1" s="78"/>
      <c r="E1" s="22"/>
      <c r="F1" s="78" t="s">
        <v>21</v>
      </c>
      <c r="G1" s="78"/>
    </row>
    <row r="2" spans="1:14" ht="18.75" customHeight="1" x14ac:dyDescent="0.4">
      <c r="A2" s="88" t="s">
        <v>19</v>
      </c>
      <c r="B2" s="88"/>
      <c r="C2" s="26">
        <v>1</v>
      </c>
      <c r="D2" s="26">
        <v>2</v>
      </c>
      <c r="E2" s="26"/>
      <c r="F2" s="22">
        <v>1</v>
      </c>
      <c r="G2" s="22">
        <v>2</v>
      </c>
    </row>
    <row r="3" spans="1:14" ht="18.75" customHeight="1" x14ac:dyDescent="0.4">
      <c r="A3" s="89" t="s">
        <v>23</v>
      </c>
      <c r="B3" s="27" t="s">
        <v>16</v>
      </c>
      <c r="C3" s="49">
        <v>161.144645</v>
      </c>
      <c r="D3" s="50">
        <v>197.27525</v>
      </c>
      <c r="E3" s="25"/>
      <c r="F3" s="82">
        <v>0.15939400000000001</v>
      </c>
      <c r="G3" s="85">
        <v>0.56966499999999998</v>
      </c>
      <c r="J3" s="20"/>
      <c r="L3" s="20"/>
    </row>
    <row r="4" spans="1:14" ht="18.75" customHeight="1" x14ac:dyDescent="0.4">
      <c r="A4" s="89"/>
      <c r="B4" s="21" t="s">
        <v>32</v>
      </c>
      <c r="C4" s="65">
        <v>37.366070010104089</v>
      </c>
      <c r="D4" s="66">
        <v>57.231294280314856</v>
      </c>
      <c r="E4" s="22"/>
      <c r="F4" s="83"/>
      <c r="G4" s="86"/>
      <c r="J4" s="20"/>
      <c r="L4" s="20"/>
    </row>
    <row r="5" spans="1:14" ht="18.75" customHeight="1" x14ac:dyDescent="0.4">
      <c r="A5" s="90"/>
      <c r="B5" s="23" t="s">
        <v>35</v>
      </c>
      <c r="C5" s="67">
        <v>0.23187906746826176</v>
      </c>
      <c r="D5" s="68">
        <v>0.29010884173414991</v>
      </c>
      <c r="E5" s="24"/>
      <c r="F5" s="84"/>
      <c r="G5" s="87"/>
      <c r="J5" s="20"/>
      <c r="L5" s="20"/>
    </row>
    <row r="6" spans="1:14" ht="18.75" customHeight="1" x14ac:dyDescent="0.4">
      <c r="A6" s="91" t="s">
        <v>24</v>
      </c>
      <c r="B6" s="28" t="s">
        <v>16</v>
      </c>
      <c r="C6" s="48">
        <v>916.79655400000001</v>
      </c>
      <c r="D6" s="48">
        <v>1135.6276210000001</v>
      </c>
      <c r="E6" s="22"/>
      <c r="F6" s="83">
        <v>0.43130099999999999</v>
      </c>
      <c r="G6" s="86">
        <v>-0.16189600000000001</v>
      </c>
      <c r="J6" s="20"/>
      <c r="K6" s="20"/>
    </row>
    <row r="7" spans="1:14" ht="18.75" customHeight="1" x14ac:dyDescent="0.4">
      <c r="A7" s="89"/>
      <c r="B7" s="29" t="s">
        <v>17</v>
      </c>
      <c r="C7" s="66">
        <v>178.55019614662987</v>
      </c>
      <c r="D7" s="66">
        <v>111.22229129090985</v>
      </c>
      <c r="E7" s="22"/>
      <c r="F7" s="83"/>
      <c r="G7" s="86"/>
      <c r="J7" s="20"/>
      <c r="K7" s="20"/>
    </row>
    <row r="8" spans="1:14" ht="18.75" customHeight="1" x14ac:dyDescent="0.4">
      <c r="A8" s="90"/>
      <c r="B8" s="23" t="s">
        <v>34</v>
      </c>
      <c r="C8" s="69">
        <v>0.19475443637698259</v>
      </c>
      <c r="D8" s="69">
        <v>9.7939050824574686E-2</v>
      </c>
      <c r="E8" s="22"/>
      <c r="F8" s="83"/>
      <c r="G8" s="86"/>
      <c r="J8" s="20"/>
      <c r="K8" s="20"/>
      <c r="L8" s="20"/>
    </row>
    <row r="9" spans="1:14" ht="18.75" customHeight="1" x14ac:dyDescent="0.4">
      <c r="A9" s="91" t="s">
        <v>25</v>
      </c>
      <c r="B9" s="28" t="s">
        <v>16</v>
      </c>
      <c r="C9" s="49">
        <v>3042.333333</v>
      </c>
      <c r="D9" s="50">
        <v>3096.3235289999998</v>
      </c>
      <c r="E9" s="25"/>
      <c r="F9" s="82">
        <v>-3.9958E-2</v>
      </c>
      <c r="G9" s="85">
        <v>0.60186399999999995</v>
      </c>
      <c r="I9" s="20"/>
      <c r="J9" s="20"/>
      <c r="K9" s="20"/>
      <c r="L9" s="20"/>
    </row>
    <row r="10" spans="1:14" ht="18.75" customHeight="1" x14ac:dyDescent="0.4">
      <c r="A10" s="89"/>
      <c r="B10" s="29" t="s">
        <v>17</v>
      </c>
      <c r="C10" s="65">
        <v>860.91869534817283</v>
      </c>
      <c r="D10" s="66">
        <v>851.37027309625978</v>
      </c>
      <c r="E10" s="22"/>
      <c r="F10" s="83"/>
      <c r="G10" s="86"/>
      <c r="I10" s="20"/>
      <c r="J10" s="20"/>
      <c r="K10" s="20"/>
      <c r="L10" s="20"/>
    </row>
    <row r="11" spans="1:14" ht="18.75" customHeight="1" x14ac:dyDescent="0.4">
      <c r="A11" s="90"/>
      <c r="B11" s="31" t="s">
        <v>34</v>
      </c>
      <c r="C11" s="67">
        <v>0.28297973992850861</v>
      </c>
      <c r="D11" s="68">
        <v>0.27496166505934266</v>
      </c>
      <c r="E11" s="24"/>
      <c r="F11" s="84"/>
      <c r="G11" s="87"/>
      <c r="I11" s="20"/>
      <c r="J11" s="20"/>
      <c r="K11" s="20"/>
      <c r="L11" s="20"/>
    </row>
    <row r="12" spans="1:14" ht="18.75" customHeight="1" x14ac:dyDescent="0.4">
      <c r="A12" s="91" t="s">
        <v>26</v>
      </c>
      <c r="B12" s="28" t="s">
        <v>16</v>
      </c>
      <c r="C12" s="48">
        <v>17.625169</v>
      </c>
      <c r="D12" s="48">
        <v>15.448912</v>
      </c>
      <c r="E12" s="22"/>
      <c r="F12" s="83">
        <v>-0.39849400000000001</v>
      </c>
      <c r="G12" s="86">
        <v>0.14122599999999999</v>
      </c>
      <c r="J12" s="20"/>
      <c r="K12" s="20"/>
      <c r="L12" s="20"/>
    </row>
    <row r="13" spans="1:14" ht="18.75" customHeight="1" x14ac:dyDescent="0.4">
      <c r="A13" s="89"/>
      <c r="B13" s="29" t="s">
        <v>17</v>
      </c>
      <c r="C13" s="66">
        <v>1.6074408231720383</v>
      </c>
      <c r="D13" s="66">
        <v>1.4784468201460614</v>
      </c>
      <c r="E13" s="22"/>
      <c r="F13" s="83"/>
      <c r="G13" s="86"/>
      <c r="J13" s="20"/>
      <c r="K13" s="20"/>
      <c r="L13" s="20"/>
    </row>
    <row r="14" spans="1:14" ht="18.75" customHeight="1" x14ac:dyDescent="0.4">
      <c r="A14" s="90"/>
      <c r="B14" s="31" t="s">
        <v>34</v>
      </c>
      <c r="C14" s="69">
        <v>9.1201441709412162E-2</v>
      </c>
      <c r="D14" s="69">
        <v>9.5699090016569538E-2</v>
      </c>
      <c r="E14" s="22"/>
      <c r="F14" s="83"/>
      <c r="G14" s="86"/>
      <c r="J14" s="20"/>
      <c r="K14" s="20"/>
      <c r="L14" s="20"/>
    </row>
    <row r="15" spans="1:14" ht="18.75" customHeight="1" x14ac:dyDescent="0.4">
      <c r="A15" s="89" t="s">
        <v>27</v>
      </c>
      <c r="B15" s="27" t="s">
        <v>16</v>
      </c>
      <c r="C15" s="49">
        <v>75.185918999999998</v>
      </c>
      <c r="D15" s="50">
        <v>103.277145</v>
      </c>
      <c r="E15" s="25"/>
      <c r="F15" s="82">
        <v>0.460092</v>
      </c>
      <c r="G15" s="85">
        <v>-0.196191</v>
      </c>
      <c r="L15" s="20"/>
      <c r="M15" s="20"/>
      <c r="N15" s="20"/>
    </row>
    <row r="16" spans="1:14" ht="18.75" customHeight="1" x14ac:dyDescent="0.4">
      <c r="A16" s="89"/>
      <c r="B16" s="29" t="s">
        <v>17</v>
      </c>
      <c r="C16" s="65">
        <v>15.835558562930453</v>
      </c>
      <c r="D16" s="66">
        <v>15.93045099801007</v>
      </c>
      <c r="E16" s="22"/>
      <c r="F16" s="83"/>
      <c r="G16" s="86"/>
      <c r="L16" s="20"/>
      <c r="M16" s="20"/>
      <c r="N16" s="20"/>
    </row>
    <row r="17" spans="1:17" ht="18.75" customHeight="1" x14ac:dyDescent="0.4">
      <c r="A17" s="89"/>
      <c r="B17" s="29" t="s">
        <v>34</v>
      </c>
      <c r="C17" s="67">
        <v>0.21061867399573123</v>
      </c>
      <c r="D17" s="70">
        <v>0.15424952924492702</v>
      </c>
      <c r="E17" s="24"/>
      <c r="F17" s="84"/>
      <c r="G17" s="87"/>
      <c r="L17" s="20"/>
      <c r="M17" s="20"/>
      <c r="N17" s="20"/>
    </row>
    <row r="18" spans="1:17" ht="18.75" customHeight="1" x14ac:dyDescent="0.4">
      <c r="A18" s="91" t="s">
        <v>30</v>
      </c>
      <c r="B18" s="28" t="s">
        <v>16</v>
      </c>
      <c r="C18" s="48">
        <v>834.82866200000001</v>
      </c>
      <c r="D18" s="48">
        <v>1137.3042089999999</v>
      </c>
      <c r="E18" s="22"/>
      <c r="F18" s="83">
        <v>0.378911</v>
      </c>
      <c r="G18" s="86">
        <v>0.17912800000000001</v>
      </c>
      <c r="L18" s="20"/>
      <c r="M18" s="20"/>
      <c r="N18" s="20"/>
      <c r="O18" s="20"/>
    </row>
    <row r="19" spans="1:17" ht="18.75" customHeight="1" x14ac:dyDescent="0.4">
      <c r="A19" s="89"/>
      <c r="B19" s="29" t="s">
        <v>17</v>
      </c>
      <c r="C19" s="66">
        <v>132.96391276583282</v>
      </c>
      <c r="D19" s="66">
        <v>170.09358980573018</v>
      </c>
      <c r="E19" s="22"/>
      <c r="F19" s="83"/>
      <c r="G19" s="86"/>
    </row>
    <row r="20" spans="1:17" ht="18.75" customHeight="1" x14ac:dyDescent="0.4">
      <c r="A20" s="90"/>
      <c r="B20" s="31" t="s">
        <v>34</v>
      </c>
      <c r="C20" s="69">
        <v>0.15927090050704656</v>
      </c>
      <c r="D20" s="69">
        <v>0.1495585688153645</v>
      </c>
      <c r="E20" s="22"/>
      <c r="F20" s="83"/>
      <c r="G20" s="86"/>
    </row>
    <row r="21" spans="1:17" ht="18.75" customHeight="1" x14ac:dyDescent="0.4">
      <c r="A21" s="89" t="s">
        <v>31</v>
      </c>
      <c r="B21" s="27" t="s">
        <v>16</v>
      </c>
      <c r="C21" s="49">
        <v>417.409288</v>
      </c>
      <c r="D21" s="50">
        <v>487.00357600000001</v>
      </c>
      <c r="E21" s="25"/>
      <c r="F21" s="82">
        <v>0.39992100000000003</v>
      </c>
      <c r="G21" s="85">
        <v>-0.13946700000000001</v>
      </c>
    </row>
    <row r="22" spans="1:17" ht="18.75" customHeight="1" x14ac:dyDescent="0.4">
      <c r="A22" s="89"/>
      <c r="B22" s="29" t="s">
        <v>17</v>
      </c>
      <c r="C22" s="65">
        <v>49.938819509475792</v>
      </c>
      <c r="D22" s="66">
        <v>30.091456960406553</v>
      </c>
      <c r="E22" s="22"/>
      <c r="F22" s="83"/>
      <c r="G22" s="86"/>
    </row>
    <row r="23" spans="1:17" ht="18.75" customHeight="1" x14ac:dyDescent="0.4">
      <c r="A23" s="89"/>
      <c r="B23" s="29" t="s">
        <v>34</v>
      </c>
      <c r="C23" s="71">
        <v>0.11963993362187904</v>
      </c>
      <c r="D23" s="70">
        <v>6.178898563243107E-2</v>
      </c>
      <c r="E23" s="24"/>
      <c r="F23" s="84"/>
      <c r="G23" s="87"/>
    </row>
    <row r="24" spans="1:17" ht="18.75" customHeight="1" x14ac:dyDescent="0.4">
      <c r="A24" s="91" t="s">
        <v>28</v>
      </c>
      <c r="B24" s="28" t="s">
        <v>16</v>
      </c>
      <c r="C24" s="48">
        <v>65.171246999999994</v>
      </c>
      <c r="D24" s="48">
        <v>93.923160999999993</v>
      </c>
      <c r="E24" s="22"/>
      <c r="F24" s="83">
        <v>0.31768800000000003</v>
      </c>
      <c r="G24" s="86">
        <v>0.41881000000000002</v>
      </c>
    </row>
    <row r="25" spans="1:17" ht="18.75" customHeight="1" x14ac:dyDescent="0.4">
      <c r="A25" s="89"/>
      <c r="B25" s="29" t="s">
        <v>17</v>
      </c>
      <c r="C25" s="66">
        <v>17.889772105870996</v>
      </c>
      <c r="D25" s="66">
        <v>23.873093410783614</v>
      </c>
      <c r="E25" s="22"/>
      <c r="F25" s="83"/>
      <c r="G25" s="86"/>
    </row>
    <row r="26" spans="1:17" ht="18.75" customHeight="1" x14ac:dyDescent="0.4">
      <c r="A26" s="90"/>
      <c r="B26" s="31" t="s">
        <v>34</v>
      </c>
      <c r="C26" s="72">
        <v>0.27450406320859561</v>
      </c>
      <c r="D26" s="72">
        <v>0.2541768521907351</v>
      </c>
      <c r="E26" s="22"/>
      <c r="F26" s="83"/>
      <c r="G26" s="86"/>
    </row>
    <row r="27" spans="1:17" ht="18.75" customHeight="1" x14ac:dyDescent="0.4">
      <c r="A27" s="79" t="s">
        <v>29</v>
      </c>
      <c r="B27" s="28" t="s">
        <v>16</v>
      </c>
      <c r="C27" s="49">
        <v>0.158557</v>
      </c>
      <c r="D27" s="50">
        <v>0.15495100000000001</v>
      </c>
      <c r="E27" s="25"/>
      <c r="F27" s="82">
        <v>-0.10981200000000001</v>
      </c>
      <c r="G27" s="85">
        <v>-4.0695000000000002E-2</v>
      </c>
    </row>
    <row r="28" spans="1:17" ht="18.75" customHeight="1" x14ac:dyDescent="0.4">
      <c r="A28" s="80"/>
      <c r="B28" s="29" t="s">
        <v>17</v>
      </c>
      <c r="C28" s="65">
        <v>1.9235384061671346E-2</v>
      </c>
      <c r="D28" s="66">
        <v>9.1651513899116792E-3</v>
      </c>
      <c r="E28" s="22"/>
      <c r="F28" s="83"/>
      <c r="G28" s="86"/>
    </row>
    <row r="29" spans="1:17" ht="18.75" customHeight="1" x14ac:dyDescent="0.4">
      <c r="A29" s="81"/>
      <c r="B29" s="31" t="s">
        <v>34</v>
      </c>
      <c r="C29" s="71">
        <v>0.12131526240829069</v>
      </c>
      <c r="D29" s="70">
        <v>5.9148707590862139E-2</v>
      </c>
      <c r="E29" s="24"/>
      <c r="F29" s="84"/>
      <c r="G29" s="87"/>
    </row>
    <row r="30" spans="1:17" ht="18.75" customHeight="1" x14ac:dyDescent="0.4">
      <c r="A30" s="88" t="s">
        <v>22</v>
      </c>
      <c r="B30" s="88"/>
      <c r="C30" s="73">
        <v>0.81</v>
      </c>
      <c r="D30" s="73">
        <v>0.8</v>
      </c>
      <c r="E30" s="33"/>
      <c r="F30" s="22"/>
      <c r="G30" s="22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4">
      <c r="B31" s="3"/>
      <c r="C31" s="3"/>
      <c r="D31" s="3"/>
      <c r="E31" s="3"/>
      <c r="F31" s="3"/>
      <c r="G31" s="3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4">
      <c r="B32" s="3"/>
      <c r="C32" s="3"/>
      <c r="D32" s="3"/>
      <c r="E32" s="3"/>
      <c r="F32" s="3"/>
      <c r="G32" s="3"/>
    </row>
    <row r="33" spans="2:7" x14ac:dyDescent="0.4">
      <c r="B33" s="3"/>
      <c r="C33" s="3"/>
      <c r="D33" s="3"/>
      <c r="E33" s="3"/>
      <c r="F33" s="3"/>
      <c r="G33" s="3"/>
    </row>
    <row r="34" spans="2:7" x14ac:dyDescent="0.4">
      <c r="B34" s="3"/>
      <c r="C34" s="3"/>
      <c r="D34" s="3"/>
      <c r="E34" s="3"/>
      <c r="F34" s="3"/>
      <c r="G34" s="3"/>
    </row>
    <row r="35" spans="2:7" x14ac:dyDescent="0.4">
      <c r="B35" s="3"/>
    </row>
    <row r="36" spans="2:7" x14ac:dyDescent="0.4">
      <c r="B36" s="3"/>
    </row>
    <row r="37" spans="2:7" x14ac:dyDescent="0.4">
      <c r="B37" s="3"/>
    </row>
    <row r="38" spans="2:7" x14ac:dyDescent="0.4">
      <c r="B38" s="3"/>
    </row>
  </sheetData>
  <mergeCells count="32">
    <mergeCell ref="A1:B1"/>
    <mergeCell ref="C1:D1"/>
    <mergeCell ref="F1:G1"/>
    <mergeCell ref="A2:B2"/>
    <mergeCell ref="A3:A5"/>
    <mergeCell ref="F3:F5"/>
    <mergeCell ref="G3:G5"/>
    <mergeCell ref="A6:A8"/>
    <mergeCell ref="F6:F8"/>
    <mergeCell ref="G6:G8"/>
    <mergeCell ref="A9:A11"/>
    <mergeCell ref="F9:F11"/>
    <mergeCell ref="G9:G11"/>
    <mergeCell ref="A12:A14"/>
    <mergeCell ref="F12:F14"/>
    <mergeCell ref="G12:G14"/>
    <mergeCell ref="A15:A17"/>
    <mergeCell ref="F15:F17"/>
    <mergeCell ref="G15:G17"/>
    <mergeCell ref="A18:A20"/>
    <mergeCell ref="F18:F20"/>
    <mergeCell ref="G18:G20"/>
    <mergeCell ref="A21:A23"/>
    <mergeCell ref="F21:F23"/>
    <mergeCell ref="G21:G23"/>
    <mergeCell ref="A30:B30"/>
    <mergeCell ref="A24:A26"/>
    <mergeCell ref="F24:F26"/>
    <mergeCell ref="G24:G26"/>
    <mergeCell ref="A27:A29"/>
    <mergeCell ref="F27:F29"/>
    <mergeCell ref="G27:G29"/>
  </mergeCells>
  <phoneticPr fontId="2"/>
  <conditionalFormatting sqref="C3:D3">
    <cfRule type="colorScale" priority="11">
      <colorScale>
        <cfvo type="min"/>
        <cfvo type="max"/>
        <color rgb="FFFFEF9C"/>
        <color rgb="FF63BE7B"/>
      </colorScale>
    </cfRule>
  </conditionalFormatting>
  <conditionalFormatting sqref="C6:D6">
    <cfRule type="colorScale" priority="10">
      <colorScale>
        <cfvo type="min"/>
        <cfvo type="max"/>
        <color rgb="FFFFEF9C"/>
        <color rgb="FF63BE7B"/>
      </colorScale>
    </cfRule>
  </conditionalFormatting>
  <conditionalFormatting sqref="C9:D9">
    <cfRule type="colorScale" priority="9">
      <colorScale>
        <cfvo type="min"/>
        <cfvo type="max"/>
        <color rgb="FFFFEF9C"/>
        <color rgb="FF63BE7B"/>
      </colorScale>
    </cfRule>
  </conditionalFormatting>
  <conditionalFormatting sqref="C12:D12">
    <cfRule type="colorScale" priority="8">
      <colorScale>
        <cfvo type="min"/>
        <cfvo type="max"/>
        <color rgb="FFFFEF9C"/>
        <color rgb="FF63BE7B"/>
      </colorScale>
    </cfRule>
  </conditionalFormatting>
  <conditionalFormatting sqref="C15:D15 C18:D18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D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D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D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D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D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D30">
    <cfRule type="colorScale" priority="243">
      <colorScale>
        <cfvo type="min"/>
        <cfvo type="max"/>
        <color rgb="FFFFEF9C"/>
        <color rgb="FF63BE7B"/>
      </colorScale>
    </cfRule>
  </conditionalFormatting>
  <conditionalFormatting sqref="E3">
    <cfRule type="colorScale" priority="24">
      <colorScale>
        <cfvo type="min"/>
        <cfvo type="max"/>
        <color rgb="FFFFEF9C"/>
        <color rgb="FF63BE7B"/>
      </colorScale>
    </cfRule>
  </conditionalFormatting>
  <conditionalFormatting sqref="E9">
    <cfRule type="colorScale" priority="25">
      <colorScale>
        <cfvo type="min"/>
        <cfvo type="max"/>
        <color rgb="FFFFEF9C"/>
        <color rgb="FF63BE7B"/>
      </colorScale>
    </cfRule>
  </conditionalFormatting>
  <conditionalFormatting sqref="E12">
    <cfRule type="colorScale" priority="26">
      <colorScale>
        <cfvo type="min"/>
        <cfvo type="max"/>
        <color rgb="FFFFEF9C"/>
        <color rgb="FF63BE7B"/>
      </colorScale>
    </cfRule>
  </conditionalFormatting>
  <conditionalFormatting sqref="E15">
    <cfRule type="colorScale" priority="27">
      <colorScale>
        <cfvo type="min"/>
        <cfvo type="max"/>
        <color rgb="FFFFEF9C"/>
        <color rgb="FF63BE7B"/>
      </colorScale>
    </cfRule>
  </conditionalFormatting>
  <conditionalFormatting sqref="E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E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E24">
    <cfRule type="colorScale" priority="30">
      <colorScale>
        <cfvo type="min"/>
        <cfvo type="max"/>
        <color rgb="FFFFEF9C"/>
        <color rgb="FF63BE7B"/>
      </colorScale>
    </cfRule>
  </conditionalFormatting>
  <conditionalFormatting sqref="E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F3:F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40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17" ht="18.75" customHeight="1" x14ac:dyDescent="0.4">
      <c r="A1" s="78" t="s">
        <v>33</v>
      </c>
      <c r="B1" s="78"/>
      <c r="C1" s="78">
        <v>4</v>
      </c>
      <c r="D1" s="78"/>
      <c r="E1" s="78"/>
      <c r="F1" s="78"/>
      <c r="G1" s="22"/>
      <c r="H1" s="78" t="s">
        <v>21</v>
      </c>
      <c r="I1" s="78"/>
    </row>
    <row r="2" spans="1:17" ht="18.75" customHeight="1" x14ac:dyDescent="0.4">
      <c r="A2" s="88" t="s">
        <v>19</v>
      </c>
      <c r="B2" s="88"/>
      <c r="C2" s="26">
        <v>3</v>
      </c>
      <c r="D2" s="26">
        <v>1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89" t="s">
        <v>38</v>
      </c>
      <c r="B3" s="27" t="s">
        <v>16</v>
      </c>
      <c r="C3" s="39">
        <v>90</v>
      </c>
      <c r="D3" s="40">
        <v>86.25</v>
      </c>
      <c r="E3" s="40">
        <v>79</v>
      </c>
      <c r="F3" s="40">
        <v>61.666666999999997</v>
      </c>
      <c r="G3" s="37"/>
      <c r="H3" s="82">
        <v>-3.8743E-2</v>
      </c>
      <c r="I3" s="92">
        <v>-0.23250999999999999</v>
      </c>
    </row>
    <row r="4" spans="1:17" ht="18.75" customHeight="1" x14ac:dyDescent="0.4">
      <c r="A4" s="89"/>
      <c r="B4" s="21" t="s">
        <v>32</v>
      </c>
      <c r="C4" s="41">
        <v>4.0824829454634592</v>
      </c>
      <c r="D4" s="42">
        <v>7.5</v>
      </c>
      <c r="E4" s="42">
        <v>11.937336386313323</v>
      </c>
      <c r="F4" s="42">
        <v>13.693063937629153</v>
      </c>
      <c r="G4" s="26"/>
      <c r="H4" s="83"/>
      <c r="I4" s="93"/>
    </row>
    <row r="5" spans="1:17" ht="18.75" customHeight="1" x14ac:dyDescent="0.4">
      <c r="A5" s="90"/>
      <c r="B5" s="23" t="s">
        <v>35</v>
      </c>
      <c r="C5" s="43">
        <v>4.5360921616260659E-2</v>
      </c>
      <c r="D5" s="44">
        <v>8.6956521739130432E-2</v>
      </c>
      <c r="E5" s="44">
        <v>0.15110552387738382</v>
      </c>
      <c r="F5" s="45">
        <v>0.22204968427479879</v>
      </c>
      <c r="G5" s="38"/>
      <c r="H5" s="84"/>
      <c r="I5" s="94"/>
    </row>
    <row r="6" spans="1:17" ht="18.75" customHeight="1" x14ac:dyDescent="0.4">
      <c r="A6" s="89" t="s">
        <v>23</v>
      </c>
      <c r="B6" s="27" t="s">
        <v>16</v>
      </c>
      <c r="C6" s="42">
        <v>190.82938899999999</v>
      </c>
      <c r="D6" s="42">
        <v>263.62193400000001</v>
      </c>
      <c r="E6" s="42">
        <v>362.985141</v>
      </c>
      <c r="F6" s="42">
        <v>232.03920600000001</v>
      </c>
      <c r="G6" s="22"/>
      <c r="H6" s="83">
        <v>0.16178500000000001</v>
      </c>
      <c r="I6" s="86">
        <v>0.55025000000000002</v>
      </c>
    </row>
    <row r="7" spans="1:17" ht="18.75" customHeight="1" x14ac:dyDescent="0.4">
      <c r="A7" s="89"/>
      <c r="B7" s="21" t="s">
        <v>32</v>
      </c>
      <c r="C7" s="42">
        <v>30.669666659421001</v>
      </c>
      <c r="D7" s="42">
        <v>48.007451359137988</v>
      </c>
      <c r="E7" s="42">
        <v>80.005116336394394</v>
      </c>
      <c r="F7" s="42">
        <v>43.266110456106404</v>
      </c>
      <c r="G7" s="22"/>
      <c r="H7" s="83"/>
      <c r="I7" s="86"/>
      <c r="K7" s="22"/>
      <c r="L7" s="20"/>
      <c r="N7" s="20"/>
    </row>
    <row r="8" spans="1:17" ht="18.75" customHeight="1" x14ac:dyDescent="0.4">
      <c r="A8" s="90"/>
      <c r="B8" s="23" t="s">
        <v>35</v>
      </c>
      <c r="C8" s="46">
        <v>0.16071773231648823</v>
      </c>
      <c r="D8" s="46">
        <v>0.18210719658531141</v>
      </c>
      <c r="E8" s="47">
        <v>0.22040879170972563</v>
      </c>
      <c r="F8" s="46">
        <v>0.18646034522332577</v>
      </c>
      <c r="G8" s="22"/>
      <c r="H8" s="83"/>
      <c r="I8" s="86"/>
      <c r="K8" s="30"/>
      <c r="L8" s="20"/>
      <c r="M8" s="20"/>
      <c r="N8" s="20"/>
      <c r="O8" s="20"/>
    </row>
    <row r="9" spans="1:17" ht="18.75" customHeight="1" x14ac:dyDescent="0.4">
      <c r="A9" s="91" t="s">
        <v>24</v>
      </c>
      <c r="B9" s="28" t="s">
        <v>16</v>
      </c>
      <c r="C9" s="39">
        <v>1063.8218529999999</v>
      </c>
      <c r="D9" s="40">
        <v>580.93112599999995</v>
      </c>
      <c r="E9" s="40">
        <v>1067.473</v>
      </c>
      <c r="F9" s="40">
        <v>907.28177800000003</v>
      </c>
      <c r="G9" s="25"/>
      <c r="H9" s="82">
        <v>0.43143799999999999</v>
      </c>
      <c r="I9" s="85">
        <v>-0.111646</v>
      </c>
      <c r="K9" s="20"/>
      <c r="L9" s="20"/>
      <c r="M9" s="20"/>
      <c r="N9" s="20"/>
      <c r="O9" s="20"/>
    </row>
    <row r="10" spans="1:17" ht="18.75" customHeight="1" x14ac:dyDescent="0.4">
      <c r="A10" s="89"/>
      <c r="B10" s="29" t="s">
        <v>17</v>
      </c>
      <c r="C10" s="41">
        <v>109.92774188074637</v>
      </c>
      <c r="D10" s="42">
        <v>160.7876082196635</v>
      </c>
      <c r="E10" s="42">
        <v>136.09373185051544</v>
      </c>
      <c r="F10" s="42">
        <v>73.8296050443181</v>
      </c>
      <c r="G10" s="22"/>
      <c r="H10" s="83"/>
      <c r="I10" s="86"/>
      <c r="K10" s="22"/>
      <c r="L10" s="20"/>
      <c r="M10" s="20"/>
      <c r="N10" s="20"/>
      <c r="O10" s="20"/>
    </row>
    <row r="11" spans="1:17" ht="18.75" customHeight="1" x14ac:dyDescent="0.4">
      <c r="A11" s="90"/>
      <c r="B11" s="23" t="s">
        <v>34</v>
      </c>
      <c r="C11" s="43">
        <v>0.10333284804288222</v>
      </c>
      <c r="D11" s="45">
        <v>0.27677568135618114</v>
      </c>
      <c r="E11" s="44">
        <v>0.12749149800558462</v>
      </c>
      <c r="F11" s="44">
        <v>8.1374504409277459E-2</v>
      </c>
      <c r="G11" s="24"/>
      <c r="H11" s="84"/>
      <c r="I11" s="87"/>
      <c r="K11" s="30"/>
      <c r="L11" s="20"/>
      <c r="M11" s="20"/>
      <c r="N11" s="20"/>
      <c r="O11" s="20"/>
    </row>
    <row r="12" spans="1:17" ht="18.75" customHeight="1" x14ac:dyDescent="0.4">
      <c r="A12" s="91" t="s">
        <v>25</v>
      </c>
      <c r="B12" s="28" t="s">
        <v>16</v>
      </c>
      <c r="C12" s="42">
        <v>3060.5</v>
      </c>
      <c r="D12" s="42">
        <v>5535.25</v>
      </c>
      <c r="E12" s="42">
        <v>5546.4</v>
      </c>
      <c r="F12" s="42">
        <v>4213</v>
      </c>
      <c r="G12" s="22"/>
      <c r="H12" s="83">
        <v>-4.4269999999999997E-2</v>
      </c>
      <c r="I12" s="86">
        <v>0.58257099999999995</v>
      </c>
      <c r="K12" s="20"/>
      <c r="L12" s="20"/>
      <c r="M12" s="20"/>
      <c r="N12" s="20"/>
      <c r="O12" s="20"/>
    </row>
    <row r="13" spans="1:17" ht="18.75" customHeight="1" x14ac:dyDescent="0.4">
      <c r="A13" s="89"/>
      <c r="B13" s="29" t="s">
        <v>17</v>
      </c>
      <c r="C13" s="42">
        <v>192.54869513969706</v>
      </c>
      <c r="D13" s="42">
        <v>919.33359016191719</v>
      </c>
      <c r="E13" s="42">
        <v>1599.7341341610486</v>
      </c>
      <c r="F13" s="42">
        <v>720.34991497188366</v>
      </c>
      <c r="G13" s="22"/>
      <c r="H13" s="83"/>
      <c r="I13" s="86"/>
      <c r="K13" s="22"/>
      <c r="L13" s="20"/>
      <c r="M13" s="20"/>
      <c r="N13" s="20"/>
      <c r="O13" s="20"/>
    </row>
    <row r="14" spans="1:17" ht="18.75" customHeight="1" x14ac:dyDescent="0.4">
      <c r="A14" s="90"/>
      <c r="B14" s="31" t="s">
        <v>34</v>
      </c>
      <c r="C14" s="46">
        <v>6.2914130089755618E-2</v>
      </c>
      <c r="D14" s="46">
        <v>0.16608709455976103</v>
      </c>
      <c r="E14" s="47">
        <v>0.28842747262387292</v>
      </c>
      <c r="F14" s="46">
        <v>0.1709826524974801</v>
      </c>
      <c r="G14" s="22"/>
      <c r="H14" s="83"/>
      <c r="I14" s="86"/>
      <c r="K14" s="36"/>
      <c r="L14" s="20"/>
      <c r="M14" s="20"/>
      <c r="N14" s="20"/>
      <c r="O14" s="20"/>
    </row>
    <row r="15" spans="1:17" ht="18.75" customHeight="1" x14ac:dyDescent="0.4">
      <c r="A15" s="91" t="s">
        <v>26</v>
      </c>
      <c r="B15" s="28" t="s">
        <v>16</v>
      </c>
      <c r="C15" s="39">
        <v>15.94445</v>
      </c>
      <c r="D15" s="40">
        <v>20.117663</v>
      </c>
      <c r="E15" s="40">
        <v>15.313986999999999</v>
      </c>
      <c r="F15" s="40">
        <v>17.616083</v>
      </c>
      <c r="G15" s="25"/>
      <c r="H15" s="82">
        <v>-0.41344900000000001</v>
      </c>
      <c r="I15" s="85">
        <v>0.103385</v>
      </c>
      <c r="K15" s="20"/>
      <c r="L15" s="20"/>
      <c r="M15" s="20"/>
      <c r="N15" s="20"/>
      <c r="O15" s="20"/>
    </row>
    <row r="16" spans="1:17" ht="18.75" customHeight="1" x14ac:dyDescent="0.4">
      <c r="A16" s="89"/>
      <c r="B16" s="29" t="s">
        <v>17</v>
      </c>
      <c r="C16" s="41">
        <v>2.490306607628868</v>
      </c>
      <c r="D16" s="42">
        <v>0.76595757062646752</v>
      </c>
      <c r="E16" s="42">
        <v>1.5641154049493919</v>
      </c>
      <c r="F16" s="42">
        <v>0.82242324869862471</v>
      </c>
      <c r="G16" s="22"/>
      <c r="H16" s="83"/>
      <c r="I16" s="86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90"/>
      <c r="B17" s="31" t="s">
        <v>34</v>
      </c>
      <c r="C17" s="43">
        <v>0.15618642271316152</v>
      </c>
      <c r="D17" s="44">
        <v>3.8073884159729066E-2</v>
      </c>
      <c r="E17" s="44">
        <v>0.10213639367392646</v>
      </c>
      <c r="F17" s="44">
        <v>4.6685931753308881E-2</v>
      </c>
      <c r="G17" s="24"/>
      <c r="H17" s="84"/>
      <c r="I17" s="87"/>
      <c r="K17" s="30"/>
      <c r="L17" s="20"/>
      <c r="M17" s="20"/>
      <c r="N17" s="20"/>
      <c r="O17" s="20"/>
    </row>
    <row r="18" spans="1:17" ht="18.75" customHeight="1" x14ac:dyDescent="0.4">
      <c r="A18" s="89" t="s">
        <v>27</v>
      </c>
      <c r="B18" s="27" t="s">
        <v>16</v>
      </c>
      <c r="C18" s="42">
        <v>92.454267000000002</v>
      </c>
      <c r="D18" s="42">
        <v>41.491126000000001</v>
      </c>
      <c r="E18" s="42">
        <v>97.073448999999997</v>
      </c>
      <c r="F18" s="42">
        <v>71.908652000000004</v>
      </c>
      <c r="G18" s="22"/>
      <c r="H18" s="83">
        <v>0.45378299999999999</v>
      </c>
      <c r="I18" s="86">
        <v>-0.11502900000000001</v>
      </c>
      <c r="K18" s="20"/>
    </row>
    <row r="19" spans="1:17" ht="18.75" customHeight="1" x14ac:dyDescent="0.4">
      <c r="A19" s="89"/>
      <c r="B19" s="29" t="s">
        <v>17</v>
      </c>
      <c r="C19" s="42">
        <v>10.328375816167807</v>
      </c>
      <c r="D19" s="42">
        <v>11.727627381529478</v>
      </c>
      <c r="E19" s="42">
        <v>16.791096658646211</v>
      </c>
      <c r="F19" s="42">
        <v>7.5276394042222821</v>
      </c>
      <c r="G19" s="22"/>
      <c r="H19" s="83"/>
      <c r="I19" s="86"/>
      <c r="K19" s="22"/>
    </row>
    <row r="20" spans="1:17" ht="18.75" customHeight="1" x14ac:dyDescent="0.4">
      <c r="A20" s="89"/>
      <c r="B20" s="29" t="s">
        <v>34</v>
      </c>
      <c r="C20" s="46">
        <v>0.11171334921910966</v>
      </c>
      <c r="D20" s="47">
        <v>0.28265387113209406</v>
      </c>
      <c r="E20" s="46">
        <v>0.1729731129533289</v>
      </c>
      <c r="F20" s="46">
        <v>0.10468336138775458</v>
      </c>
      <c r="G20" s="22"/>
      <c r="H20" s="83"/>
      <c r="I20" s="86"/>
      <c r="K20" s="30"/>
    </row>
    <row r="21" spans="1:17" ht="18.75" customHeight="1" x14ac:dyDescent="0.4">
      <c r="A21" s="91" t="s">
        <v>30</v>
      </c>
      <c r="B21" s="28" t="s">
        <v>16</v>
      </c>
      <c r="C21" s="39">
        <v>971.55733299999997</v>
      </c>
      <c r="D21" s="40">
        <v>764.76906899999994</v>
      </c>
      <c r="E21" s="40">
        <v>1199.6913039999999</v>
      </c>
      <c r="F21" s="40">
        <v>1038.939717</v>
      </c>
      <c r="G21" s="25"/>
      <c r="H21" s="82">
        <v>0.33114399999999999</v>
      </c>
      <c r="I21" s="85">
        <v>0.13273399999999999</v>
      </c>
      <c r="K21" s="20"/>
      <c r="N21" s="20"/>
      <c r="O21" s="20"/>
      <c r="P21" s="20"/>
      <c r="Q21" s="20"/>
    </row>
    <row r="22" spans="1:17" ht="18.75" customHeight="1" x14ac:dyDescent="0.4">
      <c r="A22" s="89"/>
      <c r="B22" s="29" t="s">
        <v>17</v>
      </c>
      <c r="C22" s="41">
        <v>131.12004280429443</v>
      </c>
      <c r="D22" s="42">
        <v>154.72026793216202</v>
      </c>
      <c r="E22" s="42">
        <v>265.79920822681169</v>
      </c>
      <c r="F22" s="42">
        <v>132.59872793507486</v>
      </c>
      <c r="G22" s="22"/>
      <c r="H22" s="83"/>
      <c r="I22" s="86"/>
      <c r="K22" s="22"/>
    </row>
    <row r="23" spans="1:17" ht="18.75" customHeight="1" x14ac:dyDescent="0.4">
      <c r="A23" s="90"/>
      <c r="B23" s="31" t="s">
        <v>34</v>
      </c>
      <c r="C23" s="43">
        <v>0.13495862606421646</v>
      </c>
      <c r="D23" s="45">
        <v>0.20230978762578855</v>
      </c>
      <c r="E23" s="45">
        <v>0.22155633481762046</v>
      </c>
      <c r="F23" s="44">
        <v>0.12762889488714663</v>
      </c>
      <c r="G23" s="24"/>
      <c r="H23" s="84"/>
      <c r="I23" s="87"/>
      <c r="K23" s="30"/>
    </row>
    <row r="24" spans="1:17" ht="18.75" customHeight="1" x14ac:dyDescent="0.4">
      <c r="A24" s="89" t="s">
        <v>31</v>
      </c>
      <c r="B24" s="27" t="s">
        <v>16</v>
      </c>
      <c r="C24" s="42">
        <v>450.27294699999999</v>
      </c>
      <c r="D24" s="42">
        <v>345.80624299999999</v>
      </c>
      <c r="E24" s="42">
        <v>436.86927100000003</v>
      </c>
      <c r="F24" s="42">
        <v>422.738159</v>
      </c>
      <c r="G24" s="22"/>
      <c r="H24" s="83">
        <v>0.37010599999999999</v>
      </c>
      <c r="I24" s="86">
        <v>-0.12901899999999999</v>
      </c>
      <c r="K24" s="20"/>
    </row>
    <row r="25" spans="1:17" ht="18.75" customHeight="1" x14ac:dyDescent="0.4">
      <c r="A25" s="89"/>
      <c r="B25" s="29" t="s">
        <v>17</v>
      </c>
      <c r="C25" s="42">
        <v>16.073893305605832</v>
      </c>
      <c r="D25" s="42">
        <v>36.774510737737899</v>
      </c>
      <c r="E25" s="42">
        <v>25.472349243836934</v>
      </c>
      <c r="F25" s="42">
        <v>24.681994510168746</v>
      </c>
      <c r="G25" s="22"/>
      <c r="H25" s="83"/>
      <c r="I25" s="86"/>
      <c r="K25" s="22"/>
    </row>
    <row r="26" spans="1:17" ht="18.75" customHeight="1" x14ac:dyDescent="0.4">
      <c r="A26" s="89"/>
      <c r="B26" s="29" t="s">
        <v>34</v>
      </c>
      <c r="C26" s="46">
        <v>3.5698110252237368E-2</v>
      </c>
      <c r="D26" s="46">
        <v>0.10634426498117878</v>
      </c>
      <c r="E26" s="46">
        <v>5.8306571175240504E-2</v>
      </c>
      <c r="F26" s="46">
        <v>5.8386010310861824E-2</v>
      </c>
      <c r="G26" s="22"/>
      <c r="H26" s="83"/>
      <c r="I26" s="86"/>
      <c r="K26" s="30"/>
    </row>
    <row r="27" spans="1:17" ht="18.75" customHeight="1" x14ac:dyDescent="0.4">
      <c r="A27" s="91" t="s">
        <v>28</v>
      </c>
      <c r="B27" s="28" t="s">
        <v>16</v>
      </c>
      <c r="C27" s="39">
        <v>94.33614</v>
      </c>
      <c r="D27" s="40">
        <v>71.892623</v>
      </c>
      <c r="E27" s="40">
        <v>166.28830400000001</v>
      </c>
      <c r="F27" s="40">
        <v>97.401615000000007</v>
      </c>
      <c r="G27" s="25"/>
      <c r="H27" s="82">
        <v>0.37440600000000002</v>
      </c>
      <c r="I27" s="85">
        <v>0.33322099999999999</v>
      </c>
      <c r="K27" s="20"/>
    </row>
    <row r="28" spans="1:17" ht="18.75" customHeight="1" x14ac:dyDescent="0.4">
      <c r="A28" s="89"/>
      <c r="B28" s="29" t="s">
        <v>17</v>
      </c>
      <c r="C28" s="41">
        <v>5.1177768610989673</v>
      </c>
      <c r="D28" s="42">
        <v>34.249958248149731</v>
      </c>
      <c r="E28" s="42">
        <v>24.153634716125023</v>
      </c>
      <c r="F28" s="42">
        <v>16.974471862181751</v>
      </c>
      <c r="G28" s="22"/>
      <c r="H28" s="83"/>
      <c r="I28" s="86"/>
      <c r="K28" s="22"/>
    </row>
    <row r="29" spans="1:17" ht="18.75" customHeight="1" x14ac:dyDescent="0.4">
      <c r="A29" s="90"/>
      <c r="B29" s="31" t="s">
        <v>34</v>
      </c>
      <c r="C29" s="43">
        <v>5.4250437436797472E-2</v>
      </c>
      <c r="D29" s="45">
        <v>0.47640434885996202</v>
      </c>
      <c r="E29" s="44">
        <v>0.14525155489062549</v>
      </c>
      <c r="F29" s="44">
        <v>0.1742730021692325</v>
      </c>
      <c r="G29" s="24"/>
      <c r="H29" s="84"/>
      <c r="I29" s="87"/>
      <c r="K29" s="30"/>
    </row>
    <row r="30" spans="1:17" ht="18.75" customHeight="1" x14ac:dyDescent="0.4">
      <c r="A30" s="79" t="s">
        <v>29</v>
      </c>
      <c r="B30" s="28" t="s">
        <v>16</v>
      </c>
      <c r="C30" s="39">
        <v>0.13997599999999999</v>
      </c>
      <c r="D30" s="40">
        <v>0.15260000000000001</v>
      </c>
      <c r="E30" s="40">
        <v>0.15496699999999999</v>
      </c>
      <c r="F30" s="40">
        <v>0.15324099999999999</v>
      </c>
      <c r="G30" s="25"/>
      <c r="H30" s="82">
        <v>-0.14335999999999999</v>
      </c>
      <c r="I30" s="85">
        <v>0.349414</v>
      </c>
      <c r="K30" s="20"/>
    </row>
    <row r="31" spans="1:17" ht="18.75" customHeight="1" x14ac:dyDescent="0.4">
      <c r="A31" s="80"/>
      <c r="B31" s="29" t="s">
        <v>17</v>
      </c>
      <c r="C31" s="41">
        <v>2.4494897427831783E-3</v>
      </c>
      <c r="D31" s="42">
        <v>1.3190905958272919E-2</v>
      </c>
      <c r="E31" s="42">
        <v>1.1661903789690601E-2</v>
      </c>
      <c r="F31" s="42">
        <v>6.1644140029689766E-3</v>
      </c>
      <c r="G31" s="22"/>
      <c r="H31" s="83"/>
      <c r="I31" s="86"/>
      <c r="K31" s="22"/>
    </row>
    <row r="32" spans="1:17" ht="18.75" customHeight="1" x14ac:dyDescent="0.4">
      <c r="A32" s="81"/>
      <c r="B32" s="31" t="s">
        <v>34</v>
      </c>
      <c r="C32" s="43">
        <v>1.7499355195056143E-2</v>
      </c>
      <c r="D32" s="44">
        <v>8.6441061325510604E-2</v>
      </c>
      <c r="E32" s="44">
        <v>7.5254110808692182E-2</v>
      </c>
      <c r="F32" s="44">
        <v>4.022692362337088E-2</v>
      </c>
      <c r="G32" s="24"/>
      <c r="H32" s="84"/>
      <c r="I32" s="87"/>
      <c r="K32" s="22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</row>
    <row r="38" spans="2:20" x14ac:dyDescent="0.4">
      <c r="B38" s="3"/>
      <c r="C38" s="3"/>
    </row>
    <row r="39" spans="2:20" x14ac:dyDescent="0.4">
      <c r="B39" s="3"/>
      <c r="C39" s="3"/>
    </row>
    <row r="40" spans="2:20" x14ac:dyDescent="0.4">
      <c r="B40" s="3"/>
      <c r="C40" s="3"/>
    </row>
  </sheetData>
  <mergeCells count="34">
    <mergeCell ref="A12:A14"/>
    <mergeCell ref="H12:H14"/>
    <mergeCell ref="I12:I14"/>
    <mergeCell ref="A1:B1"/>
    <mergeCell ref="H1:I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A15:A17"/>
    <mergeCell ref="H15:H17"/>
    <mergeCell ref="I15:I17"/>
    <mergeCell ref="A18:A20"/>
    <mergeCell ref="H18:H20"/>
    <mergeCell ref="I18:I20"/>
  </mergeCells>
  <phoneticPr fontId="2"/>
  <conditionalFormatting sqref="C3:F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">
      <colorScale>
        <cfvo type="min"/>
        <cfvo type="max"/>
        <color rgb="FFFFEF9C"/>
        <color rgb="FF63BE7B"/>
      </colorScale>
    </cfRule>
  </conditionalFormatting>
  <conditionalFormatting sqref="G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7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G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0">
      <colorScale>
        <cfvo type="min"/>
        <cfvo type="max"/>
        <color rgb="FFFFEF9C"/>
        <color rgb="FF63BE7B"/>
      </colorScale>
    </cfRule>
  </conditionalFormatting>
  <conditionalFormatting sqref="G27">
    <cfRule type="colorScale" priority="31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20">
      <colorScale>
        <cfvo type="min"/>
        <cfvo type="max"/>
        <color rgb="FFFFEF9C"/>
        <color rgb="FF63BE7B"/>
      </colorScale>
    </cfRule>
  </conditionalFormatting>
  <conditionalFormatting sqref="K12">
    <cfRule type="colorScale" priority="19">
      <colorScale>
        <cfvo type="min"/>
        <cfvo type="max"/>
        <color rgb="FFFFEF9C"/>
        <color rgb="FF63BE7B"/>
      </colorScale>
    </cfRule>
  </conditionalFormatting>
  <conditionalFormatting sqref="K15">
    <cfRule type="colorScale" priority="18">
      <colorScale>
        <cfvo type="min"/>
        <cfvo type="max"/>
        <color rgb="FFFFEF9C"/>
        <color rgb="FF63BE7B"/>
      </colorScale>
    </cfRule>
  </conditionalFormatting>
  <conditionalFormatting sqref="K18">
    <cfRule type="colorScale" priority="17">
      <colorScale>
        <cfvo type="min"/>
        <cfvo type="max"/>
        <color rgb="FFFFEF9C"/>
        <color rgb="FF63BE7B"/>
      </colorScale>
    </cfRule>
  </conditionalFormatting>
  <conditionalFormatting sqref="K21">
    <cfRule type="colorScale" priority="16">
      <colorScale>
        <cfvo type="min"/>
        <cfvo type="max"/>
        <color rgb="FFFFEF9C"/>
        <color rgb="FF63BE7B"/>
      </colorScale>
    </cfRule>
  </conditionalFormatting>
  <conditionalFormatting sqref="K24">
    <cfRule type="colorScale" priority="15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4">
      <colorScale>
        <cfvo type="min"/>
        <cfvo type="max"/>
        <color rgb="FFFFEF9C"/>
        <color rgb="FF63BE7B"/>
      </colorScale>
    </cfRule>
  </conditionalFormatting>
  <conditionalFormatting sqref="K30"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2402-5F49-4E2C-A692-338B68D466B2}">
  <dimension ref="A1:T40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5" customWidth="1"/>
    <col min="10" max="10" width="9.125" customWidth="1"/>
  </cols>
  <sheetData>
    <row r="1" spans="1:17" ht="18.75" customHeight="1" x14ac:dyDescent="0.4">
      <c r="A1" s="78" t="s">
        <v>33</v>
      </c>
      <c r="B1" s="78"/>
      <c r="C1" s="78">
        <v>4</v>
      </c>
      <c r="D1" s="78"/>
      <c r="E1" s="78"/>
      <c r="F1" s="78"/>
      <c r="G1" s="22"/>
      <c r="H1" s="78" t="s">
        <v>21</v>
      </c>
      <c r="I1" s="78"/>
    </row>
    <row r="2" spans="1:17" ht="18.75" customHeight="1" x14ac:dyDescent="0.4">
      <c r="A2" s="88" t="s">
        <v>19</v>
      </c>
      <c r="B2" s="88"/>
      <c r="C2" s="26">
        <v>2</v>
      </c>
      <c r="D2" s="26">
        <v>3</v>
      </c>
      <c r="E2" s="26">
        <v>4</v>
      </c>
      <c r="F2" s="26">
        <v>1</v>
      </c>
      <c r="G2" s="26"/>
      <c r="H2" s="22">
        <v>1</v>
      </c>
      <c r="I2" s="22">
        <v>2</v>
      </c>
    </row>
    <row r="3" spans="1:17" ht="18.75" customHeight="1" x14ac:dyDescent="0.4">
      <c r="A3" s="89" t="s">
        <v>38</v>
      </c>
      <c r="B3" s="27" t="s">
        <v>16</v>
      </c>
      <c r="C3" s="49">
        <v>90</v>
      </c>
      <c r="D3" s="50">
        <v>88.75</v>
      </c>
      <c r="E3" s="50">
        <v>78.571428999999995</v>
      </c>
      <c r="F3" s="50">
        <v>78</v>
      </c>
      <c r="G3" s="37"/>
      <c r="H3" s="82">
        <v>-2.8187E-2</v>
      </c>
      <c r="I3" s="92">
        <v>0.14141599999999999</v>
      </c>
      <c r="K3" s="20"/>
      <c r="L3" s="20"/>
      <c r="M3" s="20"/>
      <c r="N3" s="20"/>
    </row>
    <row r="4" spans="1:17" ht="18.75" customHeight="1" x14ac:dyDescent="0.4">
      <c r="A4" s="89"/>
      <c r="B4" s="21" t="s">
        <v>32</v>
      </c>
      <c r="C4" s="51">
        <v>6.324555320336759</v>
      </c>
      <c r="D4" s="52">
        <v>8.3452295954035929</v>
      </c>
      <c r="E4" s="52">
        <v>6.9006556210261643</v>
      </c>
      <c r="F4" s="52">
        <v>13.038404810405298</v>
      </c>
      <c r="G4" s="26"/>
      <c r="H4" s="83"/>
      <c r="I4" s="93"/>
      <c r="K4" s="20"/>
      <c r="L4" s="20"/>
      <c r="M4" s="20"/>
      <c r="N4" s="20"/>
    </row>
    <row r="5" spans="1:17" ht="18.75" customHeight="1" x14ac:dyDescent="0.4">
      <c r="A5" s="90"/>
      <c r="B5" s="23" t="s">
        <v>35</v>
      </c>
      <c r="C5" s="43">
        <v>7.0272836892630655E-2</v>
      </c>
      <c r="D5" s="44">
        <v>9.4030756004547522E-2</v>
      </c>
      <c r="E5" s="44">
        <v>8.7826525606733777E-2</v>
      </c>
      <c r="F5" s="44">
        <v>0.16715903603083715</v>
      </c>
      <c r="G5" s="38"/>
      <c r="H5" s="84"/>
      <c r="I5" s="94"/>
      <c r="K5" s="20"/>
      <c r="L5" s="20"/>
      <c r="M5" s="20"/>
      <c r="N5" s="20"/>
    </row>
    <row r="6" spans="1:17" ht="18.75" customHeight="1" x14ac:dyDescent="0.4">
      <c r="A6" s="89" t="s">
        <v>23</v>
      </c>
      <c r="B6" s="27" t="s">
        <v>16</v>
      </c>
      <c r="C6" s="48">
        <v>102.242059</v>
      </c>
      <c r="D6" s="48">
        <v>174.26570599999999</v>
      </c>
      <c r="E6" s="48">
        <v>120.40132699999999</v>
      </c>
      <c r="F6" s="48">
        <v>95.840238999999997</v>
      </c>
      <c r="G6" s="22"/>
      <c r="H6" s="83">
        <v>-0.173153</v>
      </c>
      <c r="I6" s="86">
        <v>0.53786500000000004</v>
      </c>
      <c r="K6" s="20"/>
      <c r="L6" s="20"/>
      <c r="M6" s="20"/>
      <c r="N6" s="20"/>
    </row>
    <row r="7" spans="1:17" ht="18.75" customHeight="1" x14ac:dyDescent="0.4">
      <c r="A7" s="89"/>
      <c r="B7" s="21" t="s">
        <v>32</v>
      </c>
      <c r="C7" s="42">
        <v>13.051566112923</v>
      </c>
      <c r="D7" s="42">
        <v>28.052329903236203</v>
      </c>
      <c r="E7" s="42">
        <v>14.236994170118916</v>
      </c>
      <c r="F7" s="42">
        <v>18.939287156595942</v>
      </c>
      <c r="G7" s="22"/>
      <c r="H7" s="83"/>
      <c r="I7" s="86"/>
      <c r="K7" s="20"/>
      <c r="L7" s="20"/>
      <c r="M7" s="20"/>
      <c r="N7" s="20"/>
    </row>
    <row r="8" spans="1:17" ht="18.75" customHeight="1" x14ac:dyDescent="0.4">
      <c r="A8" s="90"/>
      <c r="B8" s="23" t="s">
        <v>35</v>
      </c>
      <c r="C8" s="46">
        <v>0.12765359227480932</v>
      </c>
      <c r="D8" s="46">
        <v>0.16097447138128373</v>
      </c>
      <c r="E8" s="46">
        <v>0.11824615662349731</v>
      </c>
      <c r="F8" s="46">
        <v>0.19761310441427365</v>
      </c>
      <c r="G8" s="22"/>
      <c r="H8" s="83"/>
      <c r="I8" s="86"/>
      <c r="K8" s="20"/>
      <c r="L8" s="20"/>
      <c r="M8" s="20"/>
      <c r="N8" s="20"/>
    </row>
    <row r="9" spans="1:17" ht="18.75" customHeight="1" x14ac:dyDescent="0.4">
      <c r="A9" s="91" t="s">
        <v>24</v>
      </c>
      <c r="B9" s="28" t="s">
        <v>16</v>
      </c>
      <c r="C9" s="49">
        <v>1434.6332010000001</v>
      </c>
      <c r="D9" s="50">
        <v>1179.510305</v>
      </c>
      <c r="E9" s="50">
        <v>992.29636200000004</v>
      </c>
      <c r="F9" s="50">
        <v>1153.2708809999999</v>
      </c>
      <c r="G9" s="25"/>
      <c r="H9" s="82">
        <v>0.41355599999999998</v>
      </c>
      <c r="I9" s="85">
        <v>0.167078</v>
      </c>
      <c r="K9" s="20"/>
      <c r="L9" s="20"/>
      <c r="M9" s="20"/>
      <c r="N9" s="20"/>
    </row>
    <row r="10" spans="1:17" ht="18.75" customHeight="1" x14ac:dyDescent="0.4">
      <c r="A10" s="89"/>
      <c r="B10" s="29" t="s">
        <v>17</v>
      </c>
      <c r="C10" s="41">
        <v>236.85929703095886</v>
      </c>
      <c r="D10" s="42">
        <v>94.933136780578366</v>
      </c>
      <c r="E10" s="42">
        <v>165.55554747576414</v>
      </c>
      <c r="F10" s="42">
        <v>110.71276122922777</v>
      </c>
      <c r="G10" s="22"/>
      <c r="H10" s="83"/>
      <c r="I10" s="86"/>
      <c r="K10" s="20"/>
      <c r="L10" s="20"/>
      <c r="M10" s="20"/>
      <c r="N10" s="20"/>
    </row>
    <row r="11" spans="1:17" ht="18.75" customHeight="1" x14ac:dyDescent="0.4">
      <c r="A11" s="90"/>
      <c r="B11" s="23" t="s">
        <v>34</v>
      </c>
      <c r="C11" s="43">
        <v>0.16510094487277857</v>
      </c>
      <c r="D11" s="44">
        <v>8.0485211852878519E-2</v>
      </c>
      <c r="E11" s="44">
        <v>0.16684082882464921</v>
      </c>
      <c r="F11" s="44">
        <v>9.5998921895286957E-2</v>
      </c>
      <c r="G11" s="44"/>
      <c r="H11" s="84"/>
      <c r="I11" s="87"/>
      <c r="K11" s="20"/>
      <c r="L11" s="20"/>
      <c r="M11" s="20"/>
      <c r="N11" s="20"/>
      <c r="O11" s="20"/>
    </row>
    <row r="12" spans="1:17" ht="18.75" customHeight="1" x14ac:dyDescent="0.4">
      <c r="A12" s="91" t="s">
        <v>25</v>
      </c>
      <c r="B12" s="28" t="s">
        <v>16</v>
      </c>
      <c r="C12" s="48">
        <v>1328.666667</v>
      </c>
      <c r="D12" s="48">
        <v>2696.25</v>
      </c>
      <c r="E12" s="48">
        <v>2087</v>
      </c>
      <c r="F12" s="48">
        <v>1283.2</v>
      </c>
      <c r="G12" s="22"/>
      <c r="H12" s="83">
        <v>-0.37055300000000002</v>
      </c>
      <c r="I12" s="86">
        <v>0.40938999999999998</v>
      </c>
      <c r="K12" s="20"/>
      <c r="L12" s="20"/>
      <c r="M12" s="20"/>
      <c r="N12" s="20"/>
      <c r="O12" s="20"/>
    </row>
    <row r="13" spans="1:17" ht="18.75" customHeight="1" x14ac:dyDescent="0.4">
      <c r="A13" s="89"/>
      <c r="B13" s="29" t="s">
        <v>17</v>
      </c>
      <c r="C13" s="42">
        <v>364.4231972130753</v>
      </c>
      <c r="D13" s="42">
        <v>326.84891660521072</v>
      </c>
      <c r="E13" s="42">
        <v>171.13639784394201</v>
      </c>
      <c r="F13" s="42">
        <v>154.08179645889388</v>
      </c>
      <c r="G13" s="22"/>
      <c r="H13" s="83"/>
      <c r="I13" s="86"/>
      <c r="K13" s="22"/>
      <c r="L13" s="20"/>
      <c r="M13" s="20"/>
      <c r="N13" s="20"/>
      <c r="O13" s="20"/>
    </row>
    <row r="14" spans="1:17" ht="18.75" customHeight="1" x14ac:dyDescent="0.4">
      <c r="A14" s="90"/>
      <c r="B14" s="31" t="s">
        <v>34</v>
      </c>
      <c r="C14" s="47">
        <v>0.27427736863144719</v>
      </c>
      <c r="D14" s="46">
        <v>0.12122352029864097</v>
      </c>
      <c r="E14" s="46">
        <v>8.2001148942952573E-2</v>
      </c>
      <c r="F14" s="46">
        <v>0.12007621295113301</v>
      </c>
      <c r="G14" s="22"/>
      <c r="H14" s="83"/>
      <c r="I14" s="86"/>
      <c r="K14" s="36"/>
      <c r="L14" s="20"/>
      <c r="M14" s="20"/>
      <c r="N14" s="20"/>
      <c r="O14" s="20"/>
    </row>
    <row r="15" spans="1:17" ht="18.75" customHeight="1" x14ac:dyDescent="0.4">
      <c r="A15" s="91" t="s">
        <v>26</v>
      </c>
      <c r="B15" s="28" t="s">
        <v>16</v>
      </c>
      <c r="C15" s="49">
        <v>13.721456999999999</v>
      </c>
      <c r="D15" s="50">
        <v>16.096601</v>
      </c>
      <c r="E15" s="50">
        <v>17.231268</v>
      </c>
      <c r="F15" s="50">
        <v>13.066091999999999</v>
      </c>
      <c r="G15" s="25"/>
      <c r="H15" s="82">
        <v>-0.42402699999999999</v>
      </c>
      <c r="I15" s="85">
        <v>1.4246999999999999E-2</v>
      </c>
      <c r="K15" s="20"/>
      <c r="L15" s="20"/>
      <c r="M15" s="20"/>
      <c r="N15" s="20"/>
      <c r="O15" s="20"/>
    </row>
    <row r="16" spans="1:17" ht="18.75" customHeight="1" x14ac:dyDescent="0.4">
      <c r="A16" s="89"/>
      <c r="B16" s="29" t="s">
        <v>17</v>
      </c>
      <c r="C16" s="41">
        <v>1.802960066113501</v>
      </c>
      <c r="D16" s="42">
        <v>2.0160089285516571</v>
      </c>
      <c r="E16" s="42">
        <v>1.7742094013954497</v>
      </c>
      <c r="F16" s="42">
        <v>1.7486649193027233</v>
      </c>
      <c r="G16" s="22"/>
      <c r="H16" s="83"/>
      <c r="I16" s="86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90"/>
      <c r="B17" s="31" t="s">
        <v>34</v>
      </c>
      <c r="C17" s="43">
        <v>0.13139712977371873</v>
      </c>
      <c r="D17" s="44">
        <v>0.12524438721887043</v>
      </c>
      <c r="E17" s="44">
        <v>0.10296452944701746</v>
      </c>
      <c r="F17" s="44">
        <v>0.13383228277458351</v>
      </c>
      <c r="G17" s="24"/>
      <c r="H17" s="84"/>
      <c r="I17" s="87"/>
      <c r="K17" s="30"/>
      <c r="L17" s="20"/>
      <c r="M17" s="20"/>
      <c r="N17" s="20"/>
      <c r="O17" s="20"/>
    </row>
    <row r="18" spans="1:17" ht="18.75" customHeight="1" x14ac:dyDescent="0.4">
      <c r="A18" s="89" t="s">
        <v>27</v>
      </c>
      <c r="B18" s="27" t="s">
        <v>16</v>
      </c>
      <c r="C18" s="48">
        <v>144.017572</v>
      </c>
      <c r="D18" s="48">
        <v>101.81745100000001</v>
      </c>
      <c r="E18" s="48">
        <v>81.711557999999997</v>
      </c>
      <c r="F18" s="48">
        <v>118.336457</v>
      </c>
      <c r="G18" s="22"/>
      <c r="H18" s="83">
        <v>0.486929</v>
      </c>
      <c r="I18" s="86">
        <v>7.7284000000000005E-2</v>
      </c>
      <c r="K18" s="20"/>
    </row>
    <row r="19" spans="1:17" ht="18.75" customHeight="1" x14ac:dyDescent="0.4">
      <c r="A19" s="89"/>
      <c r="B19" s="29" t="s">
        <v>17</v>
      </c>
      <c r="C19" s="42">
        <v>33.324446597055442</v>
      </c>
      <c r="D19" s="42">
        <v>11.37199173408071</v>
      </c>
      <c r="E19" s="42">
        <v>17.278308713528649</v>
      </c>
      <c r="F19" s="42">
        <v>21.499348176165714</v>
      </c>
      <c r="G19" s="22"/>
      <c r="H19" s="83"/>
      <c r="I19" s="86"/>
      <c r="K19" s="22"/>
    </row>
    <row r="20" spans="1:17" ht="18.75" customHeight="1" x14ac:dyDescent="0.4">
      <c r="A20" s="89"/>
      <c r="B20" s="29" t="s">
        <v>34</v>
      </c>
      <c r="C20" s="47">
        <v>0.23139153184068012</v>
      </c>
      <c r="D20" s="46">
        <v>0.11169000620611402</v>
      </c>
      <c r="E20" s="46">
        <v>0.21145489250772392</v>
      </c>
      <c r="F20" s="46">
        <v>0.18167983663872678</v>
      </c>
      <c r="G20" s="22"/>
      <c r="H20" s="83"/>
      <c r="I20" s="86"/>
      <c r="K20" s="30"/>
    </row>
    <row r="21" spans="1:17" ht="18.75" customHeight="1" x14ac:dyDescent="0.4">
      <c r="A21" s="91" t="s">
        <v>30</v>
      </c>
      <c r="B21" s="28" t="s">
        <v>16</v>
      </c>
      <c r="C21" s="49">
        <v>1343.3503909999999</v>
      </c>
      <c r="D21" s="50">
        <v>1127.292029</v>
      </c>
      <c r="E21" s="50">
        <v>883.62551399999995</v>
      </c>
      <c r="F21" s="50">
        <v>878.05185200000005</v>
      </c>
      <c r="G21" s="25"/>
      <c r="H21" s="82">
        <v>0.29672999999999999</v>
      </c>
      <c r="I21" s="85">
        <v>0.35155900000000001</v>
      </c>
      <c r="K21" s="20"/>
      <c r="N21" s="20"/>
      <c r="O21" s="20"/>
      <c r="P21" s="20"/>
      <c r="Q21" s="20"/>
    </row>
    <row r="22" spans="1:17" ht="18.75" customHeight="1" x14ac:dyDescent="0.4">
      <c r="A22" s="89"/>
      <c r="B22" s="29" t="s">
        <v>17</v>
      </c>
      <c r="C22" s="41">
        <v>159.16366388406621</v>
      </c>
      <c r="D22" s="42">
        <v>301.58781036043217</v>
      </c>
      <c r="E22" s="42">
        <v>236.87678185926117</v>
      </c>
      <c r="F22" s="42">
        <v>140.42144200228111</v>
      </c>
      <c r="G22" s="22"/>
      <c r="H22" s="83"/>
      <c r="I22" s="86"/>
      <c r="K22" s="22"/>
    </row>
    <row r="23" spans="1:17" ht="18.75" customHeight="1" x14ac:dyDescent="0.4">
      <c r="A23" s="90"/>
      <c r="B23" s="31" t="s">
        <v>34</v>
      </c>
      <c r="C23" s="43">
        <v>0.11848261254130697</v>
      </c>
      <c r="D23" s="45">
        <v>0.26753299287316451</v>
      </c>
      <c r="E23" s="45">
        <v>0.26807372366033921</v>
      </c>
      <c r="F23" s="44">
        <v>0.15992386062671968</v>
      </c>
      <c r="G23" s="24"/>
      <c r="H23" s="84"/>
      <c r="I23" s="87"/>
      <c r="K23" s="30"/>
    </row>
    <row r="24" spans="1:17" ht="18.75" customHeight="1" x14ac:dyDescent="0.4">
      <c r="A24" s="89" t="s">
        <v>31</v>
      </c>
      <c r="B24" s="27" t="s">
        <v>16</v>
      </c>
      <c r="C24" s="48">
        <v>539.63650299999995</v>
      </c>
      <c r="D24" s="48">
        <v>504.36429900000002</v>
      </c>
      <c r="E24" s="48">
        <v>450.18796800000001</v>
      </c>
      <c r="F24" s="48">
        <v>501.741713</v>
      </c>
      <c r="G24" s="22"/>
      <c r="H24" s="83">
        <v>0.375917</v>
      </c>
      <c r="I24" s="86">
        <v>0.25736399999999998</v>
      </c>
      <c r="K24" s="20"/>
    </row>
    <row r="25" spans="1:17" ht="18.75" customHeight="1" x14ac:dyDescent="0.4">
      <c r="A25" s="89"/>
      <c r="B25" s="29" t="s">
        <v>17</v>
      </c>
      <c r="C25" s="42">
        <v>63.274618774039247</v>
      </c>
      <c r="D25" s="42">
        <v>54.545922725718007</v>
      </c>
      <c r="E25" s="42">
        <v>68.718572118460088</v>
      </c>
      <c r="F25" s="42">
        <v>42.916993988395788</v>
      </c>
      <c r="G25" s="22"/>
      <c r="H25" s="83"/>
      <c r="I25" s="86"/>
      <c r="K25" s="22"/>
    </row>
    <row r="26" spans="1:17" ht="18.75" customHeight="1" x14ac:dyDescent="0.4">
      <c r="A26" s="89"/>
      <c r="B26" s="29" t="s">
        <v>34</v>
      </c>
      <c r="C26" s="46">
        <v>0.11725414871358183</v>
      </c>
      <c r="D26" s="46">
        <v>0.10814786620279404</v>
      </c>
      <c r="E26" s="46">
        <v>0.15264417755043175</v>
      </c>
      <c r="F26" s="46">
        <v>8.5536029547528938E-2</v>
      </c>
      <c r="G26" s="22"/>
      <c r="H26" s="83"/>
      <c r="I26" s="86"/>
      <c r="K26" s="30"/>
    </row>
    <row r="27" spans="1:17" ht="18.75" customHeight="1" x14ac:dyDescent="0.4">
      <c r="A27" s="91" t="s">
        <v>28</v>
      </c>
      <c r="B27" s="28" t="s">
        <v>16</v>
      </c>
      <c r="C27" s="49">
        <v>59.254765999999996</v>
      </c>
      <c r="D27" s="50">
        <v>87.517392999999998</v>
      </c>
      <c r="E27" s="50">
        <v>57.598889</v>
      </c>
      <c r="F27" s="50">
        <v>51.586761000000003</v>
      </c>
      <c r="G27" s="25"/>
      <c r="H27" s="82">
        <v>-9.9143999999999996E-2</v>
      </c>
      <c r="I27" s="85">
        <v>0.54666899999999996</v>
      </c>
      <c r="K27" s="20"/>
    </row>
    <row r="28" spans="1:17" ht="18.75" customHeight="1" x14ac:dyDescent="0.4">
      <c r="A28" s="89"/>
      <c r="B28" s="29" t="s">
        <v>17</v>
      </c>
      <c r="C28" s="41">
        <v>6.4139876052265645</v>
      </c>
      <c r="D28" s="42">
        <v>9.8044365467883985</v>
      </c>
      <c r="E28" s="42">
        <v>11.006682197647027</v>
      </c>
      <c r="F28" s="42">
        <v>8.6029711727983837</v>
      </c>
      <c r="G28" s="22"/>
      <c r="H28" s="83"/>
      <c r="I28" s="86"/>
      <c r="K28" s="22"/>
    </row>
    <row r="29" spans="1:17" ht="18.75" customHeight="1" x14ac:dyDescent="0.4">
      <c r="A29" s="90"/>
      <c r="B29" s="31" t="s">
        <v>34</v>
      </c>
      <c r="C29" s="43">
        <v>0.10824424832302207</v>
      </c>
      <c r="D29" s="44">
        <v>0.11202843469969904</v>
      </c>
      <c r="E29" s="44">
        <v>0.19109191841611783</v>
      </c>
      <c r="F29" s="44">
        <v>0.16676703491421729</v>
      </c>
      <c r="G29" s="24"/>
      <c r="H29" s="84"/>
      <c r="I29" s="87"/>
      <c r="K29" s="30"/>
    </row>
    <row r="30" spans="1:17" ht="18.75" customHeight="1" x14ac:dyDescent="0.4">
      <c r="A30" s="79" t="s">
        <v>29</v>
      </c>
      <c r="B30" s="28" t="s">
        <v>16</v>
      </c>
      <c r="C30" s="49">
        <v>0.16664799999999999</v>
      </c>
      <c r="D30" s="50">
        <v>0.15400700000000001</v>
      </c>
      <c r="E30" s="50">
        <v>0.166241</v>
      </c>
      <c r="F30" s="50">
        <v>0.14464199999999999</v>
      </c>
      <c r="G30" s="25"/>
      <c r="H30" s="82">
        <v>6.9235000000000005E-2</v>
      </c>
      <c r="I30" s="85">
        <v>1.8303E-2</v>
      </c>
      <c r="K30" s="20"/>
    </row>
    <row r="31" spans="1:17" ht="18.75" customHeight="1" x14ac:dyDescent="0.4">
      <c r="A31" s="80"/>
      <c r="B31" s="29" t="s">
        <v>17</v>
      </c>
      <c r="C31" s="41">
        <v>2.4979991993593593E-2</v>
      </c>
      <c r="D31" s="42">
        <v>9.746794344808964E-3</v>
      </c>
      <c r="E31" s="42">
        <v>1.2E-2</v>
      </c>
      <c r="F31" s="42">
        <v>1.2165525060596439E-2</v>
      </c>
      <c r="G31" s="22"/>
      <c r="H31" s="83"/>
      <c r="I31" s="86"/>
      <c r="K31" s="22"/>
    </row>
    <row r="32" spans="1:17" ht="18.75" customHeight="1" x14ac:dyDescent="0.4">
      <c r="A32" s="81"/>
      <c r="B32" s="31" t="s">
        <v>34</v>
      </c>
      <c r="C32" s="43">
        <v>0.14989674039648598</v>
      </c>
      <c r="D32" s="44">
        <v>6.328799564181474E-2</v>
      </c>
      <c r="E32" s="44">
        <v>7.2184358852509317E-2</v>
      </c>
      <c r="F32" s="44">
        <v>8.4107832169054902E-2</v>
      </c>
      <c r="G32" s="24"/>
      <c r="H32" s="84"/>
      <c r="I32" s="87"/>
      <c r="K32" s="22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  <c r="D37" s="3"/>
      <c r="E37" s="3"/>
      <c r="F37" s="3"/>
    </row>
    <row r="38" spans="2:20" x14ac:dyDescent="0.4">
      <c r="B38" s="3"/>
      <c r="C38" s="3"/>
      <c r="D38" s="3"/>
      <c r="E38" s="3"/>
      <c r="F38" s="3"/>
    </row>
    <row r="39" spans="2:20" x14ac:dyDescent="0.4">
      <c r="B39" s="3"/>
      <c r="C39" s="3"/>
      <c r="D39" s="3"/>
      <c r="E39" s="3"/>
      <c r="F39" s="3"/>
    </row>
    <row r="40" spans="2:20" x14ac:dyDescent="0.4">
      <c r="B40" s="3"/>
      <c r="C40" s="3"/>
      <c r="D40" s="3"/>
      <c r="E40" s="3"/>
      <c r="F40" s="3"/>
    </row>
  </sheetData>
  <mergeCells count="34">
    <mergeCell ref="A1:B1"/>
    <mergeCell ref="H1:I1"/>
    <mergeCell ref="A2:B2"/>
    <mergeCell ref="A3:A5"/>
    <mergeCell ref="H3:H5"/>
    <mergeCell ref="I3:I5"/>
    <mergeCell ref="A6:A8"/>
    <mergeCell ref="H6:H8"/>
    <mergeCell ref="I6:I8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30:A32"/>
    <mergeCell ref="H30:H32"/>
    <mergeCell ref="I30:I32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</mergeCells>
  <phoneticPr fontId="2"/>
  <conditionalFormatting sqref="C3:F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">
      <colorScale>
        <cfvo type="min"/>
        <cfvo type="max"/>
        <color rgb="FFFFEF9C"/>
        <color rgb="FF63BE7B"/>
      </colorScale>
    </cfRule>
  </conditionalFormatting>
  <conditionalFormatting sqref="G6">
    <cfRule type="colorScale" priority="33">
      <colorScale>
        <cfvo type="min"/>
        <cfvo type="max"/>
        <color rgb="FFFFEF9C"/>
        <color rgb="FF63BE7B"/>
      </colorScale>
    </cfRule>
  </conditionalFormatting>
  <conditionalFormatting sqref="G12">
    <cfRule type="colorScale" priority="34">
      <colorScale>
        <cfvo type="min"/>
        <cfvo type="max"/>
        <color rgb="FFFFEF9C"/>
        <color rgb="FF63BE7B"/>
      </colorScale>
    </cfRule>
  </conditionalFormatting>
  <conditionalFormatting sqref="G15">
    <cfRule type="colorScale" priority="35">
      <colorScale>
        <cfvo type="min"/>
        <cfvo type="max"/>
        <color rgb="FFFFEF9C"/>
        <color rgb="FF63BE7B"/>
      </colorScale>
    </cfRule>
  </conditionalFormatting>
  <conditionalFormatting sqref="G18">
    <cfRule type="colorScale" priority="3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37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G27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6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K30"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1808-5DEF-4C24-9FBE-A672DE17226C}">
  <dimension ref="A1:R40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4" width="10" customWidth="1"/>
    <col min="5" max="5" width="2.5" customWidth="1"/>
    <col min="6" max="7" width="9.5" customWidth="1"/>
    <col min="8" max="8" width="9.125" customWidth="1"/>
  </cols>
  <sheetData>
    <row r="1" spans="1:15" ht="18.75" customHeight="1" x14ac:dyDescent="0.4">
      <c r="A1" s="78" t="s">
        <v>33</v>
      </c>
      <c r="B1" s="78"/>
      <c r="C1" s="78">
        <v>2</v>
      </c>
      <c r="D1" s="78"/>
      <c r="E1" s="22"/>
      <c r="F1" s="78" t="s">
        <v>21</v>
      </c>
      <c r="G1" s="78"/>
    </row>
    <row r="2" spans="1:15" ht="18.75" customHeight="1" x14ac:dyDescent="0.4">
      <c r="A2" s="88" t="s">
        <v>19</v>
      </c>
      <c r="B2" s="88"/>
      <c r="C2" s="26">
        <v>1</v>
      </c>
      <c r="D2" s="26">
        <v>2</v>
      </c>
      <c r="E2" s="26"/>
      <c r="F2" s="22">
        <v>1</v>
      </c>
      <c r="G2" s="22">
        <v>2</v>
      </c>
    </row>
    <row r="3" spans="1:15" ht="18.75" customHeight="1" x14ac:dyDescent="0.4">
      <c r="A3" s="89" t="s">
        <v>38</v>
      </c>
      <c r="B3" s="27" t="s">
        <v>16</v>
      </c>
      <c r="C3" s="57">
        <v>82.714286000000001</v>
      </c>
      <c r="D3" s="58">
        <v>78.933333000000005</v>
      </c>
      <c r="E3" s="37"/>
      <c r="F3" s="82">
        <v>-0.107658</v>
      </c>
      <c r="G3" s="92">
        <v>-0.17974899999999999</v>
      </c>
      <c r="J3" s="20"/>
      <c r="K3" s="20"/>
    </row>
    <row r="4" spans="1:15" ht="18.75" customHeight="1" x14ac:dyDescent="0.4">
      <c r="A4" s="89"/>
      <c r="B4" s="21" t="s">
        <v>32</v>
      </c>
      <c r="C4" s="59">
        <v>11.441361894459943</v>
      </c>
      <c r="D4" s="56">
        <v>8.4301048036189918</v>
      </c>
      <c r="E4" s="26"/>
      <c r="F4" s="83"/>
      <c r="G4" s="93"/>
      <c r="J4" s="20"/>
      <c r="K4" s="20"/>
    </row>
    <row r="5" spans="1:15" ht="18.75" customHeight="1" x14ac:dyDescent="0.4">
      <c r="A5" s="90"/>
      <c r="B5" s="23" t="s">
        <v>35</v>
      </c>
      <c r="C5" s="43">
        <v>0.13832389116506358</v>
      </c>
      <c r="D5" s="44">
        <v>0.10680031468605274</v>
      </c>
      <c r="E5" s="38"/>
      <c r="F5" s="84"/>
      <c r="G5" s="94"/>
      <c r="I5" s="20"/>
      <c r="J5" s="20"/>
      <c r="K5" s="20"/>
      <c r="L5" s="20"/>
    </row>
    <row r="6" spans="1:15" ht="18.75" customHeight="1" x14ac:dyDescent="0.4">
      <c r="A6" s="89" t="s">
        <v>23</v>
      </c>
      <c r="B6" s="27" t="s">
        <v>16</v>
      </c>
      <c r="C6" s="55">
        <v>179.56874199999999</v>
      </c>
      <c r="D6" s="55">
        <v>199.31400600000001</v>
      </c>
      <c r="E6" s="22"/>
      <c r="F6" s="83">
        <v>8.9459999999999998E-2</v>
      </c>
      <c r="G6" s="86">
        <v>0.57804800000000001</v>
      </c>
      <c r="I6" s="20"/>
      <c r="J6" s="20"/>
      <c r="K6" s="20"/>
      <c r="L6" s="20"/>
    </row>
    <row r="7" spans="1:15" ht="18.75" customHeight="1" x14ac:dyDescent="0.4">
      <c r="A7" s="89"/>
      <c r="B7" s="21" t="s">
        <v>32</v>
      </c>
      <c r="C7" s="54">
        <v>27.383532934959288</v>
      </c>
      <c r="D7" s="54">
        <v>61.280775411216851</v>
      </c>
      <c r="E7" s="22"/>
      <c r="F7" s="83"/>
      <c r="G7" s="86"/>
      <c r="I7" s="20"/>
      <c r="J7" s="20"/>
      <c r="K7" s="20"/>
      <c r="L7" s="20"/>
    </row>
    <row r="8" spans="1:15" ht="18.75" customHeight="1" x14ac:dyDescent="0.4">
      <c r="A8" s="90"/>
      <c r="B8" s="23" t="s">
        <v>35</v>
      </c>
      <c r="C8" s="46">
        <v>0.15249610054604765</v>
      </c>
      <c r="D8" s="47">
        <v>0.30745845031691776</v>
      </c>
      <c r="E8" s="22"/>
      <c r="F8" s="83"/>
      <c r="G8" s="86"/>
      <c r="I8" s="20"/>
      <c r="J8" s="20"/>
      <c r="K8" s="20"/>
      <c r="L8" s="20"/>
    </row>
    <row r="9" spans="1:15" ht="18.75" customHeight="1" x14ac:dyDescent="0.4">
      <c r="A9" s="91" t="s">
        <v>24</v>
      </c>
      <c r="B9" s="28" t="s">
        <v>16</v>
      </c>
      <c r="C9" s="57">
        <v>894.52434100000005</v>
      </c>
      <c r="D9" s="58">
        <v>1134.6476379999999</v>
      </c>
      <c r="E9" s="25"/>
      <c r="F9" s="82">
        <v>0.43120000000000003</v>
      </c>
      <c r="G9" s="85">
        <v>-0.11612699999999999</v>
      </c>
      <c r="I9" s="20"/>
      <c r="J9" s="20"/>
      <c r="K9" s="20"/>
      <c r="L9" s="20"/>
    </row>
    <row r="10" spans="1:15" ht="18.75" customHeight="1" x14ac:dyDescent="0.4">
      <c r="A10" s="89"/>
      <c r="B10" s="29" t="s">
        <v>17</v>
      </c>
      <c r="C10" s="53">
        <v>194.57410212307289</v>
      </c>
      <c r="D10" s="54">
        <v>118.38614924897253</v>
      </c>
      <c r="E10" s="22"/>
      <c r="F10" s="83"/>
      <c r="G10" s="86"/>
      <c r="I10" s="20"/>
      <c r="J10" s="20"/>
      <c r="K10" s="20"/>
      <c r="L10" s="20"/>
    </row>
    <row r="11" spans="1:15" ht="18.75" customHeight="1" x14ac:dyDescent="0.4">
      <c r="A11" s="90"/>
      <c r="B11" s="23" t="s">
        <v>34</v>
      </c>
      <c r="C11" s="60">
        <v>0.21751683347772968</v>
      </c>
      <c r="D11" s="44">
        <v>0.10433736896297363</v>
      </c>
      <c r="E11" s="44"/>
      <c r="F11" s="84"/>
      <c r="G11" s="87"/>
      <c r="I11" s="20"/>
      <c r="J11" s="20"/>
      <c r="K11" s="20"/>
      <c r="L11" s="20"/>
      <c r="M11" s="20"/>
    </row>
    <row r="12" spans="1:15" ht="18.75" customHeight="1" x14ac:dyDescent="0.4">
      <c r="A12" s="91" t="s">
        <v>25</v>
      </c>
      <c r="B12" s="28" t="s">
        <v>16</v>
      </c>
      <c r="C12" s="55">
        <v>3467.1428569999998</v>
      </c>
      <c r="D12" s="55">
        <v>3087.3666669999998</v>
      </c>
      <c r="E12" s="22"/>
      <c r="F12" s="83">
        <v>-0.133218</v>
      </c>
      <c r="G12" s="86">
        <v>0.568824</v>
      </c>
      <c r="I12" s="20"/>
      <c r="J12" s="20"/>
      <c r="K12" s="20"/>
      <c r="L12" s="20"/>
      <c r="M12" s="20"/>
    </row>
    <row r="13" spans="1:15" ht="18.75" customHeight="1" x14ac:dyDescent="0.4">
      <c r="A13" s="89"/>
      <c r="B13" s="29" t="s">
        <v>17</v>
      </c>
      <c r="C13" s="54">
        <v>565.23193722311908</v>
      </c>
      <c r="D13" s="54">
        <v>925.7283708880268</v>
      </c>
      <c r="E13" s="22"/>
      <c r="F13" s="83"/>
      <c r="G13" s="86"/>
      <c r="I13" s="22"/>
      <c r="J13" s="20"/>
      <c r="K13" s="20"/>
      <c r="L13" s="20"/>
      <c r="M13" s="20"/>
    </row>
    <row r="14" spans="1:15" ht="18.75" customHeight="1" x14ac:dyDescent="0.4">
      <c r="A14" s="90"/>
      <c r="B14" s="31" t="s">
        <v>34</v>
      </c>
      <c r="C14" s="46">
        <v>0.16302528062319155</v>
      </c>
      <c r="D14" s="47">
        <v>0.29984399999613875</v>
      </c>
      <c r="E14" s="22"/>
      <c r="F14" s="83"/>
      <c r="G14" s="86"/>
      <c r="I14" s="36"/>
      <c r="J14" s="20"/>
      <c r="K14" s="20"/>
      <c r="L14" s="20"/>
      <c r="M14" s="20"/>
    </row>
    <row r="15" spans="1:15" ht="18.75" customHeight="1" x14ac:dyDescent="0.4">
      <c r="A15" s="91" t="s">
        <v>26</v>
      </c>
      <c r="B15" s="28" t="s">
        <v>16</v>
      </c>
      <c r="C15" s="57">
        <v>18.065335999999999</v>
      </c>
      <c r="D15" s="58">
        <v>15.246575999999999</v>
      </c>
      <c r="E15" s="25"/>
      <c r="F15" s="82">
        <v>-0.41107500000000002</v>
      </c>
      <c r="G15" s="85">
        <v>9.9495E-2</v>
      </c>
      <c r="I15" s="20"/>
      <c r="J15" s="20"/>
      <c r="K15" s="20"/>
      <c r="L15" s="20"/>
      <c r="M15" s="20"/>
    </row>
    <row r="16" spans="1:15" ht="18.75" customHeight="1" x14ac:dyDescent="0.4">
      <c r="A16" s="89"/>
      <c r="B16" s="29" t="s">
        <v>17</v>
      </c>
      <c r="C16" s="53">
        <v>1.3801702793496171</v>
      </c>
      <c r="D16" s="54">
        <v>1.4637469043519786</v>
      </c>
      <c r="E16" s="22"/>
      <c r="F16" s="83"/>
      <c r="G16" s="86"/>
      <c r="I16" s="22"/>
      <c r="J16" s="20"/>
      <c r="K16" s="20"/>
      <c r="L16" s="20"/>
      <c r="M16" s="20"/>
      <c r="N16" s="20"/>
      <c r="O16" s="20"/>
    </row>
    <row r="17" spans="1:15" ht="18.75" customHeight="1" x14ac:dyDescent="0.4">
      <c r="A17" s="90"/>
      <c r="B17" s="31" t="s">
        <v>34</v>
      </c>
      <c r="C17" s="43">
        <v>7.6398815906309037E-2</v>
      </c>
      <c r="D17" s="44">
        <v>9.6004959038145918E-2</v>
      </c>
      <c r="E17" s="24"/>
      <c r="F17" s="84"/>
      <c r="G17" s="87"/>
      <c r="I17" s="30"/>
      <c r="J17" s="20"/>
      <c r="K17" s="20"/>
      <c r="L17" s="20"/>
      <c r="M17" s="20"/>
    </row>
    <row r="18" spans="1:15" ht="18.75" customHeight="1" x14ac:dyDescent="0.4">
      <c r="A18" s="89" t="s">
        <v>27</v>
      </c>
      <c r="B18" s="27" t="s">
        <v>16</v>
      </c>
      <c r="C18" s="55">
        <v>72.016434000000004</v>
      </c>
      <c r="D18" s="55">
        <v>104.942342</v>
      </c>
      <c r="E18" s="22"/>
      <c r="F18" s="83">
        <v>0.46244600000000002</v>
      </c>
      <c r="G18" s="86">
        <v>-0.16514999999999999</v>
      </c>
      <c r="I18" s="20"/>
    </row>
    <row r="19" spans="1:15" ht="18.75" customHeight="1" x14ac:dyDescent="0.4">
      <c r="A19" s="89"/>
      <c r="B19" s="29" t="s">
        <v>17</v>
      </c>
      <c r="C19" s="54">
        <v>16.396070016927837</v>
      </c>
      <c r="D19" s="54">
        <v>15.849967192395068</v>
      </c>
      <c r="E19" s="22"/>
      <c r="F19" s="83"/>
      <c r="G19" s="86"/>
      <c r="I19" s="22"/>
    </row>
    <row r="20" spans="1:15" ht="18.75" customHeight="1" x14ac:dyDescent="0.4">
      <c r="A20" s="89"/>
      <c r="B20" s="29" t="s">
        <v>34</v>
      </c>
      <c r="C20" s="47">
        <v>0.22767122872159756</v>
      </c>
      <c r="D20" s="46">
        <v>0.15103500541654644</v>
      </c>
      <c r="E20" s="22"/>
      <c r="F20" s="83"/>
      <c r="G20" s="86"/>
      <c r="I20" s="30"/>
    </row>
    <row r="21" spans="1:15" ht="18.75" customHeight="1" x14ac:dyDescent="0.4">
      <c r="A21" s="91" t="s">
        <v>30</v>
      </c>
      <c r="B21" s="28" t="s">
        <v>16</v>
      </c>
      <c r="C21" s="57">
        <v>866.97677399999998</v>
      </c>
      <c r="D21" s="58">
        <v>1135.4552719999999</v>
      </c>
      <c r="E21" s="25"/>
      <c r="F21" s="82">
        <v>0.36050900000000002</v>
      </c>
      <c r="G21" s="85">
        <v>0.224194</v>
      </c>
      <c r="I21" s="20"/>
      <c r="L21" s="20"/>
      <c r="M21" s="20"/>
      <c r="N21" s="20"/>
      <c r="O21" s="20"/>
    </row>
    <row r="22" spans="1:15" ht="18.75" customHeight="1" x14ac:dyDescent="0.4">
      <c r="A22" s="89"/>
      <c r="B22" s="29" t="s">
        <v>17</v>
      </c>
      <c r="C22" s="53">
        <v>144.07571352590969</v>
      </c>
      <c r="D22" s="54">
        <v>188.32004760778921</v>
      </c>
      <c r="E22" s="22"/>
      <c r="F22" s="83"/>
      <c r="G22" s="86"/>
      <c r="I22" s="22"/>
    </row>
    <row r="23" spans="1:15" ht="18.75" customHeight="1" x14ac:dyDescent="0.4">
      <c r="A23" s="90"/>
      <c r="B23" s="31" t="s">
        <v>34</v>
      </c>
      <c r="C23" s="43">
        <v>0.16618174540153216</v>
      </c>
      <c r="D23" s="44">
        <v>0.16585421922968466</v>
      </c>
      <c r="E23" s="24"/>
      <c r="F23" s="84"/>
      <c r="G23" s="87"/>
      <c r="I23" s="30"/>
    </row>
    <row r="24" spans="1:15" ht="18.75" customHeight="1" x14ac:dyDescent="0.4">
      <c r="A24" s="89" t="s">
        <v>31</v>
      </c>
      <c r="B24" s="27" t="s">
        <v>16</v>
      </c>
      <c r="C24" s="55">
        <v>408.65839299999999</v>
      </c>
      <c r="D24" s="55">
        <v>480.64741099999998</v>
      </c>
      <c r="E24" s="22"/>
      <c r="F24" s="83">
        <v>0.43729000000000001</v>
      </c>
      <c r="G24" s="86">
        <v>-1.1471E-2</v>
      </c>
      <c r="I24" s="20"/>
    </row>
    <row r="25" spans="1:15" ht="18.75" customHeight="1" x14ac:dyDescent="0.4">
      <c r="A25" s="89"/>
      <c r="B25" s="29" t="s">
        <v>17</v>
      </c>
      <c r="C25" s="54">
        <v>49.645335490859566</v>
      </c>
      <c r="D25" s="54">
        <v>31.734436657990322</v>
      </c>
      <c r="E25" s="22"/>
      <c r="F25" s="83"/>
      <c r="G25" s="86"/>
      <c r="I25" s="22"/>
    </row>
    <row r="26" spans="1:15" ht="18.75" customHeight="1" x14ac:dyDescent="0.4">
      <c r="A26" s="89"/>
      <c r="B26" s="29" t="s">
        <v>34</v>
      </c>
      <c r="C26" s="46">
        <v>0.12148370458369509</v>
      </c>
      <c r="D26" s="46">
        <v>6.6024357838453687E-2</v>
      </c>
      <c r="E26" s="22"/>
      <c r="F26" s="83"/>
      <c r="G26" s="86"/>
      <c r="I26" s="30"/>
    </row>
    <row r="27" spans="1:15" ht="18.75" customHeight="1" x14ac:dyDescent="0.4">
      <c r="A27" s="91" t="s">
        <v>28</v>
      </c>
      <c r="B27" s="28" t="s">
        <v>16</v>
      </c>
      <c r="C27" s="57">
        <v>70.741919999999993</v>
      </c>
      <c r="D27" s="58">
        <v>94.089098000000007</v>
      </c>
      <c r="E27" s="25"/>
      <c r="F27" s="82">
        <v>0.259577</v>
      </c>
      <c r="G27" s="85">
        <v>0.42089199999999999</v>
      </c>
      <c r="I27" s="20"/>
    </row>
    <row r="28" spans="1:15" ht="18.75" customHeight="1" x14ac:dyDescent="0.4">
      <c r="A28" s="89"/>
      <c r="B28" s="29" t="s">
        <v>17</v>
      </c>
      <c r="C28" s="53">
        <v>20.00782754323917</v>
      </c>
      <c r="D28" s="54">
        <v>26.14754782001555</v>
      </c>
      <c r="E28" s="22"/>
      <c r="F28" s="83"/>
      <c r="G28" s="86"/>
      <c r="I28" s="22"/>
    </row>
    <row r="29" spans="1:15" ht="18.75" customHeight="1" x14ac:dyDescent="0.4">
      <c r="A29" s="90"/>
      <c r="B29" s="31" t="s">
        <v>34</v>
      </c>
      <c r="C29" s="60">
        <v>0.2828284494291245</v>
      </c>
      <c r="D29" s="45">
        <v>0.27790199264122556</v>
      </c>
      <c r="E29" s="24"/>
      <c r="F29" s="84"/>
      <c r="G29" s="87"/>
      <c r="I29" s="30"/>
    </row>
    <row r="30" spans="1:15" ht="18.75" customHeight="1" x14ac:dyDescent="0.4">
      <c r="A30" s="79" t="s">
        <v>29</v>
      </c>
      <c r="B30" s="28" t="s">
        <v>16</v>
      </c>
      <c r="C30" s="57">
        <v>0.15510699999999999</v>
      </c>
      <c r="D30" s="58">
        <v>0.153082</v>
      </c>
      <c r="E30" s="25"/>
      <c r="F30" s="82">
        <v>-7.2921E-2</v>
      </c>
      <c r="G30" s="85">
        <v>0.178288</v>
      </c>
      <c r="I30" s="20"/>
    </row>
    <row r="31" spans="1:15" ht="18.75" customHeight="1" x14ac:dyDescent="0.4">
      <c r="A31" s="80"/>
      <c r="B31" s="29" t="s">
        <v>17</v>
      </c>
      <c r="C31" s="53">
        <v>1.8083141320025125E-2</v>
      </c>
      <c r="D31" s="54">
        <v>8.8317608663278473E-3</v>
      </c>
      <c r="E31" s="22"/>
      <c r="F31" s="83"/>
      <c r="G31" s="86"/>
      <c r="I31" s="22"/>
    </row>
    <row r="32" spans="1:15" ht="18.75" customHeight="1" x14ac:dyDescent="0.4">
      <c r="A32" s="81"/>
      <c r="B32" s="31" t="s">
        <v>34</v>
      </c>
      <c r="C32" s="43">
        <v>0.11658494664989411</v>
      </c>
      <c r="D32" s="44">
        <v>5.7693006795886174E-2</v>
      </c>
      <c r="E32" s="24"/>
      <c r="F32" s="84"/>
      <c r="G32" s="87"/>
      <c r="I32" s="22"/>
    </row>
    <row r="33" spans="2:18" x14ac:dyDescent="0.4">
      <c r="B33" s="3"/>
      <c r="C33" s="3"/>
      <c r="D33" s="3"/>
      <c r="E33" s="3"/>
      <c r="F33" s="3"/>
      <c r="G33" s="3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2:18" x14ac:dyDescent="0.4">
      <c r="B34" s="3"/>
      <c r="C34" s="3"/>
      <c r="D34" s="3"/>
      <c r="E34" s="3"/>
      <c r="F34" s="3"/>
      <c r="G34" s="3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2:18" x14ac:dyDescent="0.4">
      <c r="B35" s="3"/>
      <c r="C35" s="3"/>
      <c r="D35" s="3"/>
      <c r="E35" s="3"/>
      <c r="F35" s="3"/>
      <c r="G35" s="3"/>
    </row>
    <row r="36" spans="2:18" x14ac:dyDescent="0.4">
      <c r="B36" s="3"/>
      <c r="C36" s="3"/>
      <c r="D36" s="3"/>
      <c r="E36" s="3"/>
      <c r="F36" s="3"/>
      <c r="G36" s="3"/>
    </row>
    <row r="37" spans="2:18" x14ac:dyDescent="0.4">
      <c r="B37" s="3"/>
      <c r="C37" s="3"/>
      <c r="D37" s="3"/>
    </row>
    <row r="38" spans="2:18" x14ac:dyDescent="0.4">
      <c r="B38" s="3"/>
      <c r="C38" s="3"/>
      <c r="D38" s="3"/>
    </row>
    <row r="39" spans="2:18" x14ac:dyDescent="0.4">
      <c r="B39" s="3"/>
      <c r="C39" s="3"/>
      <c r="D39" s="3"/>
    </row>
    <row r="40" spans="2:18" x14ac:dyDescent="0.4">
      <c r="B40" s="3"/>
      <c r="C40" s="3"/>
      <c r="D40" s="3"/>
    </row>
  </sheetData>
  <mergeCells count="34">
    <mergeCell ref="A30:A32"/>
    <mergeCell ref="F30:F32"/>
    <mergeCell ref="G30:G32"/>
    <mergeCell ref="A24:A26"/>
    <mergeCell ref="F24:F26"/>
    <mergeCell ref="G24:G26"/>
    <mergeCell ref="A27:A29"/>
    <mergeCell ref="F27:F29"/>
    <mergeCell ref="G27:G29"/>
    <mergeCell ref="A18:A20"/>
    <mergeCell ref="F18:F20"/>
    <mergeCell ref="G18:G20"/>
    <mergeCell ref="A21:A23"/>
    <mergeCell ref="F21:F23"/>
    <mergeCell ref="G21:G23"/>
    <mergeCell ref="A12:A14"/>
    <mergeCell ref="F12:F14"/>
    <mergeCell ref="G12:G14"/>
    <mergeCell ref="A15:A17"/>
    <mergeCell ref="F15:F17"/>
    <mergeCell ref="G15:G17"/>
    <mergeCell ref="A6:A8"/>
    <mergeCell ref="F6:F8"/>
    <mergeCell ref="G6:G8"/>
    <mergeCell ref="A9:A11"/>
    <mergeCell ref="F9:F11"/>
    <mergeCell ref="G9:G11"/>
    <mergeCell ref="A1:B1"/>
    <mergeCell ref="C1:D1"/>
    <mergeCell ref="F1:G1"/>
    <mergeCell ref="A2:B2"/>
    <mergeCell ref="A3:A5"/>
    <mergeCell ref="F3:F5"/>
    <mergeCell ref="G3:G5"/>
  </mergeCells>
  <phoneticPr fontId="2"/>
  <conditionalFormatting sqref="C3:D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D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D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D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D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D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D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D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D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D30">
    <cfRule type="colorScale" priority="1">
      <colorScale>
        <cfvo type="min"/>
        <cfvo type="max"/>
        <color rgb="FFFFEF9C"/>
        <color rgb="FF63BE7B"/>
      </colorScale>
    </cfRule>
  </conditionalFormatting>
  <conditionalFormatting sqref="E6">
    <cfRule type="colorScale" priority="31">
      <colorScale>
        <cfvo type="min"/>
        <cfvo type="max"/>
        <color rgb="FFFFEF9C"/>
        <color rgb="FF63BE7B"/>
      </colorScale>
    </cfRule>
  </conditionalFormatting>
  <conditionalFormatting sqref="E12">
    <cfRule type="colorScale" priority="32">
      <colorScale>
        <cfvo type="min"/>
        <cfvo type="max"/>
        <color rgb="FFFFEF9C"/>
        <color rgb="FF63BE7B"/>
      </colorScale>
    </cfRule>
  </conditionalFormatting>
  <conditionalFormatting sqref="E15">
    <cfRule type="colorScale" priority="33">
      <colorScale>
        <cfvo type="min"/>
        <cfvo type="max"/>
        <color rgb="FFFFEF9C"/>
        <color rgb="FF63BE7B"/>
      </colorScale>
    </cfRule>
  </conditionalFormatting>
  <conditionalFormatting sqref="E18">
    <cfRule type="colorScale" priority="34">
      <colorScale>
        <cfvo type="min"/>
        <cfvo type="max"/>
        <color rgb="FFFFEF9C"/>
        <color rgb="FF63BE7B"/>
      </colorScale>
    </cfRule>
  </conditionalFormatting>
  <conditionalFormatting sqref="E21">
    <cfRule type="colorScale" priority="35">
      <colorScale>
        <cfvo type="min"/>
        <cfvo type="max"/>
        <color rgb="FFFFEF9C"/>
        <color rgb="FF63BE7B"/>
      </colorScale>
    </cfRule>
  </conditionalFormatting>
  <conditionalFormatting sqref="E24">
    <cfRule type="colorScale" priority="36">
      <colorScale>
        <cfvo type="min"/>
        <cfvo type="max"/>
        <color rgb="FFFFEF9C"/>
        <color rgb="FF63BE7B"/>
      </colorScale>
    </cfRule>
  </conditionalFormatting>
  <conditionalFormatting sqref="E27">
    <cfRule type="colorScale" priority="37">
      <colorScale>
        <cfvo type="min"/>
        <cfvo type="max"/>
        <color rgb="FFFFEF9C"/>
        <color rgb="FF63BE7B"/>
      </colorScale>
    </cfRule>
  </conditionalFormatting>
  <conditionalFormatting sqref="F3:F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I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I21">
    <cfRule type="colorScale" priority="26">
      <colorScale>
        <cfvo type="min"/>
        <cfvo type="max"/>
        <color rgb="FFFFEF9C"/>
        <color rgb="FF63BE7B"/>
      </colorScale>
    </cfRule>
  </conditionalFormatting>
  <conditionalFormatting sqref="I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I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I30"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5" customWidth="1"/>
    <col min="9" max="9" width="9.125" customWidth="1"/>
  </cols>
  <sheetData>
    <row r="1" spans="1:8" ht="18.75" customHeight="1" x14ac:dyDescent="0.4">
      <c r="A1" s="78" t="s">
        <v>33</v>
      </c>
      <c r="B1" s="78"/>
      <c r="C1" s="78">
        <v>3</v>
      </c>
      <c r="D1" s="78"/>
      <c r="E1" s="78"/>
      <c r="F1" s="22"/>
      <c r="G1" s="78" t="s">
        <v>21</v>
      </c>
      <c r="H1" s="78"/>
    </row>
    <row r="2" spans="1:8" ht="18.75" customHeight="1" x14ac:dyDescent="0.4">
      <c r="A2" s="88" t="s">
        <v>19</v>
      </c>
      <c r="B2" s="88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8" ht="18.75" customHeight="1" x14ac:dyDescent="0.4">
      <c r="A3" s="89" t="s">
        <v>23</v>
      </c>
      <c r="B3" s="27" t="s">
        <v>16</v>
      </c>
      <c r="C3" s="50">
        <v>191.75</v>
      </c>
      <c r="D3" s="50">
        <v>346.25</v>
      </c>
      <c r="E3" s="50">
        <v>295.16666700000002</v>
      </c>
      <c r="F3" s="25"/>
      <c r="G3" s="82">
        <v>-0.188448</v>
      </c>
      <c r="H3" s="85">
        <v>0.54788800000000004</v>
      </c>
    </row>
    <row r="4" spans="1:8" ht="18.75" customHeight="1" x14ac:dyDescent="0.4">
      <c r="A4" s="89"/>
      <c r="B4" s="21" t="s">
        <v>32</v>
      </c>
      <c r="C4" s="48">
        <v>28.194266562547782</v>
      </c>
      <c r="D4" s="48">
        <v>86.712167542969425</v>
      </c>
      <c r="E4" s="48">
        <v>45.984417654244574</v>
      </c>
      <c r="F4" s="22"/>
      <c r="G4" s="83"/>
      <c r="H4" s="86"/>
    </row>
    <row r="5" spans="1:8" ht="18.75" customHeight="1" x14ac:dyDescent="0.4">
      <c r="A5" s="90"/>
      <c r="B5" s="23" t="s">
        <v>35</v>
      </c>
      <c r="C5" s="61">
        <f t="shared" ref="C5:E5" si="0">C4/C3</f>
        <v>0.14703659224275245</v>
      </c>
      <c r="D5" s="68">
        <f t="shared" si="0"/>
        <v>0.25043225283168064</v>
      </c>
      <c r="E5" s="61">
        <f t="shared" si="0"/>
        <v>0.15579136398299531</v>
      </c>
      <c r="F5" s="24"/>
      <c r="G5" s="84"/>
      <c r="H5" s="87"/>
    </row>
    <row r="6" spans="1:8" ht="18.75" customHeight="1" x14ac:dyDescent="0.4">
      <c r="A6" s="91" t="s">
        <v>24</v>
      </c>
      <c r="B6" s="28" t="s">
        <v>16</v>
      </c>
      <c r="C6" s="48">
        <v>988.09440199999995</v>
      </c>
      <c r="D6" s="48">
        <v>705.32254799999998</v>
      </c>
      <c r="E6" s="48">
        <v>1165.094081</v>
      </c>
      <c r="F6" s="22"/>
      <c r="G6" s="83">
        <v>0.503328</v>
      </c>
      <c r="H6" s="86">
        <v>-4.8842999999999998E-2</v>
      </c>
    </row>
    <row r="7" spans="1:8" ht="18.75" customHeight="1" x14ac:dyDescent="0.4">
      <c r="A7" s="89"/>
      <c r="B7" s="29" t="s">
        <v>17</v>
      </c>
      <c r="C7" s="48">
        <v>72.088101854605668</v>
      </c>
      <c r="D7" s="48">
        <v>88.627474210878873</v>
      </c>
      <c r="E7" s="48">
        <v>120.80618517691882</v>
      </c>
      <c r="F7" s="22"/>
      <c r="G7" s="83"/>
      <c r="H7" s="86"/>
    </row>
    <row r="8" spans="1:8" ht="18.75" customHeight="1" x14ac:dyDescent="0.4">
      <c r="A8" s="90"/>
      <c r="B8" s="23" t="s">
        <v>34</v>
      </c>
      <c r="C8" s="62">
        <f t="shared" ref="C8:E8" si="1">C7/C6</f>
        <v>7.2956694935921385E-2</v>
      </c>
      <c r="D8" s="62">
        <f t="shared" si="1"/>
        <v>0.12565524023326541</v>
      </c>
      <c r="E8" s="62">
        <f t="shared" si="1"/>
        <v>0.10368792284416285</v>
      </c>
      <c r="F8" s="22"/>
      <c r="G8" s="83"/>
      <c r="H8" s="86"/>
    </row>
    <row r="9" spans="1:8" ht="18.75" customHeight="1" x14ac:dyDescent="0.4">
      <c r="A9" s="91" t="s">
        <v>25</v>
      </c>
      <c r="B9" s="28" t="s">
        <v>16</v>
      </c>
      <c r="C9" s="50">
        <v>728.25</v>
      </c>
      <c r="D9" s="50">
        <v>1263</v>
      </c>
      <c r="E9" s="50">
        <v>1078.5</v>
      </c>
      <c r="F9" s="25"/>
      <c r="G9" s="82">
        <v>-0.221611</v>
      </c>
      <c r="H9" s="85">
        <v>0.53761899999999996</v>
      </c>
    </row>
    <row r="10" spans="1:8" ht="18.75" customHeight="1" x14ac:dyDescent="0.4">
      <c r="A10" s="89"/>
      <c r="B10" s="29" t="s">
        <v>17</v>
      </c>
      <c r="C10" s="48">
        <v>151.43838130738192</v>
      </c>
      <c r="D10" s="48">
        <v>269.85724621177025</v>
      </c>
      <c r="E10" s="48">
        <v>258.54109924729568</v>
      </c>
      <c r="F10" s="22"/>
      <c r="G10" s="83"/>
      <c r="H10" s="86"/>
    </row>
    <row r="11" spans="1:8" ht="18.75" customHeight="1" x14ac:dyDescent="0.4">
      <c r="A11" s="90"/>
      <c r="B11" s="31" t="s">
        <v>34</v>
      </c>
      <c r="C11" s="68">
        <f t="shared" ref="C11:E11" si="2">C10/C9</f>
        <v>0.20794834371078877</v>
      </c>
      <c r="D11" s="68">
        <f t="shared" si="2"/>
        <v>0.21366369454613637</v>
      </c>
      <c r="E11" s="68">
        <f t="shared" si="2"/>
        <v>0.23972285512034833</v>
      </c>
      <c r="F11" s="24"/>
      <c r="G11" s="84"/>
      <c r="H11" s="87"/>
    </row>
    <row r="12" spans="1:8" ht="18.75" customHeight="1" x14ac:dyDescent="0.4">
      <c r="A12" s="91" t="s">
        <v>26</v>
      </c>
      <c r="B12" s="28" t="s">
        <v>16</v>
      </c>
      <c r="C12" s="48">
        <v>13.59484</v>
      </c>
      <c r="D12" s="48">
        <v>14.200787</v>
      </c>
      <c r="E12" s="48">
        <v>13.026258</v>
      </c>
      <c r="F12" s="22"/>
      <c r="G12" s="83">
        <v>-0.32667400000000002</v>
      </c>
      <c r="H12" s="86">
        <v>-0.13261100000000001</v>
      </c>
    </row>
    <row r="13" spans="1:8" ht="18.75" customHeight="1" x14ac:dyDescent="0.4">
      <c r="A13" s="89"/>
      <c r="B13" s="29" t="s">
        <v>17</v>
      </c>
      <c r="C13" s="48">
        <v>2.1184756312027759</v>
      </c>
      <c r="D13" s="48">
        <v>1.1531448304527927</v>
      </c>
      <c r="E13" s="48">
        <v>1.1520512141393715</v>
      </c>
      <c r="F13" s="22"/>
      <c r="G13" s="83"/>
      <c r="H13" s="86"/>
    </row>
    <row r="14" spans="1:8" ht="18.75" customHeight="1" x14ac:dyDescent="0.4">
      <c r="A14" s="90"/>
      <c r="B14" s="31" t="s">
        <v>34</v>
      </c>
      <c r="C14" s="62">
        <f t="shared" ref="C14:E14" si="3">C13/C12</f>
        <v>0.15582939050424838</v>
      </c>
      <c r="D14" s="62">
        <f t="shared" si="3"/>
        <v>8.1202881956668513E-2</v>
      </c>
      <c r="E14" s="62">
        <f t="shared" si="3"/>
        <v>8.8440687581911204E-2</v>
      </c>
      <c r="F14" s="22"/>
      <c r="G14" s="83"/>
      <c r="H14" s="86"/>
    </row>
    <row r="15" spans="1:8" ht="18.75" customHeight="1" x14ac:dyDescent="0.4">
      <c r="A15" s="89" t="s">
        <v>27</v>
      </c>
      <c r="B15" s="27" t="s">
        <v>16</v>
      </c>
      <c r="C15" s="50">
        <v>235.55205699999999</v>
      </c>
      <c r="D15" s="50">
        <v>165.67266000000001</v>
      </c>
      <c r="E15" s="50">
        <v>290.23841599999997</v>
      </c>
      <c r="F15" s="25"/>
      <c r="G15" s="82">
        <v>0.51528499999999999</v>
      </c>
      <c r="H15" s="85">
        <v>1.5509E-2</v>
      </c>
    </row>
    <row r="16" spans="1:8" ht="18.75" customHeight="1" x14ac:dyDescent="0.4">
      <c r="A16" s="89"/>
      <c r="B16" s="29" t="s">
        <v>17</v>
      </c>
      <c r="C16" s="48">
        <v>37.031237732487419</v>
      </c>
      <c r="D16" s="48">
        <v>30.361587293815848</v>
      </c>
      <c r="E16" s="48">
        <v>33.816063239235881</v>
      </c>
      <c r="F16" s="22"/>
      <c r="G16" s="83"/>
      <c r="H16" s="86"/>
    </row>
    <row r="17" spans="1:8" ht="18.75" customHeight="1" x14ac:dyDescent="0.4">
      <c r="A17" s="89"/>
      <c r="B17" s="29" t="s">
        <v>34</v>
      </c>
      <c r="C17" s="61">
        <f t="shared" ref="C17:E17" si="4">C16/C15</f>
        <v>0.15721041965890123</v>
      </c>
      <c r="D17" s="61">
        <f t="shared" si="4"/>
        <v>0.18326250869525393</v>
      </c>
      <c r="E17" s="61">
        <f t="shared" si="4"/>
        <v>0.11651132784309257</v>
      </c>
      <c r="F17" s="24"/>
      <c r="G17" s="84"/>
      <c r="H17" s="87"/>
    </row>
    <row r="18" spans="1:8" ht="18.75" customHeight="1" x14ac:dyDescent="0.4">
      <c r="A18" s="91" t="s">
        <v>30</v>
      </c>
      <c r="B18" s="28" t="s">
        <v>16</v>
      </c>
      <c r="C18" s="48">
        <v>984.72714299999996</v>
      </c>
      <c r="D18" s="48">
        <v>1081.2601179999999</v>
      </c>
      <c r="E18" s="48">
        <v>1328.2708680000001</v>
      </c>
      <c r="F18" s="22"/>
      <c r="G18" s="83">
        <v>0.212811</v>
      </c>
      <c r="H18" s="86">
        <v>0.184026</v>
      </c>
    </row>
    <row r="19" spans="1:8" ht="18.75" customHeight="1" x14ac:dyDescent="0.4">
      <c r="A19" s="89"/>
      <c r="B19" s="29" t="s">
        <v>17</v>
      </c>
      <c r="C19" s="48">
        <v>96.370491526192808</v>
      </c>
      <c r="D19" s="48">
        <v>249.74559085597488</v>
      </c>
      <c r="E19" s="48">
        <v>185.2619838175118</v>
      </c>
      <c r="F19" s="22"/>
      <c r="G19" s="83"/>
      <c r="H19" s="86"/>
    </row>
    <row r="20" spans="1:8" ht="18.75" customHeight="1" x14ac:dyDescent="0.4">
      <c r="A20" s="90"/>
      <c r="B20" s="31" t="s">
        <v>34</v>
      </c>
      <c r="C20" s="62">
        <f t="shared" ref="C20:E20" si="5">C19/C18</f>
        <v>9.7865172308135323E-2</v>
      </c>
      <c r="D20" s="72">
        <f t="shared" si="5"/>
        <v>0.23097641973323471</v>
      </c>
      <c r="E20" s="62">
        <f t="shared" si="5"/>
        <v>0.13947605739216723</v>
      </c>
      <c r="F20" s="22"/>
      <c r="G20" s="83"/>
      <c r="H20" s="86"/>
    </row>
    <row r="21" spans="1:8" ht="18.75" customHeight="1" x14ac:dyDescent="0.4">
      <c r="A21" s="89" t="s">
        <v>31</v>
      </c>
      <c r="B21" s="27" t="s">
        <v>16</v>
      </c>
      <c r="C21" s="50">
        <v>433.22669400000001</v>
      </c>
      <c r="D21" s="50">
        <v>368.09227199999998</v>
      </c>
      <c r="E21" s="50">
        <v>436.16804999999999</v>
      </c>
      <c r="F21" s="25"/>
      <c r="G21" s="82">
        <v>0.42631999999999998</v>
      </c>
      <c r="H21" s="85">
        <v>3.6583999999999998E-2</v>
      </c>
    </row>
    <row r="22" spans="1:8" ht="18.75" customHeight="1" x14ac:dyDescent="0.4">
      <c r="A22" s="89"/>
      <c r="B22" s="29" t="s">
        <v>17</v>
      </c>
      <c r="C22" s="48">
        <v>15.079079448029976</v>
      </c>
      <c r="D22" s="48">
        <v>36.445384316810269</v>
      </c>
      <c r="E22" s="48">
        <v>26.527001828325794</v>
      </c>
      <c r="F22" s="22"/>
      <c r="G22" s="83"/>
      <c r="H22" s="86"/>
    </row>
    <row r="23" spans="1:8" ht="18.75" customHeight="1" x14ac:dyDescent="0.4">
      <c r="A23" s="89"/>
      <c r="B23" s="29" t="s">
        <v>34</v>
      </c>
      <c r="C23" s="61">
        <f t="shared" ref="C23:E23" si="6">C22/C21</f>
        <v>3.4806441193187362E-2</v>
      </c>
      <c r="D23" s="61">
        <f t="shared" si="6"/>
        <v>9.9011544357579639E-2</v>
      </c>
      <c r="E23" s="61">
        <f t="shared" si="6"/>
        <v>6.0818305761565515E-2</v>
      </c>
      <c r="F23" s="24"/>
      <c r="G23" s="84"/>
      <c r="H23" s="87"/>
    </row>
    <row r="24" spans="1:8" ht="18.75" customHeight="1" x14ac:dyDescent="0.4">
      <c r="A24" s="91" t="s">
        <v>28</v>
      </c>
      <c r="B24" s="28" t="s">
        <v>16</v>
      </c>
      <c r="C24" s="48">
        <v>96.286203</v>
      </c>
      <c r="D24" s="48">
        <v>121.58060399999999</v>
      </c>
      <c r="E24" s="48">
        <v>149.374664</v>
      </c>
      <c r="F24" s="22"/>
      <c r="G24" s="83">
        <v>0.17419599999999999</v>
      </c>
      <c r="H24" s="86">
        <v>0.53308299999999997</v>
      </c>
    </row>
    <row r="25" spans="1:8" ht="18.75" customHeight="1" x14ac:dyDescent="0.4">
      <c r="A25" s="89"/>
      <c r="B25" s="29" t="s">
        <v>17</v>
      </c>
      <c r="C25" s="48">
        <v>14.803775126635774</v>
      </c>
      <c r="D25" s="48">
        <v>29.470693324046518</v>
      </c>
      <c r="E25" s="48">
        <v>25.510562851493496</v>
      </c>
      <c r="F25" s="22"/>
      <c r="G25" s="83"/>
      <c r="H25" s="86"/>
    </row>
    <row r="26" spans="1:8" ht="18.75" customHeight="1" x14ac:dyDescent="0.4">
      <c r="A26" s="90"/>
      <c r="B26" s="31" t="s">
        <v>34</v>
      </c>
      <c r="C26" s="62">
        <f t="shared" ref="C26:E26" si="7">C25/C24</f>
        <v>0.15374762598786634</v>
      </c>
      <c r="D26" s="72">
        <f t="shared" si="7"/>
        <v>0.24239633917303552</v>
      </c>
      <c r="E26" s="62">
        <f t="shared" si="7"/>
        <v>0.17078239487449826</v>
      </c>
      <c r="F26" s="22"/>
      <c r="G26" s="83"/>
      <c r="H26" s="86"/>
    </row>
    <row r="27" spans="1:8" ht="18.75" customHeight="1" x14ac:dyDescent="0.4">
      <c r="A27" s="79" t="s">
        <v>29</v>
      </c>
      <c r="B27" s="28" t="s">
        <v>16</v>
      </c>
      <c r="C27" s="50">
        <v>0.97439900000000002</v>
      </c>
      <c r="D27" s="50">
        <v>0.96548100000000003</v>
      </c>
      <c r="E27" s="50">
        <v>0.95097100000000001</v>
      </c>
      <c r="F27" s="25"/>
      <c r="G27" s="82">
        <v>-0.18006</v>
      </c>
      <c r="H27" s="85">
        <v>-0.26681700000000003</v>
      </c>
    </row>
    <row r="28" spans="1:8" ht="18.75" customHeight="1" x14ac:dyDescent="0.4">
      <c r="A28" s="80"/>
      <c r="B28" s="29" t="s">
        <v>17</v>
      </c>
      <c r="C28" s="48">
        <v>7.8102496759066544E-3</v>
      </c>
      <c r="D28" s="48">
        <v>7.3484692283495344E-3</v>
      </c>
      <c r="E28" s="48">
        <v>1.0488088481701515E-2</v>
      </c>
      <c r="F28" s="22"/>
      <c r="G28" s="83"/>
      <c r="H28" s="86"/>
    </row>
    <row r="29" spans="1:8" ht="18.75" customHeight="1" x14ac:dyDescent="0.4">
      <c r="A29" s="81"/>
      <c r="B29" s="31" t="s">
        <v>34</v>
      </c>
      <c r="C29" s="61">
        <f>C28/C27</f>
        <v>8.015453295730654E-3</v>
      </c>
      <c r="D29" s="61">
        <f>D28/D27</f>
        <v>7.6112002497713931E-3</v>
      </c>
      <c r="E29" s="61">
        <f>E28/E27</f>
        <v>1.1028820523130058E-2</v>
      </c>
      <c r="F29" s="24"/>
      <c r="G29" s="84"/>
      <c r="H29" s="87"/>
    </row>
    <row r="30" spans="1:8" ht="18.75" customHeight="1" x14ac:dyDescent="0.4">
      <c r="A30" s="88" t="s">
        <v>22</v>
      </c>
      <c r="B30" s="88"/>
      <c r="C30" s="73">
        <v>0.54</v>
      </c>
      <c r="D30" s="73">
        <v>0.42</v>
      </c>
      <c r="E30" s="73">
        <v>0.39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  <mergeCell ref="G24:G26"/>
    <mergeCell ref="A30:B30"/>
    <mergeCell ref="H24:H26"/>
    <mergeCell ref="H21:H23"/>
    <mergeCell ref="H18:H20"/>
    <mergeCell ref="A21:A23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</mergeCells>
  <phoneticPr fontId="2"/>
  <conditionalFormatting sqref="C3:E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6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6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6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6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6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16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16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7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93">
      <colorScale>
        <cfvo type="min"/>
        <cfvo type="max"/>
        <color rgb="FFFFEF9C"/>
        <color rgb="FF63BE7B"/>
      </colorScale>
    </cfRule>
  </conditionalFormatting>
  <conditionalFormatting sqref="F3">
    <cfRule type="colorScale" priority="28">
      <colorScale>
        <cfvo type="min"/>
        <cfvo type="max"/>
        <color rgb="FFFFEF9C"/>
        <color rgb="FF63BE7B"/>
      </colorScale>
    </cfRule>
  </conditionalFormatting>
  <conditionalFormatting sqref="F9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3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66FA-4007-4A84-A8DE-37564E7ACA23}">
  <dimension ref="A1:R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5" customWidth="1"/>
    <col min="9" max="9" width="9.125" customWidth="1"/>
  </cols>
  <sheetData>
    <row r="1" spans="1:18" ht="18.75" customHeight="1" x14ac:dyDescent="0.4">
      <c r="A1" s="78" t="s">
        <v>33</v>
      </c>
      <c r="B1" s="78"/>
      <c r="C1" s="78">
        <v>3</v>
      </c>
      <c r="D1" s="78"/>
      <c r="E1" s="78"/>
      <c r="F1" s="22"/>
      <c r="G1" s="78" t="s">
        <v>21</v>
      </c>
      <c r="H1" s="78"/>
    </row>
    <row r="2" spans="1:18" ht="18.75" customHeight="1" x14ac:dyDescent="0.4">
      <c r="A2" s="88" t="s">
        <v>19</v>
      </c>
      <c r="B2" s="88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8" ht="18.75" customHeight="1" x14ac:dyDescent="0.4">
      <c r="A3" s="89" t="s">
        <v>23</v>
      </c>
      <c r="B3" s="29" t="s">
        <v>16</v>
      </c>
      <c r="C3" s="50">
        <v>123.714286</v>
      </c>
      <c r="D3" s="50">
        <v>128.30000000000001</v>
      </c>
      <c r="E3" s="50">
        <v>170.75</v>
      </c>
      <c r="F3" s="25"/>
      <c r="G3" s="82">
        <v>0.19814899999999999</v>
      </c>
      <c r="H3" s="85">
        <v>0.554253</v>
      </c>
      <c r="J3" s="20"/>
      <c r="K3" s="20"/>
      <c r="L3" s="20"/>
      <c r="M3" s="20"/>
      <c r="N3" s="20"/>
      <c r="O3" s="20"/>
      <c r="P3" s="20"/>
      <c r="Q3" s="20"/>
      <c r="R3" s="20"/>
    </row>
    <row r="4" spans="1:18" ht="18.75" customHeight="1" x14ac:dyDescent="0.4">
      <c r="A4" s="89"/>
      <c r="B4" s="29" t="s">
        <v>17</v>
      </c>
      <c r="C4" s="48">
        <v>19.632894564989648</v>
      </c>
      <c r="D4" s="48">
        <v>28.975276823526642</v>
      </c>
      <c r="E4" s="48">
        <v>18.304956405301816</v>
      </c>
      <c r="F4" s="22"/>
      <c r="G4" s="83"/>
      <c r="H4" s="86"/>
      <c r="J4" s="20"/>
      <c r="K4" s="20"/>
      <c r="L4" s="20"/>
      <c r="M4" s="20"/>
      <c r="N4" s="20"/>
      <c r="O4" s="20"/>
      <c r="P4" s="20"/>
      <c r="Q4" s="20"/>
      <c r="R4" s="20"/>
    </row>
    <row r="5" spans="1:18" ht="18.75" customHeight="1" x14ac:dyDescent="0.4">
      <c r="A5" s="90"/>
      <c r="B5" s="31" t="s">
        <v>37</v>
      </c>
      <c r="C5" s="61">
        <f t="shared" ref="C5:E5" si="0">C4/C3</f>
        <v>0.15869545223734022</v>
      </c>
      <c r="D5" s="68">
        <f t="shared" si="0"/>
        <v>0.22584003759568697</v>
      </c>
      <c r="E5" s="61">
        <f t="shared" si="0"/>
        <v>0.1072032585962039</v>
      </c>
      <c r="F5" s="24"/>
      <c r="G5" s="84"/>
      <c r="H5" s="87"/>
    </row>
    <row r="6" spans="1:18" ht="18.75" customHeight="1" x14ac:dyDescent="0.4">
      <c r="A6" s="91" t="s">
        <v>24</v>
      </c>
      <c r="B6" s="34" t="s">
        <v>16</v>
      </c>
      <c r="C6" s="48">
        <v>1102.016901</v>
      </c>
      <c r="D6" s="48">
        <v>1366.710169</v>
      </c>
      <c r="E6" s="48">
        <v>1066.667138</v>
      </c>
      <c r="F6" s="22"/>
      <c r="G6" s="83">
        <v>0.38675100000000001</v>
      </c>
      <c r="H6" s="86">
        <v>-0.30294199999999999</v>
      </c>
    </row>
    <row r="7" spans="1:18" ht="18.75" customHeight="1" x14ac:dyDescent="0.4">
      <c r="A7" s="89"/>
      <c r="B7" s="29" t="s">
        <v>17</v>
      </c>
      <c r="C7" s="48">
        <v>188.04967717866467</v>
      </c>
      <c r="D7" s="48">
        <v>143.57499805328223</v>
      </c>
      <c r="E7" s="48">
        <v>154.17636012048021</v>
      </c>
      <c r="F7" s="22"/>
      <c r="G7" s="83"/>
      <c r="H7" s="86"/>
    </row>
    <row r="8" spans="1:18" ht="18.75" customHeight="1" x14ac:dyDescent="0.4">
      <c r="A8" s="90"/>
      <c r="B8" s="31" t="s">
        <v>34</v>
      </c>
      <c r="C8" s="62">
        <f t="shared" ref="C8:E8" si="1">C7/C6</f>
        <v>0.17064137311144983</v>
      </c>
      <c r="D8" s="62">
        <f t="shared" si="1"/>
        <v>0.10505153273157671</v>
      </c>
      <c r="E8" s="62">
        <f t="shared" si="1"/>
        <v>0.14454027374421674</v>
      </c>
      <c r="F8" s="22"/>
      <c r="G8" s="83"/>
      <c r="H8" s="86"/>
    </row>
    <row r="9" spans="1:18" ht="18.75" customHeight="1" x14ac:dyDescent="0.4">
      <c r="A9" s="91" t="s">
        <v>25</v>
      </c>
      <c r="B9" s="34" t="s">
        <v>16</v>
      </c>
      <c r="C9" s="50">
        <v>497.57142900000002</v>
      </c>
      <c r="D9" s="50">
        <v>463.1</v>
      </c>
      <c r="E9" s="50">
        <v>613.25</v>
      </c>
      <c r="F9" s="25"/>
      <c r="G9" s="82">
        <v>0.173847</v>
      </c>
      <c r="H9" s="85">
        <v>0.57918999999999998</v>
      </c>
    </row>
    <row r="10" spans="1:18" ht="18.75" customHeight="1" x14ac:dyDescent="0.4">
      <c r="A10" s="89"/>
      <c r="B10" s="29" t="s">
        <v>17</v>
      </c>
      <c r="C10" s="48">
        <v>88.64250958202841</v>
      </c>
      <c r="D10" s="48">
        <v>96.395539315883283</v>
      </c>
      <c r="E10" s="48">
        <v>50.024993753123049</v>
      </c>
      <c r="F10" s="22"/>
      <c r="G10" s="83"/>
      <c r="H10" s="86"/>
    </row>
    <row r="11" spans="1:18" ht="18.75" customHeight="1" x14ac:dyDescent="0.4">
      <c r="A11" s="90"/>
      <c r="B11" s="31" t="s">
        <v>34</v>
      </c>
      <c r="C11" s="61">
        <f t="shared" ref="C11:E11" si="2">C10/C9</f>
        <v>0.17815032056840308</v>
      </c>
      <c r="D11" s="68">
        <f t="shared" si="2"/>
        <v>0.20815275170780237</v>
      </c>
      <c r="E11" s="61">
        <f t="shared" si="2"/>
        <v>8.1573573180795833E-2</v>
      </c>
      <c r="F11" s="24"/>
      <c r="G11" s="84"/>
      <c r="H11" s="87"/>
    </row>
    <row r="12" spans="1:18" ht="18.75" customHeight="1" x14ac:dyDescent="0.4">
      <c r="A12" s="91" t="s">
        <v>26</v>
      </c>
      <c r="B12" s="34" t="s">
        <v>16</v>
      </c>
      <c r="C12" s="48">
        <v>13.477240999999999</v>
      </c>
      <c r="D12" s="48">
        <v>11.677288000000001</v>
      </c>
      <c r="E12" s="48">
        <v>12.416684999999999</v>
      </c>
      <c r="F12" s="22"/>
      <c r="G12" s="83">
        <v>-0.25663200000000003</v>
      </c>
      <c r="H12" s="86">
        <v>0.23480300000000001</v>
      </c>
    </row>
    <row r="13" spans="1:18" ht="18.75" customHeight="1" x14ac:dyDescent="0.4">
      <c r="A13" s="89"/>
      <c r="B13" s="29" t="s">
        <v>17</v>
      </c>
      <c r="C13" s="48">
        <v>1.1250608872412196</v>
      </c>
      <c r="D13" s="48">
        <v>1.1684275758471296</v>
      </c>
      <c r="E13" s="48">
        <v>0.62217280557735732</v>
      </c>
      <c r="F13" s="22"/>
      <c r="G13" s="83"/>
      <c r="H13" s="86"/>
    </row>
    <row r="14" spans="1:18" ht="18.75" customHeight="1" x14ac:dyDescent="0.4">
      <c r="A14" s="90"/>
      <c r="B14" s="31" t="s">
        <v>34</v>
      </c>
      <c r="C14" s="62">
        <f t="shared" ref="C14:E14" si="3">C13/C12</f>
        <v>8.3478576011308217E-2</v>
      </c>
      <c r="D14" s="62">
        <f t="shared" si="3"/>
        <v>0.10005984059373457</v>
      </c>
      <c r="E14" s="62">
        <f t="shared" si="3"/>
        <v>5.0107802974574726E-2</v>
      </c>
      <c r="F14" s="22"/>
      <c r="G14" s="83"/>
      <c r="H14" s="86"/>
    </row>
    <row r="15" spans="1:18" ht="18.75" customHeight="1" x14ac:dyDescent="0.4">
      <c r="A15" s="89" t="s">
        <v>27</v>
      </c>
      <c r="B15" s="29" t="s">
        <v>16</v>
      </c>
      <c r="C15" s="50">
        <v>261.733789</v>
      </c>
      <c r="D15" s="50">
        <v>378.75748499999997</v>
      </c>
      <c r="E15" s="50">
        <v>271.35037599999998</v>
      </c>
      <c r="F15" s="25"/>
      <c r="G15" s="82">
        <v>0.423954</v>
      </c>
      <c r="H15" s="85">
        <v>-0.33226099999999997</v>
      </c>
    </row>
    <row r="16" spans="1:18" ht="18.75" customHeight="1" x14ac:dyDescent="0.4">
      <c r="A16" s="89"/>
      <c r="B16" s="29" t="s">
        <v>36</v>
      </c>
      <c r="C16" s="48">
        <v>41.173804876401697</v>
      </c>
      <c r="D16" s="48">
        <v>59.875043390380938</v>
      </c>
      <c r="E16" s="48">
        <v>53.314599041913468</v>
      </c>
      <c r="F16" s="22"/>
      <c r="G16" s="83"/>
      <c r="H16" s="86"/>
    </row>
    <row r="17" spans="1:8" ht="18.75" customHeight="1" x14ac:dyDescent="0.4">
      <c r="A17" s="89"/>
      <c r="B17" s="29" t="s">
        <v>34</v>
      </c>
      <c r="C17" s="61">
        <f t="shared" ref="C17:E17" si="4">C16/C15</f>
        <v>0.15731176717271952</v>
      </c>
      <c r="D17" s="61">
        <f t="shared" si="4"/>
        <v>0.15808279905116843</v>
      </c>
      <c r="E17" s="61">
        <f t="shared" si="4"/>
        <v>0.19647881026674335</v>
      </c>
      <c r="F17" s="24"/>
      <c r="G17" s="84"/>
      <c r="H17" s="87"/>
    </row>
    <row r="18" spans="1:8" ht="18.75" customHeight="1" x14ac:dyDescent="0.4">
      <c r="A18" s="91" t="s">
        <v>30</v>
      </c>
      <c r="B18" s="34" t="s">
        <v>16</v>
      </c>
      <c r="C18" s="48">
        <v>1043.927291</v>
      </c>
      <c r="D18" s="48">
        <v>1403.525261</v>
      </c>
      <c r="E18" s="48">
        <v>1183.321686</v>
      </c>
      <c r="F18" s="22"/>
      <c r="G18" s="83">
        <v>0.415715</v>
      </c>
      <c r="H18" s="86">
        <v>-1.6017E-2</v>
      </c>
    </row>
    <row r="19" spans="1:8" ht="18.75" customHeight="1" x14ac:dyDescent="0.4">
      <c r="A19" s="89"/>
      <c r="B19" s="29" t="s">
        <v>17</v>
      </c>
      <c r="C19" s="48">
        <v>192.96260099822453</v>
      </c>
      <c r="D19" s="48">
        <v>136.08673893881064</v>
      </c>
      <c r="E19" s="48">
        <v>153.79639008117195</v>
      </c>
      <c r="F19" s="22"/>
      <c r="G19" s="83"/>
      <c r="H19" s="86"/>
    </row>
    <row r="20" spans="1:8" ht="18.75" customHeight="1" x14ac:dyDescent="0.4">
      <c r="A20" s="90"/>
      <c r="B20" s="31" t="s">
        <v>34</v>
      </c>
      <c r="C20" s="62">
        <f t="shared" ref="C20:E20" si="5">C19/C18</f>
        <v>0.184842950904542</v>
      </c>
      <c r="D20" s="62">
        <f t="shared" si="5"/>
        <v>9.696066235519693E-2</v>
      </c>
      <c r="E20" s="62">
        <f t="shared" si="5"/>
        <v>0.12997005962178568</v>
      </c>
      <c r="F20" s="22"/>
      <c r="G20" s="83"/>
      <c r="H20" s="86"/>
    </row>
    <row r="21" spans="1:8" ht="18.75" customHeight="1" x14ac:dyDescent="0.4">
      <c r="A21" s="89" t="s">
        <v>31</v>
      </c>
      <c r="B21" s="29" t="s">
        <v>16</v>
      </c>
      <c r="C21" s="50">
        <v>461.823306</v>
      </c>
      <c r="D21" s="50">
        <v>546.92753400000004</v>
      </c>
      <c r="E21" s="50">
        <v>505.92089199999998</v>
      </c>
      <c r="F21" s="25"/>
      <c r="G21" s="82">
        <v>0.425207</v>
      </c>
      <c r="H21" s="85">
        <v>-3.3320000000000002E-2</v>
      </c>
    </row>
    <row r="22" spans="1:8" ht="18.75" customHeight="1" x14ac:dyDescent="0.4">
      <c r="A22" s="89"/>
      <c r="B22" s="29" t="s">
        <v>17</v>
      </c>
      <c r="C22" s="48">
        <v>46.034183450996501</v>
      </c>
      <c r="D22" s="48">
        <v>40.105464839595115</v>
      </c>
      <c r="E22" s="48">
        <v>32.017303868377176</v>
      </c>
      <c r="F22" s="22"/>
      <c r="G22" s="83"/>
      <c r="H22" s="86"/>
    </row>
    <row r="23" spans="1:8" ht="18.75" customHeight="1" x14ac:dyDescent="0.4">
      <c r="A23" s="89"/>
      <c r="B23" s="29" t="s">
        <v>34</v>
      </c>
      <c r="C23" s="61">
        <f t="shared" ref="C23:E23" si="6">C22/C21</f>
        <v>9.967921248867527E-2</v>
      </c>
      <c r="D23" s="61">
        <f t="shared" si="6"/>
        <v>7.3328663024661525E-2</v>
      </c>
      <c r="E23" s="61">
        <f t="shared" si="6"/>
        <v>6.3285198090568623E-2</v>
      </c>
      <c r="F23" s="24"/>
      <c r="G23" s="84"/>
      <c r="H23" s="87"/>
    </row>
    <row r="24" spans="1:8" ht="18.75" customHeight="1" x14ac:dyDescent="0.4">
      <c r="A24" s="91" t="s">
        <v>28</v>
      </c>
      <c r="B24" s="34" t="s">
        <v>16</v>
      </c>
      <c r="C24" s="48">
        <v>68.290167999999994</v>
      </c>
      <c r="D24" s="48">
        <v>80.787188999999998</v>
      </c>
      <c r="E24" s="48">
        <v>86.171711999999999</v>
      </c>
      <c r="F24" s="22"/>
      <c r="G24" s="83">
        <v>0.424012</v>
      </c>
      <c r="H24" s="86">
        <v>0.291018</v>
      </c>
    </row>
    <row r="25" spans="1:8" ht="18.75" customHeight="1" x14ac:dyDescent="0.4">
      <c r="A25" s="89"/>
      <c r="B25" s="29" t="s">
        <v>17</v>
      </c>
      <c r="C25" s="48">
        <v>14.347422172641329</v>
      </c>
      <c r="D25" s="48">
        <v>16.609346495271872</v>
      </c>
      <c r="E25" s="48">
        <v>8.076926890841591</v>
      </c>
      <c r="F25" s="22"/>
      <c r="G25" s="83"/>
      <c r="H25" s="86"/>
    </row>
    <row r="26" spans="1:8" ht="18.75" customHeight="1" x14ac:dyDescent="0.4">
      <c r="A26" s="90"/>
      <c r="B26" s="31" t="s">
        <v>34</v>
      </c>
      <c r="C26" s="72">
        <f t="shared" ref="C26:E26" si="7">C25/C24</f>
        <v>0.21009499014032781</v>
      </c>
      <c r="D26" s="72">
        <f t="shared" si="7"/>
        <v>0.20559381630758156</v>
      </c>
      <c r="E26" s="62">
        <f t="shared" si="7"/>
        <v>9.3730607218777212E-2</v>
      </c>
      <c r="F26" s="22"/>
      <c r="G26" s="83"/>
      <c r="H26" s="86"/>
    </row>
    <row r="27" spans="1:8" x14ac:dyDescent="0.4">
      <c r="A27" s="79" t="s">
        <v>29</v>
      </c>
      <c r="B27" s="34" t="s">
        <v>16</v>
      </c>
      <c r="C27" s="50">
        <v>0.96577500000000005</v>
      </c>
      <c r="D27" s="50">
        <v>0.97616899999999995</v>
      </c>
      <c r="E27" s="50">
        <v>0.96520300000000003</v>
      </c>
      <c r="F27" s="25"/>
      <c r="G27" s="82">
        <v>-4.3986999999999998E-2</v>
      </c>
      <c r="H27" s="85">
        <v>-0.118243</v>
      </c>
    </row>
    <row r="28" spans="1:8" x14ac:dyDescent="0.4">
      <c r="A28" s="80"/>
      <c r="B28" s="29" t="s">
        <v>17</v>
      </c>
      <c r="C28" s="48">
        <v>1.6186414056238645E-2</v>
      </c>
      <c r="D28" s="48">
        <v>7.3484692283495344E-3</v>
      </c>
      <c r="E28" s="48">
        <v>1.5132745950421557E-2</v>
      </c>
      <c r="F28" s="22"/>
      <c r="G28" s="83"/>
      <c r="H28" s="86"/>
    </row>
    <row r="29" spans="1:8" x14ac:dyDescent="0.4">
      <c r="A29" s="81"/>
      <c r="B29" s="31" t="s">
        <v>34</v>
      </c>
      <c r="C29" s="61">
        <f t="shared" ref="C29:E29" si="8">C28/C27</f>
        <v>1.676002594417814E-2</v>
      </c>
      <c r="D29" s="61">
        <f t="shared" si="8"/>
        <v>7.5278657981861083E-3</v>
      </c>
      <c r="E29" s="61">
        <f t="shared" si="8"/>
        <v>1.5678303890913681E-2</v>
      </c>
      <c r="F29" s="24"/>
      <c r="G29" s="84"/>
      <c r="H29" s="87"/>
    </row>
    <row r="30" spans="1:8" x14ac:dyDescent="0.4">
      <c r="A30" s="88" t="s">
        <v>22</v>
      </c>
      <c r="B30" s="88"/>
      <c r="C30" s="73">
        <v>0.91</v>
      </c>
      <c r="D30" s="73">
        <v>0.87</v>
      </c>
      <c r="E30" s="73">
        <v>0.8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  <c r="C35" s="3"/>
      <c r="D35" s="3"/>
      <c r="E35" s="3"/>
      <c r="F35" s="3"/>
      <c r="G35" s="3"/>
      <c r="H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1:B1"/>
    <mergeCell ref="C1:E1"/>
    <mergeCell ref="G1:H1"/>
    <mergeCell ref="A2:B2"/>
    <mergeCell ref="A3:A5"/>
    <mergeCell ref="G3:G5"/>
    <mergeCell ref="H3:H5"/>
    <mergeCell ref="A6:A8"/>
    <mergeCell ref="G6:G8"/>
    <mergeCell ref="H6:H8"/>
    <mergeCell ref="A9:A11"/>
    <mergeCell ref="G9:G11"/>
    <mergeCell ref="H9:H11"/>
    <mergeCell ref="A12:A14"/>
    <mergeCell ref="G12:G14"/>
    <mergeCell ref="H12:H14"/>
    <mergeCell ref="A15:A17"/>
    <mergeCell ref="G15:G17"/>
    <mergeCell ref="H15:H17"/>
    <mergeCell ref="A18:A20"/>
    <mergeCell ref="G18:G20"/>
    <mergeCell ref="H18:H20"/>
    <mergeCell ref="A27:A29"/>
    <mergeCell ref="G27:G29"/>
    <mergeCell ref="H27:H29"/>
    <mergeCell ref="A30:B30"/>
    <mergeCell ref="A21:A23"/>
    <mergeCell ref="G21:G23"/>
    <mergeCell ref="H21:H23"/>
    <mergeCell ref="A24:A26"/>
    <mergeCell ref="G24:G26"/>
    <mergeCell ref="H24:H26"/>
  </mergeCells>
  <phoneticPr fontId="2"/>
  <conditionalFormatting sqref="C3:E3">
    <cfRule type="colorScale" priority="19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95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96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97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98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9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0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1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02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85">
      <colorScale>
        <cfvo type="min"/>
        <cfvo type="max"/>
        <color rgb="FFFFEF9C"/>
        <color rgb="FF63BE7B"/>
      </colorScale>
    </cfRule>
  </conditionalFormatting>
  <conditionalFormatting sqref="F3">
    <cfRule type="colorScale" priority="3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">
    <cfRule type="colorScale" priority="40">
      <colorScale>
        <cfvo type="min"/>
        <cfvo type="max"/>
        <color rgb="FFFFEF9C"/>
        <color rgb="FF63BE7B"/>
      </colorScale>
    </cfRule>
  </conditionalFormatting>
  <conditionalFormatting sqref="F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EF5C-F3E1-4A78-9556-E0BCACEDD567}">
  <dimension ref="A1:L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25" customWidth="1"/>
    <col min="9" max="9" width="9.125" customWidth="1"/>
  </cols>
  <sheetData>
    <row r="1" spans="1:12" ht="18.75" customHeight="1" x14ac:dyDescent="0.4">
      <c r="A1" s="78" t="s">
        <v>33</v>
      </c>
      <c r="B1" s="78"/>
      <c r="C1" s="78">
        <v>3</v>
      </c>
      <c r="D1" s="78"/>
      <c r="E1" s="78"/>
      <c r="F1" s="22"/>
      <c r="G1" s="78" t="s">
        <v>21</v>
      </c>
      <c r="H1" s="78"/>
    </row>
    <row r="2" spans="1:12" ht="18.75" customHeight="1" x14ac:dyDescent="0.4">
      <c r="A2" s="88" t="s">
        <v>19</v>
      </c>
      <c r="B2" s="88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2" ht="18.75" customHeight="1" x14ac:dyDescent="0.4">
      <c r="A3" s="89" t="s">
        <v>23</v>
      </c>
      <c r="B3" s="27" t="s">
        <v>16</v>
      </c>
      <c r="C3" s="49">
        <v>214.40625</v>
      </c>
      <c r="D3" s="50">
        <v>183.2</v>
      </c>
      <c r="E3" s="50">
        <v>300.2</v>
      </c>
      <c r="F3" s="25"/>
      <c r="G3" s="82">
        <v>0.116947</v>
      </c>
      <c r="H3" s="85">
        <v>0.586511</v>
      </c>
      <c r="J3" s="20"/>
      <c r="K3" s="20"/>
      <c r="L3" s="20"/>
    </row>
    <row r="4" spans="1:12" ht="18.75" customHeight="1" x14ac:dyDescent="0.4">
      <c r="A4" s="89"/>
      <c r="B4" s="29" t="s">
        <v>17</v>
      </c>
      <c r="C4" s="63">
        <v>40.677683783617773</v>
      </c>
      <c r="D4" s="48">
        <v>30.217130902850457</v>
      </c>
      <c r="E4" s="48">
        <v>48.41435737464662</v>
      </c>
      <c r="F4" s="22"/>
      <c r="G4" s="83"/>
      <c r="H4" s="86"/>
      <c r="J4" s="20"/>
      <c r="K4" s="20"/>
      <c r="L4" s="20"/>
    </row>
    <row r="5" spans="1:12" ht="18.75" customHeight="1" x14ac:dyDescent="0.4">
      <c r="A5" s="90"/>
      <c r="B5" s="23" t="s">
        <v>37</v>
      </c>
      <c r="C5" s="64">
        <v>0.18972247209966023</v>
      </c>
      <c r="D5" s="61">
        <v>0.16494067086708766</v>
      </c>
      <c r="E5" s="61">
        <v>0.16127367546517862</v>
      </c>
      <c r="F5" s="24"/>
      <c r="G5" s="84"/>
      <c r="H5" s="87"/>
      <c r="J5" s="20"/>
      <c r="K5" s="20"/>
      <c r="L5" s="20"/>
    </row>
    <row r="6" spans="1:12" ht="18.75" customHeight="1" x14ac:dyDescent="0.4">
      <c r="A6" s="91" t="s">
        <v>24</v>
      </c>
      <c r="B6" s="28" t="s">
        <v>16</v>
      </c>
      <c r="C6" s="48">
        <v>950.323846</v>
      </c>
      <c r="D6" s="48">
        <v>1282.6747339999999</v>
      </c>
      <c r="E6" s="48">
        <v>963.53767200000004</v>
      </c>
      <c r="F6" s="22"/>
      <c r="G6" s="83">
        <v>0.40754400000000002</v>
      </c>
      <c r="H6" s="86">
        <v>-0.32524999999999998</v>
      </c>
      <c r="J6" s="20"/>
      <c r="K6" s="20"/>
      <c r="L6" s="20"/>
    </row>
    <row r="7" spans="1:12" ht="18.75" customHeight="1" x14ac:dyDescent="0.4">
      <c r="A7" s="89"/>
      <c r="B7" s="29" t="s">
        <v>17</v>
      </c>
      <c r="C7" s="48">
        <v>151.01091976741284</v>
      </c>
      <c r="D7" s="48">
        <v>122.21636301248699</v>
      </c>
      <c r="E7" s="48">
        <v>68.108429918769971</v>
      </c>
      <c r="F7" s="22"/>
      <c r="G7" s="83"/>
      <c r="H7" s="86"/>
      <c r="J7" s="20"/>
      <c r="K7" s="20"/>
      <c r="L7" s="20"/>
    </row>
    <row r="8" spans="1:12" ht="18.75" customHeight="1" x14ac:dyDescent="0.4">
      <c r="A8" s="90"/>
      <c r="B8" s="23" t="s">
        <v>34</v>
      </c>
      <c r="C8" s="62">
        <v>0.15890469380835978</v>
      </c>
      <c r="D8" s="62">
        <v>9.5282428017707407E-2</v>
      </c>
      <c r="E8" s="62">
        <v>7.0685798695756613E-2</v>
      </c>
      <c r="F8" s="22"/>
      <c r="G8" s="83"/>
      <c r="H8" s="86"/>
      <c r="J8" s="20"/>
      <c r="K8" s="20"/>
      <c r="L8" s="20"/>
    </row>
    <row r="9" spans="1:12" ht="18.75" customHeight="1" x14ac:dyDescent="0.4">
      <c r="A9" s="91" t="s">
        <v>25</v>
      </c>
      <c r="B9" s="28" t="s">
        <v>16</v>
      </c>
      <c r="C9" s="49">
        <v>801.90625</v>
      </c>
      <c r="D9" s="50">
        <v>708</v>
      </c>
      <c r="E9" s="50">
        <v>1046.5999999999999</v>
      </c>
      <c r="F9" s="25"/>
      <c r="G9" s="82">
        <v>0.104117</v>
      </c>
      <c r="H9" s="85">
        <v>0.59194800000000003</v>
      </c>
      <c r="J9" s="20"/>
      <c r="K9" s="20"/>
      <c r="L9" s="20"/>
    </row>
    <row r="10" spans="1:12" ht="18.75" customHeight="1" x14ac:dyDescent="0.4">
      <c r="A10" s="89"/>
      <c r="B10" s="29" t="s">
        <v>17</v>
      </c>
      <c r="C10" s="63">
        <v>152.48390283895543</v>
      </c>
      <c r="D10" s="48">
        <v>131.53088990803644</v>
      </c>
      <c r="E10" s="48">
        <v>103.40901798199226</v>
      </c>
      <c r="F10" s="22"/>
      <c r="G10" s="83"/>
      <c r="H10" s="86"/>
      <c r="J10" s="20"/>
      <c r="K10" s="20"/>
      <c r="L10" s="20"/>
    </row>
    <row r="11" spans="1:12" ht="18.75" customHeight="1" x14ac:dyDescent="0.4">
      <c r="A11" s="90"/>
      <c r="B11" s="31" t="s">
        <v>34</v>
      </c>
      <c r="C11" s="64">
        <v>0.19015178250444542</v>
      </c>
      <c r="D11" s="61">
        <v>0.18577809309044696</v>
      </c>
      <c r="E11" s="61">
        <v>9.8804718117707122E-2</v>
      </c>
      <c r="F11" s="24"/>
      <c r="G11" s="84"/>
      <c r="H11" s="87"/>
      <c r="J11" s="20"/>
      <c r="K11" s="20"/>
      <c r="L11" s="20"/>
    </row>
    <row r="12" spans="1:12" ht="18.75" customHeight="1" x14ac:dyDescent="0.4">
      <c r="A12" s="91" t="s">
        <v>26</v>
      </c>
      <c r="B12" s="28" t="s">
        <v>16</v>
      </c>
      <c r="C12" s="48">
        <v>13.892776</v>
      </c>
      <c r="D12" s="48">
        <v>11.998442000000001</v>
      </c>
      <c r="E12" s="48">
        <v>12.494548</v>
      </c>
      <c r="F12" s="22"/>
      <c r="G12" s="83">
        <v>-0.37856800000000002</v>
      </c>
      <c r="H12" s="86">
        <v>3.4442E-2</v>
      </c>
    </row>
    <row r="13" spans="1:12" ht="18.75" customHeight="1" x14ac:dyDescent="0.4">
      <c r="A13" s="89"/>
      <c r="B13" s="29" t="s">
        <v>17</v>
      </c>
      <c r="C13" s="48">
        <v>0.71672937710128781</v>
      </c>
      <c r="D13" s="48">
        <v>0.94038183734055603</v>
      </c>
      <c r="E13" s="48">
        <v>0.30815255961941967</v>
      </c>
      <c r="F13" s="22"/>
      <c r="G13" s="83"/>
      <c r="H13" s="86"/>
    </row>
    <row r="14" spans="1:12" ht="18.75" customHeight="1" x14ac:dyDescent="0.4">
      <c r="A14" s="90"/>
      <c r="B14" s="31" t="s">
        <v>34</v>
      </c>
      <c r="C14" s="62">
        <v>5.1590076533393169E-2</v>
      </c>
      <c r="D14" s="62">
        <v>7.8375328841907635E-2</v>
      </c>
      <c r="E14" s="62">
        <v>2.4662961766957852E-2</v>
      </c>
      <c r="F14" s="22"/>
      <c r="G14" s="83"/>
      <c r="H14" s="86"/>
    </row>
    <row r="15" spans="1:12" ht="18.75" customHeight="1" x14ac:dyDescent="0.4">
      <c r="A15" s="89" t="s">
        <v>27</v>
      </c>
      <c r="B15" s="27" t="s">
        <v>16</v>
      </c>
      <c r="C15" s="49">
        <v>223.617569</v>
      </c>
      <c r="D15" s="50">
        <v>345.56352199999998</v>
      </c>
      <c r="E15" s="50">
        <v>255.87422000000001</v>
      </c>
      <c r="F15" s="25"/>
      <c r="G15" s="82">
        <v>0.46002700000000002</v>
      </c>
      <c r="H15" s="85">
        <v>-0.24843599999999999</v>
      </c>
    </row>
    <row r="16" spans="1:12" ht="18.75" customHeight="1" x14ac:dyDescent="0.4">
      <c r="A16" s="89"/>
      <c r="B16" s="29" t="s">
        <v>17</v>
      </c>
      <c r="C16" s="63">
        <v>36.838625422238543</v>
      </c>
      <c r="D16" s="48">
        <v>43.564850843311746</v>
      </c>
      <c r="E16" s="48">
        <v>21.723481534965799</v>
      </c>
      <c r="F16" s="22"/>
      <c r="G16" s="83"/>
      <c r="H16" s="86"/>
    </row>
    <row r="17" spans="1:8" ht="18.75" customHeight="1" x14ac:dyDescent="0.4">
      <c r="A17" s="89"/>
      <c r="B17" s="29" t="s">
        <v>34</v>
      </c>
      <c r="C17" s="64">
        <v>0.16473940570491821</v>
      </c>
      <c r="D17" s="61">
        <v>0.12606900922636086</v>
      </c>
      <c r="E17" s="61">
        <v>8.4899063043419529E-2</v>
      </c>
      <c r="F17" s="24"/>
      <c r="G17" s="84"/>
      <c r="H17" s="87"/>
    </row>
    <row r="18" spans="1:8" ht="18.75" customHeight="1" x14ac:dyDescent="0.4">
      <c r="A18" s="91" t="s">
        <v>30</v>
      </c>
      <c r="B18" s="28" t="s">
        <v>16</v>
      </c>
      <c r="C18" s="48">
        <v>1113.1861429999999</v>
      </c>
      <c r="D18" s="48">
        <v>1294.987179</v>
      </c>
      <c r="E18" s="48">
        <v>1194.846669</v>
      </c>
      <c r="F18" s="22"/>
      <c r="G18" s="83">
        <v>0.34604400000000002</v>
      </c>
      <c r="H18" s="86">
        <v>6.3051999999999997E-2</v>
      </c>
    </row>
    <row r="19" spans="1:8" ht="18.75" customHeight="1" x14ac:dyDescent="0.4">
      <c r="A19" s="89"/>
      <c r="B19" s="29" t="s">
        <v>17</v>
      </c>
      <c r="C19" s="48">
        <v>173.05067408421152</v>
      </c>
      <c r="D19" s="48">
        <v>113.90480462210539</v>
      </c>
      <c r="E19" s="48">
        <v>261.5197644557673</v>
      </c>
      <c r="F19" s="22"/>
      <c r="G19" s="83"/>
      <c r="H19" s="86"/>
    </row>
    <row r="20" spans="1:8" ht="18.75" customHeight="1" x14ac:dyDescent="0.4">
      <c r="A20" s="90"/>
      <c r="B20" s="31" t="s">
        <v>34</v>
      </c>
      <c r="C20" s="62">
        <v>0.15545528946115486</v>
      </c>
      <c r="D20" s="62">
        <v>8.7958248907192768E-2</v>
      </c>
      <c r="E20" s="72">
        <v>0.21887307488134888</v>
      </c>
      <c r="F20" s="22"/>
      <c r="G20" s="83"/>
      <c r="H20" s="86"/>
    </row>
    <row r="21" spans="1:8" ht="18.75" customHeight="1" x14ac:dyDescent="0.4">
      <c r="A21" s="89" t="s">
        <v>31</v>
      </c>
      <c r="B21" s="27" t="s">
        <v>16</v>
      </c>
      <c r="C21" s="49">
        <v>436.19619599999999</v>
      </c>
      <c r="D21" s="50">
        <v>476.73382299999997</v>
      </c>
      <c r="E21" s="50">
        <v>451.04004400000002</v>
      </c>
      <c r="F21" s="25"/>
      <c r="G21" s="82">
        <v>0.377942</v>
      </c>
      <c r="H21" s="85">
        <v>-0.114192</v>
      </c>
    </row>
    <row r="22" spans="1:8" ht="18.75" customHeight="1" x14ac:dyDescent="0.4">
      <c r="A22" s="89"/>
      <c r="B22" s="29" t="s">
        <v>17</v>
      </c>
      <c r="C22" s="63">
        <v>47.524597304974613</v>
      </c>
      <c r="D22" s="48">
        <v>22.893010570914434</v>
      </c>
      <c r="E22" s="48">
        <v>27.061307581120317</v>
      </c>
      <c r="F22" s="22"/>
      <c r="G22" s="83"/>
      <c r="H22" s="86"/>
    </row>
    <row r="23" spans="1:8" ht="18.75" customHeight="1" x14ac:dyDescent="0.4">
      <c r="A23" s="89"/>
      <c r="B23" s="29" t="s">
        <v>34</v>
      </c>
      <c r="C23" s="64">
        <v>0.10895234241101592</v>
      </c>
      <c r="D23" s="61">
        <v>4.8020529415875819E-2</v>
      </c>
      <c r="E23" s="61">
        <v>5.9997572147098131E-2</v>
      </c>
      <c r="F23" s="24"/>
      <c r="G23" s="84"/>
      <c r="H23" s="87"/>
    </row>
    <row r="24" spans="1:8" ht="18.75" customHeight="1" x14ac:dyDescent="0.4">
      <c r="A24" s="91" t="s">
        <v>28</v>
      </c>
      <c r="B24" s="28" t="s">
        <v>16</v>
      </c>
      <c r="C24" s="48">
        <v>91.494195000000005</v>
      </c>
      <c r="D24" s="48">
        <v>108.962332</v>
      </c>
      <c r="E24" s="48">
        <v>122.930104</v>
      </c>
      <c r="F24" s="22"/>
      <c r="G24" s="83">
        <v>0.41509400000000002</v>
      </c>
      <c r="H24" s="86">
        <v>0.31627899999999998</v>
      </c>
    </row>
    <row r="25" spans="1:8" ht="18.75" customHeight="1" x14ac:dyDescent="0.4">
      <c r="A25" s="89"/>
      <c r="B25" s="29" t="s">
        <v>17</v>
      </c>
      <c r="C25" s="48">
        <v>17.034331568922802</v>
      </c>
      <c r="D25" s="48">
        <v>15.797992467399142</v>
      </c>
      <c r="E25" s="48">
        <v>16.131675052517018</v>
      </c>
      <c r="F25" s="22"/>
      <c r="G25" s="83"/>
      <c r="H25" s="86"/>
    </row>
    <row r="26" spans="1:8" ht="18.75" customHeight="1" x14ac:dyDescent="0.4">
      <c r="A26" s="90"/>
      <c r="B26" s="31" t="s">
        <v>34</v>
      </c>
      <c r="C26" s="62">
        <v>0.18617936983786568</v>
      </c>
      <c r="D26" s="62">
        <v>0.14498581461526669</v>
      </c>
      <c r="E26" s="62">
        <v>0.1312264004309068</v>
      </c>
      <c r="F26" s="22"/>
      <c r="G26" s="83"/>
      <c r="H26" s="86"/>
    </row>
    <row r="27" spans="1:8" x14ac:dyDescent="0.4">
      <c r="A27" s="79" t="s">
        <v>29</v>
      </c>
      <c r="B27" s="28" t="s">
        <v>16</v>
      </c>
      <c r="C27" s="49">
        <v>0.96424299999999996</v>
      </c>
      <c r="D27" s="50">
        <v>0.96716299999999999</v>
      </c>
      <c r="E27" s="50">
        <v>0.96814999999999996</v>
      </c>
      <c r="F27" s="25"/>
      <c r="G27" s="82">
        <v>-0.13986799999999999</v>
      </c>
      <c r="H27" s="85">
        <v>-0.140928</v>
      </c>
    </row>
    <row r="28" spans="1:8" x14ac:dyDescent="0.4">
      <c r="A28" s="80"/>
      <c r="B28" s="29" t="s">
        <v>17</v>
      </c>
      <c r="C28" s="63">
        <v>1.0440306508910551E-2</v>
      </c>
      <c r="D28" s="48">
        <v>1.1180339887498949E-2</v>
      </c>
      <c r="E28" s="48">
        <v>6.2449979983983982E-3</v>
      </c>
      <c r="F28" s="22"/>
      <c r="G28" s="83"/>
      <c r="H28" s="86"/>
    </row>
    <row r="29" spans="1:8" x14ac:dyDescent="0.4">
      <c r="A29" s="81"/>
      <c r="B29" s="31" t="s">
        <v>34</v>
      </c>
      <c r="C29" s="64">
        <v>1.0827464144318965E-2</v>
      </c>
      <c r="D29" s="61">
        <v>1.1559933421252621E-2</v>
      </c>
      <c r="E29" s="61">
        <v>6.4504446608463547E-3</v>
      </c>
      <c r="F29" s="24"/>
      <c r="G29" s="84"/>
      <c r="H29" s="87"/>
    </row>
    <row r="30" spans="1:8" x14ac:dyDescent="0.4">
      <c r="A30" s="88" t="s">
        <v>22</v>
      </c>
      <c r="B30" s="88"/>
      <c r="C30" s="32">
        <v>0.66</v>
      </c>
      <c r="D30" s="32">
        <v>0.64</v>
      </c>
      <c r="E30" s="32">
        <v>0.61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  <c r="C35" s="3"/>
      <c r="D35" s="3"/>
      <c r="E35" s="3"/>
      <c r="F35" s="3"/>
      <c r="G35" s="3"/>
      <c r="H35" s="3"/>
    </row>
    <row r="36" spans="2:8" x14ac:dyDescent="0.4">
      <c r="B36" s="3"/>
      <c r="C36" s="3"/>
    </row>
    <row r="37" spans="2:8" x14ac:dyDescent="0.4">
      <c r="B37" s="3"/>
      <c r="C37" s="3"/>
    </row>
    <row r="38" spans="2:8" x14ac:dyDescent="0.4">
      <c r="B38" s="3"/>
      <c r="C38" s="3"/>
    </row>
  </sheetData>
  <mergeCells count="32">
    <mergeCell ref="A1:B1"/>
    <mergeCell ref="G1:H1"/>
    <mergeCell ref="A2:B2"/>
    <mergeCell ref="A3:A5"/>
    <mergeCell ref="G3:G5"/>
    <mergeCell ref="H3:H5"/>
    <mergeCell ref="C1:E1"/>
    <mergeCell ref="A6:A8"/>
    <mergeCell ref="G6:G8"/>
    <mergeCell ref="H6:H8"/>
    <mergeCell ref="A9:A11"/>
    <mergeCell ref="G9:G11"/>
    <mergeCell ref="H9:H11"/>
    <mergeCell ref="A12:A14"/>
    <mergeCell ref="G12:G14"/>
    <mergeCell ref="H12:H14"/>
    <mergeCell ref="A15:A17"/>
    <mergeCell ref="G15:G17"/>
    <mergeCell ref="H15:H17"/>
    <mergeCell ref="A18:A20"/>
    <mergeCell ref="G18:G20"/>
    <mergeCell ref="H18:H20"/>
    <mergeCell ref="A27:A29"/>
    <mergeCell ref="G27:G29"/>
    <mergeCell ref="H27:H29"/>
    <mergeCell ref="A30:B30"/>
    <mergeCell ref="A21:A23"/>
    <mergeCell ref="G21:G23"/>
    <mergeCell ref="H21:H23"/>
    <mergeCell ref="A24:A26"/>
    <mergeCell ref="G24:G26"/>
    <mergeCell ref="H24:H26"/>
  </mergeCells>
  <phoneticPr fontId="2"/>
  <conditionalFormatting sqref="C3:E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263">
      <colorScale>
        <cfvo type="min"/>
        <cfvo type="max"/>
        <color rgb="FFFFEF9C"/>
        <color rgb="FF63BE7B"/>
      </colorScale>
    </cfRule>
  </conditionalFormatting>
  <conditionalFormatting sqref="F3">
    <cfRule type="colorScale" priority="3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">
    <cfRule type="colorScale" priority="40">
      <colorScale>
        <cfvo type="min"/>
        <cfvo type="max"/>
        <color rgb="FFFFEF9C"/>
        <color rgb="FF63BE7B"/>
      </colorScale>
    </cfRule>
  </conditionalFormatting>
  <conditionalFormatting sqref="F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40"/>
  <sheetViews>
    <sheetView zoomScale="85" zoomScaleNormal="85" workbookViewId="0">
      <pane xSplit="2" topLeftCell="C1" activePane="topRight" state="frozen"/>
      <selection pane="topRight" activeCell="C8" sqref="C8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17" ht="18.75" customHeight="1" x14ac:dyDescent="0.4">
      <c r="A1" s="78" t="s">
        <v>33</v>
      </c>
      <c r="B1" s="78"/>
      <c r="C1" s="78">
        <v>4</v>
      </c>
      <c r="D1" s="78"/>
      <c r="E1" s="78"/>
      <c r="F1" s="78"/>
      <c r="G1" s="22"/>
      <c r="H1" s="78" t="s">
        <v>21</v>
      </c>
      <c r="I1" s="78"/>
    </row>
    <row r="2" spans="1:17" ht="18.75" customHeight="1" x14ac:dyDescent="0.4">
      <c r="A2" s="88" t="s">
        <v>19</v>
      </c>
      <c r="B2" s="88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</row>
    <row r="3" spans="1:17" ht="18.75" customHeight="1" x14ac:dyDescent="0.4">
      <c r="A3" s="89" t="s">
        <v>38</v>
      </c>
      <c r="B3" s="27" t="s">
        <v>16</v>
      </c>
      <c r="C3" s="99">
        <v>68.333332999999996</v>
      </c>
      <c r="D3" s="100">
        <v>67.142857000000006</v>
      </c>
      <c r="E3" s="100">
        <v>39.166666999999997</v>
      </c>
      <c r="F3" s="100">
        <v>21</v>
      </c>
      <c r="G3" s="37"/>
      <c r="H3" s="82">
        <v>0.15187800000000001</v>
      </c>
      <c r="I3" s="92">
        <v>-0.153118</v>
      </c>
    </row>
    <row r="4" spans="1:17" ht="18.75" customHeight="1" x14ac:dyDescent="0.4">
      <c r="A4" s="89"/>
      <c r="B4" s="21" t="s">
        <v>32</v>
      </c>
      <c r="C4" s="53">
        <v>15.275252305608573</v>
      </c>
      <c r="D4" s="96">
        <v>30.11881234378275</v>
      </c>
      <c r="E4" s="96">
        <v>32.621567512920038</v>
      </c>
      <c r="F4" s="96">
        <v>14.491376746189438</v>
      </c>
      <c r="G4" s="101"/>
      <c r="H4" s="102"/>
      <c r="I4" s="93"/>
    </row>
    <row r="5" spans="1:17" ht="18.75" customHeight="1" x14ac:dyDescent="0.4">
      <c r="A5" s="90"/>
      <c r="B5" s="23" t="s">
        <v>35</v>
      </c>
      <c r="C5" s="60">
        <v>0.22354027873349269</v>
      </c>
      <c r="D5" s="45">
        <v>0.44857805713841975</v>
      </c>
      <c r="E5" s="45">
        <v>0.83289107834782161</v>
      </c>
      <c r="F5" s="45">
        <v>0.69006555934235414</v>
      </c>
      <c r="G5" s="38"/>
      <c r="H5" s="84"/>
      <c r="I5" s="94"/>
    </row>
    <row r="6" spans="1:17" ht="18.75" customHeight="1" x14ac:dyDescent="0.4">
      <c r="A6" s="89" t="s">
        <v>23</v>
      </c>
      <c r="B6" s="27" t="s">
        <v>16</v>
      </c>
      <c r="C6" s="95">
        <v>465.66666700000002</v>
      </c>
      <c r="D6" s="95">
        <v>215.14285699999999</v>
      </c>
      <c r="E6" s="95">
        <v>295.16666700000002</v>
      </c>
      <c r="F6" s="95">
        <v>340.4</v>
      </c>
      <c r="G6" s="22"/>
      <c r="H6" s="83">
        <v>-0.20458799999999999</v>
      </c>
      <c r="I6" s="86">
        <v>0.52057299999999995</v>
      </c>
    </row>
    <row r="7" spans="1:17" ht="18.75" customHeight="1" x14ac:dyDescent="0.4">
      <c r="A7" s="89"/>
      <c r="B7" s="21" t="s">
        <v>32</v>
      </c>
      <c r="C7" s="96">
        <v>99.550657119880427</v>
      </c>
      <c r="D7" s="96">
        <v>38.264119707632112</v>
      </c>
      <c r="E7" s="96">
        <v>45.984417654244574</v>
      </c>
      <c r="F7" s="96">
        <v>45.458650320923525</v>
      </c>
      <c r="G7" s="22"/>
      <c r="H7" s="83"/>
      <c r="I7" s="86"/>
      <c r="K7" s="22"/>
      <c r="L7" s="20"/>
      <c r="M7" s="20"/>
      <c r="N7" s="20"/>
      <c r="O7" s="20"/>
    </row>
    <row r="8" spans="1:17" ht="18.75" customHeight="1" x14ac:dyDescent="0.4">
      <c r="A8" s="90"/>
      <c r="B8" s="23" t="s">
        <v>35</v>
      </c>
      <c r="C8" s="97">
        <v>0.21378093854392294</v>
      </c>
      <c r="D8" s="98">
        <v>0.17785447419075648</v>
      </c>
      <c r="E8" s="98">
        <v>0.15579136398299531</v>
      </c>
      <c r="F8" s="98">
        <v>0.13354480117780121</v>
      </c>
      <c r="G8" s="22"/>
      <c r="H8" s="83"/>
      <c r="I8" s="86"/>
      <c r="K8" s="30"/>
      <c r="L8" s="20"/>
      <c r="M8" s="20"/>
      <c r="N8" s="20"/>
      <c r="O8" s="20"/>
    </row>
    <row r="9" spans="1:17" ht="18.75" customHeight="1" x14ac:dyDescent="0.4">
      <c r="A9" s="91" t="s">
        <v>24</v>
      </c>
      <c r="B9" s="28" t="s">
        <v>16</v>
      </c>
      <c r="C9" s="99">
        <v>766.65104899999994</v>
      </c>
      <c r="D9" s="100">
        <v>894.89372400000002</v>
      </c>
      <c r="E9" s="100">
        <v>1165.094081</v>
      </c>
      <c r="F9" s="100">
        <v>667.33291599999995</v>
      </c>
      <c r="G9" s="25"/>
      <c r="H9" s="82">
        <v>0.49703700000000001</v>
      </c>
      <c r="I9" s="85">
        <v>-1.1625999999999999E-2</v>
      </c>
      <c r="K9" s="20"/>
      <c r="L9" s="20"/>
      <c r="M9" s="20"/>
      <c r="N9" s="20"/>
      <c r="O9" s="20"/>
    </row>
    <row r="10" spans="1:17" ht="18.75" customHeight="1" x14ac:dyDescent="0.4">
      <c r="A10" s="89"/>
      <c r="B10" s="29" t="s">
        <v>17</v>
      </c>
      <c r="C10" s="53">
        <v>86.05719416759996</v>
      </c>
      <c r="D10" s="96">
        <v>138.99167590902701</v>
      </c>
      <c r="E10" s="96">
        <v>120.80618504861413</v>
      </c>
      <c r="F10" s="96">
        <v>70.908484231437356</v>
      </c>
      <c r="G10" s="103"/>
      <c r="H10" s="102"/>
      <c r="I10" s="86"/>
      <c r="K10" s="22"/>
      <c r="L10" s="20"/>
      <c r="M10" s="20"/>
      <c r="N10" s="20"/>
      <c r="O10" s="20"/>
    </row>
    <row r="11" spans="1:17" ht="18.75" customHeight="1" x14ac:dyDescent="0.4">
      <c r="A11" s="90"/>
      <c r="B11" s="23" t="s">
        <v>34</v>
      </c>
      <c r="C11" s="43">
        <v>0.11225080077807337</v>
      </c>
      <c r="D11" s="44">
        <v>0.15531640482152606</v>
      </c>
      <c r="E11" s="44">
        <v>0.10368792273403896</v>
      </c>
      <c r="F11" s="44">
        <v>0.10625653632742037</v>
      </c>
      <c r="G11" s="24"/>
      <c r="H11" s="84"/>
      <c r="I11" s="87"/>
      <c r="K11" s="30"/>
      <c r="L11" s="20"/>
      <c r="M11" s="20"/>
      <c r="N11" s="20"/>
      <c r="O11" s="20"/>
    </row>
    <row r="12" spans="1:17" ht="18.75" customHeight="1" x14ac:dyDescent="0.4">
      <c r="A12" s="91" t="s">
        <v>25</v>
      </c>
      <c r="B12" s="28" t="s">
        <v>16</v>
      </c>
      <c r="C12" s="95">
        <v>1532</v>
      </c>
      <c r="D12" s="95">
        <v>815.42857100000003</v>
      </c>
      <c r="E12" s="95">
        <v>1078.5</v>
      </c>
      <c r="F12" s="95">
        <v>1281.7</v>
      </c>
      <c r="G12" s="22"/>
      <c r="H12" s="83">
        <v>-0.24593400000000001</v>
      </c>
      <c r="I12" s="86">
        <v>0.52121200000000001</v>
      </c>
      <c r="K12" s="20"/>
      <c r="L12" s="20"/>
      <c r="M12" s="20"/>
      <c r="N12" s="20"/>
      <c r="O12" s="20"/>
    </row>
    <row r="13" spans="1:17" ht="18.75" customHeight="1" x14ac:dyDescent="0.4">
      <c r="A13" s="89"/>
      <c r="B13" s="29" t="s">
        <v>17</v>
      </c>
      <c r="C13" s="96">
        <v>311.8268750444708</v>
      </c>
      <c r="D13" s="96">
        <v>160.11335270363932</v>
      </c>
      <c r="E13" s="96">
        <v>258.54109924729568</v>
      </c>
      <c r="F13" s="96">
        <v>192.60324792432758</v>
      </c>
      <c r="G13" s="22"/>
      <c r="H13" s="83"/>
      <c r="I13" s="86"/>
      <c r="K13" s="22"/>
      <c r="L13" s="20"/>
      <c r="M13" s="20"/>
      <c r="N13" s="20"/>
      <c r="O13" s="20"/>
    </row>
    <row r="14" spans="1:17" ht="18.75" customHeight="1" x14ac:dyDescent="0.4">
      <c r="A14" s="90"/>
      <c r="B14" s="31" t="s">
        <v>34</v>
      </c>
      <c r="C14" s="97">
        <v>0.20354234663477205</v>
      </c>
      <c r="D14" s="98">
        <v>0.19635484749729148</v>
      </c>
      <c r="E14" s="97">
        <v>0.23972285512034833</v>
      </c>
      <c r="F14" s="98">
        <v>0.15027170782892063</v>
      </c>
      <c r="G14" s="22"/>
      <c r="H14" s="83"/>
      <c r="I14" s="86"/>
      <c r="K14" s="36"/>
      <c r="L14" s="20"/>
      <c r="M14" s="20"/>
      <c r="N14" s="20"/>
      <c r="O14" s="20"/>
    </row>
    <row r="15" spans="1:17" ht="18.75" customHeight="1" x14ac:dyDescent="0.4">
      <c r="A15" s="91" t="s">
        <v>26</v>
      </c>
      <c r="B15" s="28" t="s">
        <v>16</v>
      </c>
      <c r="C15" s="99">
        <v>12.518373</v>
      </c>
      <c r="D15" s="100">
        <v>13.937472</v>
      </c>
      <c r="E15" s="100">
        <v>13.026258</v>
      </c>
      <c r="F15" s="100">
        <v>14.647451999999999</v>
      </c>
      <c r="G15" s="25"/>
      <c r="H15" s="82">
        <v>-0.31905800000000001</v>
      </c>
      <c r="I15" s="85">
        <v>-0.14924599999999999</v>
      </c>
      <c r="K15" s="20"/>
      <c r="L15" s="20"/>
      <c r="M15" s="20"/>
      <c r="N15" s="20"/>
      <c r="O15" s="20"/>
    </row>
    <row r="16" spans="1:17" ht="18.75" customHeight="1" x14ac:dyDescent="0.4">
      <c r="A16" s="89"/>
      <c r="B16" s="29" t="s">
        <v>17</v>
      </c>
      <c r="C16" s="53">
        <v>0.78357386378056282</v>
      </c>
      <c r="D16" s="96">
        <v>1.6463681240840398</v>
      </c>
      <c r="E16" s="96">
        <v>1.1520512141393715</v>
      </c>
      <c r="F16" s="96">
        <v>0.84429556436120168</v>
      </c>
      <c r="G16" s="103"/>
      <c r="H16" s="102"/>
      <c r="I16" s="86"/>
      <c r="K16" s="22"/>
      <c r="L16" s="20"/>
      <c r="M16" s="20"/>
      <c r="N16" s="20"/>
      <c r="O16" s="20"/>
      <c r="P16" s="20"/>
      <c r="Q16" s="20"/>
    </row>
    <row r="17" spans="1:15" ht="18.75" customHeight="1" x14ac:dyDescent="0.4">
      <c r="A17" s="90"/>
      <c r="B17" s="31" t="s">
        <v>34</v>
      </c>
      <c r="C17" s="43">
        <v>6.2593906075538955E-2</v>
      </c>
      <c r="D17" s="44">
        <v>0.11812530450888366</v>
      </c>
      <c r="E17" s="44">
        <v>8.8440687581911204E-2</v>
      </c>
      <c r="F17" s="44">
        <v>5.7641121770612508E-2</v>
      </c>
      <c r="G17" s="24"/>
      <c r="H17" s="84"/>
      <c r="I17" s="87"/>
      <c r="K17" s="30"/>
      <c r="L17" s="20"/>
      <c r="M17" s="20"/>
      <c r="N17" s="20"/>
      <c r="O17" s="20"/>
    </row>
    <row r="18" spans="1:15" ht="18.75" customHeight="1" x14ac:dyDescent="0.4">
      <c r="A18" s="89" t="s">
        <v>27</v>
      </c>
      <c r="B18" s="27" t="s">
        <v>16</v>
      </c>
      <c r="C18" s="95">
        <v>201.65023199999999</v>
      </c>
      <c r="D18" s="95">
        <v>209.54463200000001</v>
      </c>
      <c r="E18" s="95">
        <v>290.23841599999997</v>
      </c>
      <c r="F18" s="95">
        <v>152.120767</v>
      </c>
      <c r="G18" s="22"/>
      <c r="H18" s="83">
        <v>0.50593999999999995</v>
      </c>
      <c r="I18" s="86">
        <v>5.2625999999999999E-2</v>
      </c>
      <c r="K18" s="20"/>
    </row>
    <row r="19" spans="1:15" ht="18.75" customHeight="1" x14ac:dyDescent="0.4">
      <c r="A19" s="89"/>
      <c r="B19" s="29" t="s">
        <v>17</v>
      </c>
      <c r="C19" s="96">
        <v>25.417273653954311</v>
      </c>
      <c r="D19" s="96">
        <v>44.5261278913853</v>
      </c>
      <c r="E19" s="96">
        <v>33.816063254021749</v>
      </c>
      <c r="F19" s="96">
        <v>23.789286664378988</v>
      </c>
      <c r="G19" s="22"/>
      <c r="H19" s="83"/>
      <c r="I19" s="86"/>
      <c r="K19" s="22"/>
    </row>
    <row r="20" spans="1:15" ht="18.75" customHeight="1" x14ac:dyDescent="0.4">
      <c r="A20" s="89"/>
      <c r="B20" s="29" t="s">
        <v>34</v>
      </c>
      <c r="C20" s="98">
        <v>0.12604633975305474</v>
      </c>
      <c r="D20" s="97">
        <v>0.21248994768515617</v>
      </c>
      <c r="E20" s="98">
        <v>0.11651132789403644</v>
      </c>
      <c r="F20" s="98">
        <v>0.15638421455223789</v>
      </c>
      <c r="G20" s="46"/>
      <c r="H20" s="83"/>
      <c r="I20" s="86"/>
      <c r="K20" s="30"/>
    </row>
    <row r="21" spans="1:15" ht="18.75" customHeight="1" x14ac:dyDescent="0.4">
      <c r="A21" s="91" t="s">
        <v>30</v>
      </c>
      <c r="B21" s="28" t="s">
        <v>16</v>
      </c>
      <c r="C21" s="99">
        <v>1222.824329</v>
      </c>
      <c r="D21" s="100">
        <v>1062.3716400000001</v>
      </c>
      <c r="E21" s="100">
        <v>1328.2708680000001</v>
      </c>
      <c r="F21" s="100">
        <v>1013.3996</v>
      </c>
      <c r="G21" s="25"/>
      <c r="H21" s="82">
        <v>0.221553</v>
      </c>
      <c r="I21" s="85">
        <v>0.16636100000000001</v>
      </c>
      <c r="K21" s="20"/>
    </row>
    <row r="22" spans="1:15" ht="18.75" customHeight="1" x14ac:dyDescent="0.4">
      <c r="A22" s="89"/>
      <c r="B22" s="29" t="s">
        <v>17</v>
      </c>
      <c r="C22" s="53">
        <v>402.10507543178312</v>
      </c>
      <c r="D22" s="96">
        <v>144.79669264523966</v>
      </c>
      <c r="E22" s="96">
        <v>185.26198400373457</v>
      </c>
      <c r="F22" s="96">
        <v>221.83239497422372</v>
      </c>
      <c r="G22" s="103"/>
      <c r="H22" s="102"/>
      <c r="I22" s="86"/>
      <c r="K22" s="22"/>
    </row>
    <row r="23" spans="1:15" ht="18.75" customHeight="1" x14ac:dyDescent="0.4">
      <c r="A23" s="90"/>
      <c r="B23" s="31" t="s">
        <v>34</v>
      </c>
      <c r="C23" s="60">
        <v>0.32883306775603344</v>
      </c>
      <c r="D23" s="44">
        <v>0.13629570594075691</v>
      </c>
      <c r="E23" s="44">
        <v>0.13947605753236664</v>
      </c>
      <c r="F23" s="45">
        <v>0.21889923281420648</v>
      </c>
      <c r="G23" s="24"/>
      <c r="H23" s="84"/>
      <c r="I23" s="87"/>
      <c r="K23" s="30"/>
    </row>
    <row r="24" spans="1:15" ht="18.75" customHeight="1" x14ac:dyDescent="0.4">
      <c r="A24" s="89" t="s">
        <v>31</v>
      </c>
      <c r="B24" s="27" t="s">
        <v>16</v>
      </c>
      <c r="C24" s="95">
        <v>394.46000400000003</v>
      </c>
      <c r="D24" s="95">
        <v>407.65452399999998</v>
      </c>
      <c r="E24" s="95">
        <v>436.16804999999999</v>
      </c>
      <c r="F24" s="95">
        <v>358.542145</v>
      </c>
      <c r="G24" s="22"/>
      <c r="H24" s="83">
        <v>0.41748000000000002</v>
      </c>
      <c r="I24" s="86">
        <v>6.7360000000000003E-2</v>
      </c>
      <c r="K24" s="20"/>
    </row>
    <row r="25" spans="1:15" ht="18.75" customHeight="1" x14ac:dyDescent="0.4">
      <c r="A25" s="89"/>
      <c r="B25" s="29" t="s">
        <v>17</v>
      </c>
      <c r="C25" s="96">
        <v>37.069834002865456</v>
      </c>
      <c r="D25" s="96">
        <v>35.460545187574319</v>
      </c>
      <c r="E25" s="96">
        <v>26.527001828325794</v>
      </c>
      <c r="F25" s="96">
        <v>38.483802982553584</v>
      </c>
      <c r="G25" s="22"/>
      <c r="H25" s="83"/>
      <c r="I25" s="86"/>
      <c r="K25" s="22"/>
    </row>
    <row r="26" spans="1:15" ht="18.75" customHeight="1" x14ac:dyDescent="0.4">
      <c r="A26" s="89"/>
      <c r="B26" s="29" t="s">
        <v>34</v>
      </c>
      <c r="C26" s="98">
        <v>9.3976153797497436E-2</v>
      </c>
      <c r="D26" s="98">
        <v>8.6986757413182347E-2</v>
      </c>
      <c r="E26" s="98">
        <v>6.0818305761565515E-2</v>
      </c>
      <c r="F26" s="98">
        <v>0.1073341126537679</v>
      </c>
      <c r="G26" s="22"/>
      <c r="H26" s="83"/>
      <c r="I26" s="86"/>
      <c r="K26" s="30"/>
    </row>
    <row r="27" spans="1:15" ht="18.75" customHeight="1" x14ac:dyDescent="0.4">
      <c r="A27" s="91" t="s">
        <v>28</v>
      </c>
      <c r="B27" s="28" t="s">
        <v>16</v>
      </c>
      <c r="C27" s="99">
        <v>168.09289000000001</v>
      </c>
      <c r="D27" s="100">
        <v>98.073404999999994</v>
      </c>
      <c r="E27" s="100">
        <v>149.374664</v>
      </c>
      <c r="F27" s="100">
        <v>113.964197</v>
      </c>
      <c r="G27" s="25"/>
      <c r="H27" s="82">
        <v>0.145653</v>
      </c>
      <c r="I27" s="85">
        <v>0.54261000000000004</v>
      </c>
      <c r="K27" s="20"/>
    </row>
    <row r="28" spans="1:15" ht="18.75" customHeight="1" x14ac:dyDescent="0.4">
      <c r="A28" s="89"/>
      <c r="B28" s="29" t="s">
        <v>17</v>
      </c>
      <c r="C28" s="53">
        <v>17.287174031633974</v>
      </c>
      <c r="D28" s="96">
        <v>15.012724303070378</v>
      </c>
      <c r="E28" s="96">
        <v>25.510562871093221</v>
      </c>
      <c r="F28" s="96">
        <v>19.310708065733891</v>
      </c>
      <c r="G28" s="103"/>
      <c r="H28" s="102"/>
      <c r="I28" s="86"/>
      <c r="K28" s="22"/>
    </row>
    <row r="29" spans="1:15" ht="18.75" customHeight="1" x14ac:dyDescent="0.4">
      <c r="A29" s="90"/>
      <c r="B29" s="31" t="s">
        <v>34</v>
      </c>
      <c r="C29" s="43">
        <v>0.10284298182769047</v>
      </c>
      <c r="D29" s="44">
        <v>0.15307640540338513</v>
      </c>
      <c r="E29" s="44">
        <v>0.17078239500571007</v>
      </c>
      <c r="F29" s="44">
        <v>0.16944539227292491</v>
      </c>
      <c r="G29" s="24"/>
      <c r="H29" s="84"/>
      <c r="I29" s="87"/>
      <c r="K29" s="30"/>
    </row>
    <row r="30" spans="1:15" ht="18.75" customHeight="1" x14ac:dyDescent="0.4">
      <c r="A30" s="79" t="s">
        <v>29</v>
      </c>
      <c r="B30" s="28" t="s">
        <v>16</v>
      </c>
      <c r="C30" s="99">
        <v>0.96314699999999998</v>
      </c>
      <c r="D30" s="100">
        <v>0.97220399999999996</v>
      </c>
      <c r="E30" s="100">
        <v>0.95097100000000001</v>
      </c>
      <c r="F30" s="100">
        <v>0.96504199999999996</v>
      </c>
      <c r="G30" s="25"/>
      <c r="H30" s="82">
        <v>-0.158694</v>
      </c>
      <c r="I30" s="85">
        <v>-0.28649400000000003</v>
      </c>
      <c r="K30" s="20"/>
    </row>
    <row r="31" spans="1:15" ht="18.75" customHeight="1" x14ac:dyDescent="0.4">
      <c r="A31" s="80"/>
      <c r="B31" s="29" t="s">
        <v>17</v>
      </c>
      <c r="C31" s="53">
        <v>8.0000000000000002E-3</v>
      </c>
      <c r="D31" s="96">
        <v>8.2462112512353206E-3</v>
      </c>
      <c r="E31" s="96">
        <v>1.0488088481701515E-2</v>
      </c>
      <c r="F31" s="96">
        <v>7.0000000000000001E-3</v>
      </c>
      <c r="G31" s="103"/>
      <c r="H31" s="102"/>
      <c r="I31" s="86"/>
      <c r="K31" s="22"/>
    </row>
    <row r="32" spans="1:15" ht="18.75" customHeight="1" x14ac:dyDescent="0.4">
      <c r="A32" s="81"/>
      <c r="B32" s="31" t="s">
        <v>34</v>
      </c>
      <c r="C32" s="43">
        <v>8.3061048832628881E-3</v>
      </c>
      <c r="D32" s="44">
        <v>8.481976263454297E-3</v>
      </c>
      <c r="E32" s="44">
        <v>1.1028820523130058E-2</v>
      </c>
      <c r="F32" s="44">
        <v>7.2535703109294731E-3</v>
      </c>
      <c r="G32" s="24"/>
      <c r="H32" s="84"/>
      <c r="I32" s="87"/>
      <c r="K32" s="22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  <c r="D37" s="3"/>
    </row>
    <row r="38" spans="2:20" x14ac:dyDescent="0.4">
      <c r="B38" s="3"/>
      <c r="C38" s="3"/>
      <c r="D38" s="3"/>
    </row>
    <row r="39" spans="2:20" x14ac:dyDescent="0.4">
      <c r="B39" s="3"/>
      <c r="C39" s="3"/>
      <c r="D39" s="3"/>
    </row>
    <row r="40" spans="2:20" x14ac:dyDescent="0.4">
      <c r="B40" s="3"/>
      <c r="C40" s="3"/>
      <c r="D40" s="3"/>
    </row>
  </sheetData>
  <mergeCells count="34"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C1:F1"/>
    <mergeCell ref="H1:I1"/>
    <mergeCell ref="A2:B2"/>
    <mergeCell ref="A3:A5"/>
    <mergeCell ref="H3:H5"/>
    <mergeCell ref="I3:I5"/>
  </mergeCells>
  <phoneticPr fontId="2"/>
  <conditionalFormatting sqref="G6">
    <cfRule type="colorScale" priority="33">
      <colorScale>
        <cfvo type="min"/>
        <cfvo type="max"/>
        <color rgb="FFFFEF9C"/>
        <color rgb="FF63BE7B"/>
      </colorScale>
    </cfRule>
  </conditionalFormatting>
  <conditionalFormatting sqref="G12">
    <cfRule type="colorScale" priority="34">
      <colorScale>
        <cfvo type="min"/>
        <cfvo type="max"/>
        <color rgb="FFFFEF9C"/>
        <color rgb="FF63BE7B"/>
      </colorScale>
    </cfRule>
  </conditionalFormatting>
  <conditionalFormatting sqref="G15">
    <cfRule type="colorScale" priority="35">
      <colorScale>
        <cfvo type="min"/>
        <cfvo type="max"/>
        <color rgb="FFFFEF9C"/>
        <color rgb="FF63BE7B"/>
      </colorScale>
    </cfRule>
  </conditionalFormatting>
  <conditionalFormatting sqref="G18">
    <cfRule type="colorScale" priority="3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37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G27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2">
    <cfRule type="colorScale" priority="29">
      <colorScale>
        <cfvo type="min"/>
        <cfvo type="max"/>
        <color rgb="FFFFEF9C"/>
        <color rgb="FF63BE7B"/>
      </colorScale>
    </cfRule>
  </conditionalFormatting>
  <conditionalFormatting sqref="K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6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K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6D44-82B6-4B6F-9648-70923EE86DD6}">
  <dimension ref="A1:S40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5" width="10" customWidth="1"/>
    <col min="6" max="6" width="2.5" customWidth="1"/>
    <col min="7" max="8" width="9.375" customWidth="1"/>
    <col min="9" max="9" width="9.125" customWidth="1"/>
  </cols>
  <sheetData>
    <row r="1" spans="1:16" ht="18.75" customHeight="1" x14ac:dyDescent="0.4">
      <c r="A1" s="78" t="s">
        <v>33</v>
      </c>
      <c r="B1" s="78"/>
      <c r="C1" s="78">
        <v>3</v>
      </c>
      <c r="D1" s="78"/>
      <c r="E1" s="78"/>
      <c r="F1" s="22"/>
      <c r="G1" s="78" t="s">
        <v>21</v>
      </c>
      <c r="H1" s="78"/>
    </row>
    <row r="2" spans="1:16" ht="18.75" customHeight="1" x14ac:dyDescent="0.4">
      <c r="A2" s="88" t="s">
        <v>19</v>
      </c>
      <c r="B2" s="88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6" ht="18.75" customHeight="1" x14ac:dyDescent="0.4">
      <c r="A3" s="89" t="s">
        <v>38</v>
      </c>
      <c r="B3" s="27" t="s">
        <v>16</v>
      </c>
      <c r="C3" s="104">
        <v>95</v>
      </c>
      <c r="D3" s="105">
        <v>88.823528999999994</v>
      </c>
      <c r="E3" s="105">
        <v>77.777777999999998</v>
      </c>
      <c r="F3" s="37"/>
      <c r="G3" s="82">
        <v>-0.11223</v>
      </c>
      <c r="H3" s="92">
        <v>-0.402503</v>
      </c>
      <c r="J3" s="20"/>
    </row>
    <row r="4" spans="1:16" ht="18.75" customHeight="1" x14ac:dyDescent="0.4">
      <c r="A4" s="89"/>
      <c r="B4" s="21" t="s">
        <v>32</v>
      </c>
      <c r="C4" s="53">
        <v>8.3666002653407556</v>
      </c>
      <c r="D4" s="96">
        <v>7.8121323593497829</v>
      </c>
      <c r="E4" s="96">
        <v>9.7182531352090233</v>
      </c>
      <c r="F4" s="101"/>
      <c r="G4" s="102"/>
      <c r="H4" s="93"/>
    </row>
    <row r="5" spans="1:16" ht="18.75" customHeight="1" x14ac:dyDescent="0.4">
      <c r="A5" s="90"/>
      <c r="B5" s="23" t="s">
        <v>35</v>
      </c>
      <c r="C5" s="43">
        <v>8.8069476477271105E-2</v>
      </c>
      <c r="D5" s="44">
        <v>8.7951159420267835E-2</v>
      </c>
      <c r="E5" s="44">
        <v>0.12494896852426182</v>
      </c>
      <c r="F5" s="38"/>
      <c r="G5" s="84"/>
      <c r="H5" s="94"/>
    </row>
    <row r="6" spans="1:16" ht="18.75" customHeight="1" x14ac:dyDescent="0.4">
      <c r="A6" s="89" t="s">
        <v>23</v>
      </c>
      <c r="B6" s="27" t="s">
        <v>16</v>
      </c>
      <c r="C6" s="96">
        <v>111.5</v>
      </c>
      <c r="D6" s="96">
        <v>132.76470599999999</v>
      </c>
      <c r="E6" s="96">
        <v>161.66666699999999</v>
      </c>
      <c r="F6" s="22"/>
      <c r="G6" s="83">
        <v>0.23802200000000001</v>
      </c>
      <c r="H6" s="86">
        <v>0.497639</v>
      </c>
      <c r="K6" s="20"/>
      <c r="L6" s="20"/>
      <c r="M6" s="20"/>
    </row>
    <row r="7" spans="1:16" ht="18.75" customHeight="1" x14ac:dyDescent="0.4">
      <c r="A7" s="89"/>
      <c r="B7" s="21" t="s">
        <v>32</v>
      </c>
      <c r="C7" s="96">
        <v>19.491023574969066</v>
      </c>
      <c r="D7" s="96">
        <v>25.195558656239399</v>
      </c>
      <c r="E7" s="96">
        <v>26.253571185650152</v>
      </c>
      <c r="F7" s="22"/>
      <c r="G7" s="83"/>
      <c r="H7" s="86"/>
      <c r="J7" s="22"/>
      <c r="K7" s="20"/>
      <c r="L7" s="20"/>
      <c r="M7" s="20"/>
      <c r="N7" s="20"/>
    </row>
    <row r="8" spans="1:16" ht="18.75" customHeight="1" x14ac:dyDescent="0.4">
      <c r="A8" s="90"/>
      <c r="B8" s="23" t="s">
        <v>35</v>
      </c>
      <c r="C8" s="98">
        <v>0.17480738632259252</v>
      </c>
      <c r="D8" s="98">
        <v>0.18977602870027371</v>
      </c>
      <c r="E8" s="98">
        <v>0.16239322349393245</v>
      </c>
      <c r="F8" s="22"/>
      <c r="G8" s="83"/>
      <c r="H8" s="86"/>
      <c r="J8" s="30"/>
      <c r="K8" s="20"/>
      <c r="L8" s="20"/>
      <c r="M8" s="20"/>
      <c r="N8" s="20"/>
    </row>
    <row r="9" spans="1:16" ht="18.75" customHeight="1" x14ac:dyDescent="0.4">
      <c r="A9" s="91" t="s">
        <v>24</v>
      </c>
      <c r="B9" s="28" t="s">
        <v>16</v>
      </c>
      <c r="C9" s="104">
        <v>1006.170297</v>
      </c>
      <c r="D9" s="105">
        <v>1326.579984</v>
      </c>
      <c r="E9" s="105">
        <v>1004.421542</v>
      </c>
      <c r="F9" s="25"/>
      <c r="G9" s="82">
        <v>0.359873</v>
      </c>
      <c r="H9" s="85">
        <v>-0.33166499999999999</v>
      </c>
      <c r="J9" s="20"/>
      <c r="K9" s="20"/>
      <c r="L9" s="20"/>
      <c r="M9" s="20"/>
      <c r="N9" s="20"/>
    </row>
    <row r="10" spans="1:16" ht="18.75" customHeight="1" x14ac:dyDescent="0.4">
      <c r="A10" s="89"/>
      <c r="B10" s="29" t="s">
        <v>17</v>
      </c>
      <c r="C10" s="53">
        <v>156.79607762313444</v>
      </c>
      <c r="D10" s="96">
        <v>138.46345000396315</v>
      </c>
      <c r="E10" s="96">
        <v>108.65392413990394</v>
      </c>
      <c r="F10" s="103"/>
      <c r="G10" s="102"/>
      <c r="H10" s="86"/>
      <c r="J10" s="22"/>
      <c r="K10" s="20"/>
      <c r="L10" s="20"/>
      <c r="M10" s="20"/>
      <c r="N10" s="20"/>
    </row>
    <row r="11" spans="1:16" ht="18.75" customHeight="1" x14ac:dyDescent="0.4">
      <c r="A11" s="90"/>
      <c r="B11" s="23" t="s">
        <v>34</v>
      </c>
      <c r="C11" s="43">
        <v>0.15583453227613461</v>
      </c>
      <c r="D11" s="44">
        <v>0.10437625448445116</v>
      </c>
      <c r="E11" s="44">
        <v>0.10817562108788775</v>
      </c>
      <c r="F11" s="24"/>
      <c r="G11" s="84"/>
      <c r="H11" s="87"/>
      <c r="J11" s="30"/>
      <c r="K11" s="20"/>
      <c r="L11" s="20"/>
      <c r="M11" s="20"/>
      <c r="N11" s="20"/>
    </row>
    <row r="12" spans="1:16" ht="18.75" customHeight="1" x14ac:dyDescent="0.4">
      <c r="A12" s="91" t="s">
        <v>25</v>
      </c>
      <c r="B12" s="28" t="s">
        <v>16</v>
      </c>
      <c r="C12" s="96">
        <v>421.33333299999998</v>
      </c>
      <c r="D12" s="96">
        <v>510.588235</v>
      </c>
      <c r="E12" s="96">
        <v>588.33333300000004</v>
      </c>
      <c r="F12" s="22"/>
      <c r="G12" s="83">
        <v>0.21130099999999999</v>
      </c>
      <c r="H12" s="86">
        <v>0.49977100000000002</v>
      </c>
      <c r="J12" s="20"/>
      <c r="K12" s="20"/>
      <c r="L12" s="20"/>
      <c r="M12" s="20"/>
      <c r="N12" s="20"/>
    </row>
    <row r="13" spans="1:16" ht="18.75" customHeight="1" x14ac:dyDescent="0.4">
      <c r="A13" s="89"/>
      <c r="B13" s="29" t="s">
        <v>17</v>
      </c>
      <c r="C13" s="96">
        <v>67.274561812025212</v>
      </c>
      <c r="D13" s="96">
        <v>98.8534640414791</v>
      </c>
      <c r="E13" s="96">
        <v>62.603913615683801</v>
      </c>
      <c r="F13" s="22"/>
      <c r="G13" s="83"/>
      <c r="H13" s="86"/>
      <c r="J13" s="22"/>
      <c r="K13" s="20"/>
      <c r="L13" s="20"/>
      <c r="M13" s="20"/>
      <c r="N13" s="20"/>
    </row>
    <row r="14" spans="1:16" ht="18.75" customHeight="1" x14ac:dyDescent="0.4">
      <c r="A14" s="90"/>
      <c r="B14" s="31" t="s">
        <v>34</v>
      </c>
      <c r="C14" s="98">
        <v>0.15967063733840686</v>
      </c>
      <c r="D14" s="98">
        <v>0.19360701493930643</v>
      </c>
      <c r="E14" s="98">
        <v>0.10640891838722964</v>
      </c>
      <c r="F14" s="22"/>
      <c r="G14" s="83"/>
      <c r="H14" s="86"/>
      <c r="J14" s="36"/>
      <c r="K14" s="20"/>
      <c r="L14" s="20"/>
      <c r="M14" s="20"/>
      <c r="N14" s="20"/>
    </row>
    <row r="15" spans="1:16" ht="18.75" customHeight="1" x14ac:dyDescent="0.4">
      <c r="A15" s="91" t="s">
        <v>26</v>
      </c>
      <c r="B15" s="28" t="s">
        <v>16</v>
      </c>
      <c r="C15" s="104">
        <v>13.288385</v>
      </c>
      <c r="D15" s="105">
        <v>12.273588</v>
      </c>
      <c r="E15" s="105">
        <v>12.934049</v>
      </c>
      <c r="F15" s="25"/>
      <c r="G15" s="82">
        <v>-0.24152999999999999</v>
      </c>
      <c r="H15" s="85">
        <v>0.21956500000000001</v>
      </c>
      <c r="J15" s="20"/>
      <c r="K15" s="20"/>
      <c r="L15" s="20"/>
      <c r="M15" s="20"/>
      <c r="N15" s="20"/>
    </row>
    <row r="16" spans="1:16" ht="18.75" customHeight="1" x14ac:dyDescent="0.4">
      <c r="A16" s="89"/>
      <c r="B16" s="29" t="s">
        <v>17</v>
      </c>
      <c r="C16" s="53">
        <v>1.3948390588164643</v>
      </c>
      <c r="D16" s="96">
        <v>1.3656024311636239</v>
      </c>
      <c r="E16" s="96">
        <v>0.85026113635753109</v>
      </c>
      <c r="F16" s="103"/>
      <c r="G16" s="102"/>
      <c r="H16" s="86"/>
      <c r="J16" s="22"/>
      <c r="K16" s="20"/>
      <c r="L16" s="20"/>
      <c r="M16" s="20"/>
      <c r="N16" s="20"/>
      <c r="O16" s="20"/>
      <c r="P16" s="20"/>
    </row>
    <row r="17" spans="1:14" ht="18.75" customHeight="1" x14ac:dyDescent="0.4">
      <c r="A17" s="90"/>
      <c r="B17" s="31" t="s">
        <v>34</v>
      </c>
      <c r="C17" s="43">
        <v>0.10496678556622677</v>
      </c>
      <c r="D17" s="44">
        <v>0.11126350592537601</v>
      </c>
      <c r="E17" s="44">
        <v>6.5738202813174051E-2</v>
      </c>
      <c r="F17" s="24"/>
      <c r="G17" s="84"/>
      <c r="H17" s="87"/>
      <c r="J17" s="30"/>
      <c r="K17" s="20"/>
      <c r="L17" s="20"/>
      <c r="M17" s="20"/>
      <c r="N17" s="20"/>
    </row>
    <row r="18" spans="1:14" ht="18.75" customHeight="1" x14ac:dyDescent="0.4">
      <c r="A18" s="89" t="s">
        <v>27</v>
      </c>
      <c r="B18" s="27" t="s">
        <v>16</v>
      </c>
      <c r="C18" s="96">
        <v>241.177323</v>
      </c>
      <c r="D18" s="96">
        <v>351.55822899999998</v>
      </c>
      <c r="E18" s="96">
        <v>244.34411900000001</v>
      </c>
      <c r="F18" s="22"/>
      <c r="G18" s="83">
        <v>0.39759800000000001</v>
      </c>
      <c r="H18" s="86">
        <v>-0.34539799999999998</v>
      </c>
      <c r="J18" s="20"/>
    </row>
    <row r="19" spans="1:14" ht="18.75" customHeight="1" x14ac:dyDescent="0.4">
      <c r="A19" s="89"/>
      <c r="B19" s="29" t="s">
        <v>17</v>
      </c>
      <c r="C19" s="96">
        <v>39.592963743574437</v>
      </c>
      <c r="D19" s="96">
        <v>58.168158368647013</v>
      </c>
      <c r="E19" s="96">
        <v>30.601004329923551</v>
      </c>
      <c r="F19" s="22"/>
      <c r="G19" s="83"/>
      <c r="H19" s="86"/>
      <c r="J19" s="22"/>
    </row>
    <row r="20" spans="1:14" ht="18.75" customHeight="1" x14ac:dyDescent="0.4">
      <c r="A20" s="89"/>
      <c r="B20" s="29" t="s">
        <v>34</v>
      </c>
      <c r="C20" s="98">
        <v>0.16416536700498346</v>
      </c>
      <c r="D20" s="98">
        <v>0.1654581050032739</v>
      </c>
      <c r="E20" s="98">
        <v>0.12523732699260731</v>
      </c>
      <c r="F20" s="46"/>
      <c r="G20" s="83"/>
      <c r="H20" s="86"/>
      <c r="J20" s="30"/>
    </row>
    <row r="21" spans="1:14" ht="18.75" customHeight="1" x14ac:dyDescent="0.4">
      <c r="A21" s="91" t="s">
        <v>30</v>
      </c>
      <c r="B21" s="28" t="s">
        <v>16</v>
      </c>
      <c r="C21" s="104">
        <v>964.58792400000004</v>
      </c>
      <c r="D21" s="105">
        <v>1321.017691</v>
      </c>
      <c r="E21" s="105">
        <v>1096.886653</v>
      </c>
      <c r="F21" s="25"/>
      <c r="G21" s="82">
        <v>0.41119299999999998</v>
      </c>
      <c r="H21" s="85">
        <v>-5.6468999999999998E-2</v>
      </c>
      <c r="J21" s="20"/>
    </row>
    <row r="22" spans="1:14" ht="18.75" customHeight="1" x14ac:dyDescent="0.4">
      <c r="A22" s="89"/>
      <c r="B22" s="29" t="s">
        <v>17</v>
      </c>
      <c r="C22" s="53">
        <v>113.50930953009977</v>
      </c>
      <c r="D22" s="96">
        <v>187.39920632702797</v>
      </c>
      <c r="E22" s="96">
        <v>183.80697746549231</v>
      </c>
      <c r="F22" s="103"/>
      <c r="G22" s="102"/>
      <c r="H22" s="86"/>
      <c r="J22" s="22"/>
    </row>
    <row r="23" spans="1:14" ht="18.75" customHeight="1" x14ac:dyDescent="0.4">
      <c r="A23" s="90"/>
      <c r="B23" s="31" t="s">
        <v>34</v>
      </c>
      <c r="C23" s="43">
        <v>0.11767647790923387</v>
      </c>
      <c r="D23" s="44">
        <v>0.14185972497095647</v>
      </c>
      <c r="E23" s="44">
        <v>0.16757153253964546</v>
      </c>
      <c r="F23" s="24"/>
      <c r="G23" s="84"/>
      <c r="H23" s="87"/>
      <c r="J23" s="30"/>
    </row>
    <row r="24" spans="1:14" ht="18.75" customHeight="1" x14ac:dyDescent="0.4">
      <c r="A24" s="89" t="s">
        <v>31</v>
      </c>
      <c r="B24" s="27" t="s">
        <v>16</v>
      </c>
      <c r="C24" s="96">
        <v>444.95461899999998</v>
      </c>
      <c r="D24" s="96">
        <v>531.88457600000004</v>
      </c>
      <c r="E24" s="96">
        <v>474.48925100000002</v>
      </c>
      <c r="F24" s="22"/>
      <c r="G24" s="83">
        <v>0.41719000000000001</v>
      </c>
      <c r="H24" s="86">
        <v>-8.9008000000000004E-2</v>
      </c>
      <c r="J24" s="20"/>
    </row>
    <row r="25" spans="1:14" ht="18.75" customHeight="1" x14ac:dyDescent="0.4">
      <c r="A25" s="89"/>
      <c r="B25" s="29" t="s">
        <v>17</v>
      </c>
      <c r="C25" s="96">
        <v>63.759135290560522</v>
      </c>
      <c r="D25" s="96">
        <v>39.287283400611962</v>
      </c>
      <c r="E25" s="96">
        <v>26.376448434161865</v>
      </c>
      <c r="F25" s="22"/>
      <c r="G25" s="83"/>
      <c r="H25" s="86"/>
      <c r="J25" s="22"/>
    </row>
    <row r="26" spans="1:14" ht="18.75" customHeight="1" x14ac:dyDescent="0.4">
      <c r="A26" s="89"/>
      <c r="B26" s="29" t="s">
        <v>34</v>
      </c>
      <c r="C26" s="98">
        <v>0.1432935687550656</v>
      </c>
      <c r="D26" s="98">
        <v>7.3864302845683488E-2</v>
      </c>
      <c r="E26" s="98">
        <v>5.5589137959548562E-2</v>
      </c>
      <c r="F26" s="22"/>
      <c r="G26" s="83"/>
      <c r="H26" s="86"/>
      <c r="J26" s="30"/>
    </row>
    <row r="27" spans="1:14" ht="18.75" customHeight="1" x14ac:dyDescent="0.4">
      <c r="A27" s="91" t="s">
        <v>28</v>
      </c>
      <c r="B27" s="28" t="s">
        <v>16</v>
      </c>
      <c r="C27" s="104">
        <v>54.959265000000002</v>
      </c>
      <c r="D27" s="105">
        <v>82.120739999999998</v>
      </c>
      <c r="E27" s="105">
        <v>80.833308000000002</v>
      </c>
      <c r="F27" s="25"/>
      <c r="G27" s="82">
        <v>0.44202999999999998</v>
      </c>
      <c r="H27" s="85">
        <v>0.22453999999999999</v>
      </c>
      <c r="J27" s="20"/>
    </row>
    <row r="28" spans="1:14" ht="18.75" customHeight="1" x14ac:dyDescent="0.4">
      <c r="A28" s="89"/>
      <c r="B28" s="29" t="s">
        <v>17</v>
      </c>
      <c r="C28" s="53">
        <v>8.675953895682019</v>
      </c>
      <c r="D28" s="96">
        <v>12.993885908380141</v>
      </c>
      <c r="E28" s="96">
        <v>10.743394854514099</v>
      </c>
      <c r="F28" s="103"/>
      <c r="G28" s="102"/>
      <c r="H28" s="86"/>
      <c r="J28" s="22"/>
    </row>
    <row r="29" spans="1:14" ht="18.75" customHeight="1" x14ac:dyDescent="0.4">
      <c r="A29" s="90"/>
      <c r="B29" s="31" t="s">
        <v>34</v>
      </c>
      <c r="C29" s="43">
        <v>0.1578615342778332</v>
      </c>
      <c r="D29" s="44">
        <v>0.15822904065867091</v>
      </c>
      <c r="E29" s="44">
        <v>0.13290801923526499</v>
      </c>
      <c r="F29" s="24"/>
      <c r="G29" s="84"/>
      <c r="H29" s="87"/>
      <c r="J29" s="30"/>
    </row>
    <row r="30" spans="1:14" ht="18.75" customHeight="1" x14ac:dyDescent="0.4">
      <c r="A30" s="79" t="s">
        <v>29</v>
      </c>
      <c r="B30" s="28" t="s">
        <v>16</v>
      </c>
      <c r="C30" s="104">
        <v>0.96413700000000002</v>
      </c>
      <c r="D30" s="105">
        <v>0.96787800000000002</v>
      </c>
      <c r="E30" s="105">
        <v>0.97393399999999997</v>
      </c>
      <c r="F30" s="25"/>
      <c r="G30" s="82">
        <v>-4.0677999999999999E-2</v>
      </c>
      <c r="H30" s="85">
        <v>-3.9184999999999998E-2</v>
      </c>
      <c r="J30" s="20"/>
    </row>
    <row r="31" spans="1:14" ht="18.75" customHeight="1" x14ac:dyDescent="0.4">
      <c r="A31" s="80"/>
      <c r="B31" s="29" t="s">
        <v>17</v>
      </c>
      <c r="C31" s="53">
        <v>2.142428528562855E-2</v>
      </c>
      <c r="D31" s="96">
        <v>1.296148139681572E-2</v>
      </c>
      <c r="E31" s="96">
        <v>1.0630145812734649E-2</v>
      </c>
      <c r="F31" s="103"/>
      <c r="G31" s="102"/>
      <c r="H31" s="86"/>
      <c r="J31" s="22"/>
    </row>
    <row r="32" spans="1:14" ht="18.75" customHeight="1" x14ac:dyDescent="0.4">
      <c r="A32" s="81"/>
      <c r="B32" s="31" t="s">
        <v>34</v>
      </c>
      <c r="C32" s="43">
        <v>2.2221204336757689E-2</v>
      </c>
      <c r="D32" s="44">
        <v>1.3391647911013289E-2</v>
      </c>
      <c r="E32" s="44">
        <v>1.0914647001475099E-2</v>
      </c>
      <c r="F32" s="24"/>
      <c r="G32" s="84"/>
      <c r="H32" s="87"/>
      <c r="J32" s="22"/>
    </row>
    <row r="33" spans="2:19" x14ac:dyDescent="0.4">
      <c r="B33" s="3"/>
      <c r="C33" s="3"/>
      <c r="D33" s="3"/>
      <c r="E33" s="3"/>
      <c r="F33" s="3"/>
      <c r="G33" s="3"/>
      <c r="H33" s="3"/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2:19" x14ac:dyDescent="0.4">
      <c r="B34" s="3"/>
      <c r="C34" s="3"/>
      <c r="D34" s="3"/>
      <c r="E34" s="3"/>
      <c r="F34" s="3"/>
      <c r="G34" s="3"/>
      <c r="H34" s="3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2:19" x14ac:dyDescent="0.4">
      <c r="B35" s="3"/>
      <c r="C35" s="3"/>
      <c r="D35" s="3"/>
      <c r="E35" s="3"/>
      <c r="F35" s="3"/>
      <c r="G35" s="3"/>
      <c r="H35" s="3"/>
    </row>
    <row r="36" spans="2:19" x14ac:dyDescent="0.4">
      <c r="B36" s="3"/>
      <c r="C36" s="3"/>
      <c r="D36" s="3"/>
      <c r="E36" s="3"/>
      <c r="F36" s="3"/>
      <c r="G36" s="3"/>
      <c r="H36" s="3"/>
    </row>
    <row r="37" spans="2:19" x14ac:dyDescent="0.4">
      <c r="B37" s="3"/>
      <c r="C37" s="3"/>
      <c r="D37" s="3"/>
    </row>
    <row r="38" spans="2:19" x14ac:dyDescent="0.4">
      <c r="B38" s="3"/>
      <c r="C38" s="3"/>
      <c r="D38" s="3"/>
    </row>
    <row r="39" spans="2:19" x14ac:dyDescent="0.4">
      <c r="B39" s="3"/>
      <c r="C39" s="3"/>
      <c r="D39" s="3"/>
    </row>
    <row r="40" spans="2:19" x14ac:dyDescent="0.4">
      <c r="B40" s="3"/>
      <c r="C40" s="3"/>
      <c r="D40" s="3"/>
    </row>
  </sheetData>
  <mergeCells count="34">
    <mergeCell ref="A30:A32"/>
    <mergeCell ref="G30:G32"/>
    <mergeCell ref="H30:H32"/>
    <mergeCell ref="C1:E1"/>
    <mergeCell ref="A24:A26"/>
    <mergeCell ref="G24:G26"/>
    <mergeCell ref="H24:H26"/>
    <mergeCell ref="A27:A29"/>
    <mergeCell ref="G27:G29"/>
    <mergeCell ref="H27:H29"/>
    <mergeCell ref="A18:A20"/>
    <mergeCell ref="G18:G20"/>
    <mergeCell ref="H18:H20"/>
    <mergeCell ref="A21:A23"/>
    <mergeCell ref="G21:G23"/>
    <mergeCell ref="H21:H23"/>
    <mergeCell ref="A12:A14"/>
    <mergeCell ref="G12:G14"/>
    <mergeCell ref="H12:H14"/>
    <mergeCell ref="A15:A17"/>
    <mergeCell ref="G15:G17"/>
    <mergeCell ref="H15:H17"/>
    <mergeCell ref="A6:A8"/>
    <mergeCell ref="G6:G8"/>
    <mergeCell ref="H6:H8"/>
    <mergeCell ref="A9:A11"/>
    <mergeCell ref="G9:G11"/>
    <mergeCell ref="H9:H11"/>
    <mergeCell ref="A1:B1"/>
    <mergeCell ref="G1:H1"/>
    <mergeCell ref="A2:B2"/>
    <mergeCell ref="A3:A5"/>
    <mergeCell ref="G3:G5"/>
    <mergeCell ref="H3:H5"/>
  </mergeCells>
  <phoneticPr fontId="2"/>
  <conditionalFormatting sqref="F6">
    <cfRule type="colorScale" priority="34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7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4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7">
    <cfRule type="colorScale" priority="40">
      <colorScale>
        <cfvo type="min"/>
        <cfvo type="max"/>
        <color rgb="FFFFEF9C"/>
        <color rgb="FF63BE7B"/>
      </colorScale>
    </cfRule>
  </conditionalFormatting>
  <conditionalFormatting sqref="G3:G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31">
      <colorScale>
        <cfvo type="min"/>
        <cfvo type="max"/>
        <color rgb="FFFFEF9C"/>
        <color rgb="FF63BE7B"/>
      </colorScale>
    </cfRule>
  </conditionalFormatting>
  <conditionalFormatting sqref="J12">
    <cfRule type="colorScale" priority="30">
      <colorScale>
        <cfvo type="min"/>
        <cfvo type="max"/>
        <color rgb="FFFFEF9C"/>
        <color rgb="FF63BE7B"/>
      </colorScale>
    </cfRule>
  </conditionalFormatting>
  <conditionalFormatting sqref="J15">
    <cfRule type="colorScale" priority="29">
      <colorScale>
        <cfvo type="min"/>
        <cfvo type="max"/>
        <color rgb="FFFFEF9C"/>
        <color rgb="FF63BE7B"/>
      </colorScale>
    </cfRule>
  </conditionalFormatting>
  <conditionalFormatting sqref="J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J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J24">
    <cfRule type="colorScale" priority="26">
      <colorScale>
        <cfvo type="min"/>
        <cfvo type="max"/>
        <color rgb="FFFFEF9C"/>
        <color rgb="FF63BE7B"/>
      </colorScale>
    </cfRule>
  </conditionalFormatting>
  <conditionalFormatting sqref="J27">
    <cfRule type="colorScale" priority="25">
      <colorScale>
        <cfvo type="min"/>
        <cfvo type="max"/>
        <color rgb="FFFFEF9C"/>
        <color rgb="FF63BE7B"/>
      </colorScale>
    </cfRule>
  </conditionalFormatting>
  <conditionalFormatting sqref="J30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:E3">
    <cfRule type="colorScale" priority="11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0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9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B790-7A64-47D6-85F4-2EB96A9137EE}">
  <dimension ref="A1:T40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375" customWidth="1"/>
    <col min="10" max="10" width="9.125" customWidth="1"/>
  </cols>
  <sheetData>
    <row r="1" spans="1:20" ht="18.75" customHeight="1" x14ac:dyDescent="0.4">
      <c r="A1" s="78" t="s">
        <v>33</v>
      </c>
      <c r="B1" s="78"/>
      <c r="C1" s="78">
        <v>4</v>
      </c>
      <c r="D1" s="78"/>
      <c r="E1" s="78"/>
      <c r="F1" s="78"/>
      <c r="G1" s="22"/>
      <c r="H1" s="78" t="s">
        <v>21</v>
      </c>
      <c r="I1" s="78"/>
    </row>
    <row r="2" spans="1:20" ht="18.75" customHeight="1" x14ac:dyDescent="0.4">
      <c r="A2" s="88" t="s">
        <v>19</v>
      </c>
      <c r="B2" s="88"/>
      <c r="C2" s="26">
        <v>1</v>
      </c>
      <c r="D2" s="26">
        <v>3</v>
      </c>
      <c r="E2" s="26">
        <v>4</v>
      </c>
      <c r="F2" s="26">
        <v>2</v>
      </c>
      <c r="G2" s="26"/>
      <c r="H2" s="22">
        <v>1</v>
      </c>
      <c r="I2" s="22">
        <v>2</v>
      </c>
    </row>
    <row r="3" spans="1:20" ht="18.75" customHeight="1" x14ac:dyDescent="0.4">
      <c r="A3" s="89" t="s">
        <v>38</v>
      </c>
      <c r="B3" s="27" t="s">
        <v>16</v>
      </c>
      <c r="C3" s="99">
        <v>83.166667000000004</v>
      </c>
      <c r="D3" s="100">
        <v>69.333332999999996</v>
      </c>
      <c r="E3" s="100">
        <v>58.888888999999999</v>
      </c>
      <c r="F3" s="100">
        <v>56.125</v>
      </c>
      <c r="G3" s="37"/>
      <c r="H3" s="82">
        <v>2.4947E-2</v>
      </c>
      <c r="I3" s="92">
        <v>-0.287634</v>
      </c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ht="18.75" customHeight="1" x14ac:dyDescent="0.4">
      <c r="A4" s="89"/>
      <c r="B4" s="21" t="s">
        <v>32</v>
      </c>
      <c r="C4" s="53">
        <v>10.264826691181883</v>
      </c>
      <c r="D4" s="96">
        <v>11.015141079441516</v>
      </c>
      <c r="E4" s="96">
        <v>12.985034116243206</v>
      </c>
      <c r="F4" s="96">
        <v>5.938674683799408</v>
      </c>
      <c r="G4" s="101"/>
      <c r="H4" s="102"/>
      <c r="I4" s="93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18.75" customHeight="1" x14ac:dyDescent="0.4">
      <c r="A5" s="90"/>
      <c r="B5" s="23" t="s">
        <v>35</v>
      </c>
      <c r="C5" s="43">
        <v>0.12342476933916183</v>
      </c>
      <c r="D5" s="44">
        <v>0.15887222787113836</v>
      </c>
      <c r="E5" s="45">
        <v>0.22050057891639296</v>
      </c>
      <c r="F5" s="44">
        <v>0.10581157565789591</v>
      </c>
      <c r="G5" s="38"/>
      <c r="H5" s="84"/>
      <c r="I5" s="94"/>
      <c r="K5" s="20"/>
      <c r="L5" s="20"/>
      <c r="M5" s="20"/>
      <c r="N5" s="20"/>
    </row>
    <row r="6" spans="1:20" ht="18.75" customHeight="1" x14ac:dyDescent="0.4">
      <c r="A6" s="89" t="s">
        <v>23</v>
      </c>
      <c r="B6" s="27" t="s">
        <v>16</v>
      </c>
      <c r="C6" s="95">
        <v>183.5</v>
      </c>
      <c r="D6" s="95">
        <v>169.16666699999999</v>
      </c>
      <c r="E6" s="95">
        <v>260.61111099999999</v>
      </c>
      <c r="F6" s="95">
        <v>236.6875</v>
      </c>
      <c r="G6" s="22"/>
      <c r="H6" s="83">
        <v>0.110678</v>
      </c>
      <c r="I6" s="86">
        <v>0.55369100000000004</v>
      </c>
      <c r="K6" s="20"/>
      <c r="L6" s="20"/>
      <c r="M6" s="20"/>
      <c r="N6" s="20"/>
    </row>
    <row r="7" spans="1:20" ht="18.75" customHeight="1" x14ac:dyDescent="0.4">
      <c r="A7" s="89"/>
      <c r="B7" s="21" t="s">
        <v>32</v>
      </c>
      <c r="C7" s="96">
        <v>40.729596118793026</v>
      </c>
      <c r="D7" s="96">
        <v>13.13709758660565</v>
      </c>
      <c r="E7" s="96">
        <v>59.832985141976664</v>
      </c>
      <c r="F7" s="96">
        <v>32.035624701260318</v>
      </c>
      <c r="G7" s="22"/>
      <c r="H7" s="83"/>
      <c r="I7" s="86"/>
      <c r="K7" s="20"/>
      <c r="L7" s="20"/>
      <c r="M7" s="20"/>
      <c r="N7" s="20"/>
    </row>
    <row r="8" spans="1:20" ht="18.75" customHeight="1" x14ac:dyDescent="0.4">
      <c r="A8" s="90"/>
      <c r="B8" s="23" t="s">
        <v>35</v>
      </c>
      <c r="C8" s="97">
        <v>0.22195965187353148</v>
      </c>
      <c r="D8" s="98">
        <v>7.7657719570757108E-2</v>
      </c>
      <c r="E8" s="97">
        <v>0.2295872379055115</v>
      </c>
      <c r="F8" s="98">
        <v>0.13534987991026276</v>
      </c>
      <c r="G8" s="22"/>
      <c r="H8" s="83"/>
      <c r="I8" s="86"/>
      <c r="K8" s="20"/>
      <c r="L8" s="20"/>
      <c r="M8" s="20"/>
      <c r="N8" s="20"/>
    </row>
    <row r="9" spans="1:20" ht="18.75" customHeight="1" x14ac:dyDescent="0.4">
      <c r="A9" s="91" t="s">
        <v>24</v>
      </c>
      <c r="B9" s="28" t="s">
        <v>16</v>
      </c>
      <c r="C9" s="99">
        <v>1007.124154</v>
      </c>
      <c r="D9" s="100">
        <v>1272.0533479999999</v>
      </c>
      <c r="E9" s="100">
        <v>1085.653767</v>
      </c>
      <c r="F9" s="100">
        <v>850.80683699999997</v>
      </c>
      <c r="G9" s="25"/>
      <c r="H9" s="82">
        <v>0.41037499999999999</v>
      </c>
      <c r="I9" s="85">
        <v>-0.29009800000000002</v>
      </c>
      <c r="K9" s="20"/>
      <c r="L9" s="20"/>
      <c r="M9" s="20"/>
      <c r="N9" s="20"/>
    </row>
    <row r="10" spans="1:20" ht="18.75" customHeight="1" x14ac:dyDescent="0.4">
      <c r="A10" s="89"/>
      <c r="B10" s="29" t="s">
        <v>17</v>
      </c>
      <c r="C10" s="53">
        <v>122.01134855823864</v>
      </c>
      <c r="D10" s="96">
        <v>113.36993347885496</v>
      </c>
      <c r="E10" s="96">
        <v>158.0151075119085</v>
      </c>
      <c r="F10" s="96">
        <v>119.33858698258497</v>
      </c>
      <c r="G10" s="103"/>
      <c r="H10" s="102"/>
      <c r="I10" s="86"/>
      <c r="K10" s="20"/>
      <c r="L10" s="20"/>
      <c r="M10" s="20"/>
      <c r="N10" s="20"/>
      <c r="O10" s="20"/>
    </row>
    <row r="11" spans="1:20" ht="18.75" customHeight="1" x14ac:dyDescent="0.4">
      <c r="A11" s="90"/>
      <c r="B11" s="23" t="s">
        <v>34</v>
      </c>
      <c r="C11" s="43">
        <v>0.12114826962857117</v>
      </c>
      <c r="D11" s="44">
        <v>8.9123568329191619E-2</v>
      </c>
      <c r="E11" s="44">
        <v>0.14554834360180366</v>
      </c>
      <c r="F11" s="44">
        <v>0.14026519509807955</v>
      </c>
      <c r="G11" s="24"/>
      <c r="H11" s="84"/>
      <c r="I11" s="87"/>
      <c r="K11" s="20"/>
      <c r="L11" s="20"/>
      <c r="M11" s="20"/>
      <c r="N11" s="20"/>
      <c r="O11" s="20"/>
    </row>
    <row r="12" spans="1:20" ht="18.75" customHeight="1" x14ac:dyDescent="0.4">
      <c r="A12" s="91" t="s">
        <v>25</v>
      </c>
      <c r="B12" s="28" t="s">
        <v>16</v>
      </c>
      <c r="C12" s="95">
        <v>666.16666699999996</v>
      </c>
      <c r="D12" s="95">
        <v>621.66666699999996</v>
      </c>
      <c r="E12" s="95">
        <v>951.66666699999996</v>
      </c>
      <c r="F12" s="95">
        <v>897.0625</v>
      </c>
      <c r="G12" s="22"/>
      <c r="H12" s="83">
        <v>9.6669000000000005E-2</v>
      </c>
      <c r="I12" s="86">
        <v>0.57781199999999999</v>
      </c>
      <c r="K12" s="20"/>
      <c r="L12" s="20"/>
      <c r="M12" s="20"/>
      <c r="N12" s="20"/>
      <c r="O12" s="20"/>
    </row>
    <row r="13" spans="1:20" ht="18.75" customHeight="1" x14ac:dyDescent="0.4">
      <c r="A13" s="89"/>
      <c r="B13" s="29" t="s">
        <v>17</v>
      </c>
      <c r="C13" s="96">
        <v>88.994194569084115</v>
      </c>
      <c r="D13" s="96">
        <v>47.899199711477436</v>
      </c>
      <c r="E13" s="96">
        <v>147.27355499206232</v>
      </c>
      <c r="F13" s="96">
        <v>122.0106662509471</v>
      </c>
      <c r="G13" s="22"/>
      <c r="H13" s="83"/>
      <c r="I13" s="86"/>
      <c r="K13" s="20"/>
      <c r="L13" s="20"/>
      <c r="M13" s="20"/>
      <c r="N13" s="20"/>
      <c r="O13" s="20"/>
    </row>
    <row r="14" spans="1:20" ht="18.75" customHeight="1" x14ac:dyDescent="0.4">
      <c r="A14" s="90"/>
      <c r="B14" s="31" t="s">
        <v>34</v>
      </c>
      <c r="C14" s="98">
        <v>0.13359148540088109</v>
      </c>
      <c r="D14" s="98">
        <v>7.7049650969105987E-2</v>
      </c>
      <c r="E14" s="98">
        <v>0.15475329766074736</v>
      </c>
      <c r="F14" s="98">
        <v>0.13601133282346223</v>
      </c>
      <c r="G14" s="22"/>
      <c r="H14" s="83"/>
      <c r="I14" s="86"/>
      <c r="K14" s="36"/>
      <c r="L14" s="20"/>
      <c r="M14" s="20"/>
      <c r="N14" s="20"/>
      <c r="O14" s="20"/>
    </row>
    <row r="15" spans="1:20" ht="18.75" customHeight="1" x14ac:dyDescent="0.4">
      <c r="A15" s="91" t="s">
        <v>26</v>
      </c>
      <c r="B15" s="28" t="s">
        <v>16</v>
      </c>
      <c r="C15" s="99">
        <v>13.843026</v>
      </c>
      <c r="D15" s="100">
        <v>11.516762</v>
      </c>
      <c r="E15" s="100">
        <v>12.841716999999999</v>
      </c>
      <c r="F15" s="100">
        <v>13.945683000000001</v>
      </c>
      <c r="G15" s="25"/>
      <c r="H15" s="82">
        <v>-0.37879099999999999</v>
      </c>
      <c r="I15" s="85">
        <v>2.7404000000000001E-2</v>
      </c>
      <c r="K15" s="20"/>
      <c r="L15" s="20"/>
      <c r="M15" s="20"/>
      <c r="N15" s="20"/>
      <c r="O15" s="20"/>
    </row>
    <row r="16" spans="1:20" ht="18.75" customHeight="1" x14ac:dyDescent="0.4">
      <c r="A16" s="89"/>
      <c r="B16" s="29" t="s">
        <v>17</v>
      </c>
      <c r="C16" s="53">
        <v>0.58545025407800444</v>
      </c>
      <c r="D16" s="96">
        <v>0.67353544821338096</v>
      </c>
      <c r="E16" s="96">
        <v>0.71885534010675611</v>
      </c>
      <c r="F16" s="96">
        <v>0.89993277526713078</v>
      </c>
      <c r="G16" s="103"/>
      <c r="H16" s="102"/>
      <c r="I16" s="86"/>
      <c r="K16" s="22"/>
      <c r="L16" s="20"/>
      <c r="M16" s="20"/>
      <c r="N16" s="20"/>
      <c r="O16" s="20"/>
      <c r="P16" s="20"/>
      <c r="Q16" s="20"/>
    </row>
    <row r="17" spans="1:15" ht="18.75" customHeight="1" x14ac:dyDescent="0.4">
      <c r="A17" s="90"/>
      <c r="B17" s="31" t="s">
        <v>34</v>
      </c>
      <c r="C17" s="43">
        <v>4.2292072129172076E-2</v>
      </c>
      <c r="D17" s="44">
        <v>5.8483056974988366E-2</v>
      </c>
      <c r="E17" s="44">
        <v>5.5978132838993118E-2</v>
      </c>
      <c r="F17" s="44">
        <v>6.4531280057572707E-2</v>
      </c>
      <c r="G17" s="24"/>
      <c r="H17" s="84"/>
      <c r="I17" s="87"/>
      <c r="K17" s="30"/>
      <c r="L17" s="20"/>
      <c r="M17" s="20"/>
      <c r="N17" s="20"/>
      <c r="O17" s="20"/>
    </row>
    <row r="18" spans="1:15" ht="18.75" customHeight="1" x14ac:dyDescent="0.4">
      <c r="A18" s="89" t="s">
        <v>27</v>
      </c>
      <c r="B18" s="27" t="s">
        <v>16</v>
      </c>
      <c r="C18" s="95">
        <v>233.30597800000001</v>
      </c>
      <c r="D18" s="95">
        <v>355.50057399999997</v>
      </c>
      <c r="E18" s="95">
        <v>276.92833200000001</v>
      </c>
      <c r="F18" s="95">
        <v>203.29715400000001</v>
      </c>
      <c r="G18" s="22"/>
      <c r="H18" s="83">
        <v>0.46194299999999999</v>
      </c>
      <c r="I18" s="86">
        <v>-0.21692500000000001</v>
      </c>
      <c r="K18" s="20"/>
    </row>
    <row r="19" spans="1:15" ht="18.75" customHeight="1" x14ac:dyDescent="0.4">
      <c r="A19" s="89"/>
      <c r="B19" s="29" t="s">
        <v>17</v>
      </c>
      <c r="C19" s="96">
        <v>25.129598663727201</v>
      </c>
      <c r="D19" s="96">
        <v>58.284345265259695</v>
      </c>
      <c r="E19" s="96">
        <v>34.023293550154719</v>
      </c>
      <c r="F19" s="96">
        <v>34.96012085219386</v>
      </c>
      <c r="G19" s="22"/>
      <c r="H19" s="83"/>
      <c r="I19" s="86"/>
      <c r="K19" s="22"/>
    </row>
    <row r="20" spans="1:15" ht="18.75" customHeight="1" x14ac:dyDescent="0.4">
      <c r="A20" s="89"/>
      <c r="B20" s="29" t="s">
        <v>34</v>
      </c>
      <c r="C20" s="98">
        <v>0.10771090770647634</v>
      </c>
      <c r="D20" s="98">
        <v>0.16395007358063984</v>
      </c>
      <c r="E20" s="98">
        <v>0.12285956191060551</v>
      </c>
      <c r="F20" s="98">
        <v>0.17196561862441939</v>
      </c>
      <c r="G20" s="46"/>
      <c r="H20" s="83"/>
      <c r="I20" s="86"/>
      <c r="K20" s="30"/>
    </row>
    <row r="21" spans="1:15" ht="18.75" customHeight="1" x14ac:dyDescent="0.4">
      <c r="A21" s="91" t="s">
        <v>30</v>
      </c>
      <c r="B21" s="28" t="s">
        <v>16</v>
      </c>
      <c r="C21" s="99">
        <v>1121.1424199999999</v>
      </c>
      <c r="D21" s="100">
        <v>1277.33761</v>
      </c>
      <c r="E21" s="100">
        <v>1209.12663</v>
      </c>
      <c r="F21" s="100">
        <v>1102.3925630000001</v>
      </c>
      <c r="G21" s="25"/>
      <c r="H21" s="82">
        <v>0.34762799999999999</v>
      </c>
      <c r="I21" s="85">
        <v>2.4389000000000001E-2</v>
      </c>
      <c r="K21" s="20"/>
    </row>
    <row r="22" spans="1:15" ht="18.75" customHeight="1" x14ac:dyDescent="0.4">
      <c r="A22" s="89"/>
      <c r="B22" s="29" t="s">
        <v>17</v>
      </c>
      <c r="C22" s="53">
        <v>222.97671615440029</v>
      </c>
      <c r="D22" s="96">
        <v>157.27150690446123</v>
      </c>
      <c r="E22" s="96">
        <v>203.06207446985269</v>
      </c>
      <c r="F22" s="96">
        <v>160.50829148987913</v>
      </c>
      <c r="G22" s="103"/>
      <c r="H22" s="102"/>
      <c r="I22" s="86"/>
      <c r="K22" s="22"/>
    </row>
    <row r="23" spans="1:15" ht="18.75" customHeight="1" x14ac:dyDescent="0.4">
      <c r="A23" s="90"/>
      <c r="B23" s="31" t="s">
        <v>34</v>
      </c>
      <c r="C23" s="43">
        <v>0.19888348899901612</v>
      </c>
      <c r="D23" s="44">
        <v>0.12312446268959483</v>
      </c>
      <c r="E23" s="44">
        <v>0.16794111504255985</v>
      </c>
      <c r="F23" s="44">
        <v>0.14559994041784832</v>
      </c>
      <c r="G23" s="24"/>
      <c r="H23" s="84"/>
      <c r="I23" s="87"/>
      <c r="K23" s="30"/>
    </row>
    <row r="24" spans="1:15" ht="18.75" customHeight="1" x14ac:dyDescent="0.4">
      <c r="A24" s="89" t="s">
        <v>31</v>
      </c>
      <c r="B24" s="27" t="s">
        <v>16</v>
      </c>
      <c r="C24" s="95">
        <v>452.07761699999998</v>
      </c>
      <c r="D24" s="95">
        <v>477.32141899999999</v>
      </c>
      <c r="E24" s="95">
        <v>467.92641700000001</v>
      </c>
      <c r="F24" s="95">
        <v>407.78009500000002</v>
      </c>
      <c r="G24" s="22"/>
      <c r="H24" s="83">
        <v>0.37987799999999999</v>
      </c>
      <c r="I24" s="86">
        <v>-0.114343</v>
      </c>
      <c r="K24" s="20"/>
    </row>
    <row r="25" spans="1:15" ht="18.75" customHeight="1" x14ac:dyDescent="0.4">
      <c r="A25" s="89"/>
      <c r="B25" s="29" t="s">
        <v>17</v>
      </c>
      <c r="C25" s="96">
        <v>35.894322252969204</v>
      </c>
      <c r="D25" s="96">
        <v>30.177542809181798</v>
      </c>
      <c r="E25" s="96">
        <v>23.567485546829133</v>
      </c>
      <c r="F25" s="96">
        <v>43.764959590978719</v>
      </c>
      <c r="G25" s="22"/>
      <c r="H25" s="83"/>
      <c r="I25" s="86"/>
      <c r="K25" s="22"/>
    </row>
    <row r="26" spans="1:15" ht="18.75" customHeight="1" x14ac:dyDescent="0.4">
      <c r="A26" s="89"/>
      <c r="B26" s="29" t="s">
        <v>34</v>
      </c>
      <c r="C26" s="98">
        <v>7.9398583126421868E-2</v>
      </c>
      <c r="D26" s="98">
        <v>6.322268728774938E-2</v>
      </c>
      <c r="E26" s="98">
        <v>5.036579404498364E-2</v>
      </c>
      <c r="F26" s="98">
        <v>0.10732490410297912</v>
      </c>
      <c r="G26" s="22"/>
      <c r="H26" s="83"/>
      <c r="I26" s="86"/>
      <c r="K26" s="30"/>
    </row>
    <row r="27" spans="1:15" ht="18.75" customHeight="1" x14ac:dyDescent="0.4">
      <c r="A27" s="91" t="s">
        <v>28</v>
      </c>
      <c r="B27" s="28" t="s">
        <v>16</v>
      </c>
      <c r="C27" s="99">
        <v>83.925273000000004</v>
      </c>
      <c r="D27" s="100">
        <v>100.95796199999999</v>
      </c>
      <c r="E27" s="100">
        <v>122.567842</v>
      </c>
      <c r="F27" s="100">
        <v>89.229149000000007</v>
      </c>
      <c r="G27" s="25"/>
      <c r="H27" s="82">
        <v>0.41075099999999998</v>
      </c>
      <c r="I27" s="85">
        <v>0.32018999999999997</v>
      </c>
      <c r="K27" s="20"/>
    </row>
    <row r="28" spans="1:15" ht="18.75" customHeight="1" x14ac:dyDescent="0.4">
      <c r="A28" s="89"/>
      <c r="B28" s="29" t="s">
        <v>17</v>
      </c>
      <c r="C28" s="53">
        <v>12.034667506832086</v>
      </c>
      <c r="D28" s="96">
        <v>15.547262878075999</v>
      </c>
      <c r="E28" s="96">
        <v>11.425899089349599</v>
      </c>
      <c r="F28" s="96">
        <v>13.431839226256395</v>
      </c>
      <c r="G28" s="103"/>
      <c r="H28" s="102"/>
      <c r="I28" s="86"/>
      <c r="K28" s="22"/>
    </row>
    <row r="29" spans="1:15" ht="18.75" customHeight="1" x14ac:dyDescent="0.4">
      <c r="A29" s="90"/>
      <c r="B29" s="31" t="s">
        <v>34</v>
      </c>
      <c r="C29" s="43">
        <v>0.14339741863969971</v>
      </c>
      <c r="D29" s="44">
        <v>0.15399739228171028</v>
      </c>
      <c r="E29" s="44">
        <v>9.3221018685713655E-2</v>
      </c>
      <c r="F29" s="44">
        <v>0.15053196603114968</v>
      </c>
      <c r="G29" s="24"/>
      <c r="H29" s="84"/>
      <c r="I29" s="87"/>
      <c r="K29" s="30"/>
    </row>
    <row r="30" spans="1:15" ht="18.75" customHeight="1" x14ac:dyDescent="0.4">
      <c r="A30" s="79" t="s">
        <v>29</v>
      </c>
      <c r="B30" s="28" t="s">
        <v>16</v>
      </c>
      <c r="C30" s="99">
        <v>0.96820399999999995</v>
      </c>
      <c r="D30" s="100">
        <v>0.97512299999999996</v>
      </c>
      <c r="E30" s="100">
        <v>0.95884100000000005</v>
      </c>
      <c r="F30" s="100">
        <v>0.96753699999999998</v>
      </c>
      <c r="G30" s="25"/>
      <c r="H30" s="82">
        <v>-0.13650200000000001</v>
      </c>
      <c r="I30" s="85">
        <v>-0.16932800000000001</v>
      </c>
      <c r="K30" s="20"/>
    </row>
    <row r="31" spans="1:15" ht="18.75" customHeight="1" x14ac:dyDescent="0.4">
      <c r="A31" s="80"/>
      <c r="B31" s="29" t="s">
        <v>17</v>
      </c>
      <c r="C31" s="53">
        <v>3.3166247903553998E-3</v>
      </c>
      <c r="D31" s="96">
        <v>3.3166247903553998E-3</v>
      </c>
      <c r="E31" s="96">
        <v>1.1357816691600547E-2</v>
      </c>
      <c r="F31" s="96">
        <v>8.5440037453175313E-3</v>
      </c>
      <c r="G31" s="103"/>
      <c r="H31" s="102"/>
      <c r="I31" s="86"/>
      <c r="K31" s="22"/>
    </row>
    <row r="32" spans="1:15" ht="18.75" customHeight="1" x14ac:dyDescent="0.4">
      <c r="A32" s="81"/>
      <c r="B32" s="31" t="s">
        <v>34</v>
      </c>
      <c r="C32" s="43">
        <v>3.4255433672608251E-3</v>
      </c>
      <c r="D32" s="44">
        <v>3.4012373724703446E-3</v>
      </c>
      <c r="E32" s="44">
        <v>1.1845359857995796E-2</v>
      </c>
      <c r="F32" s="44">
        <v>8.8306739125403287E-3</v>
      </c>
      <c r="G32" s="24"/>
      <c r="H32" s="84"/>
      <c r="I32" s="87"/>
      <c r="K32" s="22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  <c r="D37" s="3"/>
      <c r="E37" s="3"/>
      <c r="F37" s="3"/>
    </row>
    <row r="38" spans="2:20" x14ac:dyDescent="0.4">
      <c r="B38" s="3"/>
      <c r="C38" s="3"/>
      <c r="D38" s="3"/>
      <c r="E38" s="3"/>
      <c r="F38" s="3"/>
    </row>
    <row r="39" spans="2:20" x14ac:dyDescent="0.4">
      <c r="B39" s="3"/>
      <c r="C39" s="3"/>
      <c r="D39" s="3"/>
      <c r="E39" s="3"/>
      <c r="F39" s="3"/>
    </row>
    <row r="40" spans="2:20" x14ac:dyDescent="0.4">
      <c r="B40" s="3"/>
      <c r="C40" s="3"/>
      <c r="D40" s="3"/>
      <c r="E40" s="3"/>
      <c r="F40" s="3"/>
    </row>
  </sheetData>
  <mergeCells count="34"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C1:F1"/>
    <mergeCell ref="H1:I1"/>
    <mergeCell ref="A2:B2"/>
    <mergeCell ref="A3:A5"/>
    <mergeCell ref="H3:H5"/>
    <mergeCell ref="I3:I5"/>
  </mergeCells>
  <phoneticPr fontId="2"/>
  <conditionalFormatting sqref="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3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3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3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3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40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29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6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5">
      <colorScale>
        <cfvo type="min"/>
        <cfvo type="max"/>
        <color rgb="FFFFEF9C"/>
        <color rgb="FF63BE7B"/>
      </colorScale>
    </cfRule>
  </conditionalFormatting>
  <conditionalFormatting sqref="K30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83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85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8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89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91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93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95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97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99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30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A44"/>
  <sheetViews>
    <sheetView zoomScale="80" zoomScaleNormal="80" workbookViewId="0"/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76" t="s">
        <v>15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77" t="s">
        <v>15</v>
      </c>
      <c r="AK1" s="77"/>
      <c r="AL1" s="77"/>
      <c r="AM1" s="77"/>
      <c r="AN1" s="77"/>
      <c r="AO1" s="77"/>
      <c r="AP1" s="77"/>
      <c r="AQ1" s="77"/>
      <c r="AR1" s="77"/>
      <c r="AS1" s="77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</row>
    <row r="4" spans="1:53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</row>
    <row r="5" spans="1:53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</row>
    <row r="6" spans="1:53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</row>
    <row r="7" spans="1:53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</row>
    <row r="8" spans="1:53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</row>
    <row r="9" spans="1:53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</row>
    <row r="10" spans="1:53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</row>
    <row r="11" spans="1:53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</row>
    <row r="12" spans="1:53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</row>
    <row r="13" spans="1:53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</row>
    <row r="14" spans="1:53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</row>
    <row r="15" spans="1:53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</row>
    <row r="16" spans="1:53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</row>
    <row r="17" spans="1:53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</row>
    <row r="18" spans="1:53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</row>
    <row r="19" spans="1:53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</row>
    <row r="20" spans="1:53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</row>
    <row r="21" spans="1:53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</row>
    <row r="22" spans="1:53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</row>
    <row r="23" spans="1:53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</row>
    <row r="24" spans="1:53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</row>
    <row r="25" spans="1:53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</row>
    <row r="26" spans="1:53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</row>
    <row r="27" spans="1:53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</row>
    <row r="28" spans="1:53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</row>
    <row r="29" spans="1:53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</row>
    <row r="30" spans="1:53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</row>
    <row r="31" spans="1:53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</row>
    <row r="32" spans="1:53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</row>
    <row r="33" spans="1:53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</row>
    <row r="34" spans="1:53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</row>
    <row r="35" spans="1:53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</row>
    <row r="36" spans="1:53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</row>
    <row r="37" spans="1:53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</row>
    <row r="38" spans="1:53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3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3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3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3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3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3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5" customWidth="1"/>
    <col min="8" max="9" width="9.5" customWidth="1"/>
    <col min="10" max="10" width="9.125" customWidth="1"/>
  </cols>
  <sheetData>
    <row r="1" spans="1:17" ht="18.75" customHeight="1" x14ac:dyDescent="0.4">
      <c r="A1" s="78" t="s">
        <v>33</v>
      </c>
      <c r="B1" s="78"/>
      <c r="C1" s="78">
        <v>4</v>
      </c>
      <c r="D1" s="78"/>
      <c r="E1" s="78"/>
      <c r="F1" s="78"/>
      <c r="G1" s="22"/>
      <c r="H1" s="78" t="s">
        <v>21</v>
      </c>
      <c r="I1" s="78"/>
    </row>
    <row r="2" spans="1:17" ht="18.75" customHeight="1" x14ac:dyDescent="0.4">
      <c r="A2" s="88" t="s">
        <v>19</v>
      </c>
      <c r="B2" s="88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89" t="s">
        <v>23</v>
      </c>
      <c r="B3" s="27" t="s">
        <v>16</v>
      </c>
      <c r="C3" s="49">
        <v>263.62193400000001</v>
      </c>
      <c r="D3" s="50">
        <v>199.100291</v>
      </c>
      <c r="E3" s="50">
        <v>373.53688299999999</v>
      </c>
      <c r="F3" s="50">
        <v>241.883015</v>
      </c>
      <c r="G3" s="25"/>
      <c r="H3" s="82">
        <v>0.158581</v>
      </c>
      <c r="I3" s="85">
        <v>0.58016400000000001</v>
      </c>
      <c r="K3" s="20"/>
      <c r="L3" s="20"/>
      <c r="N3" s="20"/>
    </row>
    <row r="4" spans="1:17" ht="18.75" customHeight="1" x14ac:dyDescent="0.4">
      <c r="A4" s="89"/>
      <c r="B4" s="21" t="s">
        <v>32</v>
      </c>
      <c r="C4" s="63">
        <v>48.007451359137988</v>
      </c>
      <c r="D4" s="48">
        <v>32.365264791130635</v>
      </c>
      <c r="E4" s="48">
        <v>88.273229860473563</v>
      </c>
      <c r="F4" s="48">
        <v>52.414369022244273</v>
      </c>
      <c r="G4" s="22"/>
      <c r="H4" s="83"/>
      <c r="I4" s="86"/>
      <c r="K4" s="22"/>
      <c r="L4" s="20"/>
      <c r="N4" s="20"/>
    </row>
    <row r="5" spans="1:17" ht="18.75" customHeight="1" x14ac:dyDescent="0.4">
      <c r="A5" s="90"/>
      <c r="B5" s="23" t="s">
        <v>35</v>
      </c>
      <c r="C5" s="64">
        <f>C4/C3</f>
        <v>0.18210719658531141</v>
      </c>
      <c r="D5" s="61">
        <f t="shared" ref="D5:F5" si="0">D4/D3</f>
        <v>0.16255759661913621</v>
      </c>
      <c r="E5" s="68">
        <f t="shared" si="0"/>
        <v>0.23631730594184341</v>
      </c>
      <c r="F5" s="68">
        <f t="shared" si="0"/>
        <v>0.21669305313663415</v>
      </c>
      <c r="G5" s="24"/>
      <c r="H5" s="84"/>
      <c r="I5" s="87"/>
      <c r="K5" s="30"/>
      <c r="L5" s="20"/>
      <c r="N5" s="20"/>
    </row>
    <row r="6" spans="1:17" ht="18.75" customHeight="1" x14ac:dyDescent="0.4">
      <c r="A6" s="91" t="s">
        <v>24</v>
      </c>
      <c r="B6" s="28" t="s">
        <v>16</v>
      </c>
      <c r="C6" s="48">
        <v>580.93112599999995</v>
      </c>
      <c r="D6" s="48">
        <v>1065.429054</v>
      </c>
      <c r="E6" s="48">
        <v>1101.0043009999999</v>
      </c>
      <c r="F6" s="48">
        <v>891.89177099999995</v>
      </c>
      <c r="G6" s="22"/>
      <c r="H6" s="83">
        <v>0.43204500000000001</v>
      </c>
      <c r="I6" s="86">
        <v>-0.113953</v>
      </c>
      <c r="K6" s="20"/>
      <c r="L6" s="20"/>
      <c r="N6" s="20"/>
    </row>
    <row r="7" spans="1:17" ht="18.75" customHeight="1" x14ac:dyDescent="0.4">
      <c r="A7" s="89"/>
      <c r="B7" s="29" t="s">
        <v>17</v>
      </c>
      <c r="C7" s="48">
        <v>160.78760822277317</v>
      </c>
      <c r="D7" s="48">
        <v>95.2680260160774</v>
      </c>
      <c r="E7" s="48">
        <v>131.14756570748847</v>
      </c>
      <c r="F7" s="48">
        <v>43.40069792065561</v>
      </c>
      <c r="G7" s="22"/>
      <c r="H7" s="83"/>
      <c r="I7" s="86"/>
      <c r="K7" s="22"/>
    </row>
    <row r="8" spans="1:17" ht="18.75" customHeight="1" x14ac:dyDescent="0.4">
      <c r="A8" s="90"/>
      <c r="B8" s="23" t="s">
        <v>34</v>
      </c>
      <c r="C8" s="72">
        <f>C7/C6</f>
        <v>0.27677568136153402</v>
      </c>
      <c r="D8" s="62">
        <f t="shared" ref="D8:F8" si="1">D7/D6</f>
        <v>8.9417522131959248E-2</v>
      </c>
      <c r="E8" s="62">
        <f t="shared" si="1"/>
        <v>0.11911630643801498</v>
      </c>
      <c r="F8" s="62">
        <f t="shared" si="1"/>
        <v>4.8661395173535703E-2</v>
      </c>
      <c r="G8" s="22"/>
      <c r="H8" s="83"/>
      <c r="I8" s="86"/>
      <c r="K8" s="30"/>
    </row>
    <row r="9" spans="1:17" ht="18.75" customHeight="1" x14ac:dyDescent="0.4">
      <c r="A9" s="91" t="s">
        <v>25</v>
      </c>
      <c r="B9" s="28" t="s">
        <v>16</v>
      </c>
      <c r="C9" s="49">
        <v>5535.25</v>
      </c>
      <c r="D9" s="50">
        <v>3222.8</v>
      </c>
      <c r="E9" s="50">
        <v>5705.75</v>
      </c>
      <c r="F9" s="50">
        <v>4328.2222220000003</v>
      </c>
      <c r="G9" s="25"/>
      <c r="H9" s="82">
        <v>-4.8184999999999999E-2</v>
      </c>
      <c r="I9" s="85">
        <v>0.60652600000000001</v>
      </c>
      <c r="K9" s="20"/>
      <c r="L9" s="35"/>
    </row>
    <row r="10" spans="1:17" ht="18.75" customHeight="1" x14ac:dyDescent="0.4">
      <c r="A10" s="89"/>
      <c r="B10" s="29" t="s">
        <v>17</v>
      </c>
      <c r="C10" s="63">
        <v>919.33356296830584</v>
      </c>
      <c r="D10" s="48">
        <v>399.39041050080311</v>
      </c>
      <c r="E10" s="48">
        <v>1800.8098178319665</v>
      </c>
      <c r="F10" s="48">
        <v>741.6098704844751</v>
      </c>
      <c r="G10" s="22"/>
      <c r="H10" s="83"/>
      <c r="I10" s="86"/>
      <c r="K10" s="22"/>
      <c r="L10" s="35"/>
    </row>
    <row r="11" spans="1:17" ht="18.75" customHeight="1" x14ac:dyDescent="0.4">
      <c r="A11" s="90"/>
      <c r="B11" s="31" t="s">
        <v>34</v>
      </c>
      <c r="C11" s="71">
        <f>C10/C9</f>
        <v>0.16608708964695468</v>
      </c>
      <c r="D11" s="70">
        <f t="shared" ref="D11:F11" si="2">D10/D9</f>
        <v>0.12392652677820624</v>
      </c>
      <c r="E11" s="68">
        <f t="shared" si="2"/>
        <v>0.31561316528624045</v>
      </c>
      <c r="F11" s="70">
        <f t="shared" si="2"/>
        <v>0.17134283602975203</v>
      </c>
      <c r="G11" s="24"/>
      <c r="H11" s="84"/>
      <c r="I11" s="87"/>
      <c r="K11" s="36"/>
      <c r="L11" s="35"/>
    </row>
    <row r="12" spans="1:17" ht="18.75" customHeight="1" x14ac:dyDescent="0.4">
      <c r="A12" s="91" t="s">
        <v>26</v>
      </c>
      <c r="B12" s="28" t="s">
        <v>16</v>
      </c>
      <c r="C12" s="48">
        <v>20.117663</v>
      </c>
      <c r="D12" s="48">
        <v>16.015117</v>
      </c>
      <c r="E12" s="48">
        <v>15.319186</v>
      </c>
      <c r="F12" s="48">
        <v>17.504460999999999</v>
      </c>
      <c r="G12" s="22"/>
      <c r="H12" s="83">
        <v>-0.41503400000000001</v>
      </c>
      <c r="I12" s="86">
        <v>9.3484999999999999E-2</v>
      </c>
      <c r="K12" s="20"/>
      <c r="L12" s="35"/>
    </row>
    <row r="13" spans="1:17" ht="18.75" customHeight="1" x14ac:dyDescent="0.4">
      <c r="A13" s="89"/>
      <c r="B13" s="29" t="s">
        <v>17</v>
      </c>
      <c r="C13" s="48">
        <v>0.76595757062646752</v>
      </c>
      <c r="D13" s="48">
        <v>2.1624497682027206</v>
      </c>
      <c r="E13" s="48">
        <v>1.8060348833840392</v>
      </c>
      <c r="F13" s="48">
        <v>1.0581134154711394</v>
      </c>
      <c r="G13" s="22"/>
      <c r="H13" s="83"/>
      <c r="I13" s="86"/>
      <c r="K13" s="22"/>
      <c r="N13" s="20"/>
      <c r="O13" s="20"/>
      <c r="P13" s="20"/>
      <c r="Q13" s="20"/>
    </row>
    <row r="14" spans="1:17" ht="18.75" customHeight="1" x14ac:dyDescent="0.4">
      <c r="A14" s="90"/>
      <c r="B14" s="31" t="s">
        <v>34</v>
      </c>
      <c r="C14" s="62">
        <f>C13/C12</f>
        <v>3.8073884159729066E-2</v>
      </c>
      <c r="D14" s="62">
        <f t="shared" ref="D14:F14" si="3">D13/D12</f>
        <v>0.13502553669777878</v>
      </c>
      <c r="E14" s="62">
        <f t="shared" si="3"/>
        <v>0.11789365853930092</v>
      </c>
      <c r="F14" s="62">
        <f t="shared" si="3"/>
        <v>6.0448214627753426E-2</v>
      </c>
      <c r="G14" s="22"/>
      <c r="H14" s="83"/>
      <c r="I14" s="86"/>
      <c r="K14" s="30"/>
      <c r="N14" s="20"/>
      <c r="O14" s="20"/>
      <c r="P14" s="20"/>
      <c r="Q14" s="20"/>
    </row>
    <row r="15" spans="1:17" ht="18.75" customHeight="1" x14ac:dyDescent="0.4">
      <c r="A15" s="89" t="s">
        <v>27</v>
      </c>
      <c r="B15" s="27" t="s">
        <v>16</v>
      </c>
      <c r="C15" s="49">
        <v>41.491126000000001</v>
      </c>
      <c r="D15" s="50">
        <v>91.863500999999999</v>
      </c>
      <c r="E15" s="50">
        <v>100.157989</v>
      </c>
      <c r="F15" s="50">
        <v>71.379191000000006</v>
      </c>
      <c r="G15" s="25"/>
      <c r="H15" s="82">
        <v>0.45529199999999997</v>
      </c>
      <c r="I15" s="85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89"/>
      <c r="B16" s="29" t="s">
        <v>17</v>
      </c>
      <c r="C16" s="63">
        <v>11.727627381529478</v>
      </c>
      <c r="D16" s="48">
        <v>9.0416556006076672</v>
      </c>
      <c r="E16" s="48">
        <v>17.677443734884292</v>
      </c>
      <c r="F16" s="48">
        <v>6.1831602761047684</v>
      </c>
      <c r="G16" s="22"/>
      <c r="H16" s="83"/>
      <c r="I16" s="86"/>
      <c r="K16" s="22"/>
      <c r="N16" s="20"/>
      <c r="O16" s="20"/>
      <c r="P16" s="20"/>
      <c r="Q16" s="20"/>
    </row>
    <row r="17" spans="1:19" ht="18.75" customHeight="1" x14ac:dyDescent="0.4">
      <c r="A17" s="89"/>
      <c r="B17" s="29" t="s">
        <v>34</v>
      </c>
      <c r="C17" s="67">
        <f>C16/C15</f>
        <v>0.28265387113209406</v>
      </c>
      <c r="D17" s="61">
        <f t="shared" ref="D17:F17" si="4">D16/D15</f>
        <v>9.8424896745527554E-2</v>
      </c>
      <c r="E17" s="61">
        <f t="shared" si="4"/>
        <v>0.17649559372527229</v>
      </c>
      <c r="F17" s="61">
        <f t="shared" si="4"/>
        <v>8.6624129378333359E-2</v>
      </c>
      <c r="G17" s="24"/>
      <c r="H17" s="84"/>
      <c r="I17" s="87"/>
      <c r="K17" s="30"/>
      <c r="N17" s="20"/>
      <c r="O17" s="20"/>
      <c r="P17" s="20"/>
      <c r="Q17" s="20"/>
    </row>
    <row r="18" spans="1:19" ht="18.75" customHeight="1" x14ac:dyDescent="0.4">
      <c r="A18" s="91" t="s">
        <v>30</v>
      </c>
      <c r="B18" s="28" t="s">
        <v>16</v>
      </c>
      <c r="C18" s="48">
        <v>764.76906899999994</v>
      </c>
      <c r="D18" s="48">
        <v>1003.207633</v>
      </c>
      <c r="E18" s="48">
        <v>1139.6054489999999</v>
      </c>
      <c r="F18" s="48">
        <v>1073.4092599999999</v>
      </c>
      <c r="G18" s="22"/>
      <c r="H18" s="83">
        <v>0.32833499999999999</v>
      </c>
      <c r="I18" s="86">
        <v>0.116808</v>
      </c>
      <c r="K18" s="20"/>
      <c r="N18" s="20"/>
      <c r="O18" s="20"/>
      <c r="P18" s="20"/>
      <c r="Q18" s="20"/>
    </row>
    <row r="19" spans="1:19" ht="18.75" customHeight="1" x14ac:dyDescent="0.4">
      <c r="A19" s="89"/>
      <c r="B19" s="29" t="s">
        <v>17</v>
      </c>
      <c r="C19" s="48">
        <v>154.72026790307726</v>
      </c>
      <c r="D19" s="48">
        <v>133.80230456161806</v>
      </c>
      <c r="E19" s="48">
        <v>264.82112103833413</v>
      </c>
      <c r="F19" s="48">
        <v>187.94482006429439</v>
      </c>
      <c r="G19" s="22"/>
      <c r="H19" s="83"/>
      <c r="I19" s="86"/>
      <c r="K19" s="22"/>
    </row>
    <row r="20" spans="1:19" ht="18.75" customHeight="1" x14ac:dyDescent="0.4">
      <c r="A20" s="90"/>
      <c r="B20" s="31" t="s">
        <v>34</v>
      </c>
      <c r="C20" s="72">
        <f>C19/C18</f>
        <v>0.20230978758775778</v>
      </c>
      <c r="D20" s="62">
        <f t="shared" ref="D20:F20" si="5">D19/D18</f>
        <v>0.1333744881520634</v>
      </c>
      <c r="E20" s="72">
        <f t="shared" si="5"/>
        <v>0.23237965496805391</v>
      </c>
      <c r="F20" s="62">
        <f t="shared" si="5"/>
        <v>0.17509148380580805</v>
      </c>
      <c r="G20" s="22"/>
      <c r="H20" s="83"/>
      <c r="I20" s="86"/>
      <c r="K20" s="30"/>
    </row>
    <row r="21" spans="1:19" ht="18.75" customHeight="1" x14ac:dyDescent="0.4">
      <c r="A21" s="89" t="s">
        <v>31</v>
      </c>
      <c r="B21" s="27" t="s">
        <v>16</v>
      </c>
      <c r="C21" s="49">
        <v>345.80624299999999</v>
      </c>
      <c r="D21" s="50">
        <v>445.910281</v>
      </c>
      <c r="E21" s="50">
        <v>441.77686</v>
      </c>
      <c r="F21" s="50">
        <v>421.49141400000002</v>
      </c>
      <c r="G21" s="25"/>
      <c r="H21" s="82">
        <v>0.37108400000000002</v>
      </c>
      <c r="I21" s="85">
        <v>-0.129883</v>
      </c>
      <c r="K21" s="20"/>
    </row>
    <row r="22" spans="1:19" ht="18.75" customHeight="1" x14ac:dyDescent="0.4">
      <c r="A22" s="89"/>
      <c r="B22" s="29" t="s">
        <v>17</v>
      </c>
      <c r="C22" s="63">
        <v>36.774510764930646</v>
      </c>
      <c r="D22" s="48">
        <v>16.998288355007983</v>
      </c>
      <c r="E22" s="48">
        <v>26.543509131235833</v>
      </c>
      <c r="F22" s="48">
        <v>24.640221386992447</v>
      </c>
      <c r="G22" s="22"/>
      <c r="H22" s="83"/>
      <c r="I22" s="86"/>
      <c r="K22" s="22"/>
    </row>
    <row r="23" spans="1:19" ht="18.75" customHeight="1" x14ac:dyDescent="0.4">
      <c r="A23" s="89"/>
      <c r="B23" s="29" t="s">
        <v>34</v>
      </c>
      <c r="C23" s="64">
        <f>C22/C21</f>
        <v>0.10634426505981456</v>
      </c>
      <c r="D23" s="61">
        <f t="shared" ref="D23:F23" si="6">D22/D21</f>
        <v>3.8120422603595411E-2</v>
      </c>
      <c r="E23" s="61">
        <f t="shared" si="6"/>
        <v>6.0083520742204181E-2</v>
      </c>
      <c r="F23" s="61">
        <f t="shared" si="6"/>
        <v>5.8459604557905526E-2</v>
      </c>
      <c r="G23" s="24"/>
      <c r="H23" s="84"/>
      <c r="I23" s="87"/>
      <c r="K23" s="30"/>
    </row>
    <row r="24" spans="1:19" ht="18.75" customHeight="1" x14ac:dyDescent="0.4">
      <c r="A24" s="91" t="s">
        <v>28</v>
      </c>
      <c r="B24" s="28" t="s">
        <v>16</v>
      </c>
      <c r="C24" s="48">
        <v>71.892623</v>
      </c>
      <c r="D24" s="48">
        <v>98.878399000000002</v>
      </c>
      <c r="E24" s="48">
        <v>176.09739300000001</v>
      </c>
      <c r="F24" s="48">
        <v>98.513227000000001</v>
      </c>
      <c r="G24" s="22"/>
      <c r="H24" s="83">
        <v>0.37252299999999999</v>
      </c>
      <c r="I24" s="86">
        <v>0.35465999999999998</v>
      </c>
      <c r="K24" s="20"/>
    </row>
    <row r="25" spans="1:19" ht="18.75" customHeight="1" x14ac:dyDescent="0.4">
      <c r="A25" s="89"/>
      <c r="B25" s="29" t="s">
        <v>17</v>
      </c>
      <c r="C25" s="48">
        <v>34.249958262748294</v>
      </c>
      <c r="D25" s="48">
        <v>11.081710788501928</v>
      </c>
      <c r="E25" s="48">
        <v>11.679436373387203</v>
      </c>
      <c r="F25" s="48">
        <v>18.665223009650862</v>
      </c>
      <c r="G25" s="22"/>
      <c r="H25" s="83"/>
      <c r="I25" s="86"/>
      <c r="K25" s="22"/>
    </row>
    <row r="26" spans="1:19" ht="18.75" customHeight="1" x14ac:dyDescent="0.4">
      <c r="A26" s="90"/>
      <c r="B26" s="31" t="s">
        <v>34</v>
      </c>
      <c r="C26" s="72">
        <f>C25/C24</f>
        <v>0.4764043490630227</v>
      </c>
      <c r="D26" s="62">
        <f t="shared" ref="D26:F26" si="7">D25/D24</f>
        <v>0.11207413247560701</v>
      </c>
      <c r="E26" s="62">
        <f t="shared" si="7"/>
        <v>6.6323732421110865E-2</v>
      </c>
      <c r="F26" s="62">
        <f t="shared" si="7"/>
        <v>0.18946920711115131</v>
      </c>
      <c r="G26" s="22"/>
      <c r="H26" s="83"/>
      <c r="I26" s="86"/>
      <c r="K26" s="30"/>
    </row>
    <row r="27" spans="1:19" ht="18.75" customHeight="1" x14ac:dyDescent="0.4">
      <c r="A27" s="79" t="s">
        <v>29</v>
      </c>
      <c r="B27" s="28" t="s">
        <v>16</v>
      </c>
      <c r="C27" s="49">
        <v>0.15260000000000001</v>
      </c>
      <c r="D27" s="50">
        <v>0.14152600000000001</v>
      </c>
      <c r="E27" s="50">
        <v>0.15226400000000001</v>
      </c>
      <c r="F27" s="50">
        <v>0.155247</v>
      </c>
      <c r="G27" s="25"/>
      <c r="H27" s="82">
        <v>-0.14846799999999999</v>
      </c>
      <c r="I27" s="85">
        <v>0.32571699999999998</v>
      </c>
      <c r="K27" s="20"/>
    </row>
    <row r="28" spans="1:19" ht="18.75" customHeight="1" x14ac:dyDescent="0.4">
      <c r="A28" s="80"/>
      <c r="B28" s="29" t="s">
        <v>17</v>
      </c>
      <c r="C28" s="63">
        <v>1.3190905958272919E-2</v>
      </c>
      <c r="D28" s="48">
        <v>4.0000000000000001E-3</v>
      </c>
      <c r="E28" s="48">
        <v>1.1532562594670797E-2</v>
      </c>
      <c r="F28" s="48">
        <v>7.0000000000000001E-3</v>
      </c>
      <c r="G28" s="22"/>
      <c r="H28" s="83"/>
      <c r="I28" s="86"/>
      <c r="K28" s="22"/>
    </row>
    <row r="29" spans="1:19" ht="18.75" customHeight="1" x14ac:dyDescent="0.4">
      <c r="A29" s="81"/>
      <c r="B29" s="31" t="s">
        <v>34</v>
      </c>
      <c r="C29" s="64">
        <f>C28/C27</f>
        <v>8.6441061325510604E-2</v>
      </c>
      <c r="D29" s="61">
        <f t="shared" ref="D29:F29" si="8">D28/D27</f>
        <v>2.8263357969560362E-2</v>
      </c>
      <c r="E29" s="61">
        <f t="shared" si="8"/>
        <v>7.5740572917241081E-2</v>
      </c>
      <c r="F29" s="61">
        <f t="shared" si="8"/>
        <v>4.5089438121187528E-2</v>
      </c>
      <c r="G29" s="24"/>
      <c r="H29" s="84"/>
      <c r="I29" s="87"/>
      <c r="K29" s="30"/>
    </row>
    <row r="30" spans="1:19" ht="18.75" customHeight="1" x14ac:dyDescent="0.4">
      <c r="A30" s="88" t="s">
        <v>22</v>
      </c>
      <c r="B30" s="88"/>
      <c r="C30" s="73">
        <v>0.86</v>
      </c>
      <c r="D30" s="73">
        <v>0.83</v>
      </c>
      <c r="E30" s="73">
        <v>0.79</v>
      </c>
      <c r="F30" s="73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2:9" x14ac:dyDescent="0.4">
      <c r="B33" s="3"/>
      <c r="C33" s="3"/>
      <c r="D33" s="3"/>
      <c r="E33" s="3"/>
      <c r="F33" s="3"/>
      <c r="G33" s="3"/>
      <c r="H33" s="3"/>
      <c r="I33" s="3"/>
    </row>
    <row r="34" spans="2:9" x14ac:dyDescent="0.4">
      <c r="B34" s="3"/>
      <c r="C34" s="3"/>
      <c r="D34" s="3"/>
      <c r="E34" s="3"/>
      <c r="F34" s="3"/>
      <c r="G34" s="3"/>
      <c r="H34" s="3"/>
      <c r="I34" s="3"/>
    </row>
    <row r="35" spans="2:9" x14ac:dyDescent="0.4">
      <c r="B35" s="3"/>
    </row>
    <row r="36" spans="2:9" x14ac:dyDescent="0.4">
      <c r="B36" s="3"/>
    </row>
    <row r="37" spans="2:9" x14ac:dyDescent="0.4">
      <c r="B37" s="3"/>
    </row>
    <row r="38" spans="2:9" x14ac:dyDescent="0.4">
      <c r="B38" s="3"/>
    </row>
  </sheetData>
  <mergeCells count="32">
    <mergeCell ref="A1:B1"/>
    <mergeCell ref="H1:I1"/>
    <mergeCell ref="A2:B2"/>
    <mergeCell ref="A3:A5"/>
    <mergeCell ref="H3:H5"/>
    <mergeCell ref="I3:I5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</mergeCells>
  <phoneticPr fontId="2"/>
  <conditionalFormatting sqref="C3:F3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11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13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1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17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19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2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03">
      <colorScale>
        <cfvo type="min"/>
        <cfvo type="max"/>
        <color rgb="FFFFEF9C"/>
        <color rgb="FF63BE7B"/>
      </colorScale>
    </cfRule>
  </conditionalFormatting>
  <conditionalFormatting sqref="G3">
    <cfRule type="colorScale" priority="23">
      <colorScale>
        <cfvo type="min"/>
        <cfvo type="max"/>
        <color rgb="FFFFEF9C"/>
        <color rgb="FF63BE7B"/>
      </colorScale>
    </cfRule>
  </conditionalFormatting>
  <conditionalFormatting sqref="G9">
    <cfRule type="colorScale" priority="2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29">
      <colorScale>
        <cfvo type="min"/>
        <cfvo type="max"/>
        <color rgb="FFFFEF9C"/>
        <color rgb="FF63BE7B"/>
      </colorScale>
    </cfRule>
  </conditionalFormatting>
  <conditionalFormatting sqref="G30">
    <cfRule type="colorScale" priority="22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9">
      <colorScale>
        <cfvo type="min"/>
        <cfvo type="max"/>
        <color rgb="FFFFEF9C"/>
        <color rgb="FF63BE7B"/>
      </colorScale>
    </cfRule>
  </conditionalFormatting>
  <conditionalFormatting sqref="K6">
    <cfRule type="colorScale" priority="8">
      <colorScale>
        <cfvo type="min"/>
        <cfvo type="max"/>
        <color rgb="FFFFEF9C"/>
        <color rgb="FF63BE7B"/>
      </colorScale>
    </cfRule>
  </conditionalFormatting>
  <conditionalFormatting sqref="K9">
    <cfRule type="colorScale" priority="7">
      <colorScale>
        <cfvo type="min"/>
        <cfvo type="max"/>
        <color rgb="FFFFEF9C"/>
        <color rgb="FF63BE7B"/>
      </colorScale>
    </cfRule>
  </conditionalFormatting>
  <conditionalFormatting sqref="K12">
    <cfRule type="colorScale" priority="6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">
      <colorScale>
        <cfvo type="min"/>
        <cfvo type="max"/>
        <color rgb="FFFFEF9C"/>
        <color rgb="FF63BE7B"/>
      </colorScale>
    </cfRule>
  </conditionalFormatting>
  <conditionalFormatting sqref="K18">
    <cfRule type="colorScale" priority="4">
      <colorScale>
        <cfvo type="min"/>
        <cfvo type="max"/>
        <color rgb="FFFFEF9C"/>
        <color rgb="FF63BE7B"/>
      </colorScale>
    </cfRule>
  </conditionalFormatting>
  <conditionalFormatting sqref="K21">
    <cfRule type="colorScale" priority="3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1st-Scores</vt:lpstr>
      <vt:lpstr>1st-E-Data</vt:lpstr>
      <vt:lpstr>1st-J-Data</vt:lpstr>
      <vt:lpstr>1st-All-Data</vt:lpstr>
      <vt:lpstr>1st-E-Data-wScores</vt:lpstr>
      <vt:lpstr>1st-J-Data-wScores</vt:lpstr>
      <vt:lpstr>1st-All-Data-wScores</vt:lpstr>
      <vt:lpstr>2nd-Scores</vt:lpstr>
      <vt:lpstr>2nd-E-Data</vt:lpstr>
      <vt:lpstr>2nd-J-Data</vt:lpstr>
      <vt:lpstr>2nd-All-Data</vt:lpstr>
      <vt:lpstr>2nd-E-Data-wScores</vt:lpstr>
      <vt:lpstr>2nd-J-Data-wScores</vt:lpstr>
      <vt:lpstr>2nd-All-Data-wScores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2024-12-17T14:43:51Z</dcterms:modified>
</cp:coreProperties>
</file>