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\Desktop\eye-tracking-software\Experiment-Data\"/>
    </mc:Choice>
  </mc:AlternateContent>
  <xr:revisionPtr revIDLastSave="0" documentId="13_ncr:1_{7CC98698-AA4D-4844-8AC7-8D4142365F4D}" xr6:coauthVersionLast="47" xr6:coauthVersionMax="47" xr10:uidLastSave="{00000000-0000-0000-0000-000000000000}"/>
  <bookViews>
    <workbookView xWindow="-120" yWindow="-120" windowWidth="29040" windowHeight="15720" activeTab="1" xr2:uid="{65F65776-174E-4145-8CCF-AA6B8A50F68A}"/>
  </bookViews>
  <sheets>
    <sheet name="1st" sheetId="1" r:id="rId1"/>
    <sheet name="1st-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AE37" i="1"/>
  <c r="AF37" i="1"/>
  <c r="AG37" i="1"/>
  <c r="AH37" i="1"/>
  <c r="AI37" i="1"/>
  <c r="AJ37" i="1"/>
  <c r="AK37" i="1"/>
  <c r="AL37" i="1"/>
  <c r="AM37" i="1"/>
  <c r="P31" i="1"/>
  <c r="AD37" i="1"/>
  <c r="AC3" i="1"/>
  <c r="AC4" i="1"/>
  <c r="AC6" i="1"/>
  <c r="AC7" i="1"/>
  <c r="AC8" i="1"/>
  <c r="AC9" i="1"/>
  <c r="AC10" i="1"/>
  <c r="AC11" i="1"/>
  <c r="AC12" i="1"/>
  <c r="AC13" i="1"/>
  <c r="AC14" i="1"/>
  <c r="AC15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D4" i="1"/>
  <c r="D6" i="1"/>
  <c r="D7" i="1"/>
  <c r="D8" i="1"/>
  <c r="D9" i="1"/>
  <c r="D10" i="1"/>
  <c r="D11" i="1"/>
  <c r="D12" i="1"/>
  <c r="D13" i="1"/>
  <c r="D14" i="1"/>
  <c r="D15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" i="1"/>
  <c r="F31" i="1"/>
  <c r="G31" i="1"/>
  <c r="H31" i="1"/>
  <c r="I31" i="1"/>
  <c r="J31" i="1"/>
  <c r="K31" i="1"/>
  <c r="L31" i="1"/>
  <c r="M31" i="1"/>
  <c r="N31" i="1"/>
  <c r="O31" i="1"/>
  <c r="Q31" i="1"/>
  <c r="R31" i="1"/>
  <c r="S31" i="1"/>
  <c r="T31" i="1"/>
  <c r="U31" i="1"/>
  <c r="V31" i="1"/>
  <c r="W31" i="1"/>
  <c r="X31" i="1"/>
  <c r="E31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E16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E5" i="1"/>
</calcChain>
</file>

<file path=xl/sharedStrings.xml><?xml version="1.0" encoding="utf-8"?>
<sst xmlns="http://schemas.openxmlformats.org/spreadsheetml/2006/main" count="1399" uniqueCount="27">
  <si>
    <t>English</t>
  </si>
  <si>
    <t>J1</t>
  </si>
  <si>
    <t>J2</t>
  </si>
  <si>
    <t>J3</t>
  </si>
  <si>
    <t>Japanese</t>
  </si>
  <si>
    <t>H1</t>
  </si>
  <si>
    <t>H3</t>
  </si>
  <si>
    <t>H2</t>
  </si>
  <si>
    <t>番号</t>
  </si>
  <si>
    <t>学年</t>
  </si>
  <si>
    <t>科目</t>
  </si>
  <si>
    <t>✕</t>
    <phoneticPr fontId="2"/>
  </si>
  <si>
    <t>○</t>
    <phoneticPr fontId="2"/>
  </si>
  <si>
    <t>正答率</t>
    <rPh sb="2" eb="3">
      <t>リツ</t>
    </rPh>
    <phoneticPr fontId="2"/>
  </si>
  <si>
    <r>
      <rPr>
        <sz val="9"/>
        <color theme="1"/>
        <rFont val="ＭＳ ゴシック"/>
        <family val="3"/>
        <charset val="128"/>
      </rPr>
      <t>正答率</t>
    </r>
    <rPh sb="2" eb="3">
      <t>リツ</t>
    </rPh>
    <phoneticPr fontId="2"/>
  </si>
  <si>
    <r>
      <rPr>
        <sz val="9"/>
        <color theme="1"/>
        <rFont val="ＭＳ Ｐゴシック"/>
        <family val="2"/>
        <charset val="128"/>
      </rPr>
      <t>回答</t>
    </r>
    <rPh sb="0" eb="2">
      <t>カイトウ</t>
    </rPh>
    <phoneticPr fontId="2"/>
  </si>
  <si>
    <t xml:space="preserve">注視時間(ms) </t>
  </si>
  <si>
    <t xml:space="preserve">平均注視x座標 </t>
  </si>
  <si>
    <t xml:space="preserve"> 平均注視y座標</t>
  </si>
  <si>
    <t xml:space="preserve">平均サッケード振幅(px) </t>
  </si>
  <si>
    <t>最大サッケード振幅(px)</t>
  </si>
  <si>
    <t>サッケード数</t>
  </si>
  <si>
    <t>平均速度</t>
  </si>
  <si>
    <t>速度の標準偏差</t>
  </si>
  <si>
    <t xml:space="preserve"> 視覚的探索距離(px)</t>
  </si>
  <si>
    <t>視覚的探索の均一性</t>
  </si>
  <si>
    <t>平均視線回転(rad)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</si>
</sst>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6"/>
      <name val="Aptos Narrow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7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53D4-11AD-448C-900A-323815755F36}">
  <dimension ref="A1:AM37"/>
  <sheetViews>
    <sheetView zoomScaleNormal="100" workbookViewId="0">
      <selection activeCell="Z21" sqref="Z21"/>
    </sheetView>
  </sheetViews>
  <sheetFormatPr defaultColWidth="8.85546875" defaultRowHeight="15" x14ac:dyDescent="0.25"/>
  <cols>
    <col min="1" max="1" width="10" style="3" customWidth="1"/>
    <col min="2" max="3" width="4.140625" style="3" customWidth="1"/>
    <col min="4" max="4" width="6.28515625" style="13" customWidth="1"/>
    <col min="5" max="24" width="4.42578125" style="2" customWidth="1"/>
    <col min="25" max="25" width="4.140625" style="3" customWidth="1"/>
    <col min="26" max="26" width="10" style="3" customWidth="1"/>
    <col min="27" max="28" width="4.140625" style="3" customWidth="1"/>
    <col min="29" max="29" width="6.140625" style="3" customWidth="1"/>
    <col min="30" max="39" width="4.42578125" style="4" customWidth="1"/>
  </cols>
  <sheetData>
    <row r="1" spans="1:39" s="8" customFormat="1" ht="22.5" customHeight="1" x14ac:dyDescent="0.2">
      <c r="A1" s="5" t="s">
        <v>10</v>
      </c>
      <c r="B1" s="5" t="s">
        <v>9</v>
      </c>
      <c r="C1" s="5" t="s">
        <v>8</v>
      </c>
      <c r="D1" s="5" t="s">
        <v>14</v>
      </c>
      <c r="E1" s="15" t="s">
        <v>15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5"/>
      <c r="Z1" s="5" t="s">
        <v>10</v>
      </c>
      <c r="AA1" s="5" t="s">
        <v>9</v>
      </c>
      <c r="AB1" s="5" t="s">
        <v>8</v>
      </c>
      <c r="AC1" s="14" t="s">
        <v>13</v>
      </c>
      <c r="AD1" s="16" t="s">
        <v>15</v>
      </c>
      <c r="AE1" s="16"/>
      <c r="AF1" s="16"/>
      <c r="AG1" s="16"/>
      <c r="AH1" s="16"/>
      <c r="AI1" s="16"/>
      <c r="AJ1" s="16"/>
      <c r="AK1" s="16"/>
      <c r="AL1" s="16"/>
      <c r="AM1" s="16"/>
    </row>
    <row r="2" spans="1:39" s="8" customFormat="1" ht="12" x14ac:dyDescent="0.2">
      <c r="A2" s="5"/>
      <c r="B2" s="5"/>
      <c r="C2" s="5"/>
      <c r="D2" s="11"/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6">
        <v>10</v>
      </c>
      <c r="O2" s="6">
        <v>11</v>
      </c>
      <c r="P2" s="6">
        <v>12</v>
      </c>
      <c r="Q2" s="6">
        <v>13</v>
      </c>
      <c r="R2" s="6">
        <v>14</v>
      </c>
      <c r="S2" s="6">
        <v>15</v>
      </c>
      <c r="T2" s="6">
        <v>16</v>
      </c>
      <c r="U2" s="6">
        <v>17</v>
      </c>
      <c r="V2" s="6">
        <v>18</v>
      </c>
      <c r="W2" s="6">
        <v>19</v>
      </c>
      <c r="X2" s="6">
        <v>20</v>
      </c>
      <c r="Y2" s="5"/>
      <c r="Z2" s="5"/>
      <c r="AA2" s="5"/>
      <c r="AB2" s="5"/>
      <c r="AC2" s="5"/>
      <c r="AD2" s="7">
        <v>1</v>
      </c>
      <c r="AE2" s="7">
        <v>2</v>
      </c>
      <c r="AF2" s="7">
        <v>3</v>
      </c>
      <c r="AG2" s="7">
        <v>4</v>
      </c>
      <c r="AH2" s="7">
        <v>5</v>
      </c>
      <c r="AI2" s="7">
        <v>6</v>
      </c>
      <c r="AJ2" s="7">
        <v>7</v>
      </c>
      <c r="AK2" s="7">
        <v>8</v>
      </c>
      <c r="AL2" s="7">
        <v>9</v>
      </c>
      <c r="AM2" s="7">
        <v>10</v>
      </c>
    </row>
    <row r="3" spans="1:39" ht="16.5" x14ac:dyDescent="0.3">
      <c r="A3" s="3" t="s">
        <v>0</v>
      </c>
      <c r="B3" s="3" t="s">
        <v>1</v>
      </c>
      <c r="C3" s="3">
        <v>1</v>
      </c>
      <c r="D3" s="12">
        <f>COUNTIF(E3:X3,"○")/20</f>
        <v>0.5</v>
      </c>
      <c r="E3" s="9" t="s">
        <v>11</v>
      </c>
      <c r="F3" s="10" t="s">
        <v>12</v>
      </c>
      <c r="G3" s="9" t="s">
        <v>11</v>
      </c>
      <c r="H3" s="10" t="s">
        <v>12</v>
      </c>
      <c r="I3" s="10" t="s">
        <v>12</v>
      </c>
      <c r="J3" s="9" t="s">
        <v>11</v>
      </c>
      <c r="K3" s="10" t="s">
        <v>12</v>
      </c>
      <c r="L3" s="10" t="s">
        <v>12</v>
      </c>
      <c r="M3" s="10" t="s">
        <v>12</v>
      </c>
      <c r="N3" s="10" t="s">
        <v>12</v>
      </c>
      <c r="O3" s="9" t="s">
        <v>11</v>
      </c>
      <c r="P3" s="9" t="s">
        <v>11</v>
      </c>
      <c r="Q3" s="9" t="s">
        <v>11</v>
      </c>
      <c r="R3" s="9" t="s">
        <v>11</v>
      </c>
      <c r="S3" s="10" t="s">
        <v>12</v>
      </c>
      <c r="T3" s="9" t="s">
        <v>11</v>
      </c>
      <c r="U3" s="10" t="s">
        <v>12</v>
      </c>
      <c r="V3" s="10" t="s">
        <v>12</v>
      </c>
      <c r="W3" s="9" t="s">
        <v>11</v>
      </c>
      <c r="X3" s="9" t="s">
        <v>11</v>
      </c>
      <c r="Z3" s="3" t="s">
        <v>4</v>
      </c>
      <c r="AA3" s="3" t="s">
        <v>1</v>
      </c>
      <c r="AB3" s="3">
        <v>1</v>
      </c>
      <c r="AC3" s="12">
        <f>(COUNTIF(AD3:AM3,"○")/10)</f>
        <v>0.9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9" t="s">
        <v>11</v>
      </c>
      <c r="AK3" s="10" t="s">
        <v>12</v>
      </c>
      <c r="AL3" s="10" t="s">
        <v>12</v>
      </c>
      <c r="AM3" s="10" t="s">
        <v>12</v>
      </c>
    </row>
    <row r="4" spans="1:39" ht="16.5" x14ac:dyDescent="0.3">
      <c r="C4" s="3">
        <v>2</v>
      </c>
      <c r="D4" s="12">
        <f t="shared" ref="D4:D30" si="0">COUNTIF(E4:X4,"○")/20</f>
        <v>0.35</v>
      </c>
      <c r="E4" s="9" t="s">
        <v>11</v>
      </c>
      <c r="F4" s="9" t="s">
        <v>11</v>
      </c>
      <c r="G4" s="10" t="s">
        <v>12</v>
      </c>
      <c r="H4" s="9" t="s">
        <v>11</v>
      </c>
      <c r="I4" s="9" t="s">
        <v>11</v>
      </c>
      <c r="J4" s="10" t="s">
        <v>12</v>
      </c>
      <c r="K4" s="10" t="s">
        <v>12</v>
      </c>
      <c r="L4" s="9" t="s">
        <v>11</v>
      </c>
      <c r="M4" s="9" t="s">
        <v>11</v>
      </c>
      <c r="N4" s="9" t="s">
        <v>11</v>
      </c>
      <c r="O4" s="10" t="s">
        <v>12</v>
      </c>
      <c r="P4" s="9" t="s">
        <v>11</v>
      </c>
      <c r="Q4" s="10" t="s">
        <v>12</v>
      </c>
      <c r="R4" s="9" t="s">
        <v>11</v>
      </c>
      <c r="S4" s="9" t="s">
        <v>11</v>
      </c>
      <c r="T4" s="10" t="s">
        <v>12</v>
      </c>
      <c r="U4" s="9" t="s">
        <v>11</v>
      </c>
      <c r="V4" s="9" t="s">
        <v>11</v>
      </c>
      <c r="W4" s="9" t="s">
        <v>11</v>
      </c>
      <c r="X4" s="10" t="s">
        <v>12</v>
      </c>
      <c r="AB4" s="3">
        <v>2</v>
      </c>
      <c r="AC4" s="12">
        <f t="shared" ref="AC4:AC36" si="1">(COUNTIF(AD4:AM4,"○")/10)</f>
        <v>0.7</v>
      </c>
      <c r="AD4" s="10" t="s">
        <v>12</v>
      </c>
      <c r="AE4" s="10" t="s">
        <v>12</v>
      </c>
      <c r="AF4" s="10" t="s">
        <v>12</v>
      </c>
      <c r="AG4" s="10" t="s">
        <v>12</v>
      </c>
      <c r="AH4" s="10" t="s">
        <v>12</v>
      </c>
      <c r="AI4" s="9" t="s">
        <v>11</v>
      </c>
      <c r="AJ4" s="9" t="s">
        <v>11</v>
      </c>
      <c r="AK4" s="10" t="s">
        <v>12</v>
      </c>
      <c r="AL4" s="10" t="s">
        <v>12</v>
      </c>
      <c r="AM4" s="9" t="s">
        <v>11</v>
      </c>
    </row>
    <row r="5" spans="1:39" x14ac:dyDescent="0.25">
      <c r="D5" s="12"/>
      <c r="E5" s="18">
        <f>(COUNTIF(E3:E4,"○"))/2</f>
        <v>0</v>
      </c>
      <c r="F5" s="18">
        <f t="shared" ref="F5:X5" si="2">(COUNTIF(F3:F4,"○"))/2</f>
        <v>0.5</v>
      </c>
      <c r="G5" s="18">
        <f t="shared" si="2"/>
        <v>0.5</v>
      </c>
      <c r="H5" s="18">
        <f t="shared" si="2"/>
        <v>0.5</v>
      </c>
      <c r="I5" s="18">
        <f t="shared" si="2"/>
        <v>0.5</v>
      </c>
      <c r="J5" s="18">
        <f t="shared" si="2"/>
        <v>0.5</v>
      </c>
      <c r="K5" s="18">
        <f t="shared" si="2"/>
        <v>1</v>
      </c>
      <c r="L5" s="18">
        <f t="shared" si="2"/>
        <v>0.5</v>
      </c>
      <c r="M5" s="18">
        <f t="shared" si="2"/>
        <v>0.5</v>
      </c>
      <c r="N5" s="18">
        <f t="shared" si="2"/>
        <v>0.5</v>
      </c>
      <c r="O5" s="18">
        <f t="shared" si="2"/>
        <v>0.5</v>
      </c>
      <c r="P5" s="18">
        <f t="shared" si="2"/>
        <v>0</v>
      </c>
      <c r="Q5" s="18">
        <f t="shared" si="2"/>
        <v>0.5</v>
      </c>
      <c r="R5" s="18">
        <f t="shared" si="2"/>
        <v>0</v>
      </c>
      <c r="S5" s="18">
        <f t="shared" si="2"/>
        <v>0.5</v>
      </c>
      <c r="T5" s="18">
        <f t="shared" si="2"/>
        <v>0.5</v>
      </c>
      <c r="U5" s="18">
        <f t="shared" si="2"/>
        <v>0.5</v>
      </c>
      <c r="V5" s="18">
        <f t="shared" si="2"/>
        <v>0.5</v>
      </c>
      <c r="W5" s="18">
        <f t="shared" si="2"/>
        <v>0</v>
      </c>
      <c r="X5" s="18">
        <f t="shared" si="2"/>
        <v>0.5</v>
      </c>
      <c r="AC5" s="12"/>
      <c r="AD5" s="10"/>
      <c r="AE5" s="1"/>
      <c r="AF5" s="1"/>
      <c r="AG5" s="1"/>
      <c r="AH5" s="1"/>
      <c r="AI5" s="1"/>
      <c r="AJ5" s="1"/>
      <c r="AK5" s="1"/>
      <c r="AL5" s="1"/>
      <c r="AM5" s="1"/>
    </row>
    <row r="6" spans="1:39" ht="16.5" x14ac:dyDescent="0.3">
      <c r="B6" s="3" t="s">
        <v>2</v>
      </c>
      <c r="C6" s="3">
        <v>1</v>
      </c>
      <c r="D6" s="12">
        <f t="shared" si="0"/>
        <v>1</v>
      </c>
      <c r="E6" s="10" t="s">
        <v>12</v>
      </c>
      <c r="F6" s="10" t="s">
        <v>12</v>
      </c>
      <c r="G6" s="10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AA6" s="3" t="s">
        <v>2</v>
      </c>
      <c r="AB6" s="3">
        <v>1</v>
      </c>
      <c r="AC6" s="12">
        <f t="shared" si="1"/>
        <v>0.7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9" t="s">
        <v>11</v>
      </c>
      <c r="AJ6" s="9" t="s">
        <v>11</v>
      </c>
      <c r="AK6" s="10" t="s">
        <v>12</v>
      </c>
      <c r="AL6" s="9" t="s">
        <v>11</v>
      </c>
      <c r="AM6" s="10" t="s">
        <v>12</v>
      </c>
    </row>
    <row r="7" spans="1:39" ht="16.5" x14ac:dyDescent="0.3">
      <c r="C7" s="3">
        <v>2</v>
      </c>
      <c r="D7" s="12">
        <f t="shared" si="0"/>
        <v>0.9</v>
      </c>
      <c r="E7" s="10" t="s">
        <v>12</v>
      </c>
      <c r="F7" s="9" t="s">
        <v>11</v>
      </c>
      <c r="G7" s="10" t="s">
        <v>12</v>
      </c>
      <c r="H7" s="10" t="s">
        <v>12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9" t="s">
        <v>11</v>
      </c>
      <c r="AB7" s="3">
        <v>2</v>
      </c>
      <c r="AC7" s="12">
        <f t="shared" si="1"/>
        <v>0.9</v>
      </c>
      <c r="AD7" s="10" t="s">
        <v>12</v>
      </c>
      <c r="AE7" s="10" t="s">
        <v>12</v>
      </c>
      <c r="AF7" s="10" t="s">
        <v>12</v>
      </c>
      <c r="AG7" s="10" t="s">
        <v>12</v>
      </c>
      <c r="AH7" s="9" t="s">
        <v>11</v>
      </c>
      <c r="AI7" s="10" t="s">
        <v>12</v>
      </c>
      <c r="AJ7" s="10" t="s">
        <v>12</v>
      </c>
      <c r="AK7" s="10" t="s">
        <v>12</v>
      </c>
      <c r="AL7" s="10" t="s">
        <v>12</v>
      </c>
      <c r="AM7" s="10" t="s">
        <v>12</v>
      </c>
    </row>
    <row r="8" spans="1:39" ht="16.5" x14ac:dyDescent="0.3">
      <c r="C8" s="3">
        <v>3</v>
      </c>
      <c r="D8" s="12">
        <f t="shared" si="0"/>
        <v>0.95</v>
      </c>
      <c r="E8" s="10" t="s">
        <v>12</v>
      </c>
      <c r="F8" s="9" t="s">
        <v>11</v>
      </c>
      <c r="G8" s="10" t="s">
        <v>12</v>
      </c>
      <c r="H8" s="10" t="s">
        <v>12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AB8" s="3">
        <v>3</v>
      </c>
      <c r="AC8" s="12">
        <f t="shared" si="1"/>
        <v>0.8</v>
      </c>
      <c r="AD8" s="10" t="s">
        <v>12</v>
      </c>
      <c r="AE8" s="9" t="s">
        <v>11</v>
      </c>
      <c r="AF8" s="10" t="s">
        <v>12</v>
      </c>
      <c r="AG8" s="10" t="s">
        <v>12</v>
      </c>
      <c r="AH8" s="9" t="s">
        <v>11</v>
      </c>
      <c r="AI8" s="10" t="s">
        <v>12</v>
      </c>
      <c r="AJ8" s="10" t="s">
        <v>12</v>
      </c>
      <c r="AK8" s="10" t="s">
        <v>12</v>
      </c>
      <c r="AL8" s="10" t="s">
        <v>12</v>
      </c>
      <c r="AM8" s="10" t="s">
        <v>12</v>
      </c>
    </row>
    <row r="9" spans="1:39" ht="16.5" x14ac:dyDescent="0.3">
      <c r="C9" s="3">
        <v>4</v>
      </c>
      <c r="D9" s="12">
        <f t="shared" si="0"/>
        <v>0.7</v>
      </c>
      <c r="E9" s="9" t="s">
        <v>11</v>
      </c>
      <c r="F9" s="9" t="s">
        <v>11</v>
      </c>
      <c r="G9" s="10" t="s">
        <v>12</v>
      </c>
      <c r="H9" s="9" t="s">
        <v>11</v>
      </c>
      <c r="I9" s="10" t="s">
        <v>12</v>
      </c>
      <c r="J9" s="10" t="s">
        <v>12</v>
      </c>
      <c r="K9" s="9" t="s">
        <v>11</v>
      </c>
      <c r="L9" s="10" t="s">
        <v>12</v>
      </c>
      <c r="M9" s="10" t="s">
        <v>12</v>
      </c>
      <c r="N9" s="10" t="s">
        <v>12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9" t="s">
        <v>11</v>
      </c>
      <c r="U9" s="10" t="s">
        <v>12</v>
      </c>
      <c r="V9" s="10" t="s">
        <v>12</v>
      </c>
      <c r="W9" s="9" t="s">
        <v>11</v>
      </c>
      <c r="X9" s="10" t="s">
        <v>12</v>
      </c>
      <c r="AB9" s="3">
        <v>4</v>
      </c>
      <c r="AC9" s="12">
        <f t="shared" si="1"/>
        <v>0.9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9" t="s">
        <v>11</v>
      </c>
      <c r="AJ9" s="10" t="s">
        <v>12</v>
      </c>
      <c r="AK9" s="10" t="s">
        <v>12</v>
      </c>
      <c r="AL9" s="10" t="s">
        <v>12</v>
      </c>
      <c r="AM9" s="10" t="s">
        <v>12</v>
      </c>
    </row>
    <row r="10" spans="1:39" ht="16.5" x14ac:dyDescent="0.3">
      <c r="C10" s="3">
        <v>5</v>
      </c>
      <c r="D10" s="12">
        <f t="shared" si="0"/>
        <v>0.55000000000000004</v>
      </c>
      <c r="E10" s="9" t="s">
        <v>11</v>
      </c>
      <c r="F10" s="10" t="s">
        <v>12</v>
      </c>
      <c r="G10" s="9" t="s">
        <v>11</v>
      </c>
      <c r="H10" s="9" t="s">
        <v>11</v>
      </c>
      <c r="I10" s="10" t="s">
        <v>12</v>
      </c>
      <c r="J10" s="9" t="s">
        <v>11</v>
      </c>
      <c r="K10" s="9" t="s">
        <v>11</v>
      </c>
      <c r="L10" s="10" t="s">
        <v>12</v>
      </c>
      <c r="M10" s="9" t="s">
        <v>11</v>
      </c>
      <c r="N10" s="9" t="s">
        <v>11</v>
      </c>
      <c r="O10" s="10" t="s">
        <v>12</v>
      </c>
      <c r="P10" s="10" t="s">
        <v>12</v>
      </c>
      <c r="Q10" s="9" t="s">
        <v>11</v>
      </c>
      <c r="R10" s="10" t="s">
        <v>12</v>
      </c>
      <c r="S10" s="9" t="s">
        <v>11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AB10" s="3">
        <v>5</v>
      </c>
      <c r="AC10" s="12">
        <f t="shared" si="1"/>
        <v>0.6</v>
      </c>
      <c r="AD10" s="10" t="s">
        <v>12</v>
      </c>
      <c r="AE10" s="9" t="s">
        <v>11</v>
      </c>
      <c r="AF10" s="10" t="s">
        <v>12</v>
      </c>
      <c r="AG10" s="9" t="s">
        <v>11</v>
      </c>
      <c r="AH10" s="9" t="s">
        <v>11</v>
      </c>
      <c r="AI10" s="10" t="s">
        <v>12</v>
      </c>
      <c r="AJ10" s="9" t="s">
        <v>11</v>
      </c>
      <c r="AK10" s="10" t="s">
        <v>12</v>
      </c>
      <c r="AL10" s="10" t="s">
        <v>12</v>
      </c>
      <c r="AM10" s="10" t="s">
        <v>12</v>
      </c>
    </row>
    <row r="11" spans="1:39" ht="16.5" x14ac:dyDescent="0.3">
      <c r="C11" s="3">
        <v>6</v>
      </c>
      <c r="D11" s="12">
        <f t="shared" si="0"/>
        <v>0.85</v>
      </c>
      <c r="E11" s="10" t="s">
        <v>12</v>
      </c>
      <c r="F11" s="10" t="s">
        <v>12</v>
      </c>
      <c r="G11" s="10" t="s">
        <v>12</v>
      </c>
      <c r="H11" s="9" t="s">
        <v>11</v>
      </c>
      <c r="I11" s="10" t="s">
        <v>12</v>
      </c>
      <c r="J11" s="10" t="s">
        <v>12</v>
      </c>
      <c r="K11" s="9" t="s">
        <v>11</v>
      </c>
      <c r="L11" s="10" t="s">
        <v>12</v>
      </c>
      <c r="M11" s="10" t="s">
        <v>12</v>
      </c>
      <c r="N11" s="9" t="s">
        <v>11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12</v>
      </c>
      <c r="W11" s="10" t="s">
        <v>12</v>
      </c>
      <c r="X11" s="10" t="s">
        <v>12</v>
      </c>
      <c r="AB11" s="3">
        <v>6</v>
      </c>
      <c r="AC11" s="12">
        <f t="shared" si="1"/>
        <v>0.8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9" t="s">
        <v>11</v>
      </c>
      <c r="AI11" s="10" t="s">
        <v>12</v>
      </c>
      <c r="AJ11" s="9" t="s">
        <v>11</v>
      </c>
      <c r="AK11" s="10" t="s">
        <v>12</v>
      </c>
      <c r="AL11" s="10" t="s">
        <v>12</v>
      </c>
      <c r="AM11" s="10" t="s">
        <v>12</v>
      </c>
    </row>
    <row r="12" spans="1:39" ht="16.5" x14ac:dyDescent="0.3">
      <c r="C12" s="3">
        <v>7</v>
      </c>
      <c r="D12" s="12">
        <f t="shared" si="0"/>
        <v>0.55000000000000004</v>
      </c>
      <c r="E12" s="10" t="s">
        <v>12</v>
      </c>
      <c r="F12" s="9" t="s">
        <v>11</v>
      </c>
      <c r="G12" s="9" t="s">
        <v>11</v>
      </c>
      <c r="H12" s="9" t="s">
        <v>11</v>
      </c>
      <c r="I12" s="10" t="s">
        <v>12</v>
      </c>
      <c r="J12" s="9" t="s">
        <v>11</v>
      </c>
      <c r="K12" s="9" t="s">
        <v>11</v>
      </c>
      <c r="L12" s="10" t="s">
        <v>12</v>
      </c>
      <c r="M12" s="9" t="s">
        <v>11</v>
      </c>
      <c r="N12" s="10" t="s">
        <v>12</v>
      </c>
      <c r="O12" s="10" t="s">
        <v>12</v>
      </c>
      <c r="P12" s="9" t="s">
        <v>11</v>
      </c>
      <c r="Q12" s="10" t="s">
        <v>12</v>
      </c>
      <c r="R12" s="10" t="s">
        <v>12</v>
      </c>
      <c r="S12" s="9" t="s">
        <v>11</v>
      </c>
      <c r="T12" s="10" t="s">
        <v>12</v>
      </c>
      <c r="U12" s="10" t="s">
        <v>12</v>
      </c>
      <c r="V12" s="9" t="s">
        <v>11</v>
      </c>
      <c r="W12" s="10" t="s">
        <v>12</v>
      </c>
      <c r="X12" s="10" t="s">
        <v>12</v>
      </c>
      <c r="AB12" s="3">
        <v>7</v>
      </c>
      <c r="AC12" s="12">
        <f t="shared" si="1"/>
        <v>0.8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9" t="s">
        <v>11</v>
      </c>
      <c r="AI12" s="9" t="s">
        <v>11</v>
      </c>
      <c r="AJ12" s="10" t="s">
        <v>12</v>
      </c>
      <c r="AK12" s="10" t="s">
        <v>12</v>
      </c>
      <c r="AL12" s="10" t="s">
        <v>12</v>
      </c>
      <c r="AM12" s="10" t="s">
        <v>12</v>
      </c>
    </row>
    <row r="13" spans="1:39" ht="16.5" x14ac:dyDescent="0.3">
      <c r="C13" s="3">
        <v>8</v>
      </c>
      <c r="D13" s="12">
        <f t="shared" si="0"/>
        <v>0.75</v>
      </c>
      <c r="E13" s="9" t="s">
        <v>11</v>
      </c>
      <c r="F13" s="9" t="s">
        <v>11</v>
      </c>
      <c r="G13" s="10" t="s">
        <v>12</v>
      </c>
      <c r="H13" s="10" t="s">
        <v>12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9" t="s">
        <v>11</v>
      </c>
      <c r="R13" s="10" t="s">
        <v>12</v>
      </c>
      <c r="S13" s="10" t="s">
        <v>12</v>
      </c>
      <c r="T13" s="9" t="s">
        <v>11</v>
      </c>
      <c r="U13" s="10" t="s">
        <v>12</v>
      </c>
      <c r="V13" s="10" t="s">
        <v>12</v>
      </c>
      <c r="W13" s="9" t="s">
        <v>11</v>
      </c>
      <c r="X13" s="10" t="s">
        <v>12</v>
      </c>
      <c r="AB13" s="3">
        <v>8</v>
      </c>
      <c r="AC13" s="12">
        <f t="shared" si="1"/>
        <v>0.9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9" t="s">
        <v>11</v>
      </c>
      <c r="AK13" s="10" t="s">
        <v>12</v>
      </c>
      <c r="AL13" s="10" t="s">
        <v>12</v>
      </c>
      <c r="AM13" s="10" t="s">
        <v>12</v>
      </c>
    </row>
    <row r="14" spans="1:39" ht="16.5" x14ac:dyDescent="0.3">
      <c r="C14" s="3">
        <v>9</v>
      </c>
      <c r="D14" s="12">
        <f t="shared" si="0"/>
        <v>0.65</v>
      </c>
      <c r="E14" s="9" t="s">
        <v>11</v>
      </c>
      <c r="F14" s="9" t="s">
        <v>11</v>
      </c>
      <c r="G14" s="10" t="s">
        <v>12</v>
      </c>
      <c r="H14" s="10" t="s">
        <v>12</v>
      </c>
      <c r="I14" s="10" t="s">
        <v>12</v>
      </c>
      <c r="J14" s="9" t="s">
        <v>11</v>
      </c>
      <c r="K14" s="10" t="s">
        <v>12</v>
      </c>
      <c r="L14" s="10" t="s">
        <v>12</v>
      </c>
      <c r="M14" s="10" t="s">
        <v>12</v>
      </c>
      <c r="N14" s="10" t="s">
        <v>12</v>
      </c>
      <c r="O14" s="10" t="s">
        <v>12</v>
      </c>
      <c r="P14" s="10" t="s">
        <v>12</v>
      </c>
      <c r="Q14" s="9" t="s">
        <v>11</v>
      </c>
      <c r="R14" s="9" t="s">
        <v>11</v>
      </c>
      <c r="S14" s="10" t="s">
        <v>12</v>
      </c>
      <c r="T14" s="9" t="s">
        <v>11</v>
      </c>
      <c r="U14" s="10" t="s">
        <v>12</v>
      </c>
      <c r="V14" s="10" t="s">
        <v>12</v>
      </c>
      <c r="W14" s="9" t="s">
        <v>11</v>
      </c>
      <c r="X14" s="10" t="s">
        <v>12</v>
      </c>
      <c r="AB14" s="3">
        <v>9</v>
      </c>
      <c r="AC14" s="12">
        <f t="shared" si="1"/>
        <v>0.8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9" t="s">
        <v>11</v>
      </c>
      <c r="AI14" s="10" t="s">
        <v>12</v>
      </c>
      <c r="AJ14" s="9" t="s">
        <v>11</v>
      </c>
      <c r="AK14" s="10" t="s">
        <v>12</v>
      </c>
      <c r="AL14" s="10" t="s">
        <v>12</v>
      </c>
      <c r="AM14" s="10" t="s">
        <v>12</v>
      </c>
    </row>
    <row r="15" spans="1:39" ht="16.5" x14ac:dyDescent="0.3">
      <c r="C15" s="3">
        <v>10</v>
      </c>
      <c r="D15" s="12">
        <f t="shared" si="0"/>
        <v>0.9</v>
      </c>
      <c r="E15" s="10" t="s">
        <v>12</v>
      </c>
      <c r="F15" s="10" t="s">
        <v>12</v>
      </c>
      <c r="G15" s="10" t="s">
        <v>12</v>
      </c>
      <c r="H15" s="10" t="s">
        <v>12</v>
      </c>
      <c r="I15" s="10" t="s">
        <v>12</v>
      </c>
      <c r="J15" s="10" t="s">
        <v>12</v>
      </c>
      <c r="K15" s="9" t="s">
        <v>11</v>
      </c>
      <c r="L15" s="10" t="s">
        <v>12</v>
      </c>
      <c r="M15" s="9" t="s">
        <v>11</v>
      </c>
      <c r="N15" s="10" t="s">
        <v>12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AB15" s="3">
        <v>10</v>
      </c>
      <c r="AC15" s="12">
        <f t="shared" si="1"/>
        <v>0.9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9" t="s">
        <v>11</v>
      </c>
      <c r="AK15" s="10" t="s">
        <v>12</v>
      </c>
      <c r="AL15" s="10" t="s">
        <v>12</v>
      </c>
      <c r="AM15" s="10" t="s">
        <v>12</v>
      </c>
    </row>
    <row r="16" spans="1:39" x14ac:dyDescent="0.25">
      <c r="D16" s="12"/>
      <c r="E16" s="18">
        <f>(COUNTIF(E6:E15,"○"))/10</f>
        <v>0.6</v>
      </c>
      <c r="F16" s="18">
        <f t="shared" ref="F16:X16" si="3">(COUNTIF(F6:F15,"○"))/10</f>
        <v>0.4</v>
      </c>
      <c r="G16" s="18">
        <f t="shared" si="3"/>
        <v>0.8</v>
      </c>
      <c r="H16" s="18">
        <f t="shared" si="3"/>
        <v>0.6</v>
      </c>
      <c r="I16" s="18">
        <f t="shared" si="3"/>
        <v>1</v>
      </c>
      <c r="J16" s="18">
        <f t="shared" si="3"/>
        <v>0.7</v>
      </c>
      <c r="K16" s="18">
        <f t="shared" si="3"/>
        <v>0.5</v>
      </c>
      <c r="L16" s="18">
        <f t="shared" si="3"/>
        <v>1</v>
      </c>
      <c r="M16" s="18">
        <f t="shared" si="3"/>
        <v>0.7</v>
      </c>
      <c r="N16" s="18">
        <f t="shared" si="3"/>
        <v>0.8</v>
      </c>
      <c r="O16" s="18">
        <f t="shared" si="3"/>
        <v>1</v>
      </c>
      <c r="P16" s="18">
        <f t="shared" si="3"/>
        <v>0.9</v>
      </c>
      <c r="Q16" s="18">
        <f t="shared" si="3"/>
        <v>0.7</v>
      </c>
      <c r="R16" s="18">
        <f t="shared" si="3"/>
        <v>0.9</v>
      </c>
      <c r="S16" s="18">
        <f t="shared" si="3"/>
        <v>0.8</v>
      </c>
      <c r="T16" s="18">
        <f t="shared" si="3"/>
        <v>0.7</v>
      </c>
      <c r="U16" s="18">
        <f t="shared" si="3"/>
        <v>1</v>
      </c>
      <c r="V16" s="18">
        <f t="shared" si="3"/>
        <v>0.9</v>
      </c>
      <c r="W16" s="18">
        <f t="shared" si="3"/>
        <v>0.7</v>
      </c>
      <c r="X16" s="18">
        <f t="shared" si="3"/>
        <v>0.9</v>
      </c>
      <c r="AC16" s="12"/>
      <c r="AD16" s="10"/>
      <c r="AE16" s="1"/>
      <c r="AF16" s="1"/>
      <c r="AG16" s="1"/>
      <c r="AH16" s="1"/>
      <c r="AI16" s="1"/>
      <c r="AJ16" s="1"/>
      <c r="AK16" s="1"/>
      <c r="AL16" s="1"/>
      <c r="AM16" s="1"/>
    </row>
    <row r="17" spans="2:39" ht="16.5" x14ac:dyDescent="0.3">
      <c r="B17" s="3" t="s">
        <v>3</v>
      </c>
      <c r="C17" s="3">
        <v>1</v>
      </c>
      <c r="D17" s="12">
        <f t="shared" si="0"/>
        <v>0.2</v>
      </c>
      <c r="E17" s="9" t="s">
        <v>11</v>
      </c>
      <c r="F17" s="9" t="s">
        <v>11</v>
      </c>
      <c r="G17" s="10" t="s">
        <v>12</v>
      </c>
      <c r="H17" s="9" t="s">
        <v>11</v>
      </c>
      <c r="I17" s="10" t="s">
        <v>12</v>
      </c>
      <c r="J17" s="10" t="s">
        <v>12</v>
      </c>
      <c r="K17" s="9" t="s">
        <v>11</v>
      </c>
      <c r="L17" s="9" t="s">
        <v>11</v>
      </c>
      <c r="M17" s="9" t="s">
        <v>11</v>
      </c>
      <c r="N17" s="9" t="s">
        <v>11</v>
      </c>
      <c r="O17" s="9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9" t="s">
        <v>11</v>
      </c>
      <c r="V17" s="9" t="s">
        <v>11</v>
      </c>
      <c r="W17" s="10" t="s">
        <v>12</v>
      </c>
      <c r="X17" s="9" t="s">
        <v>11</v>
      </c>
      <c r="AA17" s="3" t="s">
        <v>3</v>
      </c>
      <c r="AB17" s="3">
        <v>1</v>
      </c>
      <c r="AC17" s="12">
        <f t="shared" si="1"/>
        <v>0.8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9" t="s">
        <v>11</v>
      </c>
      <c r="AI17" s="10" t="s">
        <v>12</v>
      </c>
      <c r="AJ17" s="9" t="s">
        <v>11</v>
      </c>
      <c r="AK17" s="10" t="s">
        <v>12</v>
      </c>
      <c r="AL17" s="10" t="s">
        <v>12</v>
      </c>
      <c r="AM17" s="10" t="s">
        <v>12</v>
      </c>
    </row>
    <row r="18" spans="2:39" ht="16.5" x14ac:dyDescent="0.3">
      <c r="C18" s="3">
        <v>2</v>
      </c>
      <c r="D18" s="12">
        <f t="shared" si="0"/>
        <v>0.2</v>
      </c>
      <c r="E18" s="9" t="s">
        <v>11</v>
      </c>
      <c r="F18" s="9" t="s">
        <v>11</v>
      </c>
      <c r="G18" s="9" t="s">
        <v>11</v>
      </c>
      <c r="H18" s="9" t="s">
        <v>11</v>
      </c>
      <c r="I18" s="10" t="s">
        <v>12</v>
      </c>
      <c r="J18" s="9" t="s">
        <v>11</v>
      </c>
      <c r="K18" s="10" t="s">
        <v>12</v>
      </c>
      <c r="L18" s="9" t="s">
        <v>11</v>
      </c>
      <c r="M18" s="9" t="s">
        <v>11</v>
      </c>
      <c r="N18" s="9" t="s">
        <v>11</v>
      </c>
      <c r="O18" s="9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9" t="s">
        <v>11</v>
      </c>
      <c r="U18" s="9" t="s">
        <v>11</v>
      </c>
      <c r="V18" s="10" t="s">
        <v>12</v>
      </c>
      <c r="W18" s="10" t="s">
        <v>12</v>
      </c>
      <c r="X18" s="9" t="s">
        <v>11</v>
      </c>
      <c r="AB18" s="3">
        <v>2</v>
      </c>
      <c r="AC18" s="12">
        <f t="shared" si="1"/>
        <v>1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12</v>
      </c>
      <c r="AL18" s="10" t="s">
        <v>12</v>
      </c>
      <c r="AM18" s="10" t="s">
        <v>12</v>
      </c>
    </row>
    <row r="19" spans="2:39" ht="16.5" x14ac:dyDescent="0.3">
      <c r="C19" s="3">
        <v>3</v>
      </c>
      <c r="D19" s="12">
        <f t="shared" si="0"/>
        <v>0.2</v>
      </c>
      <c r="E19" s="9" t="s">
        <v>11</v>
      </c>
      <c r="F19" s="9" t="s">
        <v>11</v>
      </c>
      <c r="G19" s="9" t="s">
        <v>11</v>
      </c>
      <c r="H19" s="9" t="s">
        <v>11</v>
      </c>
      <c r="I19" s="10" t="s">
        <v>12</v>
      </c>
      <c r="J19" s="9" t="s">
        <v>11</v>
      </c>
      <c r="K19" s="10" t="s">
        <v>12</v>
      </c>
      <c r="L19" s="9" t="s">
        <v>11</v>
      </c>
      <c r="M19" s="9" t="s">
        <v>11</v>
      </c>
      <c r="N19" s="9" t="s">
        <v>11</v>
      </c>
      <c r="O19" s="9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9" t="s">
        <v>11</v>
      </c>
      <c r="U19" s="9" t="s">
        <v>11</v>
      </c>
      <c r="V19" s="10" t="s">
        <v>12</v>
      </c>
      <c r="W19" s="10" t="s">
        <v>12</v>
      </c>
      <c r="X19" s="9" t="s">
        <v>11</v>
      </c>
      <c r="AB19" s="3">
        <v>3</v>
      </c>
      <c r="AC19" s="12">
        <f t="shared" si="1"/>
        <v>0.8</v>
      </c>
      <c r="AD19" s="10" t="s">
        <v>12</v>
      </c>
      <c r="AE19" s="10" t="s">
        <v>12</v>
      </c>
      <c r="AF19" s="9" t="s">
        <v>11</v>
      </c>
      <c r="AG19" s="10" t="s">
        <v>12</v>
      </c>
      <c r="AH19" s="9" t="s">
        <v>11</v>
      </c>
      <c r="AI19" s="10" t="s">
        <v>12</v>
      </c>
      <c r="AJ19" s="10" t="s">
        <v>12</v>
      </c>
      <c r="AK19" s="10" t="s">
        <v>12</v>
      </c>
      <c r="AL19" s="10" t="s">
        <v>12</v>
      </c>
      <c r="AM19" s="10" t="s">
        <v>12</v>
      </c>
    </row>
    <row r="20" spans="2:39" ht="16.5" x14ac:dyDescent="0.3">
      <c r="C20" s="3">
        <v>4</v>
      </c>
      <c r="D20" s="12">
        <f t="shared" si="0"/>
        <v>0.3</v>
      </c>
      <c r="E20" s="9" t="s">
        <v>11</v>
      </c>
      <c r="F20" s="10" t="s">
        <v>12</v>
      </c>
      <c r="G20" s="10" t="s">
        <v>12</v>
      </c>
      <c r="H20" s="9" t="s">
        <v>11</v>
      </c>
      <c r="I20" s="10" t="s">
        <v>12</v>
      </c>
      <c r="J20" s="9" t="s">
        <v>11</v>
      </c>
      <c r="K20" s="9" t="s">
        <v>11</v>
      </c>
      <c r="L20" s="9" t="s">
        <v>11</v>
      </c>
      <c r="M20" s="9" t="s">
        <v>11</v>
      </c>
      <c r="N20" s="9" t="s">
        <v>11</v>
      </c>
      <c r="O20" s="10" t="s">
        <v>12</v>
      </c>
      <c r="P20" s="9" t="s">
        <v>11</v>
      </c>
      <c r="Q20" s="9" t="s">
        <v>11</v>
      </c>
      <c r="R20" s="9" t="s">
        <v>11</v>
      </c>
      <c r="S20" s="9" t="s">
        <v>11</v>
      </c>
      <c r="T20" s="10" t="s">
        <v>12</v>
      </c>
      <c r="U20" s="9" t="s">
        <v>11</v>
      </c>
      <c r="V20" s="9" t="s">
        <v>11</v>
      </c>
      <c r="W20" s="10" t="s">
        <v>12</v>
      </c>
      <c r="X20" s="9" t="s">
        <v>11</v>
      </c>
      <c r="AB20" s="3">
        <v>4</v>
      </c>
      <c r="AC20" s="12">
        <f t="shared" si="1"/>
        <v>0.9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9" t="s">
        <v>11</v>
      </c>
      <c r="AK20" s="10" t="s">
        <v>12</v>
      </c>
      <c r="AL20" s="10" t="s">
        <v>12</v>
      </c>
      <c r="AM20" s="10" t="s">
        <v>12</v>
      </c>
    </row>
    <row r="21" spans="2:39" ht="16.5" x14ac:dyDescent="0.3">
      <c r="C21" s="3">
        <v>5</v>
      </c>
      <c r="D21" s="12">
        <f t="shared" si="0"/>
        <v>0.25</v>
      </c>
      <c r="E21" s="9" t="s">
        <v>11</v>
      </c>
      <c r="F21" s="9" t="s">
        <v>11</v>
      </c>
      <c r="G21" s="10" t="s">
        <v>12</v>
      </c>
      <c r="H21" s="9" t="s">
        <v>11</v>
      </c>
      <c r="I21" s="10" t="s">
        <v>12</v>
      </c>
      <c r="J21" s="9" t="s">
        <v>11</v>
      </c>
      <c r="K21" s="10" t="s">
        <v>12</v>
      </c>
      <c r="L21" s="9" t="s">
        <v>11</v>
      </c>
      <c r="M21" s="9" t="s">
        <v>11</v>
      </c>
      <c r="N21" s="9" t="s">
        <v>11</v>
      </c>
      <c r="O21" s="9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10" t="s">
        <v>12</v>
      </c>
      <c r="U21" s="9" t="s">
        <v>11</v>
      </c>
      <c r="V21" s="9" t="s">
        <v>11</v>
      </c>
      <c r="W21" s="10" t="s">
        <v>12</v>
      </c>
      <c r="X21" s="9" t="s">
        <v>11</v>
      </c>
      <c r="AB21" s="3">
        <v>5</v>
      </c>
      <c r="AC21" s="12">
        <f t="shared" si="1"/>
        <v>0.9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9" t="s">
        <v>11</v>
      </c>
      <c r="AI21" s="10" t="s">
        <v>12</v>
      </c>
      <c r="AJ21" s="10" t="s">
        <v>12</v>
      </c>
      <c r="AK21" s="10" t="s">
        <v>12</v>
      </c>
      <c r="AL21" s="10" t="s">
        <v>12</v>
      </c>
      <c r="AM21" s="10" t="s">
        <v>12</v>
      </c>
    </row>
    <row r="22" spans="2:39" ht="16.5" x14ac:dyDescent="0.3">
      <c r="C22" s="3">
        <v>6</v>
      </c>
      <c r="D22" s="12">
        <f t="shared" si="0"/>
        <v>0.2</v>
      </c>
      <c r="E22" s="9" t="s">
        <v>11</v>
      </c>
      <c r="F22" s="9" t="s">
        <v>11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9" t="s">
        <v>11</v>
      </c>
      <c r="O22" s="9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10" t="s">
        <v>12</v>
      </c>
      <c r="U22" s="9" t="s">
        <v>11</v>
      </c>
      <c r="V22" s="10" t="s">
        <v>12</v>
      </c>
      <c r="W22" s="10" t="s">
        <v>12</v>
      </c>
      <c r="X22" s="10" t="s">
        <v>12</v>
      </c>
      <c r="AB22" s="3">
        <v>6</v>
      </c>
      <c r="AC22" s="12">
        <f t="shared" si="1"/>
        <v>0.9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9" t="s">
        <v>11</v>
      </c>
      <c r="AI22" s="10" t="s">
        <v>12</v>
      </c>
      <c r="AJ22" s="10" t="s">
        <v>12</v>
      </c>
      <c r="AK22" s="10" t="s">
        <v>12</v>
      </c>
      <c r="AL22" s="10" t="s">
        <v>12</v>
      </c>
      <c r="AM22" s="10" t="s">
        <v>12</v>
      </c>
    </row>
    <row r="23" spans="2:39" ht="16.5" x14ac:dyDescent="0.3">
      <c r="C23" s="3">
        <v>7</v>
      </c>
      <c r="D23" s="12">
        <f t="shared" si="0"/>
        <v>0.25</v>
      </c>
      <c r="E23" s="9" t="s">
        <v>11</v>
      </c>
      <c r="F23" s="9" t="s">
        <v>11</v>
      </c>
      <c r="G23" s="10" t="s">
        <v>12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  <c r="M23" s="9" t="s">
        <v>11</v>
      </c>
      <c r="N23" s="9" t="s">
        <v>11</v>
      </c>
      <c r="O23" s="10" t="s">
        <v>12</v>
      </c>
      <c r="P23" s="9" t="s">
        <v>11</v>
      </c>
      <c r="Q23" s="9" t="s">
        <v>11</v>
      </c>
      <c r="R23" s="9" t="s">
        <v>11</v>
      </c>
      <c r="S23" s="9" t="s">
        <v>11</v>
      </c>
      <c r="T23" s="10" t="s">
        <v>12</v>
      </c>
      <c r="U23" s="9" t="s">
        <v>11</v>
      </c>
      <c r="V23" s="10" t="s">
        <v>12</v>
      </c>
      <c r="W23" s="10" t="s">
        <v>12</v>
      </c>
      <c r="X23" s="9" t="s">
        <v>11</v>
      </c>
      <c r="AB23" s="3">
        <v>7</v>
      </c>
      <c r="AC23" s="12">
        <f t="shared" si="1"/>
        <v>1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12</v>
      </c>
      <c r="AL23" s="10" t="s">
        <v>12</v>
      </c>
      <c r="AM23" s="10" t="s">
        <v>12</v>
      </c>
    </row>
    <row r="24" spans="2:39" ht="16.5" x14ac:dyDescent="0.3">
      <c r="C24" s="3">
        <v>8</v>
      </c>
      <c r="D24" s="12">
        <f t="shared" si="0"/>
        <v>0.25</v>
      </c>
      <c r="E24" s="9" t="s">
        <v>11</v>
      </c>
      <c r="F24" s="9" t="s">
        <v>11</v>
      </c>
      <c r="G24" s="10" t="s">
        <v>12</v>
      </c>
      <c r="H24" s="9" t="s">
        <v>11</v>
      </c>
      <c r="I24" s="9" t="s">
        <v>11</v>
      </c>
      <c r="J24" s="9" t="s">
        <v>11</v>
      </c>
      <c r="K24" s="10" t="s">
        <v>12</v>
      </c>
      <c r="L24" s="9" t="s">
        <v>11</v>
      </c>
      <c r="M24" s="9" t="s">
        <v>11</v>
      </c>
      <c r="N24" s="9" t="s">
        <v>11</v>
      </c>
      <c r="O24" s="10" t="s">
        <v>12</v>
      </c>
      <c r="P24" s="9" t="s">
        <v>11</v>
      </c>
      <c r="Q24" s="9" t="s">
        <v>11</v>
      </c>
      <c r="R24" s="9" t="s">
        <v>11</v>
      </c>
      <c r="S24" s="9" t="s">
        <v>11</v>
      </c>
      <c r="T24" s="10" t="s">
        <v>12</v>
      </c>
      <c r="U24" s="9" t="s">
        <v>11</v>
      </c>
      <c r="V24" s="9" t="s">
        <v>11</v>
      </c>
      <c r="W24" s="10" t="s">
        <v>12</v>
      </c>
      <c r="X24" s="9" t="s">
        <v>11</v>
      </c>
      <c r="AB24" s="3">
        <v>8</v>
      </c>
      <c r="AC24" s="12">
        <f t="shared" si="1"/>
        <v>1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12</v>
      </c>
      <c r="AL24" s="10" t="s">
        <v>12</v>
      </c>
      <c r="AM24" s="10" t="s">
        <v>12</v>
      </c>
    </row>
    <row r="25" spans="2:39" ht="16.5" x14ac:dyDescent="0.3">
      <c r="C25" s="3">
        <v>9</v>
      </c>
      <c r="D25" s="12">
        <f t="shared" si="0"/>
        <v>0.2</v>
      </c>
      <c r="E25" s="10" t="s">
        <v>12</v>
      </c>
      <c r="F25" s="10" t="s">
        <v>12</v>
      </c>
      <c r="G25" s="9" t="s">
        <v>11</v>
      </c>
      <c r="H25" s="9" t="s">
        <v>11</v>
      </c>
      <c r="I25" s="9" t="s">
        <v>11</v>
      </c>
      <c r="J25" s="10" t="s">
        <v>12</v>
      </c>
      <c r="K25" s="10" t="s">
        <v>12</v>
      </c>
      <c r="L25" s="9" t="s">
        <v>11</v>
      </c>
      <c r="M25" s="9" t="s">
        <v>11</v>
      </c>
      <c r="N25" s="9" t="s">
        <v>11</v>
      </c>
      <c r="O25" s="9" t="s">
        <v>11</v>
      </c>
      <c r="P25" s="9" t="s">
        <v>11</v>
      </c>
      <c r="Q25" s="9" t="s">
        <v>11</v>
      </c>
      <c r="R25" s="9" t="s">
        <v>11</v>
      </c>
      <c r="S25" s="9" t="s">
        <v>11</v>
      </c>
      <c r="T25" s="9" t="s">
        <v>11</v>
      </c>
      <c r="U25" s="9" t="s">
        <v>11</v>
      </c>
      <c r="V25" s="9" t="s">
        <v>11</v>
      </c>
      <c r="W25" s="9" t="s">
        <v>11</v>
      </c>
      <c r="X25" s="9" t="s">
        <v>11</v>
      </c>
      <c r="AB25" s="3">
        <v>9</v>
      </c>
      <c r="AC25" s="12">
        <f t="shared" si="1"/>
        <v>0.9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9" t="s">
        <v>11</v>
      </c>
      <c r="AK25" s="10" t="s">
        <v>12</v>
      </c>
      <c r="AL25" s="10" t="s">
        <v>12</v>
      </c>
      <c r="AM25" s="10" t="s">
        <v>12</v>
      </c>
    </row>
    <row r="26" spans="2:39" ht="16.5" x14ac:dyDescent="0.3">
      <c r="C26" s="3">
        <v>10</v>
      </c>
      <c r="D26" s="12">
        <f t="shared" si="0"/>
        <v>0.1</v>
      </c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10" t="s">
        <v>12</v>
      </c>
      <c r="M26" s="9" t="s">
        <v>11</v>
      </c>
      <c r="N26" s="9" t="s">
        <v>11</v>
      </c>
      <c r="O26" s="9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10" t="s">
        <v>12</v>
      </c>
      <c r="U26" s="9" t="s">
        <v>11</v>
      </c>
      <c r="V26" s="9" t="s">
        <v>11</v>
      </c>
      <c r="W26" s="9" t="s">
        <v>11</v>
      </c>
      <c r="X26" s="9" t="s">
        <v>11</v>
      </c>
      <c r="AB26" s="3">
        <v>10</v>
      </c>
      <c r="AC26" s="12">
        <f t="shared" si="1"/>
        <v>0.9</v>
      </c>
      <c r="AD26" s="10" t="s">
        <v>12</v>
      </c>
      <c r="AE26" s="10" t="s">
        <v>12</v>
      </c>
      <c r="AF26" s="9" t="s">
        <v>11</v>
      </c>
      <c r="AG26" s="10" t="s">
        <v>12</v>
      </c>
      <c r="AH26" s="10" t="s">
        <v>12</v>
      </c>
      <c r="AI26" s="10" t="s">
        <v>12</v>
      </c>
      <c r="AJ26" s="10" t="s">
        <v>12</v>
      </c>
      <c r="AK26" s="10" t="s">
        <v>12</v>
      </c>
      <c r="AL26" s="10" t="s">
        <v>12</v>
      </c>
      <c r="AM26" s="10" t="s">
        <v>12</v>
      </c>
    </row>
    <row r="27" spans="2:39" ht="16.5" x14ac:dyDescent="0.3">
      <c r="C27" s="3">
        <v>11</v>
      </c>
      <c r="D27" s="12">
        <f t="shared" si="0"/>
        <v>0.05</v>
      </c>
      <c r="E27" s="9" t="s">
        <v>11</v>
      </c>
      <c r="F27" s="9" t="s">
        <v>11</v>
      </c>
      <c r="G27" s="10" t="s">
        <v>12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11</v>
      </c>
      <c r="M27" s="9" t="s">
        <v>11</v>
      </c>
      <c r="N27" s="9" t="s">
        <v>11</v>
      </c>
      <c r="O27" s="9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9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AB27" s="3">
        <v>11</v>
      </c>
      <c r="AC27" s="12">
        <f t="shared" si="1"/>
        <v>1</v>
      </c>
      <c r="AD27" s="10" t="s">
        <v>12</v>
      </c>
      <c r="AE27" s="10" t="s">
        <v>12</v>
      </c>
      <c r="AF27" s="10" t="s">
        <v>12</v>
      </c>
      <c r="AG27" s="10" t="s">
        <v>12</v>
      </c>
      <c r="AH27" s="10" t="s">
        <v>12</v>
      </c>
      <c r="AI27" s="10" t="s">
        <v>12</v>
      </c>
      <c r="AJ27" s="10" t="s">
        <v>12</v>
      </c>
      <c r="AK27" s="10" t="s">
        <v>12</v>
      </c>
      <c r="AL27" s="10" t="s">
        <v>12</v>
      </c>
      <c r="AM27" s="10" t="s">
        <v>12</v>
      </c>
    </row>
    <row r="28" spans="2:39" ht="16.5" x14ac:dyDescent="0.3">
      <c r="C28" s="3">
        <v>12</v>
      </c>
      <c r="D28" s="12">
        <f t="shared" si="0"/>
        <v>0.15</v>
      </c>
      <c r="E28" s="9" t="s">
        <v>11</v>
      </c>
      <c r="F28" s="9" t="s">
        <v>11</v>
      </c>
      <c r="G28" s="9" t="s">
        <v>11</v>
      </c>
      <c r="H28" s="10" t="s">
        <v>12</v>
      </c>
      <c r="I28" s="9" t="s">
        <v>11</v>
      </c>
      <c r="J28" s="9" t="s">
        <v>11</v>
      </c>
      <c r="K28" s="9" t="s">
        <v>11</v>
      </c>
      <c r="L28" s="9" t="s">
        <v>11</v>
      </c>
      <c r="M28" s="9" t="s">
        <v>11</v>
      </c>
      <c r="N28" s="9" t="s">
        <v>11</v>
      </c>
      <c r="O28" s="10" t="s">
        <v>12</v>
      </c>
      <c r="P28" s="9" t="s">
        <v>11</v>
      </c>
      <c r="Q28" s="9" t="s">
        <v>11</v>
      </c>
      <c r="R28" s="9" t="s">
        <v>11</v>
      </c>
      <c r="S28" s="9" t="s">
        <v>11</v>
      </c>
      <c r="T28" s="9" t="s">
        <v>11</v>
      </c>
      <c r="U28" s="9" t="s">
        <v>11</v>
      </c>
      <c r="V28" s="9" t="s">
        <v>11</v>
      </c>
      <c r="W28" s="10" t="s">
        <v>12</v>
      </c>
      <c r="X28" s="9" t="s">
        <v>11</v>
      </c>
      <c r="AB28" s="3">
        <v>12</v>
      </c>
      <c r="AC28" s="12">
        <f t="shared" si="1"/>
        <v>1</v>
      </c>
      <c r="AD28" s="10" t="s">
        <v>12</v>
      </c>
      <c r="AE28" s="10" t="s">
        <v>12</v>
      </c>
      <c r="AF28" s="10" t="s">
        <v>12</v>
      </c>
      <c r="AG28" s="10" t="s">
        <v>12</v>
      </c>
      <c r="AH28" s="10" t="s">
        <v>12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</row>
    <row r="29" spans="2:39" ht="16.5" x14ac:dyDescent="0.3">
      <c r="C29" s="3">
        <v>13</v>
      </c>
      <c r="D29" s="12">
        <f t="shared" si="0"/>
        <v>0.1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9" t="s">
        <v>11</v>
      </c>
      <c r="O29" s="9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10" t="s">
        <v>12</v>
      </c>
      <c r="U29" s="9" t="s">
        <v>11</v>
      </c>
      <c r="V29" s="9" t="s">
        <v>11</v>
      </c>
      <c r="W29" s="10" t="s">
        <v>12</v>
      </c>
      <c r="X29" s="9" t="s">
        <v>11</v>
      </c>
      <c r="AB29" s="3">
        <v>13</v>
      </c>
      <c r="AC29" s="12">
        <f t="shared" si="1"/>
        <v>0.7</v>
      </c>
      <c r="AD29" s="10" t="s">
        <v>12</v>
      </c>
      <c r="AE29" s="10" t="s">
        <v>12</v>
      </c>
      <c r="AF29" s="10" t="s">
        <v>12</v>
      </c>
      <c r="AG29" s="10" t="s">
        <v>12</v>
      </c>
      <c r="AH29" s="9" t="s">
        <v>11</v>
      </c>
      <c r="AI29" s="10" t="s">
        <v>12</v>
      </c>
      <c r="AJ29" s="9" t="s">
        <v>11</v>
      </c>
      <c r="AK29" s="10" t="s">
        <v>12</v>
      </c>
      <c r="AL29" s="9" t="s">
        <v>11</v>
      </c>
      <c r="AM29" s="10" t="s">
        <v>12</v>
      </c>
    </row>
    <row r="30" spans="2:39" ht="16.5" x14ac:dyDescent="0.3">
      <c r="C30" s="3">
        <v>14</v>
      </c>
      <c r="D30" s="12">
        <f t="shared" si="0"/>
        <v>0.1</v>
      </c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9" t="s">
        <v>11</v>
      </c>
      <c r="N30" s="9" t="s">
        <v>11</v>
      </c>
      <c r="O30" s="9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9" t="s">
        <v>11</v>
      </c>
      <c r="U30" s="9" t="s">
        <v>11</v>
      </c>
      <c r="V30" s="10" t="s">
        <v>12</v>
      </c>
      <c r="W30" s="10" t="s">
        <v>12</v>
      </c>
      <c r="X30" s="9" t="s">
        <v>11</v>
      </c>
      <c r="AB30" s="3">
        <v>14</v>
      </c>
      <c r="AC30" s="12">
        <f t="shared" si="1"/>
        <v>0.9</v>
      </c>
      <c r="AD30" s="10" t="s">
        <v>12</v>
      </c>
      <c r="AE30" s="10" t="s">
        <v>12</v>
      </c>
      <c r="AF30" s="10" t="s">
        <v>12</v>
      </c>
      <c r="AG30" s="10" t="s">
        <v>12</v>
      </c>
      <c r="AH30" s="9" t="s">
        <v>11</v>
      </c>
      <c r="AI30" s="10" t="s">
        <v>12</v>
      </c>
      <c r="AJ30" s="10" t="s">
        <v>12</v>
      </c>
      <c r="AK30" s="10" t="s">
        <v>12</v>
      </c>
      <c r="AL30" s="10" t="s">
        <v>12</v>
      </c>
      <c r="AM30" s="10" t="s">
        <v>12</v>
      </c>
    </row>
    <row r="31" spans="2:39" ht="16.5" x14ac:dyDescent="0.3">
      <c r="D31" s="5"/>
      <c r="E31" s="17">
        <f>(COUNTIF(E17:E30,"○"))/14</f>
        <v>7.1428571428571425E-2</v>
      </c>
      <c r="F31" s="17">
        <f t="shared" ref="F31:X31" si="4">(COUNTIF(F17:F30,"○"))/14</f>
        <v>0.14285714285714285</v>
      </c>
      <c r="G31" s="17">
        <f t="shared" si="4"/>
        <v>0.42857142857142855</v>
      </c>
      <c r="H31" s="17">
        <f t="shared" si="4"/>
        <v>7.1428571428571425E-2</v>
      </c>
      <c r="I31" s="17">
        <f t="shared" si="4"/>
        <v>0.35714285714285715</v>
      </c>
      <c r="J31" s="17">
        <f t="shared" si="4"/>
        <v>0.14285714285714285</v>
      </c>
      <c r="K31" s="17">
        <f t="shared" si="4"/>
        <v>0.35714285714285715</v>
      </c>
      <c r="L31" s="17">
        <f t="shared" si="4"/>
        <v>7.1428571428571425E-2</v>
      </c>
      <c r="M31" s="17">
        <f t="shared" si="4"/>
        <v>0</v>
      </c>
      <c r="N31" s="17">
        <f t="shared" si="4"/>
        <v>0</v>
      </c>
      <c r="O31" s="17">
        <f t="shared" si="4"/>
        <v>0.2857142857142857</v>
      </c>
      <c r="P31" s="17">
        <f>(COUNTIF(P17:P30,"○"))/14</f>
        <v>0</v>
      </c>
      <c r="Q31" s="17">
        <f t="shared" si="4"/>
        <v>0</v>
      </c>
      <c r="R31" s="17">
        <f t="shared" si="4"/>
        <v>0</v>
      </c>
      <c r="S31" s="17">
        <f t="shared" si="4"/>
        <v>0</v>
      </c>
      <c r="T31" s="17">
        <f t="shared" si="4"/>
        <v>0.5</v>
      </c>
      <c r="U31" s="17">
        <f t="shared" si="4"/>
        <v>0</v>
      </c>
      <c r="V31" s="17">
        <f t="shared" si="4"/>
        <v>0.35714285714285715</v>
      </c>
      <c r="W31" s="17">
        <f t="shared" si="4"/>
        <v>0.7857142857142857</v>
      </c>
      <c r="X31" s="17">
        <f t="shared" si="4"/>
        <v>7.1428571428571425E-2</v>
      </c>
      <c r="AA31" s="3" t="s">
        <v>5</v>
      </c>
      <c r="AB31" s="3">
        <v>1</v>
      </c>
      <c r="AC31" s="12">
        <f t="shared" si="1"/>
        <v>0.9</v>
      </c>
      <c r="AD31" s="10" t="s">
        <v>12</v>
      </c>
      <c r="AE31" s="10" t="s">
        <v>12</v>
      </c>
      <c r="AF31" s="10" t="s">
        <v>12</v>
      </c>
      <c r="AG31" s="10" t="s">
        <v>12</v>
      </c>
      <c r="AH31" s="10" t="s">
        <v>12</v>
      </c>
      <c r="AI31" s="10" t="s">
        <v>12</v>
      </c>
      <c r="AJ31" s="9" t="s">
        <v>11</v>
      </c>
      <c r="AK31" s="10" t="s">
        <v>12</v>
      </c>
      <c r="AL31" s="10" t="s">
        <v>12</v>
      </c>
      <c r="AM31" s="10" t="s">
        <v>12</v>
      </c>
    </row>
    <row r="32" spans="2:39" ht="16.5" x14ac:dyDescent="0.3">
      <c r="AB32" s="3">
        <v>2</v>
      </c>
      <c r="AC32" s="12">
        <f t="shared" si="1"/>
        <v>0.8</v>
      </c>
      <c r="AD32" s="10" t="s">
        <v>12</v>
      </c>
      <c r="AE32" s="10" t="s">
        <v>12</v>
      </c>
      <c r="AF32" s="10" t="s">
        <v>12</v>
      </c>
      <c r="AG32" s="10" t="s">
        <v>12</v>
      </c>
      <c r="AH32" s="9" t="s">
        <v>11</v>
      </c>
      <c r="AI32" s="10" t="s">
        <v>12</v>
      </c>
      <c r="AJ32" s="10" t="s">
        <v>12</v>
      </c>
      <c r="AK32" s="10" t="s">
        <v>12</v>
      </c>
      <c r="AL32" s="9" t="s">
        <v>11</v>
      </c>
      <c r="AM32" s="10" t="s">
        <v>12</v>
      </c>
    </row>
    <row r="33" spans="27:39" x14ac:dyDescent="0.25">
      <c r="AA33" s="3" t="s">
        <v>7</v>
      </c>
      <c r="AB33" s="3">
        <v>1</v>
      </c>
      <c r="AC33" s="12">
        <f t="shared" si="1"/>
        <v>1</v>
      </c>
      <c r="AD33" s="10" t="s">
        <v>12</v>
      </c>
      <c r="AE33" s="10" t="s">
        <v>12</v>
      </c>
      <c r="AF33" s="10" t="s">
        <v>12</v>
      </c>
      <c r="AG33" s="10" t="s">
        <v>12</v>
      </c>
      <c r="AH33" s="10" t="s">
        <v>12</v>
      </c>
      <c r="AI33" s="10" t="s">
        <v>12</v>
      </c>
      <c r="AJ33" s="10" t="s">
        <v>12</v>
      </c>
      <c r="AK33" s="10" t="s">
        <v>12</v>
      </c>
      <c r="AL33" s="10" t="s">
        <v>12</v>
      </c>
      <c r="AM33" s="10" t="s">
        <v>12</v>
      </c>
    </row>
    <row r="34" spans="27:39" ht="16.5" x14ac:dyDescent="0.3">
      <c r="AB34" s="3">
        <v>2</v>
      </c>
      <c r="AC34" s="12">
        <f t="shared" si="1"/>
        <v>0.9</v>
      </c>
      <c r="AD34" s="10" t="s">
        <v>12</v>
      </c>
      <c r="AE34" s="10" t="s">
        <v>12</v>
      </c>
      <c r="AF34" s="10" t="s">
        <v>12</v>
      </c>
      <c r="AG34" s="10" t="s">
        <v>12</v>
      </c>
      <c r="AH34" s="10" t="s">
        <v>12</v>
      </c>
      <c r="AI34" s="10" t="s">
        <v>12</v>
      </c>
      <c r="AJ34" s="9" t="s">
        <v>11</v>
      </c>
      <c r="AK34" s="10" t="s">
        <v>12</v>
      </c>
      <c r="AL34" s="10" t="s">
        <v>12</v>
      </c>
      <c r="AM34" s="10" t="s">
        <v>12</v>
      </c>
    </row>
    <row r="35" spans="27:39" ht="16.5" x14ac:dyDescent="0.3">
      <c r="AB35" s="3">
        <v>3</v>
      </c>
      <c r="AC35" s="12">
        <f t="shared" si="1"/>
        <v>0.8</v>
      </c>
      <c r="AD35" s="10" t="s">
        <v>12</v>
      </c>
      <c r="AE35" s="10" t="s">
        <v>12</v>
      </c>
      <c r="AF35" s="10" t="s">
        <v>12</v>
      </c>
      <c r="AG35" s="10" t="s">
        <v>12</v>
      </c>
      <c r="AH35" s="10" t="s">
        <v>12</v>
      </c>
      <c r="AI35" s="10" t="s">
        <v>12</v>
      </c>
      <c r="AJ35" s="10" t="s">
        <v>12</v>
      </c>
      <c r="AK35" s="10" t="s">
        <v>12</v>
      </c>
      <c r="AL35" s="9" t="s">
        <v>11</v>
      </c>
      <c r="AM35" s="9" t="s">
        <v>11</v>
      </c>
    </row>
    <row r="36" spans="27:39" x14ac:dyDescent="0.25">
      <c r="AA36" s="3" t="s">
        <v>6</v>
      </c>
      <c r="AB36" s="3">
        <v>1</v>
      </c>
      <c r="AC36" s="12">
        <f t="shared" si="1"/>
        <v>1</v>
      </c>
      <c r="AD36" s="10" t="s">
        <v>12</v>
      </c>
      <c r="AE36" s="10" t="s">
        <v>12</v>
      </c>
      <c r="AF36" s="10" t="s">
        <v>12</v>
      </c>
      <c r="AG36" s="10" t="s">
        <v>12</v>
      </c>
      <c r="AH36" s="10" t="s">
        <v>12</v>
      </c>
      <c r="AI36" s="10" t="s">
        <v>12</v>
      </c>
      <c r="AJ36" s="10" t="s">
        <v>12</v>
      </c>
      <c r="AK36" s="10" t="s">
        <v>12</v>
      </c>
      <c r="AL36" s="10" t="s">
        <v>12</v>
      </c>
      <c r="AM36" s="10" t="s">
        <v>12</v>
      </c>
    </row>
    <row r="37" spans="27:39" x14ac:dyDescent="0.25">
      <c r="AD37" s="17">
        <f>(COUNTIF(AD3:AD36,"○")/32)</f>
        <v>1</v>
      </c>
      <c r="AE37" s="17">
        <f t="shared" ref="AE37:AM37" si="5">(COUNTIF(AE3:AE36,"○")/32)</f>
        <v>0.9375</v>
      </c>
      <c r="AF37" s="17">
        <f t="shared" si="5"/>
        <v>0.9375</v>
      </c>
      <c r="AG37" s="17">
        <f t="shared" si="5"/>
        <v>0.96875</v>
      </c>
      <c r="AH37" s="17">
        <f t="shared" si="5"/>
        <v>0.59375</v>
      </c>
      <c r="AI37" s="17">
        <f t="shared" si="5"/>
        <v>0.875</v>
      </c>
      <c r="AJ37" s="17">
        <f t="shared" si="5"/>
        <v>0.5625</v>
      </c>
      <c r="AK37" s="17">
        <f t="shared" si="5"/>
        <v>1</v>
      </c>
      <c r="AL37" s="17">
        <f t="shared" si="5"/>
        <v>0.875</v>
      </c>
      <c r="AM37" s="17">
        <f t="shared" si="5"/>
        <v>0.9375</v>
      </c>
    </row>
  </sheetData>
  <mergeCells count="2">
    <mergeCell ref="E1:X1"/>
    <mergeCell ref="AD1:AM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B4E-3D94-4A97-83BE-04827B31FA43}">
  <dimension ref="A1:AH29"/>
  <sheetViews>
    <sheetView tabSelected="1" workbookViewId="0">
      <selection activeCell="AI5" sqref="AI5"/>
    </sheetView>
  </sheetViews>
  <sheetFormatPr defaultRowHeight="15" x14ac:dyDescent="0.25"/>
  <cols>
    <col min="1" max="3" width="5.7109375" customWidth="1"/>
    <col min="4" max="23" width="0" hidden="1" customWidth="1"/>
  </cols>
  <sheetData>
    <row r="1" spans="1:34" x14ac:dyDescent="0.25">
      <c r="A1" s="5" t="s">
        <v>9</v>
      </c>
      <c r="B1" s="5" t="s">
        <v>8</v>
      </c>
      <c r="C1" s="5" t="s">
        <v>14</v>
      </c>
      <c r="D1" s="15" t="s">
        <v>15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34" x14ac:dyDescent="0.25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</row>
    <row r="3" spans="1:34" ht="16.5" x14ac:dyDescent="0.3">
      <c r="A3" s="3" t="s">
        <v>1</v>
      </c>
      <c r="B3" s="3">
        <v>1</v>
      </c>
      <c r="C3" s="12">
        <f>COUNTIF(D3:W3,"○")/20</f>
        <v>0.5</v>
      </c>
      <c r="D3" s="9" t="s">
        <v>11</v>
      </c>
      <c r="E3" s="10" t="s">
        <v>12</v>
      </c>
      <c r="F3" s="9" t="s">
        <v>11</v>
      </c>
      <c r="G3" s="10" t="s">
        <v>12</v>
      </c>
      <c r="H3" s="10" t="s">
        <v>12</v>
      </c>
      <c r="I3" s="9" t="s">
        <v>11</v>
      </c>
      <c r="J3" s="10" t="s">
        <v>12</v>
      </c>
      <c r="K3" s="10" t="s">
        <v>12</v>
      </c>
      <c r="L3" s="10" t="s">
        <v>12</v>
      </c>
      <c r="M3" s="10" t="s">
        <v>12</v>
      </c>
      <c r="N3" s="9" t="s">
        <v>11</v>
      </c>
      <c r="O3" s="9" t="s">
        <v>11</v>
      </c>
      <c r="P3" s="9" t="s">
        <v>11</v>
      </c>
      <c r="Q3" s="9" t="s">
        <v>11</v>
      </c>
      <c r="R3" s="10" t="s">
        <v>12</v>
      </c>
      <c r="S3" s="9" t="s">
        <v>11</v>
      </c>
      <c r="T3" s="10" t="s">
        <v>12</v>
      </c>
      <c r="U3" s="10" t="s">
        <v>12</v>
      </c>
      <c r="V3" s="9" t="s">
        <v>11</v>
      </c>
      <c r="W3" s="9" t="s">
        <v>11</v>
      </c>
    </row>
    <row r="4" spans="1:34" ht="16.5" x14ac:dyDescent="0.3">
      <c r="A4" s="3"/>
      <c r="B4" s="3">
        <v>2</v>
      </c>
      <c r="C4" s="12">
        <f>COUNTIF(D4:W4,"○")/20</f>
        <v>0.35</v>
      </c>
      <c r="D4" s="9" t="s">
        <v>11</v>
      </c>
      <c r="E4" s="9" t="s">
        <v>11</v>
      </c>
      <c r="F4" s="10" t="s">
        <v>12</v>
      </c>
      <c r="G4" s="9" t="s">
        <v>11</v>
      </c>
      <c r="H4" s="9" t="s">
        <v>11</v>
      </c>
      <c r="I4" s="10" t="s">
        <v>12</v>
      </c>
      <c r="J4" s="10" t="s">
        <v>12</v>
      </c>
      <c r="K4" s="9" t="s">
        <v>11</v>
      </c>
      <c r="L4" s="9" t="s">
        <v>11</v>
      </c>
      <c r="M4" s="9" t="s">
        <v>11</v>
      </c>
      <c r="N4" s="10" t="s">
        <v>12</v>
      </c>
      <c r="O4" s="9" t="s">
        <v>11</v>
      </c>
      <c r="P4" s="10" t="s">
        <v>12</v>
      </c>
      <c r="Q4" s="9" t="s">
        <v>11</v>
      </c>
      <c r="R4" s="9" t="s">
        <v>11</v>
      </c>
      <c r="S4" s="10" t="s">
        <v>12</v>
      </c>
      <c r="T4" s="9" t="s">
        <v>11</v>
      </c>
      <c r="U4" s="9" t="s">
        <v>11</v>
      </c>
      <c r="V4" s="9" t="s">
        <v>11</v>
      </c>
      <c r="W4" s="10" t="s">
        <v>12</v>
      </c>
    </row>
    <row r="5" spans="1:34" x14ac:dyDescent="0.25">
      <c r="A5" s="3" t="s">
        <v>2</v>
      </c>
      <c r="B5" s="3">
        <v>1</v>
      </c>
      <c r="C5" s="12">
        <f>COUNTIF(D5:W5,"○")/20</f>
        <v>1</v>
      </c>
      <c r="D5" s="10" t="s">
        <v>12</v>
      </c>
      <c r="E5" s="10" t="s">
        <v>12</v>
      </c>
      <c r="F5" s="10" t="s">
        <v>12</v>
      </c>
      <c r="G5" s="10" t="s">
        <v>12</v>
      </c>
      <c r="H5" s="10" t="s">
        <v>12</v>
      </c>
      <c r="I5" s="10" t="s">
        <v>12</v>
      </c>
      <c r="J5" s="10" t="s">
        <v>12</v>
      </c>
      <c r="K5" s="10" t="s">
        <v>12</v>
      </c>
      <c r="L5" s="10" t="s">
        <v>12</v>
      </c>
      <c r="M5" s="10" t="s">
        <v>12</v>
      </c>
      <c r="N5" s="10" t="s">
        <v>12</v>
      </c>
      <c r="O5" s="10" t="s">
        <v>12</v>
      </c>
      <c r="P5" s="10" t="s">
        <v>12</v>
      </c>
      <c r="Q5" s="10" t="s">
        <v>12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12</v>
      </c>
      <c r="W5" s="10" t="s">
        <v>12</v>
      </c>
    </row>
    <row r="6" spans="1:34" ht="16.5" x14ac:dyDescent="0.3">
      <c r="A6" s="3"/>
      <c r="B6" s="3">
        <v>2</v>
      </c>
      <c r="C6" s="12">
        <f>COUNTIF(D6:W6,"○")/20</f>
        <v>0.9</v>
      </c>
      <c r="D6" s="10" t="s">
        <v>12</v>
      </c>
      <c r="E6" s="9" t="s">
        <v>11</v>
      </c>
      <c r="F6" s="10" t="s">
        <v>12</v>
      </c>
      <c r="G6" s="10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9" t="s">
        <v>11</v>
      </c>
    </row>
    <row r="7" spans="1:34" ht="16.5" x14ac:dyDescent="0.3">
      <c r="A7" s="3"/>
      <c r="B7" s="3">
        <v>3</v>
      </c>
      <c r="C7" s="12">
        <f>COUNTIF(D7:W7,"○")/20</f>
        <v>0.95</v>
      </c>
      <c r="D7" s="10" t="s">
        <v>12</v>
      </c>
      <c r="E7" s="9" t="s">
        <v>11</v>
      </c>
      <c r="F7" s="10" t="s">
        <v>12</v>
      </c>
      <c r="G7" s="10" t="s">
        <v>12</v>
      </c>
      <c r="H7" s="10" t="s">
        <v>12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</row>
    <row r="8" spans="1:34" ht="16.5" x14ac:dyDescent="0.3">
      <c r="A8" s="3"/>
      <c r="B8" s="3">
        <v>4</v>
      </c>
      <c r="C8" s="12">
        <f>COUNTIF(D8:W8,"○")/20</f>
        <v>0.7</v>
      </c>
      <c r="D8" s="9" t="s">
        <v>11</v>
      </c>
      <c r="E8" s="9" t="s">
        <v>11</v>
      </c>
      <c r="F8" s="10" t="s">
        <v>12</v>
      </c>
      <c r="G8" s="9" t="s">
        <v>11</v>
      </c>
      <c r="H8" s="10" t="s">
        <v>12</v>
      </c>
      <c r="I8" s="10" t="s">
        <v>12</v>
      </c>
      <c r="J8" s="9" t="s">
        <v>11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  <c r="S8" s="9" t="s">
        <v>11</v>
      </c>
      <c r="T8" s="10" t="s">
        <v>12</v>
      </c>
      <c r="U8" s="10" t="s">
        <v>12</v>
      </c>
      <c r="V8" s="9" t="s">
        <v>11</v>
      </c>
      <c r="W8" s="10" t="s">
        <v>12</v>
      </c>
    </row>
    <row r="9" spans="1:34" ht="16.5" x14ac:dyDescent="0.3">
      <c r="A9" s="3"/>
      <c r="B9" s="3">
        <v>5</v>
      </c>
      <c r="C9" s="12">
        <f>COUNTIF(D9:W9,"○")/20</f>
        <v>0.55000000000000004</v>
      </c>
      <c r="D9" s="9" t="s">
        <v>11</v>
      </c>
      <c r="E9" s="10" t="s">
        <v>12</v>
      </c>
      <c r="F9" s="9" t="s">
        <v>11</v>
      </c>
      <c r="G9" s="9" t="s">
        <v>11</v>
      </c>
      <c r="H9" s="10" t="s">
        <v>12</v>
      </c>
      <c r="I9" s="9" t="s">
        <v>11</v>
      </c>
      <c r="J9" s="9" t="s">
        <v>11</v>
      </c>
      <c r="K9" s="10" t="s">
        <v>12</v>
      </c>
      <c r="L9" s="9" t="s">
        <v>11</v>
      </c>
      <c r="M9" s="9" t="s">
        <v>11</v>
      </c>
      <c r="N9" s="10" t="s">
        <v>12</v>
      </c>
      <c r="O9" s="10" t="s">
        <v>12</v>
      </c>
      <c r="P9" s="9" t="s">
        <v>11</v>
      </c>
      <c r="Q9" s="10" t="s">
        <v>12</v>
      </c>
      <c r="R9" s="9" t="s">
        <v>11</v>
      </c>
      <c r="S9" s="10" t="s">
        <v>12</v>
      </c>
      <c r="T9" s="10" t="s">
        <v>12</v>
      </c>
      <c r="U9" s="10" t="s">
        <v>12</v>
      </c>
      <c r="V9" s="10" t="s">
        <v>12</v>
      </c>
      <c r="W9" s="10" t="s">
        <v>12</v>
      </c>
    </row>
    <row r="10" spans="1:34" ht="16.5" x14ac:dyDescent="0.3">
      <c r="A10" s="3"/>
      <c r="B10" s="3">
        <v>6</v>
      </c>
      <c r="C10" s="12">
        <f>COUNTIF(D10:W10,"○")/20</f>
        <v>0.85</v>
      </c>
      <c r="D10" s="10" t="s">
        <v>12</v>
      </c>
      <c r="E10" s="10" t="s">
        <v>12</v>
      </c>
      <c r="F10" s="10" t="s">
        <v>12</v>
      </c>
      <c r="G10" s="9" t="s">
        <v>11</v>
      </c>
      <c r="H10" s="10" t="s">
        <v>12</v>
      </c>
      <c r="I10" s="10" t="s">
        <v>12</v>
      </c>
      <c r="J10" s="9" t="s">
        <v>11</v>
      </c>
      <c r="K10" s="10" t="s">
        <v>12</v>
      </c>
      <c r="L10" s="10" t="s">
        <v>12</v>
      </c>
      <c r="M10" s="9" t="s">
        <v>11</v>
      </c>
      <c r="N10" s="10" t="s">
        <v>12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12</v>
      </c>
      <c r="V10" s="10" t="s">
        <v>12</v>
      </c>
      <c r="W10" s="10" t="s">
        <v>12</v>
      </c>
    </row>
    <row r="11" spans="1:34" ht="16.5" x14ac:dyDescent="0.3">
      <c r="A11" s="3"/>
      <c r="B11" s="3">
        <v>7</v>
      </c>
      <c r="C11" s="12">
        <f>COUNTIF(D11:W11,"○")/20</f>
        <v>0.55000000000000004</v>
      </c>
      <c r="D11" s="10" t="s">
        <v>12</v>
      </c>
      <c r="E11" s="9" t="s">
        <v>11</v>
      </c>
      <c r="F11" s="9" t="s">
        <v>11</v>
      </c>
      <c r="G11" s="9" t="s">
        <v>11</v>
      </c>
      <c r="H11" s="10" t="s">
        <v>12</v>
      </c>
      <c r="I11" s="9" t="s">
        <v>11</v>
      </c>
      <c r="J11" s="9" t="s">
        <v>11</v>
      </c>
      <c r="K11" s="10" t="s">
        <v>12</v>
      </c>
      <c r="L11" s="9" t="s">
        <v>11</v>
      </c>
      <c r="M11" s="10" t="s">
        <v>12</v>
      </c>
      <c r="N11" s="10" t="s">
        <v>12</v>
      </c>
      <c r="O11" s="9" t="s">
        <v>11</v>
      </c>
      <c r="P11" s="10" t="s">
        <v>12</v>
      </c>
      <c r="Q11" s="10" t="s">
        <v>12</v>
      </c>
      <c r="R11" s="9" t="s">
        <v>11</v>
      </c>
      <c r="S11" s="10" t="s">
        <v>12</v>
      </c>
      <c r="T11" s="10" t="s">
        <v>12</v>
      </c>
      <c r="U11" s="9" t="s">
        <v>11</v>
      </c>
      <c r="V11" s="10" t="s">
        <v>12</v>
      </c>
      <c r="W11" s="10" t="s">
        <v>12</v>
      </c>
    </row>
    <row r="12" spans="1:34" ht="16.5" x14ac:dyDescent="0.3">
      <c r="A12" s="3"/>
      <c r="B12" s="3">
        <v>8</v>
      </c>
      <c r="C12" s="12">
        <f>COUNTIF(D12:W12,"○")/20</f>
        <v>0.75</v>
      </c>
      <c r="D12" s="9" t="s">
        <v>11</v>
      </c>
      <c r="E12" s="9" t="s">
        <v>11</v>
      </c>
      <c r="F12" s="10" t="s">
        <v>12</v>
      </c>
      <c r="G12" s="10" t="s">
        <v>12</v>
      </c>
      <c r="H12" s="10" t="s">
        <v>12</v>
      </c>
      <c r="I12" s="10" t="s">
        <v>12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9" t="s">
        <v>11</v>
      </c>
      <c r="Q12" s="10" t="s">
        <v>12</v>
      </c>
      <c r="R12" s="10" t="s">
        <v>12</v>
      </c>
      <c r="S12" s="9" t="s">
        <v>11</v>
      </c>
      <c r="T12" s="10" t="s">
        <v>12</v>
      </c>
      <c r="U12" s="10" t="s">
        <v>12</v>
      </c>
      <c r="V12" s="9" t="s">
        <v>11</v>
      </c>
      <c r="W12" s="10" t="s">
        <v>12</v>
      </c>
    </row>
    <row r="13" spans="1:34" ht="16.5" x14ac:dyDescent="0.3">
      <c r="A13" s="3"/>
      <c r="B13" s="3">
        <v>9</v>
      </c>
      <c r="C13" s="12">
        <f>COUNTIF(D13:W13,"○")/20</f>
        <v>0.65</v>
      </c>
      <c r="D13" s="9" t="s">
        <v>11</v>
      </c>
      <c r="E13" s="9" t="s">
        <v>11</v>
      </c>
      <c r="F13" s="10" t="s">
        <v>12</v>
      </c>
      <c r="G13" s="10" t="s">
        <v>12</v>
      </c>
      <c r="H13" s="10" t="s">
        <v>12</v>
      </c>
      <c r="I13" s="9" t="s">
        <v>11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9" t="s">
        <v>11</v>
      </c>
      <c r="Q13" s="9" t="s">
        <v>11</v>
      </c>
      <c r="R13" s="10" t="s">
        <v>12</v>
      </c>
      <c r="S13" s="9" t="s">
        <v>11</v>
      </c>
      <c r="T13" s="10" t="s">
        <v>12</v>
      </c>
      <c r="U13" s="10" t="s">
        <v>12</v>
      </c>
      <c r="V13" s="9" t="s">
        <v>11</v>
      </c>
      <c r="W13" s="10" t="s">
        <v>12</v>
      </c>
    </row>
    <row r="14" spans="1:34" ht="16.5" x14ac:dyDescent="0.3">
      <c r="A14" s="3"/>
      <c r="B14" s="3">
        <v>10</v>
      </c>
      <c r="C14" s="12">
        <f>COUNTIF(D14:W14,"○")/20</f>
        <v>0.9</v>
      </c>
      <c r="D14" s="10" t="s">
        <v>12</v>
      </c>
      <c r="E14" s="10" t="s">
        <v>12</v>
      </c>
      <c r="F14" s="10" t="s">
        <v>12</v>
      </c>
      <c r="G14" s="10" t="s">
        <v>12</v>
      </c>
      <c r="H14" s="10" t="s">
        <v>12</v>
      </c>
      <c r="I14" s="10" t="s">
        <v>12</v>
      </c>
      <c r="J14" s="9" t="s">
        <v>11</v>
      </c>
      <c r="K14" s="10" t="s">
        <v>12</v>
      </c>
      <c r="L14" s="9" t="s">
        <v>11</v>
      </c>
      <c r="M14" s="10" t="s">
        <v>12</v>
      </c>
      <c r="N14" s="10" t="s">
        <v>12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12</v>
      </c>
      <c r="U14" s="10" t="s">
        <v>12</v>
      </c>
      <c r="V14" s="10" t="s">
        <v>12</v>
      </c>
      <c r="W14" s="10" t="s">
        <v>12</v>
      </c>
    </row>
    <row r="15" spans="1:34" ht="16.5" x14ac:dyDescent="0.3">
      <c r="A15" s="3" t="s">
        <v>3</v>
      </c>
      <c r="B15" s="3">
        <v>1</v>
      </c>
      <c r="C15" s="12">
        <f>COUNTIF(D15:W15,"○")/20</f>
        <v>0.2</v>
      </c>
      <c r="D15" s="9" t="s">
        <v>11</v>
      </c>
      <c r="E15" s="9" t="s">
        <v>11</v>
      </c>
      <c r="F15" s="10" t="s">
        <v>12</v>
      </c>
      <c r="G15" s="9" t="s">
        <v>11</v>
      </c>
      <c r="H15" s="10" t="s">
        <v>12</v>
      </c>
      <c r="I15" s="10" t="s">
        <v>12</v>
      </c>
      <c r="J15" s="9" t="s">
        <v>11</v>
      </c>
      <c r="K15" s="9" t="s">
        <v>11</v>
      </c>
      <c r="L15" s="9" t="s">
        <v>11</v>
      </c>
      <c r="M15" s="9" t="s">
        <v>11</v>
      </c>
      <c r="N15" s="9" t="s">
        <v>11</v>
      </c>
      <c r="O15" s="9" t="s">
        <v>11</v>
      </c>
      <c r="P15" s="9" t="s">
        <v>11</v>
      </c>
      <c r="Q15" s="9" t="s">
        <v>11</v>
      </c>
      <c r="R15" s="9" t="s">
        <v>11</v>
      </c>
      <c r="S15" s="9" t="s">
        <v>11</v>
      </c>
      <c r="T15" s="9" t="s">
        <v>11</v>
      </c>
      <c r="U15" s="9" t="s">
        <v>11</v>
      </c>
      <c r="V15" s="10" t="s">
        <v>12</v>
      </c>
      <c r="W15" s="9" t="s">
        <v>11</v>
      </c>
    </row>
    <row r="16" spans="1:34" ht="16.5" x14ac:dyDescent="0.3">
      <c r="A16" s="3"/>
      <c r="B16" s="3">
        <v>2</v>
      </c>
      <c r="C16" s="12">
        <f>COUNTIF(D16:W16,"○")/20</f>
        <v>0.2</v>
      </c>
      <c r="D16" s="9" t="s">
        <v>11</v>
      </c>
      <c r="E16" s="9" t="s">
        <v>11</v>
      </c>
      <c r="F16" s="9" t="s">
        <v>11</v>
      </c>
      <c r="G16" s="9" t="s">
        <v>11</v>
      </c>
      <c r="H16" s="10" t="s">
        <v>12</v>
      </c>
      <c r="I16" s="9" t="s">
        <v>11</v>
      </c>
      <c r="J16" s="10" t="s">
        <v>12</v>
      </c>
      <c r="K16" s="9" t="s">
        <v>11</v>
      </c>
      <c r="L16" s="9" t="s">
        <v>11</v>
      </c>
      <c r="M16" s="9" t="s">
        <v>11</v>
      </c>
      <c r="N16" s="9" t="s">
        <v>11</v>
      </c>
      <c r="O16" s="9" t="s">
        <v>11</v>
      </c>
      <c r="P16" s="9" t="s">
        <v>11</v>
      </c>
      <c r="Q16" s="9" t="s">
        <v>11</v>
      </c>
      <c r="R16" s="9" t="s">
        <v>11</v>
      </c>
      <c r="S16" s="9" t="s">
        <v>11</v>
      </c>
      <c r="T16" s="9" t="s">
        <v>11</v>
      </c>
      <c r="U16" s="10" t="s">
        <v>12</v>
      </c>
      <c r="V16" s="10" t="s">
        <v>12</v>
      </c>
      <c r="W16" s="9" t="s">
        <v>11</v>
      </c>
    </row>
    <row r="17" spans="1:23" ht="16.5" x14ac:dyDescent="0.3">
      <c r="A17" s="3"/>
      <c r="B17" s="3">
        <v>3</v>
      </c>
      <c r="C17" s="12">
        <f>COUNTIF(D17:W17,"○")/20</f>
        <v>0.2</v>
      </c>
      <c r="D17" s="9" t="s">
        <v>11</v>
      </c>
      <c r="E17" s="9" t="s">
        <v>11</v>
      </c>
      <c r="F17" s="9" t="s">
        <v>11</v>
      </c>
      <c r="G17" s="9" t="s">
        <v>11</v>
      </c>
      <c r="H17" s="10" t="s">
        <v>12</v>
      </c>
      <c r="I17" s="9" t="s">
        <v>11</v>
      </c>
      <c r="J17" s="10" t="s">
        <v>12</v>
      </c>
      <c r="K17" s="9" t="s">
        <v>11</v>
      </c>
      <c r="L17" s="9" t="s">
        <v>11</v>
      </c>
      <c r="M17" s="9" t="s">
        <v>11</v>
      </c>
      <c r="N17" s="9" t="s">
        <v>11</v>
      </c>
      <c r="O17" s="9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10" t="s">
        <v>12</v>
      </c>
      <c r="V17" s="10" t="s">
        <v>12</v>
      </c>
      <c r="W17" s="9" t="s">
        <v>11</v>
      </c>
    </row>
    <row r="18" spans="1:23" ht="16.5" x14ac:dyDescent="0.3">
      <c r="A18" s="3"/>
      <c r="B18" s="3">
        <v>4</v>
      </c>
      <c r="C18" s="12">
        <f>COUNTIF(D18:W18,"○")/20</f>
        <v>0.3</v>
      </c>
      <c r="D18" s="9" t="s">
        <v>11</v>
      </c>
      <c r="E18" s="10" t="s">
        <v>12</v>
      </c>
      <c r="F18" s="10" t="s">
        <v>12</v>
      </c>
      <c r="G18" s="9" t="s">
        <v>11</v>
      </c>
      <c r="H18" s="10" t="s">
        <v>12</v>
      </c>
      <c r="I18" s="9" t="s">
        <v>11</v>
      </c>
      <c r="J18" s="9" t="s">
        <v>11</v>
      </c>
      <c r="K18" s="9" t="s">
        <v>11</v>
      </c>
      <c r="L18" s="9" t="s">
        <v>11</v>
      </c>
      <c r="M18" s="9" t="s">
        <v>11</v>
      </c>
      <c r="N18" s="10" t="s">
        <v>12</v>
      </c>
      <c r="O18" s="9" t="s">
        <v>11</v>
      </c>
      <c r="P18" s="9" t="s">
        <v>11</v>
      </c>
      <c r="Q18" s="9" t="s">
        <v>11</v>
      </c>
      <c r="R18" s="9" t="s">
        <v>11</v>
      </c>
      <c r="S18" s="10" t="s">
        <v>12</v>
      </c>
      <c r="T18" s="9" t="s">
        <v>11</v>
      </c>
      <c r="U18" s="9" t="s">
        <v>11</v>
      </c>
      <c r="V18" s="10" t="s">
        <v>12</v>
      </c>
      <c r="W18" s="9" t="s">
        <v>11</v>
      </c>
    </row>
    <row r="19" spans="1:23" ht="16.5" x14ac:dyDescent="0.3">
      <c r="A19" s="3"/>
      <c r="B19" s="3">
        <v>5</v>
      </c>
      <c r="C19" s="12">
        <f>COUNTIF(D19:W19,"○")/20</f>
        <v>0.25</v>
      </c>
      <c r="D19" s="9" t="s">
        <v>11</v>
      </c>
      <c r="E19" s="9" t="s">
        <v>11</v>
      </c>
      <c r="F19" s="10" t="s">
        <v>12</v>
      </c>
      <c r="G19" s="9" t="s">
        <v>11</v>
      </c>
      <c r="H19" s="10" t="s">
        <v>12</v>
      </c>
      <c r="I19" s="9" t="s">
        <v>11</v>
      </c>
      <c r="J19" s="10" t="s">
        <v>12</v>
      </c>
      <c r="K19" s="9" t="s">
        <v>11</v>
      </c>
      <c r="L19" s="9" t="s">
        <v>11</v>
      </c>
      <c r="M19" s="9" t="s">
        <v>11</v>
      </c>
      <c r="N19" s="9" t="s">
        <v>11</v>
      </c>
      <c r="O19" s="9" t="s">
        <v>11</v>
      </c>
      <c r="P19" s="9" t="s">
        <v>11</v>
      </c>
      <c r="Q19" s="9" t="s">
        <v>11</v>
      </c>
      <c r="R19" s="9" t="s">
        <v>11</v>
      </c>
      <c r="S19" s="10" t="s">
        <v>12</v>
      </c>
      <c r="T19" s="9" t="s">
        <v>11</v>
      </c>
      <c r="U19" s="9" t="s">
        <v>11</v>
      </c>
      <c r="V19" s="10" t="s">
        <v>12</v>
      </c>
      <c r="W19" s="9" t="s">
        <v>11</v>
      </c>
    </row>
    <row r="20" spans="1:23" ht="16.5" x14ac:dyDescent="0.3">
      <c r="A20" s="3"/>
      <c r="B20" s="3">
        <v>6</v>
      </c>
      <c r="C20" s="12">
        <f>COUNTIF(D20:W20,"○")/20</f>
        <v>0.2</v>
      </c>
      <c r="D20" s="9" t="s">
        <v>11</v>
      </c>
      <c r="E20" s="9" t="s">
        <v>11</v>
      </c>
      <c r="F20" s="9" t="s">
        <v>11</v>
      </c>
      <c r="G20" s="9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9" t="s">
        <v>11</v>
      </c>
      <c r="M20" s="9" t="s">
        <v>11</v>
      </c>
      <c r="N20" s="9" t="s">
        <v>11</v>
      </c>
      <c r="O20" s="9" t="s">
        <v>11</v>
      </c>
      <c r="P20" s="9" t="s">
        <v>11</v>
      </c>
      <c r="Q20" s="9" t="s">
        <v>11</v>
      </c>
      <c r="R20" s="9" t="s">
        <v>11</v>
      </c>
      <c r="S20" s="10" t="s">
        <v>12</v>
      </c>
      <c r="T20" s="9" t="s">
        <v>11</v>
      </c>
      <c r="U20" s="10" t="s">
        <v>12</v>
      </c>
      <c r="V20" s="10" t="s">
        <v>12</v>
      </c>
      <c r="W20" s="10" t="s">
        <v>12</v>
      </c>
    </row>
    <row r="21" spans="1:23" ht="16.5" x14ac:dyDescent="0.3">
      <c r="A21" s="3"/>
      <c r="B21" s="3">
        <v>7</v>
      </c>
      <c r="C21" s="12">
        <f>COUNTIF(D21:W21,"○")/20</f>
        <v>0.25</v>
      </c>
      <c r="D21" s="9" t="s">
        <v>11</v>
      </c>
      <c r="E21" s="9" t="s">
        <v>11</v>
      </c>
      <c r="F21" s="10" t="s">
        <v>12</v>
      </c>
      <c r="G21" s="9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9" t="s">
        <v>11</v>
      </c>
      <c r="M21" s="9" t="s">
        <v>11</v>
      </c>
      <c r="N21" s="10" t="s">
        <v>12</v>
      </c>
      <c r="O21" s="9" t="s">
        <v>11</v>
      </c>
      <c r="P21" s="9" t="s">
        <v>11</v>
      </c>
      <c r="Q21" s="9" t="s">
        <v>11</v>
      </c>
      <c r="R21" s="9" t="s">
        <v>11</v>
      </c>
      <c r="S21" s="10" t="s">
        <v>12</v>
      </c>
      <c r="T21" s="9" t="s">
        <v>11</v>
      </c>
      <c r="U21" s="10" t="s">
        <v>12</v>
      </c>
      <c r="V21" s="10" t="s">
        <v>12</v>
      </c>
      <c r="W21" s="9" t="s">
        <v>11</v>
      </c>
    </row>
    <row r="22" spans="1:23" ht="16.5" x14ac:dyDescent="0.3">
      <c r="A22" s="3"/>
      <c r="B22" s="3">
        <v>8</v>
      </c>
      <c r="C22" s="12">
        <f>COUNTIF(D22:W22,"○")/20</f>
        <v>0.25</v>
      </c>
      <c r="D22" s="9" t="s">
        <v>11</v>
      </c>
      <c r="E22" s="9" t="s">
        <v>11</v>
      </c>
      <c r="F22" s="10" t="s">
        <v>12</v>
      </c>
      <c r="G22" s="9" t="s">
        <v>11</v>
      </c>
      <c r="H22" s="9" t="s">
        <v>11</v>
      </c>
      <c r="I22" s="9" t="s">
        <v>11</v>
      </c>
      <c r="J22" s="10" t="s">
        <v>12</v>
      </c>
      <c r="K22" s="9" t="s">
        <v>11</v>
      </c>
      <c r="L22" s="9" t="s">
        <v>11</v>
      </c>
      <c r="M22" s="9" t="s">
        <v>11</v>
      </c>
      <c r="N22" s="10" t="s">
        <v>12</v>
      </c>
      <c r="O22" s="9" t="s">
        <v>11</v>
      </c>
      <c r="P22" s="9" t="s">
        <v>11</v>
      </c>
      <c r="Q22" s="9" t="s">
        <v>11</v>
      </c>
      <c r="R22" s="9" t="s">
        <v>11</v>
      </c>
      <c r="S22" s="10" t="s">
        <v>12</v>
      </c>
      <c r="T22" s="9" t="s">
        <v>11</v>
      </c>
      <c r="U22" s="9" t="s">
        <v>11</v>
      </c>
      <c r="V22" s="10" t="s">
        <v>12</v>
      </c>
      <c r="W22" s="9" t="s">
        <v>11</v>
      </c>
    </row>
    <row r="23" spans="1:23" ht="16.5" x14ac:dyDescent="0.3">
      <c r="A23" s="3"/>
      <c r="B23" s="3">
        <v>9</v>
      </c>
      <c r="C23" s="12">
        <f>COUNTIF(D23:W23,"○")/20</f>
        <v>0.2</v>
      </c>
      <c r="D23" s="10" t="s">
        <v>12</v>
      </c>
      <c r="E23" s="10" t="s">
        <v>12</v>
      </c>
      <c r="F23" s="9" t="s">
        <v>11</v>
      </c>
      <c r="G23" s="9" t="s">
        <v>11</v>
      </c>
      <c r="H23" s="9" t="s">
        <v>11</v>
      </c>
      <c r="I23" s="10" t="s">
        <v>12</v>
      </c>
      <c r="J23" s="10" t="s">
        <v>12</v>
      </c>
      <c r="K23" s="9" t="s">
        <v>11</v>
      </c>
      <c r="L23" s="9" t="s">
        <v>11</v>
      </c>
      <c r="M23" s="9" t="s">
        <v>11</v>
      </c>
      <c r="N23" s="9" t="s">
        <v>11</v>
      </c>
      <c r="O23" s="9" t="s">
        <v>11</v>
      </c>
      <c r="P23" s="9" t="s">
        <v>11</v>
      </c>
      <c r="Q23" s="9" t="s">
        <v>11</v>
      </c>
      <c r="R23" s="9" t="s">
        <v>11</v>
      </c>
      <c r="S23" s="9" t="s">
        <v>11</v>
      </c>
      <c r="T23" s="9" t="s">
        <v>11</v>
      </c>
      <c r="U23" s="9" t="s">
        <v>11</v>
      </c>
      <c r="V23" s="9" t="s">
        <v>11</v>
      </c>
      <c r="W23" s="9" t="s">
        <v>11</v>
      </c>
    </row>
    <row r="24" spans="1:23" ht="16.5" x14ac:dyDescent="0.3">
      <c r="A24" s="3"/>
      <c r="B24" s="3">
        <v>10</v>
      </c>
      <c r="C24" s="12">
        <f>COUNTIF(D24:W24,"○")/20</f>
        <v>0.1</v>
      </c>
      <c r="D24" s="9" t="s">
        <v>11</v>
      </c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  <c r="J24" s="9" t="s">
        <v>11</v>
      </c>
      <c r="K24" s="10" t="s">
        <v>12</v>
      </c>
      <c r="L24" s="9" t="s">
        <v>11</v>
      </c>
      <c r="M24" s="9" t="s">
        <v>11</v>
      </c>
      <c r="N24" s="9" t="s">
        <v>11</v>
      </c>
      <c r="O24" s="9" t="s">
        <v>11</v>
      </c>
      <c r="P24" s="9" t="s">
        <v>11</v>
      </c>
      <c r="Q24" s="9" t="s">
        <v>11</v>
      </c>
      <c r="R24" s="9" t="s">
        <v>11</v>
      </c>
      <c r="S24" s="10" t="s">
        <v>12</v>
      </c>
      <c r="T24" s="9" t="s">
        <v>11</v>
      </c>
      <c r="U24" s="9" t="s">
        <v>11</v>
      </c>
      <c r="V24" s="9" t="s">
        <v>11</v>
      </c>
      <c r="W24" s="9" t="s">
        <v>11</v>
      </c>
    </row>
    <row r="25" spans="1:23" ht="16.5" x14ac:dyDescent="0.3">
      <c r="A25" s="3"/>
      <c r="B25" s="3">
        <v>11</v>
      </c>
      <c r="C25" s="12">
        <f>COUNTIF(D25:W25,"○")/20</f>
        <v>0.05</v>
      </c>
      <c r="D25" s="9" t="s">
        <v>11</v>
      </c>
      <c r="E25" s="9" t="s">
        <v>11</v>
      </c>
      <c r="F25" s="10" t="s">
        <v>12</v>
      </c>
      <c r="G25" s="9" t="s">
        <v>11</v>
      </c>
      <c r="H25" s="9" t="s">
        <v>11</v>
      </c>
      <c r="I25" s="9" t="s">
        <v>11</v>
      </c>
      <c r="J25" s="9" t="s">
        <v>11</v>
      </c>
      <c r="K25" s="9" t="s">
        <v>11</v>
      </c>
      <c r="L25" s="9" t="s">
        <v>11</v>
      </c>
      <c r="M25" s="9" t="s">
        <v>11</v>
      </c>
      <c r="N25" s="9" t="s">
        <v>11</v>
      </c>
      <c r="O25" s="9" t="s">
        <v>11</v>
      </c>
      <c r="P25" s="9" t="s">
        <v>11</v>
      </c>
      <c r="Q25" s="9" t="s">
        <v>11</v>
      </c>
      <c r="R25" s="9" t="s">
        <v>11</v>
      </c>
      <c r="S25" s="9" t="s">
        <v>11</v>
      </c>
      <c r="T25" s="9" t="s">
        <v>11</v>
      </c>
      <c r="U25" s="9" t="s">
        <v>11</v>
      </c>
      <c r="V25" s="9" t="s">
        <v>11</v>
      </c>
      <c r="W25" s="9" t="s">
        <v>11</v>
      </c>
    </row>
    <row r="26" spans="1:23" ht="16.5" x14ac:dyDescent="0.3">
      <c r="A26" s="3"/>
      <c r="B26" s="3">
        <v>12</v>
      </c>
      <c r="C26" s="12">
        <f>COUNTIF(D26:W26,"○")/20</f>
        <v>0.15</v>
      </c>
      <c r="D26" s="9" t="s">
        <v>11</v>
      </c>
      <c r="E26" s="9" t="s">
        <v>11</v>
      </c>
      <c r="F26" s="9" t="s">
        <v>11</v>
      </c>
      <c r="G26" s="10" t="s">
        <v>12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9" t="s">
        <v>11</v>
      </c>
      <c r="N26" s="10" t="s">
        <v>12</v>
      </c>
      <c r="O26" s="9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9" t="s">
        <v>11</v>
      </c>
      <c r="U26" s="9" t="s">
        <v>11</v>
      </c>
      <c r="V26" s="10" t="s">
        <v>12</v>
      </c>
      <c r="W26" s="9" t="s">
        <v>11</v>
      </c>
    </row>
    <row r="27" spans="1:23" ht="16.5" x14ac:dyDescent="0.3">
      <c r="A27" s="3"/>
      <c r="B27" s="3">
        <v>13</v>
      </c>
      <c r="C27" s="12">
        <f>COUNTIF(D27:W27,"○")/20</f>
        <v>0.1</v>
      </c>
      <c r="D27" s="9" t="s">
        <v>11</v>
      </c>
      <c r="E27" s="9" t="s">
        <v>11</v>
      </c>
      <c r="F27" s="9" t="s">
        <v>11</v>
      </c>
      <c r="G27" s="9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11</v>
      </c>
      <c r="M27" s="9" t="s">
        <v>11</v>
      </c>
      <c r="N27" s="9" t="s">
        <v>11</v>
      </c>
      <c r="O27" s="9" t="s">
        <v>11</v>
      </c>
      <c r="P27" s="9" t="s">
        <v>11</v>
      </c>
      <c r="Q27" s="9" t="s">
        <v>11</v>
      </c>
      <c r="R27" s="9" t="s">
        <v>11</v>
      </c>
      <c r="S27" s="10" t="s">
        <v>12</v>
      </c>
      <c r="T27" s="9" t="s">
        <v>11</v>
      </c>
      <c r="U27" s="9" t="s">
        <v>11</v>
      </c>
      <c r="V27" s="10" t="s">
        <v>12</v>
      </c>
      <c r="W27" s="9" t="s">
        <v>11</v>
      </c>
    </row>
    <row r="28" spans="1:23" ht="16.5" x14ac:dyDescent="0.3">
      <c r="A28" s="3"/>
      <c r="B28" s="3">
        <v>14</v>
      </c>
      <c r="C28" s="12">
        <f>COUNTIF(D28:W28,"○")/20</f>
        <v>0.1</v>
      </c>
      <c r="D28" s="9" t="s">
        <v>11</v>
      </c>
      <c r="E28" s="9" t="s">
        <v>11</v>
      </c>
      <c r="F28" s="9" t="s">
        <v>11</v>
      </c>
      <c r="G28" s="9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9" t="s">
        <v>11</v>
      </c>
      <c r="M28" s="9" t="s">
        <v>11</v>
      </c>
      <c r="N28" s="9" t="s">
        <v>11</v>
      </c>
      <c r="O28" s="9" t="s">
        <v>11</v>
      </c>
      <c r="P28" s="9" t="s">
        <v>11</v>
      </c>
      <c r="Q28" s="9" t="s">
        <v>11</v>
      </c>
      <c r="R28" s="9" t="s">
        <v>11</v>
      </c>
      <c r="S28" s="9" t="s">
        <v>11</v>
      </c>
      <c r="T28" s="9" t="s">
        <v>11</v>
      </c>
      <c r="U28" s="10" t="s">
        <v>12</v>
      </c>
      <c r="V28" s="10" t="s">
        <v>12</v>
      </c>
      <c r="W28" s="9" t="s">
        <v>11</v>
      </c>
    </row>
    <row r="29" spans="1:23" x14ac:dyDescent="0.25">
      <c r="A29" s="3"/>
      <c r="B29" s="3"/>
      <c r="C29" s="5"/>
      <c r="D29" s="17">
        <f>(COUNTIF(D15:D28,"○"))/14</f>
        <v>7.1428571428571425E-2</v>
      </c>
      <c r="E29" s="17">
        <f t="shared" ref="E29:W29" si="0">(COUNTIF(E15:E28,"○"))/14</f>
        <v>0.14285714285714285</v>
      </c>
      <c r="F29" s="17">
        <f t="shared" si="0"/>
        <v>0.42857142857142855</v>
      </c>
      <c r="G29" s="17">
        <f t="shared" si="0"/>
        <v>7.1428571428571425E-2</v>
      </c>
      <c r="H29" s="17">
        <f t="shared" si="0"/>
        <v>0.35714285714285715</v>
      </c>
      <c r="I29" s="17">
        <f t="shared" si="0"/>
        <v>0.14285714285714285</v>
      </c>
      <c r="J29" s="17">
        <f t="shared" si="0"/>
        <v>0.35714285714285715</v>
      </c>
      <c r="K29" s="17">
        <f t="shared" si="0"/>
        <v>7.1428571428571425E-2</v>
      </c>
      <c r="L29" s="17">
        <f t="shared" si="0"/>
        <v>0</v>
      </c>
      <c r="M29" s="17">
        <f t="shared" si="0"/>
        <v>0</v>
      </c>
      <c r="N29" s="17">
        <f t="shared" si="0"/>
        <v>0.2857142857142857</v>
      </c>
      <c r="O29" s="17">
        <f>(COUNTIF(O15:O28,"○"))/14</f>
        <v>0</v>
      </c>
      <c r="P29" s="17">
        <f t="shared" si="0"/>
        <v>0</v>
      </c>
      <c r="Q29" s="17">
        <f t="shared" si="0"/>
        <v>0</v>
      </c>
      <c r="R29" s="17">
        <f t="shared" si="0"/>
        <v>0</v>
      </c>
      <c r="S29" s="17">
        <f t="shared" si="0"/>
        <v>0.5</v>
      </c>
      <c r="T29" s="17">
        <f t="shared" si="0"/>
        <v>0</v>
      </c>
      <c r="U29" s="17">
        <f t="shared" si="0"/>
        <v>0.35714285714285715</v>
      </c>
      <c r="V29" s="17">
        <f t="shared" si="0"/>
        <v>0.7857142857142857</v>
      </c>
      <c r="W29" s="17">
        <f t="shared" si="0"/>
        <v>7.1428571428571425E-2</v>
      </c>
    </row>
  </sheetData>
  <mergeCells count="1">
    <mergeCell ref="D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1st</vt:lpstr>
      <vt:lpstr>1st-English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u042798u</dc:creator>
  <cp:lastModifiedBy>u042798u</cp:lastModifiedBy>
  <dcterms:created xsi:type="dcterms:W3CDTF">2024-11-12T07:03:12Z</dcterms:created>
  <dcterms:modified xsi:type="dcterms:W3CDTF">2024-11-20T07:27:23Z</dcterms:modified>
</cp:coreProperties>
</file>