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6-2023\1-06-2023 TO 10-06-2023\"/>
    </mc:Choice>
  </mc:AlternateContent>
  <xr:revisionPtr revIDLastSave="0" documentId="13_ncr:1_{8A89EE6C-3DA9-4CE7-9E01-33586FC3E873}" xr6:coauthVersionLast="47" xr6:coauthVersionMax="47" xr10:uidLastSave="{00000000-0000-0000-0000-000000000000}"/>
  <bookViews>
    <workbookView xWindow="-110" yWindow="-110" windowWidth="19420" windowHeight="10300" tabRatio="863" activeTab="2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9" l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7" i="19"/>
  <c r="L78" i="3"/>
  <c r="L79" i="3"/>
  <c r="L36" i="3"/>
  <c r="L37" i="3"/>
  <c r="L38" i="3"/>
  <c r="L39" i="3"/>
  <c r="L40" i="3"/>
  <c r="L41" i="3"/>
  <c r="L42" i="3"/>
  <c r="G45" i="18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10" i="3"/>
  <c r="L11" i="3"/>
  <c r="L12" i="3"/>
  <c r="L13" i="3"/>
  <c r="L14" i="3"/>
  <c r="L15" i="3"/>
  <c r="L16" i="3"/>
  <c r="L6" i="3"/>
  <c r="L7" i="3"/>
  <c r="L8" i="3"/>
  <c r="L9" i="3"/>
  <c r="L5" i="3"/>
  <c r="D3" i="7"/>
  <c r="O24" i="18" l="1"/>
  <c r="O10" i="18"/>
  <c r="G71" i="18" l="1"/>
  <c r="E2" i="10" l="1"/>
  <c r="C13" i="1" s="1"/>
  <c r="G59" i="18"/>
  <c r="O41" i="18"/>
  <c r="G26" i="18"/>
  <c r="G8" i="18"/>
  <c r="G23" i="19"/>
  <c r="L6" i="20" l="1"/>
  <c r="E10" i="20"/>
  <c r="E12" i="17"/>
  <c r="D26" i="1"/>
  <c r="D23" i="1"/>
  <c r="C17" i="1"/>
  <c r="C12" i="1"/>
  <c r="C11" i="1"/>
  <c r="C8" i="1"/>
  <c r="C5" i="1" l="1"/>
  <c r="D34" i="21" l="1"/>
  <c r="D13" i="21"/>
  <c r="C10" i="1" l="1"/>
  <c r="L4" i="5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3" i="11"/>
  <c r="C15" i="1" s="1"/>
  <c r="D2" i="11"/>
  <c r="C14" i="1" s="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D4" i="5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6" l="1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<sst xmlns="http://schemas.openxmlformats.org/spreadsheetml/2006/main" count="781" uniqueCount="236">
  <si>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</si>
  <si>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</si>
  <si>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</si>
  <si>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</si>
  <si>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</si>
  <si>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</si>
  <si>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</si>
  <si>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</si>
  <si>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</si>
  <si>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</si>
  <si>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</si>
  <si>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</si>
  <si>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</si>
  <si>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</si>
  <si>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</si>
  <si>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</si>
  <si>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</si>
  <si>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</si>
  <si>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</si>
  <si>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</si>
  <si>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</si>
  <si>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</si>
  <si>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</si>
  <si>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</si>
  <si>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</si>
  <si>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</si>
  <si>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</si>
  <si>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</si>
  <si>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</si>
  <si>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</si>
  <si>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</si>
  <si>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</si>
  <si>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</si>
  <si>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</si>
  <si>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</si>
  <si>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</si>
  <si>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</si>
  <si>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</si>
  <si>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</si>
  <si>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</si>
  <si>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</si>
  <si>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</si>
  <si>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</si>
  <si>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</si>
  <si>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</si>
  <si>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</si>
  <si>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</si>
  <si>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</si>
  <si>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</si>
  <si>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</si>
  <si>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</si>
  <si>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</si>
  <si>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</si>
  <si>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</si>
  <si>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</si>
  <si>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</si>
  <si>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</si>
  <si>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</si>
  <si>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</si>
  <si>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</si>
  <si>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</si>
  <si>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</si>
  <si>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</si>
  <si>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</si>
  <si>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</si>
  <si>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</si>
  <si>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</si>
  <si>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</si>
  <si>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</si>
  <si>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</si>
  <si>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</si>
  <si>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</si>
  <si>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</si>
  <si>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</si>
  <si>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</si>
  <si>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</si>
  <si>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</si>
  <si>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</si>
  <si>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</si>
  <si>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</si>
  <si>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</si>
  <si>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</si>
  <si>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</si>
  <si>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</si>
  <si>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</si>
  <si>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</si>
  <si>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</si>
  <si>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</si>
  <si>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</si>
  <si>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</si>
  <si>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</si>
  <si>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</si>
  <si>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</si>
  <si>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</si>
  <si>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</si>
  <si>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</si>
  <si>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</si>
  <si>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</si>
  <si>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</si>
  <si>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</si>
  <si>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</si>
  <si>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</si>
  <si>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</si>
  <si>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</si>
  <si>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</si>
  <si>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</si>
  <si>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</si>
  <si>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</si>
  <si>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</si>
  <si>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</si>
  <si>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</si>
  <si>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</si>
  <si>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</si>
  <si>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</si>
  <si>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</si>
  <si>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</si>
  <si>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</si>
  <si>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</si>
  <si>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</si>
  <si>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</si>
  <si>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</si>
  <si>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</si>
  <si>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</si>
  <si>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</si>
  <si>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</si>
  <si>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</si>
  <si>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</si>
  <si>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</si>
  <si>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</si>
  <si>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</si>
  <si>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</si>
  <si>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</si>
  <si>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</si>
  <si>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</si>
  <si>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Conveyance</t>
  </si>
  <si>
    <t>Cost: Transport,,Food,Conveyance</t>
  </si>
  <si>
    <t>dipok &amp; palash</t>
  </si>
  <si>
    <t>purpose</t>
  </si>
  <si>
    <t>WH/Depot Name:Cumilla</t>
  </si>
  <si>
    <t>delivery</t>
  </si>
  <si>
    <t>bus,auto,cng</t>
  </si>
  <si>
    <t>sohel</t>
  </si>
  <si>
    <t>auto</t>
  </si>
  <si>
    <t xml:space="preserve">dipok ,palash </t>
  </si>
  <si>
    <t>courier</t>
  </si>
  <si>
    <t>Faraji Motor &amp; Workshop</t>
  </si>
  <si>
    <t>A4 Paper,pen ,toilet tissue,lock</t>
  </si>
  <si>
    <t xml:space="preserve">Rasel Motors	</t>
  </si>
  <si>
    <t>Faridgonj Tyre &amp; Lube</t>
  </si>
  <si>
    <t xml:space="preserve">	
Takiya motors	</t>
  </si>
  <si>
    <t>Al Heram Trading Corporation</t>
  </si>
  <si>
    <t>Depot</t>
  </si>
  <si>
    <t>padurbazar,cumilla</t>
  </si>
  <si>
    <t>hajigang,chandpur,faridjang</t>
  </si>
  <si>
    <t>chandpur,faridjang</t>
  </si>
  <si>
    <t>Chittagong Automobiles</t>
  </si>
  <si>
    <t>middle bypas,laksham</t>
  </si>
  <si>
    <t xml:space="preserve">	35581</t>
  </si>
  <si>
    <t>Fatema Motors</t>
  </si>
  <si>
    <t xml:space="preserve">	
M/S Ekbal Motors</t>
  </si>
  <si>
    <t xml:space="preserve">	
M/S Samia Motors</t>
  </si>
  <si>
    <t xml:space="preserve">	
Sumon Motors</t>
  </si>
  <si>
    <t>Sami Sadi Engineering</t>
  </si>
  <si>
    <t>Kasem Oil Store</t>
  </si>
  <si>
    <t xml:space="preserve">Pareum Corner	</t>
  </si>
  <si>
    <t xml:space="preserve">Parts Gallery	</t>
  </si>
  <si>
    <t>M/s Deuk motors</t>
  </si>
  <si>
    <t>A4 Paper</t>
  </si>
  <si>
    <t>feni,academy road,mohipal,pasgachi bazar</t>
  </si>
  <si>
    <t>feni,pasgachi bazar</t>
  </si>
  <si>
    <t>daudknadi,nazirz bazar</t>
  </si>
  <si>
    <t>daudknadi,cumilla</t>
  </si>
  <si>
    <t>noakhali,maidee,sonapur,sation road</t>
  </si>
  <si>
    <t>sonapur,sation road</t>
  </si>
  <si>
    <t xml:space="preserve">035681	</t>
  </si>
  <si>
    <t xml:space="preserve">035678	</t>
  </si>
  <si>
    <t xml:space="preserve">Mamun motors	</t>
  </si>
  <si>
    <t xml:space="preserve">Fatema Motors	</t>
  </si>
  <si>
    <t>Faruq Auto Mobil</t>
  </si>
  <si>
    <t>Sumon Motors</t>
  </si>
  <si>
    <t>M/S Hamim Motors</t>
  </si>
  <si>
    <t xml:space="preserve">	
Mayar Dowa Motors</t>
  </si>
  <si>
    <t xml:space="preserve">Tata Motors	</t>
  </si>
  <si>
    <t xml:space="preserve">Patwery Automobile	</t>
  </si>
  <si>
    <t>suagazi,chowmuhoni,feni,mohipal</t>
  </si>
  <si>
    <t>feni,mohipal</t>
  </si>
  <si>
    <t>laximpur,sadar,raipur,bus station,hospital road</t>
  </si>
  <si>
    <t>raipur,bus station,hospital road</t>
  </si>
  <si>
    <t xml:space="preserve">035780	</t>
  </si>
  <si>
    <t>Tabbachum Motors</t>
  </si>
  <si>
    <t xml:space="preserve">Tushi Motors	</t>
  </si>
  <si>
    <t>Nahar Motors</t>
  </si>
  <si>
    <t>M/S Borak Motors</t>
  </si>
  <si>
    <t xml:space="preserve">	
M/S Vai Vai Enterprise</t>
  </si>
  <si>
    <t>b bari,madda ,bishwaroad</t>
  </si>
  <si>
    <t>chandpur,wairles</t>
  </si>
  <si>
    <t>chandpur,wairles,fisari get,hajiganj</t>
  </si>
  <si>
    <t xml:space="preserve">  35863	</t>
  </si>
  <si>
    <t>M/S Hossain Automobiles</t>
  </si>
  <si>
    <t xml:space="preserve">	
Tamanna Motors</t>
  </si>
  <si>
    <t xml:space="preserve">M/S Hossain Motors	</t>
  </si>
  <si>
    <t>station road,guder digir par</t>
  </si>
  <si>
    <t>guder digir par</t>
  </si>
  <si>
    <t>chowdragram,cumilla</t>
  </si>
  <si>
    <t>auto,cng</t>
  </si>
  <si>
    <t>Head of Operation</t>
  </si>
  <si>
    <t>Mowshomi Lubricants</t>
  </si>
  <si>
    <t>Fatema Automobile parts</t>
  </si>
  <si>
    <t xml:space="preserve">Alif Auto	</t>
  </si>
  <si>
    <t xml:space="preserve">Mohammad honda workshop	</t>
  </si>
  <si>
    <t>M/S Ekbal Motors</t>
  </si>
  <si>
    <t>Noakhali Motors Parts</t>
  </si>
  <si>
    <t>Mazumder Tyere N Lube House</t>
  </si>
  <si>
    <t>station road,cumilla</t>
  </si>
  <si>
    <t>feni,noakhali,senbeg,sonapur</t>
  </si>
  <si>
    <t>senbeg,sonapur</t>
  </si>
  <si>
    <t>tissue</t>
  </si>
  <si>
    <t>lock</t>
  </si>
  <si>
    <t>broom</t>
  </si>
  <si>
    <t>led light</t>
  </si>
  <si>
    <t>tyre pressure</t>
  </si>
  <si>
    <t xml:space="preserve">fuel </t>
  </si>
  <si>
    <t>unloading</t>
  </si>
  <si>
    <t>station road</t>
  </si>
  <si>
    <t>van</t>
  </si>
  <si>
    <t>Van security</t>
  </si>
  <si>
    <t>tyre pressure bill</t>
  </si>
  <si>
    <t>taka</t>
  </si>
  <si>
    <t>Van security bii</t>
  </si>
  <si>
    <t>total</t>
  </si>
  <si>
    <t>kandirpar</t>
  </si>
  <si>
    <t>Maintenance</t>
  </si>
  <si>
    <t xml:space="preserve"> Fuel &amp; Lubricant</t>
  </si>
  <si>
    <t>Month: June -2023</t>
  </si>
  <si>
    <t>1.06.2023 - 10.06.2023</t>
  </si>
  <si>
    <t>Bill No: Cum/06/June 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</si>
</sst>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Tahoma"/>
      <family val="2"/>
    </font>
    <font>
      <b/>
      <sz val="14"/>
      <color theme="1"/>
      <name val="Dasans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4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38" fillId="2" borderId="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/>
    </xf>
    <xf numFmtId="0" fontId="37" fillId="2" borderId="6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/>
    </xf>
    <xf numFmtId="0" fontId="35" fillId="2" borderId="6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/>
    </xf>
    <xf numFmtId="0" fontId="33" fillId="2" borderId="6" xfId="0" applyFont="1" applyFill="1" applyBorder="1" applyAlignment="1">
      <alignment horizontal="center" wrapText="1"/>
    </xf>
    <xf numFmtId="0" fontId="39" fillId="2" borderId="6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165" fontId="0" fillId="0" borderId="6" xfId="0" applyNumberFormat="1" applyBorder="1"/>
    <xf numFmtId="0" fontId="0" fillId="9" borderId="6" xfId="0" applyFill="1" applyBorder="1"/>
    <xf numFmtId="0" fontId="2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6" xfId="0" applyNumberFormat="1" applyBorder="1" applyAlignment="1" applyProtection="1">
      <alignment horizontal="center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164" fontId="42" fillId="2" borderId="6" xfId="0" applyNumberFormat="1" applyFont="1" applyFill="1" applyBorder="1" applyAlignment="1" applyProtection="1">
      <alignment vertical="center"/>
      <protection locked="0"/>
    </xf>
    <xf numFmtId="0" fontId="42" fillId="0" borderId="6" xfId="0" applyFont="1" applyBorder="1" applyAlignment="1" applyProtection="1">
      <alignment vertical="center"/>
      <protection locked="0"/>
    </xf>
    <xf numFmtId="0" fontId="42" fillId="0" borderId="24" xfId="0" applyFont="1" applyBorder="1" applyAlignment="1" applyProtection="1">
      <alignment vertical="center"/>
      <protection locked="0"/>
    </xf>
    <xf numFmtId="164" fontId="42" fillId="0" borderId="6" xfId="0" applyNumberFormat="1" applyFont="1" applyBorder="1" applyAlignment="1" applyProtection="1">
      <alignment horizontal="center" vertical="center" wrapText="1"/>
      <protection locked="0"/>
    </xf>
    <xf numFmtId="0" fontId="42" fillId="0" borderId="6" xfId="0" applyFont="1" applyBorder="1" applyAlignment="1" applyProtection="1">
      <alignment horizontal="center" vertical="center" wrapText="1"/>
      <protection locked="0"/>
    </xf>
    <xf numFmtId="164" fontId="42" fillId="4" borderId="18" xfId="0" applyNumberFormat="1" applyFont="1" applyFill="1" applyBorder="1" applyAlignment="1">
      <alignment horizontal="center" vertical="center"/>
    </xf>
    <xf numFmtId="0" fontId="42" fillId="4" borderId="18" xfId="0" applyFont="1" applyFill="1" applyBorder="1" applyAlignment="1">
      <alignment horizontal="center" vertical="center"/>
    </xf>
    <xf numFmtId="165" fontId="24" fillId="9" borderId="6" xfId="0" applyNumberFormat="1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horizontal="center"/>
    </xf>
    <xf numFmtId="0" fontId="44" fillId="9" borderId="6" xfId="0" applyFont="1" applyFill="1" applyBorder="1" applyAlignment="1">
      <alignment horizontal="center" wrapText="1"/>
    </xf>
    <xf numFmtId="0" fontId="24" fillId="9" borderId="6" xfId="0" applyFont="1" applyFill="1" applyBorder="1" applyAlignment="1">
      <alignment horizontal="center"/>
    </xf>
    <xf numFmtId="0" fontId="45" fillId="2" borderId="6" xfId="0" applyFont="1" applyFill="1" applyBorder="1" applyAlignment="1" applyProtection="1">
      <alignment horizontal="center" vertical="center" wrapText="1"/>
      <protection locked="0"/>
    </xf>
    <xf numFmtId="0" fontId="45" fillId="2" borderId="6" xfId="0" applyFont="1" applyFill="1" applyBorder="1" applyAlignment="1" applyProtection="1">
      <alignment horizontal="center" wrapText="1"/>
      <protection locked="0"/>
    </xf>
    <xf numFmtId="165" fontId="24" fillId="2" borderId="6" xfId="0" applyNumberFormat="1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/>
    </xf>
    <xf numFmtId="0" fontId="44" fillId="2" borderId="6" xfId="0" applyFont="1" applyFill="1" applyBorder="1" applyAlignment="1">
      <alignment horizontal="center"/>
    </xf>
    <xf numFmtId="0" fontId="43" fillId="2" borderId="6" xfId="0" applyFont="1" applyFill="1" applyBorder="1" applyAlignment="1">
      <alignment horizontal="center"/>
    </xf>
    <xf numFmtId="0" fontId="44" fillId="2" borderId="6" xfId="0" applyFont="1" applyFill="1" applyBorder="1" applyAlignment="1">
      <alignment horizontal="center" wrapText="1"/>
    </xf>
    <xf numFmtId="0" fontId="24" fillId="2" borderId="6" xfId="0" applyFont="1" applyFill="1" applyBorder="1" applyAlignment="1">
      <alignment horizontal="center" wrapText="1"/>
    </xf>
    <xf numFmtId="0" fontId="45" fillId="2" borderId="6" xfId="0" applyFont="1" applyFill="1" applyBorder="1" applyAlignment="1" applyProtection="1">
      <alignment wrapText="1"/>
      <protection locked="0"/>
    </xf>
    <xf numFmtId="165" fontId="24" fillId="9" borderId="18" xfId="0" applyNumberFormat="1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45" fillId="9" borderId="6" xfId="0" applyFont="1" applyFill="1" applyBorder="1" applyAlignment="1" applyProtection="1">
      <alignment horizontal="center" vertical="center" wrapText="1"/>
      <protection locked="0"/>
    </xf>
    <xf numFmtId="0" fontId="45" fillId="9" borderId="6" xfId="0" applyFont="1" applyFill="1" applyBorder="1" applyAlignment="1" applyProtection="1">
      <alignment horizontal="center" wrapText="1"/>
      <protection locked="0"/>
    </xf>
    <xf numFmtId="0" fontId="45" fillId="9" borderId="6" xfId="0" applyFont="1" applyFill="1" applyBorder="1" applyAlignment="1" applyProtection="1">
      <alignment wrapText="1"/>
      <protection locked="0"/>
    </xf>
    <xf numFmtId="0" fontId="24" fillId="0" borderId="6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5" fillId="2" borderId="6" xfId="0" applyFont="1" applyFill="1" applyBorder="1" applyAlignment="1" applyProtection="1">
      <alignment vertical="center" wrapText="1"/>
      <protection locked="0"/>
    </xf>
    <xf numFmtId="0" fontId="43" fillId="0" borderId="6" xfId="0" applyFont="1" applyBorder="1" applyAlignment="1">
      <alignment horizontal="center"/>
    </xf>
    <xf numFmtId="0" fontId="44" fillId="10" borderId="6" xfId="0" applyFont="1" applyFill="1" applyBorder="1" applyAlignment="1">
      <alignment horizontal="center" wrapText="1"/>
    </xf>
    <xf numFmtId="0" fontId="24" fillId="0" borderId="6" xfId="0" applyFont="1" applyBorder="1" applyAlignment="1">
      <alignment horizontal="center" wrapText="1"/>
    </xf>
    <xf numFmtId="0" fontId="24" fillId="2" borderId="6" xfId="0" applyFont="1" applyFill="1" applyBorder="1" applyAlignment="1">
      <alignment vertical="center"/>
    </xf>
    <xf numFmtId="0" fontId="24" fillId="2" borderId="6" xfId="0" applyFont="1" applyFill="1" applyBorder="1"/>
    <xf numFmtId="0" fontId="2" fillId="7" borderId="0" xfId="0" applyFont="1" applyFill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45" fillId="2" borderId="18" xfId="0" applyFont="1" applyFill="1" applyBorder="1" applyAlignment="1" applyProtection="1">
      <alignment horizontal="center" vertical="center" wrapText="1"/>
      <protection locked="0"/>
    </xf>
    <xf numFmtId="0" fontId="45" fillId="2" borderId="26" xfId="0" applyFont="1" applyFill="1" applyBorder="1" applyAlignment="1" applyProtection="1">
      <alignment horizontal="center" vertical="center" wrapText="1"/>
      <protection locked="0"/>
    </xf>
    <xf numFmtId="0" fontId="45" fillId="2" borderId="23" xfId="0" applyFont="1" applyFill="1" applyBorder="1" applyAlignment="1" applyProtection="1">
      <alignment horizontal="center" vertical="center" wrapText="1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0" fontId="42" fillId="0" borderId="24" xfId="0" applyFont="1" applyBorder="1" applyAlignment="1" applyProtection="1">
      <alignment horizontal="center" vertical="center"/>
      <protection locked="0"/>
    </xf>
    <xf numFmtId="0" fontId="42" fillId="0" borderId="25" xfId="0" applyFont="1" applyBorder="1" applyAlignment="1" applyProtection="1">
      <alignment horizontal="center" vertical="center"/>
      <protection locked="0"/>
    </xf>
    <xf numFmtId="0" fontId="42" fillId="0" borderId="5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8"/>
  <sheetViews>
    <sheetView view="pageBreakPreview" topLeftCell="B15" zoomScale="95" zoomScaleNormal="112" zoomScaleSheetLayoutView="95" workbookViewId="0">
      <selection activeCell="F18" sqref="F18"/>
    </sheetView>
  </sheetViews>
  <sheetFormatPr defaultRowHeight="14.5"/>
  <cols>
    <col min="1" max="1" width="14.7265625" customWidth="1"/>
    <col min="2" max="2" width="42.26953125" customWidth="1"/>
    <col min="3" max="3" width="34.81640625" style="72" bestFit="1" customWidth="1"/>
    <col min="4" max="4" width="76.81640625" customWidth="1"/>
  </cols>
  <sheetData>
    <row r="1" spans="1:4" ht="51" customHeight="1">
      <c r="A1" s="341" t="s">
        <v>0</v>
      </c>
      <c r="B1" s="342"/>
      <c r="C1" s="342"/>
      <c r="D1" s="343"/>
    </row>
    <row r="2" spans="1:4" ht="23">
      <c r="A2" s="344" t="s">
        <v>1</v>
      </c>
      <c r="B2" s="345"/>
      <c r="C2" s="166" t="s">
        <v>2</v>
      </c>
      <c r="D2" s="31" t="s">
        <v>234</v>
      </c>
    </row>
    <row r="3" spans="1:4" ht="20">
      <c r="A3" s="1" t="s">
        <v>3</v>
      </c>
      <c r="B3" s="29" t="s">
        <v>120</v>
      </c>
      <c r="C3" s="30" t="s">
        <v>233</v>
      </c>
      <c r="D3" s="32" t="s">
        <v>235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5">
      <c r="A5" s="6">
        <v>1</v>
      </c>
      <c r="B5" s="7" t="s">
        <v>7</v>
      </c>
      <c r="C5" s="204">
        <f>'1. B2B- IPP'!M4</f>
        <v>0</v>
      </c>
      <c r="D5" s="33"/>
    </row>
    <row r="6" spans="1:4" ht="20.5">
      <c r="A6" s="6">
        <v>2</v>
      </c>
      <c r="B6" s="7" t="s">
        <v>8</v>
      </c>
      <c r="C6" s="204">
        <f>'2. B2C'!L4</f>
        <v>13340</v>
      </c>
      <c r="D6" s="33" t="s">
        <v>135</v>
      </c>
    </row>
    <row r="7" spans="1:4" ht="20.5">
      <c r="A7" s="6">
        <v>3</v>
      </c>
      <c r="B7" s="7" t="s">
        <v>9</v>
      </c>
      <c r="C7" s="204">
        <f>'3. B2B-Non Power'!L4</f>
        <v>0</v>
      </c>
      <c r="D7" s="33"/>
    </row>
    <row r="8" spans="1:4" ht="20.5">
      <c r="A8" s="6">
        <v>4</v>
      </c>
      <c r="B8" s="7" t="s">
        <v>10</v>
      </c>
      <c r="C8" s="204">
        <f>'4. Goods Sending Expense'!L4</f>
        <v>0</v>
      </c>
      <c r="D8" s="33"/>
    </row>
    <row r="9" spans="1:4" ht="20.5">
      <c r="A9" s="6">
        <v>5</v>
      </c>
      <c r="B9" s="7" t="s">
        <v>11</v>
      </c>
      <c r="C9" s="204">
        <f>'5. Goods Receiving Expense'!L4</f>
        <v>700</v>
      </c>
      <c r="D9" s="33" t="s">
        <v>134</v>
      </c>
    </row>
    <row r="10" spans="1:4" ht="20.5">
      <c r="A10" s="6">
        <v>6</v>
      </c>
      <c r="B10" s="7" t="s">
        <v>12</v>
      </c>
      <c r="C10" s="204">
        <f>'6.WH-Depot Maintenance'!D3</f>
        <v>120</v>
      </c>
      <c r="D10" s="33" t="s">
        <v>144</v>
      </c>
    </row>
    <row r="11" spans="1:4" ht="20.5">
      <c r="A11" s="6">
        <v>7</v>
      </c>
      <c r="B11" s="7" t="s">
        <v>13</v>
      </c>
      <c r="C11" s="204">
        <f>'7. Utilities'!D2</f>
        <v>0</v>
      </c>
      <c r="D11" s="33"/>
    </row>
    <row r="12" spans="1:4" ht="20.5">
      <c r="A12" s="6">
        <v>8</v>
      </c>
      <c r="B12" s="7" t="s">
        <v>14</v>
      </c>
      <c r="C12" s="204">
        <f>'8. Printing'!E2</f>
        <v>0</v>
      </c>
      <c r="D12" s="33"/>
    </row>
    <row r="13" spans="1:4" ht="20.5">
      <c r="A13" s="6">
        <v>9</v>
      </c>
      <c r="B13" s="7" t="s">
        <v>15</v>
      </c>
      <c r="C13" s="204">
        <f>'9. Stationary'!E2</f>
        <v>1615</v>
      </c>
      <c r="D13" s="33" t="s">
        <v>146</v>
      </c>
    </row>
    <row r="14" spans="1:4" ht="20.5">
      <c r="A14" s="6">
        <v>10</v>
      </c>
      <c r="B14" s="7" t="s">
        <v>16</v>
      </c>
      <c r="C14" s="204">
        <f>'10-11.Delivery Van Expense'!D2</f>
        <v>500</v>
      </c>
      <c r="D14" s="33" t="s">
        <v>232</v>
      </c>
    </row>
    <row r="15" spans="1:4" ht="20.5">
      <c r="A15" s="6">
        <v>11</v>
      </c>
      <c r="B15" s="7" t="s">
        <v>17</v>
      </c>
      <c r="C15" s="204">
        <f>'10-11.Delivery Van Expense'!D13</f>
        <v>300</v>
      </c>
      <c r="D15" s="33" t="s">
        <v>231</v>
      </c>
    </row>
    <row r="16" spans="1:4" ht="20.5">
      <c r="A16" s="6">
        <v>12</v>
      </c>
      <c r="B16" s="7" t="s">
        <v>18</v>
      </c>
      <c r="C16" s="204">
        <f>'12. Entertainment'!D2</f>
        <v>0</v>
      </c>
      <c r="D16" s="33"/>
    </row>
    <row r="17" spans="1:7" ht="20.5">
      <c r="A17" s="6">
        <v>13</v>
      </c>
      <c r="B17" s="7" t="s">
        <v>19</v>
      </c>
      <c r="C17" s="204">
        <f>'13. Food Allowance'!D2</f>
        <v>0</v>
      </c>
      <c r="D17" s="33"/>
    </row>
    <row r="18" spans="1:7" ht="20.5">
      <c r="A18" s="6">
        <v>14</v>
      </c>
      <c r="B18" s="7" t="s">
        <v>20</v>
      </c>
      <c r="C18" s="204">
        <f>'14. Conveyance'!D2</f>
        <v>100</v>
      </c>
      <c r="D18" s="33" t="s">
        <v>21</v>
      </c>
    </row>
    <row r="19" spans="1:7" ht="20.5">
      <c r="A19" s="6">
        <v>15</v>
      </c>
      <c r="B19" s="7" t="s">
        <v>22</v>
      </c>
      <c r="C19" s="204">
        <f>'15. For Security'!D2</f>
        <v>0</v>
      </c>
      <c r="D19" s="8"/>
      <c r="G19" t="s">
        <v>131</v>
      </c>
    </row>
    <row r="20" spans="1:7" ht="20.5">
      <c r="A20" s="6"/>
      <c r="B20" s="9" t="s">
        <v>23</v>
      </c>
      <c r="C20" s="204">
        <f>SUM(C5:C19)</f>
        <v>16675</v>
      </c>
      <c r="D20" s="8"/>
    </row>
    <row r="21" spans="1:7" ht="20.5">
      <c r="A21" s="10"/>
      <c r="B21" s="11"/>
      <c r="C21" s="201"/>
      <c r="D21" s="12"/>
    </row>
    <row r="22" spans="1:7" ht="20.5">
      <c r="A22" s="10"/>
      <c r="B22" s="13"/>
      <c r="C22" s="3" t="s">
        <v>24</v>
      </c>
      <c r="D22" s="14" t="s">
        <v>25</v>
      </c>
    </row>
    <row r="23" spans="1:7" ht="20.5">
      <c r="A23" s="10"/>
      <c r="B23" s="11"/>
      <c r="C23" s="202" t="s">
        <v>26</v>
      </c>
      <c r="D23" s="15">
        <f>'1. B2B- IPP'!D4</f>
        <v>0</v>
      </c>
    </row>
    <row r="24" spans="1:7" ht="20.5">
      <c r="A24" s="10"/>
      <c r="B24" s="11"/>
      <c r="C24" s="202" t="s">
        <v>8</v>
      </c>
      <c r="D24" s="15">
        <f>'2. B2C'!D4</f>
        <v>1850</v>
      </c>
    </row>
    <row r="25" spans="1:7" ht="20.5">
      <c r="A25" s="10"/>
      <c r="B25" s="11"/>
      <c r="C25" s="202" t="s">
        <v>27</v>
      </c>
      <c r="D25" s="15">
        <f>'3. B2B-Non Power'!D4</f>
        <v>0</v>
      </c>
    </row>
    <row r="26" spans="1:7" ht="20.5">
      <c r="A26" s="10"/>
      <c r="B26" s="11"/>
      <c r="C26" s="202" t="s">
        <v>10</v>
      </c>
      <c r="D26" s="15">
        <f>'4. Goods Sending Expense'!D4</f>
        <v>0</v>
      </c>
    </row>
    <row r="27" spans="1:7" ht="20.5">
      <c r="A27" s="10"/>
      <c r="B27" s="11"/>
      <c r="C27" s="202" t="s">
        <v>28</v>
      </c>
      <c r="D27" s="15">
        <f>'5. Goods Receiving Expense'!D4</f>
        <v>2066</v>
      </c>
    </row>
    <row r="28" spans="1:7" ht="20.5">
      <c r="A28" s="10"/>
      <c r="B28" s="11"/>
      <c r="C28" s="3" t="s">
        <v>29</v>
      </c>
      <c r="D28" s="16">
        <f>SUM(D23:D27)</f>
        <v>3916</v>
      </c>
    </row>
    <row r="29" spans="1:7" ht="20.5">
      <c r="A29" s="10"/>
      <c r="B29" s="11"/>
      <c r="C29" s="203"/>
      <c r="D29" s="17"/>
    </row>
    <row r="30" spans="1:7" ht="20.5">
      <c r="A30" s="10"/>
      <c r="B30" s="11"/>
      <c r="C30" s="203"/>
      <c r="D30" s="17"/>
    </row>
    <row r="31" spans="1:7" ht="20.5">
      <c r="A31" s="10"/>
      <c r="B31" s="11"/>
      <c r="C31" s="203"/>
      <c r="D31" s="17"/>
    </row>
    <row r="32" spans="1:7" ht="20.5">
      <c r="A32" s="10"/>
      <c r="B32" s="11"/>
      <c r="C32" s="203"/>
      <c r="D32" s="17"/>
    </row>
    <row r="33" spans="1:6" ht="20.5">
      <c r="A33" s="10"/>
      <c r="B33" s="11"/>
      <c r="C33" s="203"/>
      <c r="D33" s="17"/>
    </row>
    <row r="34" spans="1:6" ht="20.5">
      <c r="A34" s="10"/>
      <c r="B34" s="11"/>
      <c r="C34" s="23"/>
      <c r="D34" s="18"/>
    </row>
    <row r="35" spans="1:6" ht="20.5">
      <c r="A35" s="10"/>
      <c r="B35" s="11"/>
      <c r="C35" s="23"/>
      <c r="D35" s="18"/>
    </row>
    <row r="36" spans="1:6" ht="20.5">
      <c r="A36" s="10"/>
      <c r="B36" s="11"/>
      <c r="C36" s="23"/>
      <c r="D36" s="18"/>
    </row>
    <row r="37" spans="1:6" ht="20.5">
      <c r="A37" s="19" t="s">
        <v>30</v>
      </c>
      <c r="B37" s="20" t="s">
        <v>31</v>
      </c>
      <c r="C37" s="20" t="s">
        <v>205</v>
      </c>
      <c r="D37" s="21" t="s">
        <v>32</v>
      </c>
      <c r="F37" s="23" t="s">
        <v>131</v>
      </c>
    </row>
    <row r="38" spans="1:6" ht="20.5">
      <c r="A38" s="22"/>
      <c r="B38" s="23"/>
      <c r="C38" s="23"/>
      <c r="D38" s="24"/>
    </row>
    <row r="39" spans="1:6" ht="20.5">
      <c r="A39" s="22"/>
      <c r="B39" s="23"/>
      <c r="C39" s="23"/>
      <c r="D39" s="24"/>
    </row>
    <row r="40" spans="1:6" ht="20.5">
      <c r="A40" s="10"/>
      <c r="B40" s="11"/>
      <c r="C40" s="23"/>
      <c r="D40" s="18"/>
    </row>
    <row r="41" spans="1:6" ht="20.5">
      <c r="A41" s="10"/>
      <c r="B41" s="11"/>
      <c r="C41" s="23"/>
      <c r="D41" s="18"/>
    </row>
    <row r="42" spans="1:6" ht="20.5">
      <c r="A42" s="10"/>
      <c r="B42" s="11"/>
      <c r="C42" s="23"/>
      <c r="D42" s="18"/>
    </row>
    <row r="43" spans="1:6" ht="20.5">
      <c r="A43" s="25"/>
      <c r="B43" s="11"/>
      <c r="C43" s="23"/>
      <c r="D43" s="18"/>
    </row>
    <row r="44" spans="1:6" ht="21" thickBot="1">
      <c r="A44" s="26" t="s">
        <v>33</v>
      </c>
      <c r="B44" s="27"/>
      <c r="C44" s="27"/>
      <c r="D44" s="28" t="s">
        <v>34</v>
      </c>
    </row>
    <row r="48" spans="1:6">
      <c r="D48" t="s">
        <v>131</v>
      </c>
    </row>
  </sheetData>
  <mergeCells count="2">
    <mergeCell ref="A1:D1"/>
    <mergeCell ref="A2:B2"/>
  </mergeCells>
  <phoneticPr fontId="41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8"/>
    </sheetView>
  </sheetViews>
  <sheetFormatPr defaultRowHeight="14.5"/>
  <cols>
    <col min="1" max="1" width="10.1796875" bestFit="1" customWidth="1"/>
    <col min="2" max="2" width="24.1796875" customWidth="1"/>
    <col min="3" max="3" width="15.7265625" customWidth="1"/>
    <col min="4" max="4" width="11.26953125" style="72" customWidth="1"/>
    <col min="5" max="5" width="11.54296875" style="72" customWidth="1"/>
    <col min="6" max="6" width="16.26953125" customWidth="1"/>
  </cols>
  <sheetData>
    <row r="1" spans="1:6" ht="21">
      <c r="A1" s="90"/>
      <c r="B1" s="372" t="s">
        <v>64</v>
      </c>
      <c r="C1" s="373"/>
      <c r="D1" s="373"/>
      <c r="E1" s="373"/>
      <c r="F1" s="92"/>
    </row>
    <row r="2" spans="1:6" ht="21">
      <c r="A2" s="90"/>
      <c r="B2" s="91"/>
      <c r="C2" s="90"/>
      <c r="D2" s="93" t="s">
        <v>23</v>
      </c>
      <c r="E2" s="94">
        <f>SUM(E4:E23)</f>
        <v>1615</v>
      </c>
      <c r="F2" s="92"/>
    </row>
    <row r="3" spans="1:6">
      <c r="A3" s="95" t="s">
        <v>37</v>
      </c>
      <c r="B3" s="96" t="s">
        <v>56</v>
      </c>
      <c r="C3" s="96" t="s">
        <v>5</v>
      </c>
      <c r="D3" s="96" t="s">
        <v>63</v>
      </c>
      <c r="E3" s="96" t="s">
        <v>57</v>
      </c>
      <c r="F3" s="96" t="s">
        <v>58</v>
      </c>
    </row>
    <row r="4" spans="1:6">
      <c r="A4" s="252">
        <v>45081</v>
      </c>
      <c r="B4" s="253" t="s">
        <v>167</v>
      </c>
      <c r="C4" s="254" t="s">
        <v>133</v>
      </c>
      <c r="D4" s="255">
        <v>3</v>
      </c>
      <c r="E4" s="101">
        <v>1290</v>
      </c>
      <c r="F4" s="98"/>
    </row>
    <row r="5" spans="1:6">
      <c r="A5" s="252">
        <v>45083</v>
      </c>
      <c r="B5" s="253" t="s">
        <v>216</v>
      </c>
      <c r="C5" s="257" t="s">
        <v>133</v>
      </c>
      <c r="D5" s="258">
        <v>1</v>
      </c>
      <c r="E5" s="101">
        <v>55</v>
      </c>
      <c r="F5" s="98"/>
    </row>
    <row r="6" spans="1:6">
      <c r="A6" s="252">
        <v>45087</v>
      </c>
      <c r="B6" t="s">
        <v>217</v>
      </c>
      <c r="C6" t="s">
        <v>133</v>
      </c>
      <c r="D6" s="72">
        <v>1</v>
      </c>
      <c r="E6" s="72">
        <v>120</v>
      </c>
      <c r="F6" s="99"/>
    </row>
    <row r="7" spans="1:6">
      <c r="A7" s="252">
        <v>45087</v>
      </c>
      <c r="B7" s="98" t="s">
        <v>218</v>
      </c>
      <c r="C7" s="98" t="s">
        <v>133</v>
      </c>
      <c r="D7" s="101">
        <v>1</v>
      </c>
      <c r="E7" s="101">
        <v>50</v>
      </c>
      <c r="F7" s="98"/>
    </row>
    <row r="8" spans="1:6">
      <c r="A8" s="252">
        <v>45087</v>
      </c>
      <c r="B8" s="128" t="s">
        <v>219</v>
      </c>
      <c r="C8" s="128" t="s">
        <v>133</v>
      </c>
      <c r="D8" s="262">
        <v>2</v>
      </c>
      <c r="E8" s="262">
        <v>100</v>
      </c>
      <c r="F8" s="128"/>
    </row>
    <row r="9" spans="1:6">
      <c r="A9" s="128"/>
      <c r="B9" s="128"/>
      <c r="C9" s="128"/>
      <c r="D9" s="262"/>
      <c r="E9" s="262"/>
      <c r="F9" s="128"/>
    </row>
    <row r="10" spans="1:6">
      <c r="A10" s="97"/>
      <c r="B10" s="98"/>
      <c r="C10" s="98"/>
      <c r="D10" s="101"/>
      <c r="E10" s="101"/>
      <c r="F10" s="128"/>
    </row>
    <row r="11" spans="1:6" ht="15.5">
      <c r="A11" s="97"/>
      <c r="B11" s="98"/>
      <c r="C11" s="98"/>
      <c r="D11" s="101"/>
      <c r="E11" s="246"/>
      <c r="F11" s="98"/>
    </row>
    <row r="12" spans="1:6">
      <c r="A12" s="97"/>
      <c r="B12" s="98"/>
      <c r="C12" s="98"/>
      <c r="D12" s="101"/>
      <c r="E12" s="101"/>
      <c r="F12" s="98"/>
    </row>
    <row r="13" spans="1:6">
      <c r="A13" s="97"/>
      <c r="B13" s="98"/>
      <c r="C13" s="98"/>
      <c r="D13" s="101"/>
      <c r="E13" s="101"/>
      <c r="F13" s="98"/>
    </row>
    <row r="14" spans="1:6">
      <c r="A14" s="97"/>
      <c r="B14" s="98"/>
      <c r="C14" s="98"/>
      <c r="D14" s="101"/>
      <c r="E14" s="101"/>
      <c r="F14" s="98"/>
    </row>
    <row r="15" spans="1:6">
      <c r="A15" s="97"/>
      <c r="B15" s="98"/>
      <c r="C15" s="98"/>
      <c r="D15" s="101"/>
      <c r="E15" s="101"/>
      <c r="F15" s="98"/>
    </row>
    <row r="16" spans="1:6">
      <c r="A16" s="97"/>
      <c r="B16" s="98"/>
      <c r="C16" s="98"/>
      <c r="D16" s="101"/>
      <c r="E16" s="101"/>
      <c r="F16" s="98"/>
    </row>
    <row r="17" spans="1:6">
      <c r="A17" s="97"/>
      <c r="B17" s="98"/>
      <c r="C17" s="98"/>
      <c r="D17" s="101"/>
      <c r="E17" s="101"/>
      <c r="F17" s="98"/>
    </row>
    <row r="18" spans="1:6">
      <c r="A18" s="97"/>
      <c r="B18" s="98"/>
      <c r="C18" s="98"/>
      <c r="D18" s="101"/>
      <c r="E18" s="101"/>
      <c r="F18" s="98"/>
    </row>
    <row r="19" spans="1:6">
      <c r="A19" s="97"/>
      <c r="B19" s="98"/>
      <c r="C19" s="98"/>
      <c r="D19" s="101"/>
      <c r="E19" s="101"/>
      <c r="F19" s="98"/>
    </row>
    <row r="20" spans="1:6">
      <c r="A20" s="97"/>
      <c r="B20" s="98"/>
      <c r="C20" s="98"/>
      <c r="D20" s="101"/>
      <c r="E20" s="101"/>
      <c r="F20" s="98"/>
    </row>
    <row r="21" spans="1:6">
      <c r="A21" s="97"/>
      <c r="B21" s="98"/>
      <c r="C21" s="98"/>
      <c r="D21" s="101"/>
      <c r="E21" s="101"/>
      <c r="F21" s="98"/>
    </row>
    <row r="22" spans="1:6">
      <c r="A22" s="97"/>
      <c r="B22" s="98"/>
      <c r="C22" s="98"/>
      <c r="D22" s="101"/>
      <c r="E22" s="101"/>
      <c r="F22" s="98"/>
    </row>
    <row r="23" spans="1:6">
      <c r="A23" s="97"/>
      <c r="B23" s="98"/>
      <c r="C23" s="98"/>
      <c r="D23" s="101"/>
      <c r="E23" s="101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7 E4:E5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O25"/>
  <sheetViews>
    <sheetView workbookViewId="0">
      <selection activeCell="N14" sqref="N14"/>
    </sheetView>
  </sheetViews>
  <sheetFormatPr defaultRowHeight="14.5"/>
  <cols>
    <col min="1" max="1" width="10.90625" bestFit="1" customWidth="1"/>
    <col min="2" max="2" width="24.26953125" customWidth="1"/>
    <col min="3" max="3" width="11.26953125" customWidth="1"/>
    <col min="4" max="4" width="13.7265625" customWidth="1"/>
    <col min="5" max="5" width="13.453125" customWidth="1"/>
    <col min="8" max="8" width="12.54296875" customWidth="1"/>
  </cols>
  <sheetData>
    <row r="1" spans="1:15" ht="15.5">
      <c r="A1" s="374" t="s">
        <v>65</v>
      </c>
      <c r="B1" s="374"/>
      <c r="C1" s="374"/>
      <c r="D1" s="374"/>
      <c r="E1" s="374"/>
    </row>
    <row r="2" spans="1:15">
      <c r="A2" s="102"/>
      <c r="B2" s="102"/>
      <c r="C2" s="103" t="s">
        <v>23</v>
      </c>
      <c r="D2" s="103">
        <f>SUM(D4:D9)</f>
        <v>500</v>
      </c>
      <c r="E2" s="102"/>
      <c r="H2" s="375" t="s">
        <v>0</v>
      </c>
      <c r="I2" s="375"/>
      <c r="J2" s="375"/>
      <c r="K2" s="375"/>
      <c r="L2" s="375"/>
      <c r="M2" s="375"/>
      <c r="N2" s="375"/>
      <c r="O2" s="375"/>
    </row>
    <row r="3" spans="1:15">
      <c r="A3" s="104" t="s">
        <v>37</v>
      </c>
      <c r="B3" s="105" t="s">
        <v>66</v>
      </c>
      <c r="C3" s="104" t="s">
        <v>63</v>
      </c>
      <c r="D3" s="104" t="s">
        <v>57</v>
      </c>
      <c r="E3" s="106" t="s">
        <v>58</v>
      </c>
      <c r="H3" s="340" t="s">
        <v>37</v>
      </c>
      <c r="M3" t="s">
        <v>227</v>
      </c>
    </row>
    <row r="4" spans="1:15">
      <c r="A4" s="305">
        <v>45087</v>
      </c>
      <c r="B4" s="80" t="s">
        <v>221</v>
      </c>
      <c r="C4" s="80">
        <v>4.5</v>
      </c>
      <c r="D4" s="80">
        <v>500</v>
      </c>
      <c r="E4" s="80"/>
      <c r="H4" s="305">
        <v>45087</v>
      </c>
      <c r="I4" s="376" t="s">
        <v>226</v>
      </c>
      <c r="J4" s="375"/>
      <c r="K4" s="375"/>
      <c r="M4">
        <v>100</v>
      </c>
    </row>
    <row r="5" spans="1:15">
      <c r="A5" s="128"/>
      <c r="B5" s="128"/>
      <c r="C5" s="128"/>
      <c r="D5" s="128"/>
      <c r="E5" s="80"/>
      <c r="H5" s="305">
        <v>45087</v>
      </c>
      <c r="I5" s="376" t="s">
        <v>228</v>
      </c>
      <c r="J5" s="375"/>
      <c r="K5" s="375"/>
      <c r="M5">
        <v>200</v>
      </c>
    </row>
    <row r="6" spans="1:15">
      <c r="A6" s="128"/>
      <c r="B6" s="128"/>
      <c r="C6" s="128"/>
      <c r="D6" s="128"/>
      <c r="E6" s="80"/>
    </row>
    <row r="7" spans="1:15">
      <c r="A7" s="80"/>
      <c r="B7" s="80"/>
      <c r="C7" s="80"/>
      <c r="D7" s="80"/>
      <c r="E7" s="80"/>
      <c r="J7" t="s">
        <v>229</v>
      </c>
      <c r="M7">
        <v>300</v>
      </c>
    </row>
    <row r="8" spans="1:15">
      <c r="A8" s="80"/>
      <c r="B8" s="80"/>
      <c r="C8" s="80"/>
      <c r="D8" s="80"/>
      <c r="E8" s="80"/>
    </row>
    <row r="9" spans="1:15">
      <c r="A9" s="80"/>
      <c r="B9" s="80"/>
      <c r="C9" s="80"/>
      <c r="D9" s="80"/>
      <c r="E9" s="80"/>
    </row>
    <row r="10" spans="1:15">
      <c r="A10" s="102"/>
      <c r="B10" s="102"/>
      <c r="C10" s="102"/>
      <c r="D10" s="102"/>
      <c r="E10" s="102"/>
      <c r="H10" s="142" t="s">
        <v>79</v>
      </c>
      <c r="I10" s="207"/>
      <c r="J10" s="72"/>
      <c r="K10" s="72" t="s">
        <v>80</v>
      </c>
      <c r="L10" s="72"/>
      <c r="M10" s="72" t="s">
        <v>81</v>
      </c>
    </row>
    <row r="11" spans="1:15" ht="15" thickBot="1">
      <c r="A11" s="102"/>
      <c r="B11" s="102"/>
      <c r="C11" s="102"/>
      <c r="D11" s="102"/>
      <c r="E11" s="102"/>
      <c r="H11" s="153" t="s">
        <v>30</v>
      </c>
      <c r="I11" s="221"/>
      <c r="J11" s="154"/>
      <c r="K11" s="154" t="s">
        <v>82</v>
      </c>
      <c r="L11" s="155"/>
      <c r="M11" s="154" t="s">
        <v>83</v>
      </c>
    </row>
    <row r="12" spans="1:15" ht="15.5">
      <c r="A12" s="374" t="s">
        <v>17</v>
      </c>
      <c r="B12" s="374"/>
      <c r="C12" s="374"/>
      <c r="D12" s="374"/>
      <c r="E12" s="374"/>
    </row>
    <row r="13" spans="1:15">
      <c r="A13" s="102"/>
      <c r="B13" s="102"/>
      <c r="C13" s="103" t="s">
        <v>23</v>
      </c>
      <c r="D13" s="103">
        <f>SUM(D15:D25)</f>
        <v>300</v>
      </c>
      <c r="E13" s="102"/>
    </row>
    <row r="14" spans="1:15">
      <c r="A14" s="104" t="s">
        <v>37</v>
      </c>
      <c r="B14" s="105" t="s">
        <v>66</v>
      </c>
      <c r="C14" s="104" t="s">
        <v>63</v>
      </c>
      <c r="D14" s="104" t="s">
        <v>57</v>
      </c>
      <c r="E14" s="106" t="s">
        <v>58</v>
      </c>
    </row>
    <row r="15" spans="1:15">
      <c r="A15" s="305">
        <v>45087</v>
      </c>
      <c r="B15" s="80" t="s">
        <v>220</v>
      </c>
      <c r="C15" s="80">
        <v>4</v>
      </c>
      <c r="D15" s="80">
        <v>100</v>
      </c>
      <c r="E15" s="80"/>
    </row>
    <row r="16" spans="1:15">
      <c r="A16" s="305">
        <v>45087</v>
      </c>
      <c r="B16" s="80" t="s">
        <v>225</v>
      </c>
      <c r="C16" s="80"/>
      <c r="D16" s="80">
        <v>200</v>
      </c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5">
    <mergeCell ref="A1:E1"/>
    <mergeCell ref="A12:E12"/>
    <mergeCell ref="H2:O2"/>
    <mergeCell ref="I4:K4"/>
    <mergeCell ref="I5:K5"/>
  </mergeCells>
  <dataValidations count="1">
    <dataValidation type="whole" allowBlank="1" showInputMessage="1" showErrorMessage="1" sqref="D4 D15:D25 D7:D9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F11" sqref="F11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77" t="s">
        <v>67</v>
      </c>
      <c r="B1" s="377"/>
      <c r="C1" s="378"/>
      <c r="D1" s="378"/>
      <c r="E1" s="377"/>
    </row>
    <row r="2" spans="1:5" ht="21">
      <c r="A2" s="107"/>
      <c r="B2" s="107"/>
      <c r="C2" s="108" t="s">
        <v>23</v>
      </c>
      <c r="D2" s="108">
        <f>SUM(D4:D16)</f>
        <v>0</v>
      </c>
      <c r="E2" s="107"/>
    </row>
    <row r="3" spans="1:5">
      <c r="A3" s="109" t="s">
        <v>37</v>
      </c>
      <c r="B3" s="110" t="s">
        <v>56</v>
      </c>
      <c r="C3" s="110" t="s">
        <v>5</v>
      </c>
      <c r="D3" s="110" t="s">
        <v>57</v>
      </c>
      <c r="E3" s="110" t="s">
        <v>58</v>
      </c>
    </row>
    <row r="4" spans="1:5">
      <c r="A4" s="97"/>
      <c r="B4" s="100"/>
      <c r="C4" s="101"/>
      <c r="D4" s="101"/>
      <c r="E4" s="98"/>
    </row>
    <row r="5" spans="1:5">
      <c r="A5" s="97"/>
      <c r="B5" s="100"/>
      <c r="C5" s="101"/>
      <c r="D5" s="111"/>
      <c r="E5" s="112"/>
    </row>
    <row r="6" spans="1:5">
      <c r="A6" s="97"/>
      <c r="B6" s="100"/>
      <c r="C6" s="101"/>
      <c r="D6" s="101"/>
      <c r="E6" s="98"/>
    </row>
    <row r="7" spans="1:5">
      <c r="A7" s="97"/>
      <c r="B7" s="98"/>
      <c r="C7" s="98"/>
      <c r="D7" s="101"/>
      <c r="E7" s="98"/>
    </row>
    <row r="8" spans="1:5">
      <c r="A8" s="97"/>
      <c r="B8" s="98"/>
      <c r="C8" s="98"/>
      <c r="D8" s="101"/>
      <c r="E8" s="98"/>
    </row>
    <row r="9" spans="1:5">
      <c r="A9" s="97"/>
      <c r="B9" s="98"/>
      <c r="C9" s="98"/>
      <c r="D9" s="101"/>
      <c r="E9" s="98"/>
    </row>
    <row r="10" spans="1:5">
      <c r="A10" s="97"/>
      <c r="B10" s="98"/>
      <c r="C10" s="98"/>
      <c r="D10" s="101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79" t="s">
        <v>19</v>
      </c>
      <c r="B1" s="379"/>
      <c r="C1" s="379"/>
      <c r="D1" s="379"/>
      <c r="E1" s="379"/>
    </row>
    <row r="2" spans="1:5">
      <c r="A2" s="113"/>
      <c r="B2" s="90"/>
      <c r="C2" s="114" t="s">
        <v>23</v>
      </c>
      <c r="D2" s="114">
        <f>SUM(D4:D30)</f>
        <v>0</v>
      </c>
      <c r="E2" s="90"/>
    </row>
    <row r="3" spans="1:5">
      <c r="A3" s="109" t="s">
        <v>68</v>
      </c>
      <c r="B3" s="110" t="s">
        <v>69</v>
      </c>
      <c r="C3" s="110" t="s">
        <v>70</v>
      </c>
      <c r="D3" s="110" t="s">
        <v>57</v>
      </c>
      <c r="E3" s="110" t="s">
        <v>58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4.5"/>
  <cols>
    <col min="1" max="1" width="13.81640625" style="72" customWidth="1"/>
    <col min="2" max="2" width="20.81640625" bestFit="1" customWidth="1"/>
    <col min="3" max="3" width="16.1796875" style="140" customWidth="1"/>
    <col min="4" max="4" width="14.54296875" customWidth="1"/>
    <col min="5" max="5" width="17.7265625" customWidth="1"/>
  </cols>
  <sheetData>
    <row r="1" spans="1:5" ht="18.5">
      <c r="A1" s="380" t="s">
        <v>20</v>
      </c>
      <c r="B1" s="380"/>
      <c r="C1" s="380"/>
      <c r="D1" s="380"/>
      <c r="E1" s="380"/>
    </row>
    <row r="2" spans="1:5">
      <c r="A2" s="225"/>
      <c r="B2" s="115"/>
      <c r="C2" s="222" t="s">
        <v>23</v>
      </c>
      <c r="D2" s="116">
        <f>SUM(D4:D35)</f>
        <v>100</v>
      </c>
      <c r="E2" s="117"/>
    </row>
    <row r="3" spans="1:5">
      <c r="A3" s="118" t="s">
        <v>68</v>
      </c>
      <c r="B3" s="119" t="s">
        <v>69</v>
      </c>
      <c r="C3" s="223" t="s">
        <v>5</v>
      </c>
      <c r="D3" s="119" t="s">
        <v>57</v>
      </c>
      <c r="E3" s="119" t="s">
        <v>58</v>
      </c>
    </row>
    <row r="4" spans="1:5">
      <c r="A4" s="97">
        <v>45080</v>
      </c>
      <c r="B4" s="163" t="s">
        <v>141</v>
      </c>
      <c r="C4" s="224" t="s">
        <v>133</v>
      </c>
      <c r="D4" s="101">
        <v>50</v>
      </c>
      <c r="E4" s="121"/>
    </row>
    <row r="5" spans="1:5">
      <c r="A5" s="97">
        <v>45081</v>
      </c>
      <c r="B5" s="120" t="s">
        <v>141</v>
      </c>
      <c r="C5" s="224" t="s">
        <v>133</v>
      </c>
      <c r="D5" s="101">
        <v>50</v>
      </c>
      <c r="E5" s="121"/>
    </row>
    <row r="6" spans="1:5">
      <c r="A6" s="97"/>
      <c r="B6" s="120"/>
      <c r="C6" s="224"/>
      <c r="D6" s="101"/>
      <c r="E6" s="121"/>
    </row>
    <row r="7" spans="1:5">
      <c r="A7" s="226"/>
      <c r="B7" s="122"/>
      <c r="C7" s="37"/>
      <c r="D7" s="80"/>
      <c r="E7" s="123"/>
    </row>
    <row r="8" spans="1:5">
      <c r="A8" s="226"/>
      <c r="B8" s="123"/>
      <c r="C8" s="37"/>
      <c r="D8" s="123"/>
      <c r="E8" s="123"/>
    </row>
    <row r="9" spans="1:5">
      <c r="A9" s="226"/>
      <c r="B9" s="123"/>
      <c r="C9" s="37"/>
      <c r="D9" s="123"/>
      <c r="E9" s="123"/>
    </row>
    <row r="10" spans="1:5">
      <c r="A10" s="226"/>
      <c r="B10" s="123"/>
      <c r="C10" s="37"/>
      <c r="D10" s="123"/>
      <c r="E10" s="123"/>
    </row>
    <row r="11" spans="1:5">
      <c r="A11" s="226"/>
      <c r="B11" s="123"/>
      <c r="C11" s="37"/>
      <c r="D11" s="123"/>
      <c r="E11" s="123"/>
    </row>
    <row r="12" spans="1:5">
      <c r="A12" s="226"/>
      <c r="B12" s="123"/>
      <c r="C12" s="37"/>
      <c r="D12" s="123"/>
      <c r="E12" s="123"/>
    </row>
    <row r="13" spans="1:5">
      <c r="A13" s="226"/>
      <c r="B13" s="123"/>
      <c r="C13" s="37"/>
      <c r="D13" s="123"/>
      <c r="E13" s="123"/>
    </row>
    <row r="14" spans="1:5">
      <c r="A14" s="226"/>
      <c r="B14" s="123"/>
      <c r="C14" s="37"/>
      <c r="D14" s="123"/>
      <c r="E14" s="123"/>
    </row>
    <row r="15" spans="1:5">
      <c r="A15" s="226"/>
      <c r="B15" s="123"/>
      <c r="C15" s="37"/>
      <c r="D15" s="123"/>
      <c r="E15" s="123"/>
    </row>
    <row r="16" spans="1:5">
      <c r="A16" s="226"/>
      <c r="B16" s="123"/>
      <c r="C16" s="37"/>
      <c r="D16" s="123"/>
      <c r="E16" s="123"/>
    </row>
    <row r="17" spans="1:5">
      <c r="A17" s="226"/>
      <c r="B17" s="123"/>
      <c r="C17" s="37"/>
      <c r="D17" s="123"/>
      <c r="E17" s="123"/>
    </row>
    <row r="18" spans="1:5">
      <c r="A18" s="226"/>
      <c r="B18" s="123"/>
      <c r="C18" s="37"/>
      <c r="D18" s="123"/>
      <c r="E18" s="123"/>
    </row>
    <row r="19" spans="1:5">
      <c r="A19" s="226"/>
      <c r="B19" s="123"/>
      <c r="C19" s="37"/>
      <c r="D19" s="123"/>
      <c r="E19" s="123"/>
    </row>
    <row r="20" spans="1:5">
      <c r="A20" s="226"/>
      <c r="B20" s="123"/>
      <c r="C20" s="37"/>
      <c r="D20" s="123"/>
      <c r="E20" s="123"/>
    </row>
    <row r="21" spans="1:5">
      <c r="A21" s="226"/>
      <c r="B21" s="123"/>
      <c r="C21" s="37"/>
      <c r="D21" s="123"/>
      <c r="E21" s="123"/>
    </row>
    <row r="22" spans="1:5">
      <c r="A22" s="226"/>
      <c r="B22" s="123"/>
      <c r="C22" s="37"/>
      <c r="D22" s="123"/>
      <c r="E22" s="123"/>
    </row>
    <row r="23" spans="1:5">
      <c r="A23" s="226"/>
      <c r="B23" s="123"/>
      <c r="C23" s="37"/>
      <c r="D23" s="123"/>
      <c r="E23" s="123"/>
    </row>
    <row r="24" spans="1:5">
      <c r="A24" s="226"/>
      <c r="B24" s="123"/>
      <c r="C24" s="37"/>
      <c r="D24" s="123"/>
      <c r="E24" s="123"/>
    </row>
    <row r="25" spans="1:5">
      <c r="A25" s="226"/>
      <c r="B25" s="123"/>
      <c r="C25" s="37"/>
      <c r="D25" s="123"/>
      <c r="E25" s="123"/>
    </row>
    <row r="26" spans="1:5">
      <c r="A26" s="226"/>
      <c r="B26" s="123"/>
      <c r="C26" s="37"/>
      <c r="D26" s="123"/>
      <c r="E26" s="123"/>
    </row>
    <row r="27" spans="1:5">
      <c r="A27" s="226"/>
      <c r="B27" s="123"/>
      <c r="C27" s="37"/>
      <c r="D27" s="123"/>
      <c r="E27" s="123"/>
    </row>
    <row r="28" spans="1:5">
      <c r="A28" s="226"/>
      <c r="B28" s="123"/>
      <c r="C28" s="37"/>
      <c r="D28" s="123"/>
      <c r="E28" s="123"/>
    </row>
    <row r="29" spans="1:5">
      <c r="A29" s="226"/>
      <c r="B29" s="123"/>
      <c r="C29" s="37"/>
      <c r="D29" s="123"/>
      <c r="E29" s="123"/>
    </row>
    <row r="30" spans="1:5">
      <c r="A30" s="226"/>
      <c r="B30" s="123"/>
      <c r="C30" s="37"/>
      <c r="D30" s="123"/>
      <c r="E30" s="123"/>
    </row>
    <row r="31" spans="1:5">
      <c r="A31" s="226"/>
      <c r="B31" s="123"/>
      <c r="C31" s="37"/>
      <c r="D31" s="123"/>
      <c r="E31" s="123"/>
    </row>
    <row r="32" spans="1:5">
      <c r="A32" s="226"/>
      <c r="B32" s="123"/>
      <c r="C32" s="37"/>
      <c r="D32" s="123"/>
      <c r="E32" s="123"/>
    </row>
    <row r="33" spans="1:5">
      <c r="A33" s="226"/>
      <c r="B33" s="123"/>
      <c r="C33" s="37"/>
      <c r="D33" s="123"/>
      <c r="E33" s="123"/>
    </row>
    <row r="34" spans="1:5">
      <c r="A34" s="226"/>
      <c r="B34" s="123"/>
      <c r="C34" s="37"/>
      <c r="D34" s="123"/>
      <c r="E34" s="123"/>
    </row>
    <row r="35" spans="1:5">
      <c r="A35" s="226"/>
      <c r="B35" s="123"/>
      <c r="C35" s="37"/>
      <c r="D35" s="123"/>
      <c r="E35" s="12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79" t="s">
        <v>71</v>
      </c>
      <c r="B1" s="379"/>
      <c r="C1" s="379"/>
      <c r="D1" s="379"/>
      <c r="E1" s="379"/>
    </row>
    <row r="2" spans="1:5">
      <c r="A2" s="90"/>
      <c r="B2" s="90"/>
      <c r="C2" s="124" t="s">
        <v>23</v>
      </c>
      <c r="D2" s="124">
        <f>SUM(D4:D30)</f>
        <v>0</v>
      </c>
      <c r="E2" s="90"/>
    </row>
    <row r="3" spans="1:5">
      <c r="A3" s="125" t="s">
        <v>37</v>
      </c>
      <c r="B3" s="125" t="s">
        <v>69</v>
      </c>
      <c r="C3" s="125" t="s">
        <v>5</v>
      </c>
      <c r="D3" s="125" t="s">
        <v>57</v>
      </c>
      <c r="E3" s="125" t="s">
        <v>58</v>
      </c>
    </row>
    <row r="4" spans="1:5">
      <c r="A4" s="271"/>
      <c r="B4" s="98"/>
      <c r="C4" s="98"/>
      <c r="D4" s="98"/>
      <c r="E4" s="98"/>
    </row>
    <row r="5" spans="1:5">
      <c r="A5" s="271"/>
      <c r="B5" s="98"/>
      <c r="C5" s="98"/>
      <c r="D5" s="98"/>
      <c r="E5" s="98"/>
    </row>
    <row r="6" spans="1:5">
      <c r="A6" s="271"/>
      <c r="B6" s="98"/>
      <c r="C6" s="98"/>
      <c r="D6" s="98"/>
      <c r="E6" s="98"/>
    </row>
    <row r="7" spans="1:5">
      <c r="A7" s="271"/>
      <c r="B7" s="98"/>
      <c r="C7" s="98"/>
      <c r="D7" s="98"/>
      <c r="E7" s="98"/>
    </row>
    <row r="8" spans="1:5">
      <c r="A8" s="271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6" t="s">
        <v>72</v>
      </c>
      <c r="X1" s="34"/>
      <c r="Y1" s="34"/>
      <c r="Z1" s="34"/>
      <c r="AA1" s="102"/>
      <c r="AB1" s="102"/>
      <c r="AC1" s="102"/>
      <c r="AD1" s="102"/>
      <c r="AE1" s="102"/>
      <c r="AF1" s="102"/>
      <c r="AG1" s="102"/>
      <c r="AH1" s="102"/>
    </row>
    <row r="2" spans="1:34">
      <c r="A2" s="102"/>
      <c r="B2" s="115" t="s">
        <v>73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>
      <c r="A3" s="126"/>
      <c r="B3" s="127" t="s">
        <v>74</v>
      </c>
      <c r="C3" s="127">
        <v>1</v>
      </c>
      <c r="D3" s="127">
        <v>2</v>
      </c>
      <c r="E3" s="127">
        <v>3</v>
      </c>
      <c r="F3" s="127">
        <v>4</v>
      </c>
      <c r="G3" s="127">
        <v>5</v>
      </c>
      <c r="H3" s="127">
        <v>6</v>
      </c>
      <c r="I3" s="127">
        <v>7</v>
      </c>
      <c r="J3" s="127">
        <v>8</v>
      </c>
      <c r="K3" s="127">
        <v>9</v>
      </c>
      <c r="L3" s="127">
        <v>10</v>
      </c>
      <c r="M3" s="127">
        <v>11</v>
      </c>
      <c r="N3" s="127">
        <v>12</v>
      </c>
      <c r="O3" s="127">
        <v>13</v>
      </c>
      <c r="P3" s="127">
        <v>14</v>
      </c>
      <c r="Q3" s="127">
        <v>15</v>
      </c>
      <c r="R3" s="127">
        <v>16</v>
      </c>
      <c r="S3" s="127">
        <v>17</v>
      </c>
      <c r="T3" s="127">
        <v>18</v>
      </c>
      <c r="U3" s="127">
        <v>19</v>
      </c>
      <c r="V3" s="127">
        <v>20</v>
      </c>
      <c r="W3" s="127">
        <v>21</v>
      </c>
      <c r="X3" s="127">
        <v>22</v>
      </c>
      <c r="Y3" s="127">
        <v>23</v>
      </c>
      <c r="Z3" s="127">
        <v>24</v>
      </c>
      <c r="AA3" s="127">
        <v>25</v>
      </c>
      <c r="AB3" s="127">
        <v>26</v>
      </c>
      <c r="AC3" s="127">
        <v>27</v>
      </c>
      <c r="AD3" s="127">
        <v>28</v>
      </c>
      <c r="AE3" s="127">
        <v>29</v>
      </c>
      <c r="AF3" s="127">
        <v>30</v>
      </c>
      <c r="AG3" s="127">
        <v>31</v>
      </c>
      <c r="AH3" s="127" t="s">
        <v>23</v>
      </c>
    </row>
    <row r="4" spans="1:34">
      <c r="A4" s="102"/>
      <c r="B4" s="79" t="s">
        <v>75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2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2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2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2"/>
      <c r="B8" s="79" t="s">
        <v>76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2"/>
      <c r="B9" s="79"/>
      <c r="C9" s="128">
        <f>SUM(C4:C8)</f>
        <v>0</v>
      </c>
      <c r="D9" s="128">
        <f t="shared" ref="D9:Q9" si="0">SUM(D4:D8)</f>
        <v>0</v>
      </c>
      <c r="E9" s="128">
        <f t="shared" si="0"/>
        <v>0</v>
      </c>
      <c r="F9" s="128">
        <f t="shared" si="0"/>
        <v>0</v>
      </c>
      <c r="G9" s="128">
        <f t="shared" si="0"/>
        <v>0</v>
      </c>
      <c r="H9" s="128">
        <f t="shared" si="0"/>
        <v>0</v>
      </c>
      <c r="I9" s="128">
        <f t="shared" si="0"/>
        <v>0</v>
      </c>
      <c r="J9" s="128">
        <f t="shared" si="0"/>
        <v>0</v>
      </c>
      <c r="K9" s="128">
        <f t="shared" si="0"/>
        <v>0</v>
      </c>
      <c r="L9" s="128">
        <f t="shared" si="0"/>
        <v>0</v>
      </c>
      <c r="M9" s="128">
        <f t="shared" si="0"/>
        <v>0</v>
      </c>
      <c r="N9" s="128">
        <f t="shared" si="0"/>
        <v>0</v>
      </c>
      <c r="O9" s="128">
        <f t="shared" si="0"/>
        <v>0</v>
      </c>
      <c r="P9" s="128">
        <f t="shared" si="0"/>
        <v>0</v>
      </c>
      <c r="Q9" s="128">
        <f t="shared" si="0"/>
        <v>0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>
      <c r="A10" s="10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69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86" t="s">
        <v>0</v>
      </c>
      <c r="B1" s="387"/>
      <c r="C1" s="387"/>
      <c r="D1" s="387"/>
      <c r="E1" s="388"/>
      <c r="G1" s="386" t="s">
        <v>0</v>
      </c>
      <c r="H1" s="387"/>
      <c r="I1" s="387"/>
      <c r="J1" s="387"/>
      <c r="K1" s="388"/>
    </row>
    <row r="2" spans="1:11">
      <c r="A2" s="389"/>
      <c r="B2" s="390"/>
      <c r="C2" s="390"/>
      <c r="D2" s="390"/>
      <c r="E2" s="391"/>
      <c r="G2" s="389"/>
      <c r="H2" s="390"/>
      <c r="I2" s="390"/>
      <c r="J2" s="390"/>
      <c r="K2" s="391"/>
    </row>
    <row r="3" spans="1:11" ht="15.5">
      <c r="A3" s="381" t="s">
        <v>77</v>
      </c>
      <c r="B3" s="382"/>
      <c r="C3" s="129" t="s">
        <v>115</v>
      </c>
      <c r="D3" s="129"/>
      <c r="E3" s="130"/>
      <c r="G3" s="278" t="s">
        <v>138</v>
      </c>
      <c r="H3" s="129"/>
      <c r="I3" s="129"/>
      <c r="J3" s="129"/>
      <c r="K3" s="130"/>
    </row>
    <row r="4" spans="1:11">
      <c r="A4" s="131"/>
      <c r="E4" s="132"/>
      <c r="G4" s="131"/>
      <c r="K4" s="132"/>
    </row>
    <row r="5" spans="1:11">
      <c r="A5" s="133" t="s">
        <v>78</v>
      </c>
      <c r="B5" s="205" t="s">
        <v>37</v>
      </c>
      <c r="C5" s="134" t="s">
        <v>56</v>
      </c>
      <c r="D5" s="134" t="s">
        <v>63</v>
      </c>
      <c r="E5" s="135" t="s">
        <v>57</v>
      </c>
      <c r="G5" s="133" t="s">
        <v>78</v>
      </c>
      <c r="H5" s="134" t="s">
        <v>37</v>
      </c>
      <c r="I5" s="134" t="s">
        <v>56</v>
      </c>
      <c r="J5" s="134" t="s">
        <v>63</v>
      </c>
      <c r="K5" s="135" t="s">
        <v>57</v>
      </c>
    </row>
    <row r="6" spans="1:11">
      <c r="A6" s="136">
        <v>1</v>
      </c>
      <c r="B6" s="173"/>
      <c r="C6" s="137"/>
      <c r="D6" s="137"/>
      <c r="E6" s="138"/>
      <c r="G6" s="136">
        <v>1</v>
      </c>
      <c r="H6" s="277"/>
      <c r="I6" s="137"/>
      <c r="J6" s="137"/>
      <c r="K6" s="138"/>
    </row>
    <row r="7" spans="1:11">
      <c r="A7" s="136">
        <v>2</v>
      </c>
      <c r="B7" s="173"/>
      <c r="C7" s="137"/>
      <c r="D7" s="137"/>
      <c r="E7" s="138"/>
      <c r="G7" s="136"/>
      <c r="H7" s="137"/>
      <c r="I7" s="137"/>
      <c r="J7" s="137"/>
      <c r="K7" s="138"/>
    </row>
    <row r="8" spans="1:11" ht="15.5">
      <c r="A8" s="136">
        <v>3</v>
      </c>
      <c r="B8" s="173"/>
      <c r="C8" s="137"/>
      <c r="D8" s="137"/>
      <c r="E8" s="138"/>
      <c r="G8" s="392" t="s">
        <v>23</v>
      </c>
      <c r="H8" s="393"/>
      <c r="I8" s="393"/>
      <c r="J8" s="394"/>
      <c r="K8" s="138"/>
    </row>
    <row r="9" spans="1:11">
      <c r="A9" s="136">
        <v>4</v>
      </c>
      <c r="B9" s="173"/>
      <c r="C9" s="137"/>
      <c r="D9" s="137"/>
      <c r="E9" s="138"/>
      <c r="G9" s="131"/>
      <c r="K9" s="132"/>
    </row>
    <row r="10" spans="1:11">
      <c r="A10" s="136">
        <v>5</v>
      </c>
      <c r="B10" s="173"/>
      <c r="C10" s="137"/>
      <c r="D10" s="137"/>
      <c r="E10" s="138"/>
      <c r="G10" s="139"/>
      <c r="H10" s="140"/>
      <c r="I10" s="140"/>
      <c r="J10" s="140"/>
      <c r="K10" s="141"/>
    </row>
    <row r="11" spans="1:11">
      <c r="A11" s="136">
        <v>6</v>
      </c>
      <c r="B11" s="173"/>
      <c r="C11" s="137"/>
      <c r="D11" s="137"/>
      <c r="E11" s="138"/>
      <c r="G11" s="142" t="s">
        <v>79</v>
      </c>
      <c r="H11" s="72"/>
      <c r="I11" s="72" t="s">
        <v>80</v>
      </c>
      <c r="J11" s="72" t="s">
        <v>81</v>
      </c>
      <c r="K11" s="143"/>
    </row>
    <row r="12" spans="1:11" ht="16" thickBot="1">
      <c r="A12" s="392" t="s">
        <v>23</v>
      </c>
      <c r="B12" s="393"/>
      <c r="C12" s="393"/>
      <c r="D12" s="394"/>
      <c r="E12" s="138">
        <f>SUM(E6:E11)</f>
        <v>0</v>
      </c>
      <c r="G12" s="144" t="s">
        <v>30</v>
      </c>
      <c r="H12" s="145"/>
      <c r="I12" s="145" t="s">
        <v>82</v>
      </c>
      <c r="J12" s="145" t="s">
        <v>83</v>
      </c>
      <c r="K12" s="146"/>
    </row>
    <row r="13" spans="1:11">
      <c r="A13" s="131"/>
      <c r="E13" s="132"/>
    </row>
    <row r="14" spans="1:11" ht="15" thickBot="1">
      <c r="A14" s="139"/>
      <c r="B14" s="206"/>
      <c r="C14" s="140"/>
      <c r="D14" s="140"/>
      <c r="E14" s="141"/>
    </row>
    <row r="15" spans="1:11" ht="21">
      <c r="A15" s="142" t="s">
        <v>79</v>
      </c>
      <c r="B15" s="207"/>
      <c r="C15" s="72" t="s">
        <v>80</v>
      </c>
      <c r="D15" s="72" t="s">
        <v>81</v>
      </c>
      <c r="E15" s="143"/>
      <c r="G15" s="386" t="s">
        <v>0</v>
      </c>
      <c r="H15" s="387"/>
      <c r="I15" s="387"/>
      <c r="J15" s="387"/>
      <c r="K15" s="388"/>
    </row>
    <row r="16" spans="1:11" ht="16" thickBot="1">
      <c r="A16" s="144" t="s">
        <v>30</v>
      </c>
      <c r="B16" s="208"/>
      <c r="C16" s="145" t="s">
        <v>82</v>
      </c>
      <c r="D16" s="145" t="s">
        <v>83</v>
      </c>
      <c r="E16" s="146"/>
      <c r="G16" s="389"/>
      <c r="H16" s="390"/>
      <c r="I16" s="390"/>
      <c r="J16" s="390"/>
      <c r="K16" s="391"/>
    </row>
    <row r="17" spans="1:11" ht="15.5">
      <c r="G17" s="381" t="s">
        <v>77</v>
      </c>
      <c r="H17" s="382"/>
      <c r="I17" s="129"/>
      <c r="J17" s="129"/>
      <c r="K17" s="130"/>
    </row>
    <row r="18" spans="1:11" ht="15" thickBot="1">
      <c r="G18" s="131"/>
      <c r="K18" s="132"/>
    </row>
    <row r="19" spans="1:11" ht="21">
      <c r="A19" s="386" t="s">
        <v>0</v>
      </c>
      <c r="B19" s="387"/>
      <c r="C19" s="387"/>
      <c r="D19" s="387"/>
      <c r="E19" s="388"/>
      <c r="G19" s="147" t="s">
        <v>78</v>
      </c>
      <c r="H19" s="73" t="s">
        <v>37</v>
      </c>
      <c r="I19" s="73" t="s">
        <v>56</v>
      </c>
      <c r="J19" s="73" t="s">
        <v>63</v>
      </c>
      <c r="K19" s="148" t="s">
        <v>57</v>
      </c>
    </row>
    <row r="20" spans="1:11">
      <c r="A20" s="389"/>
      <c r="B20" s="390"/>
      <c r="C20" s="390"/>
      <c r="D20" s="390"/>
      <c r="E20" s="391"/>
      <c r="G20" s="136">
        <v>1</v>
      </c>
      <c r="H20" s="137"/>
      <c r="I20" s="137"/>
      <c r="J20" s="137"/>
      <c r="K20" s="138"/>
    </row>
    <row r="21" spans="1:11" ht="15.5">
      <c r="A21" s="381" t="s">
        <v>77</v>
      </c>
      <c r="B21" s="382"/>
      <c r="C21" s="129"/>
      <c r="D21" s="129"/>
      <c r="E21" s="130"/>
      <c r="G21" s="136">
        <v>2</v>
      </c>
      <c r="H21" s="137"/>
      <c r="I21" s="137"/>
      <c r="J21" s="137"/>
      <c r="K21" s="138"/>
    </row>
    <row r="22" spans="1:11">
      <c r="A22" s="131"/>
      <c r="E22" s="132"/>
      <c r="G22" s="136">
        <v>3</v>
      </c>
      <c r="H22" s="137"/>
      <c r="I22" s="137"/>
      <c r="J22" s="137"/>
      <c r="K22" s="138"/>
    </row>
    <row r="23" spans="1:11">
      <c r="A23" s="147" t="s">
        <v>78</v>
      </c>
      <c r="B23" s="209" t="s">
        <v>37</v>
      </c>
      <c r="C23" s="73" t="s">
        <v>56</v>
      </c>
      <c r="D23" s="73" t="s">
        <v>63</v>
      </c>
      <c r="E23" s="148" t="s">
        <v>57</v>
      </c>
      <c r="G23" s="136">
        <v>4</v>
      </c>
      <c r="H23" s="137"/>
      <c r="I23" s="137"/>
      <c r="J23" s="137"/>
      <c r="K23" s="138"/>
    </row>
    <row r="24" spans="1:11">
      <c r="A24" s="136">
        <v>1</v>
      </c>
      <c r="B24" s="173"/>
      <c r="C24" s="137"/>
      <c r="D24" s="137"/>
      <c r="E24" s="138"/>
      <c r="G24" s="136">
        <v>5</v>
      </c>
      <c r="H24" s="137"/>
      <c r="I24" s="137"/>
      <c r="J24" s="137"/>
      <c r="K24" s="138"/>
    </row>
    <row r="25" spans="1:11">
      <c r="A25" s="136">
        <v>2</v>
      </c>
      <c r="B25" s="173"/>
      <c r="C25" s="137"/>
      <c r="D25" s="137"/>
      <c r="E25" s="138"/>
      <c r="G25" s="136">
        <v>6</v>
      </c>
      <c r="H25" s="137"/>
      <c r="I25" s="137"/>
      <c r="J25" s="137"/>
      <c r="K25" s="138"/>
    </row>
    <row r="26" spans="1:11">
      <c r="A26" s="136">
        <v>3</v>
      </c>
      <c r="B26" s="173"/>
      <c r="C26" s="137"/>
      <c r="D26" s="137"/>
      <c r="E26" s="138"/>
      <c r="G26" s="383" t="s">
        <v>23</v>
      </c>
      <c r="H26" s="384"/>
      <c r="I26" s="384"/>
      <c r="J26" s="385"/>
      <c r="K26" s="138"/>
    </row>
    <row r="27" spans="1:11">
      <c r="A27" s="136">
        <v>4</v>
      </c>
      <c r="B27" s="173"/>
      <c r="C27" s="137"/>
      <c r="D27" s="137"/>
      <c r="E27" s="138"/>
      <c r="G27" s="131"/>
      <c r="K27" s="132"/>
    </row>
    <row r="28" spans="1:11">
      <c r="A28" s="136">
        <v>5</v>
      </c>
      <c r="B28" s="173"/>
      <c r="C28" s="137"/>
      <c r="D28" s="137"/>
      <c r="E28" s="138"/>
      <c r="G28" s="131"/>
      <c r="K28" s="132"/>
    </row>
    <row r="29" spans="1:11">
      <c r="A29" s="136">
        <v>6</v>
      </c>
      <c r="B29" s="173"/>
      <c r="C29" s="137"/>
      <c r="D29" s="137"/>
      <c r="E29" s="138"/>
      <c r="G29" s="139"/>
      <c r="H29" s="140"/>
      <c r="I29" s="140"/>
      <c r="J29" s="140"/>
      <c r="K29" s="141"/>
    </row>
    <row r="30" spans="1:11">
      <c r="A30" s="383" t="s">
        <v>23</v>
      </c>
      <c r="B30" s="384"/>
      <c r="C30" s="384"/>
      <c r="D30" s="385"/>
      <c r="E30" s="138"/>
      <c r="G30" s="142" t="s">
        <v>79</v>
      </c>
      <c r="H30" s="72"/>
      <c r="I30" s="72" t="s">
        <v>80</v>
      </c>
      <c r="J30" s="72" t="s">
        <v>81</v>
      </c>
      <c r="K30" s="143"/>
    </row>
    <row r="31" spans="1:11" ht="16" thickBot="1">
      <c r="A31" s="131"/>
      <c r="E31" s="132"/>
      <c r="G31" s="144" t="s">
        <v>30</v>
      </c>
      <c r="H31" s="145"/>
      <c r="I31" s="145" t="s">
        <v>82</v>
      </c>
      <c r="J31" s="145" t="s">
        <v>83</v>
      </c>
      <c r="K31" s="146"/>
    </row>
    <row r="32" spans="1:11">
      <c r="A32" s="131"/>
      <c r="E32" s="132"/>
    </row>
    <row r="33" spans="1:5">
      <c r="A33" s="139"/>
      <c r="B33" s="206"/>
      <c r="C33" s="140"/>
      <c r="D33" s="140"/>
      <c r="E33" s="141"/>
    </row>
    <row r="34" spans="1:5">
      <c r="A34" s="142" t="s">
        <v>79</v>
      </c>
      <c r="B34" s="207"/>
      <c r="C34" s="72" t="s">
        <v>80</v>
      </c>
      <c r="D34" s="72" t="s">
        <v>81</v>
      </c>
      <c r="E34" s="143"/>
    </row>
    <row r="35" spans="1:5" ht="16" thickBot="1">
      <c r="A35" s="144" t="s">
        <v>30</v>
      </c>
      <c r="B35" s="208"/>
      <c r="C35" s="145" t="s">
        <v>82</v>
      </c>
      <c r="D35" s="145" t="s">
        <v>83</v>
      </c>
      <c r="E35" s="146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29"/>
  <sheetViews>
    <sheetView topLeftCell="A12" zoomScale="89" zoomScaleNormal="89" workbookViewId="0">
      <selection sqref="A1:G1"/>
    </sheetView>
  </sheetViews>
  <sheetFormatPr defaultRowHeight="14.5"/>
  <cols>
    <col min="2" max="2" width="15.7265625" style="169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69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95" t="s">
        <v>0</v>
      </c>
      <c r="B1" s="395"/>
      <c r="C1" s="395"/>
      <c r="D1" s="395"/>
      <c r="E1" s="395"/>
      <c r="F1" s="395"/>
      <c r="G1" s="395"/>
      <c r="I1" s="395" t="s">
        <v>0</v>
      </c>
      <c r="J1" s="395"/>
      <c r="K1" s="395"/>
      <c r="L1" s="395"/>
      <c r="M1" s="395"/>
      <c r="N1" s="395"/>
      <c r="O1" s="395"/>
    </row>
    <row r="2" spans="1:15">
      <c r="A2" s="390"/>
      <c r="B2" s="390"/>
      <c r="C2" s="390"/>
      <c r="D2" s="390"/>
      <c r="E2" s="390"/>
      <c r="F2" s="390"/>
      <c r="G2" s="390"/>
      <c r="I2" s="390"/>
      <c r="J2" s="390"/>
      <c r="K2" s="390"/>
      <c r="L2" s="390"/>
      <c r="M2" s="390"/>
      <c r="N2" s="390"/>
      <c r="O2" s="390"/>
    </row>
    <row r="3" spans="1:15" ht="18.5">
      <c r="A3" s="396" t="s">
        <v>84</v>
      </c>
      <c r="B3" s="396"/>
      <c r="C3" s="157" t="s">
        <v>129</v>
      </c>
      <c r="D3" s="157"/>
      <c r="E3" s="158"/>
      <c r="F3" s="159" t="s">
        <v>85</v>
      </c>
      <c r="G3" s="158" t="s">
        <v>122</v>
      </c>
      <c r="I3" s="396" t="s">
        <v>84</v>
      </c>
      <c r="J3" s="396"/>
      <c r="K3" s="157" t="s">
        <v>121</v>
      </c>
      <c r="L3" s="157"/>
      <c r="M3" s="158"/>
      <c r="N3" s="159" t="s">
        <v>85</v>
      </c>
      <c r="O3" s="158" t="s">
        <v>119</v>
      </c>
    </row>
    <row r="5" spans="1:15">
      <c r="A5" s="134" t="s">
        <v>78</v>
      </c>
      <c r="B5" s="205" t="s">
        <v>37</v>
      </c>
      <c r="C5" s="134" t="s">
        <v>86</v>
      </c>
      <c r="D5" s="134" t="s">
        <v>87</v>
      </c>
      <c r="E5" s="134" t="s">
        <v>89</v>
      </c>
      <c r="F5" s="134" t="s">
        <v>88</v>
      </c>
      <c r="G5" s="160" t="s">
        <v>57</v>
      </c>
      <c r="I5" s="134" t="s">
        <v>78</v>
      </c>
      <c r="J5" s="205" t="s">
        <v>37</v>
      </c>
      <c r="K5" s="134" t="s">
        <v>86</v>
      </c>
      <c r="L5" s="134" t="s">
        <v>87</v>
      </c>
      <c r="M5" s="134" t="s">
        <v>89</v>
      </c>
      <c r="N5" s="134" t="s">
        <v>88</v>
      </c>
      <c r="O5" s="134" t="s">
        <v>57</v>
      </c>
    </row>
    <row r="6" spans="1:15" ht="18.5">
      <c r="A6" s="161">
        <v>1</v>
      </c>
      <c r="B6" s="227">
        <v>45078</v>
      </c>
      <c r="C6" s="134" t="s">
        <v>151</v>
      </c>
      <c r="D6" s="171" t="s">
        <v>153</v>
      </c>
      <c r="E6" s="134" t="s">
        <v>139</v>
      </c>
      <c r="F6" s="134" t="s">
        <v>140</v>
      </c>
      <c r="G6" s="134">
        <v>1070</v>
      </c>
      <c r="I6" s="161"/>
      <c r="J6" s="205"/>
      <c r="K6" s="134"/>
      <c r="L6" s="171"/>
      <c r="M6" s="134"/>
      <c r="N6" s="134"/>
      <c r="O6" s="134"/>
    </row>
    <row r="7" spans="1:15" ht="18.5">
      <c r="A7" s="161">
        <f>SUM(A6+1)</f>
        <v>2</v>
      </c>
      <c r="B7" s="227">
        <v>45078</v>
      </c>
      <c r="C7" s="134" t="s">
        <v>151</v>
      </c>
      <c r="D7" s="171" t="s">
        <v>152</v>
      </c>
      <c r="E7" s="134" t="s">
        <v>139</v>
      </c>
      <c r="F7" s="134" t="s">
        <v>142</v>
      </c>
      <c r="G7" s="134">
        <v>50</v>
      </c>
      <c r="I7" s="161"/>
      <c r="J7" s="205"/>
      <c r="K7" s="134"/>
      <c r="L7" s="134"/>
      <c r="M7" s="134"/>
      <c r="N7" s="134"/>
      <c r="O7" s="134"/>
    </row>
    <row r="8" spans="1:15" ht="18.5">
      <c r="A8" s="161">
        <f t="shared" ref="A8:A19" si="0">SUM(A7+1)</f>
        <v>3</v>
      </c>
      <c r="B8" s="227">
        <v>45080</v>
      </c>
      <c r="C8" s="134" t="s">
        <v>151</v>
      </c>
      <c r="D8" s="171" t="s">
        <v>156</v>
      </c>
      <c r="E8" s="134" t="s">
        <v>139</v>
      </c>
      <c r="F8" s="134" t="s">
        <v>140</v>
      </c>
      <c r="G8" s="134">
        <v>300</v>
      </c>
      <c r="I8" s="161"/>
      <c r="J8" s="205"/>
      <c r="K8" s="134"/>
      <c r="L8" s="171"/>
      <c r="M8" s="134"/>
      <c r="N8" s="134"/>
      <c r="O8" s="134"/>
    </row>
    <row r="9" spans="1:15" ht="29">
      <c r="A9" s="161">
        <f t="shared" si="0"/>
        <v>4</v>
      </c>
      <c r="B9" s="227">
        <v>45081</v>
      </c>
      <c r="C9" s="134" t="s">
        <v>151</v>
      </c>
      <c r="D9" s="171" t="s">
        <v>168</v>
      </c>
      <c r="E9" s="134" t="s">
        <v>139</v>
      </c>
      <c r="F9" s="134" t="s">
        <v>140</v>
      </c>
      <c r="G9" s="134">
        <v>1900</v>
      </c>
      <c r="I9" s="161"/>
      <c r="J9" s="205"/>
      <c r="K9" s="134"/>
      <c r="L9" s="134"/>
      <c r="M9" s="134"/>
      <c r="N9" s="134"/>
      <c r="O9" s="134"/>
    </row>
    <row r="10" spans="1:15" ht="23" customHeight="1">
      <c r="A10" s="161">
        <f t="shared" si="0"/>
        <v>5</v>
      </c>
      <c r="B10" s="227">
        <v>45081</v>
      </c>
      <c r="C10" s="134" t="s">
        <v>151</v>
      </c>
      <c r="D10" s="171" t="s">
        <v>170</v>
      </c>
      <c r="E10" s="134" t="s">
        <v>139</v>
      </c>
      <c r="F10" s="134" t="s">
        <v>140</v>
      </c>
      <c r="G10" s="134">
        <v>380</v>
      </c>
      <c r="I10" s="161"/>
      <c r="J10" s="205"/>
      <c r="K10" s="134"/>
      <c r="L10" s="134"/>
      <c r="M10" s="134"/>
      <c r="N10" s="134"/>
      <c r="O10" s="134"/>
    </row>
    <row r="11" spans="1:15" ht="18.5">
      <c r="A11" s="161">
        <f t="shared" si="0"/>
        <v>6</v>
      </c>
      <c r="B11" s="227">
        <v>45081</v>
      </c>
      <c r="C11" s="134" t="s">
        <v>151</v>
      </c>
      <c r="D11" s="134" t="s">
        <v>172</v>
      </c>
      <c r="E11" s="134" t="s">
        <v>139</v>
      </c>
      <c r="F11" s="134" t="s">
        <v>140</v>
      </c>
      <c r="G11" s="134">
        <v>780</v>
      </c>
      <c r="I11" s="161"/>
      <c r="J11" s="205"/>
      <c r="K11" s="134"/>
      <c r="L11" s="134"/>
      <c r="M11" s="134"/>
      <c r="N11" s="134"/>
      <c r="O11" s="134"/>
    </row>
    <row r="12" spans="1:15" ht="21.5" customHeight="1">
      <c r="A12" s="161">
        <f t="shared" si="0"/>
        <v>7</v>
      </c>
      <c r="B12" s="227">
        <v>45082</v>
      </c>
      <c r="C12" s="134" t="s">
        <v>151</v>
      </c>
      <c r="D12" s="171" t="s">
        <v>184</v>
      </c>
      <c r="E12" s="134" t="s">
        <v>139</v>
      </c>
      <c r="F12" s="134" t="s">
        <v>140</v>
      </c>
      <c r="G12" s="134">
        <v>1000</v>
      </c>
      <c r="I12" s="161"/>
      <c r="J12" s="205"/>
      <c r="K12" s="134"/>
      <c r="L12" s="134"/>
      <c r="M12" s="134"/>
      <c r="N12" s="134"/>
      <c r="O12" s="134"/>
    </row>
    <row r="13" spans="1:15" ht="32" customHeight="1">
      <c r="A13" s="161">
        <f t="shared" si="0"/>
        <v>8</v>
      </c>
      <c r="B13" s="227">
        <v>45082</v>
      </c>
      <c r="C13" s="134" t="s">
        <v>151</v>
      </c>
      <c r="D13" s="171" t="s">
        <v>186</v>
      </c>
      <c r="E13" s="134" t="s">
        <v>139</v>
      </c>
      <c r="F13" s="134" t="s">
        <v>140</v>
      </c>
      <c r="G13" s="134">
        <v>1220</v>
      </c>
      <c r="I13" s="161"/>
      <c r="J13" s="205"/>
      <c r="K13" s="134"/>
      <c r="L13" s="134"/>
      <c r="M13" s="134"/>
      <c r="N13" s="134"/>
      <c r="O13" s="134"/>
    </row>
    <row r="14" spans="1:15" ht="18.5">
      <c r="A14" s="161">
        <f t="shared" si="0"/>
        <v>9</v>
      </c>
      <c r="B14" s="227">
        <v>45083</v>
      </c>
      <c r="C14" s="134" t="s">
        <v>151</v>
      </c>
      <c r="D14" s="171" t="s">
        <v>194</v>
      </c>
      <c r="E14" s="134" t="s">
        <v>139</v>
      </c>
      <c r="F14" s="134" t="s">
        <v>140</v>
      </c>
      <c r="G14" s="134">
        <v>1400</v>
      </c>
      <c r="I14" s="161"/>
      <c r="J14" s="205"/>
      <c r="K14" s="134"/>
      <c r="L14" s="134"/>
      <c r="M14" s="134"/>
      <c r="N14" s="134"/>
      <c r="O14" s="134"/>
    </row>
    <row r="15" spans="1:15" ht="18.5">
      <c r="A15" s="161">
        <f t="shared" si="0"/>
        <v>10</v>
      </c>
      <c r="B15" s="227">
        <v>45083</v>
      </c>
      <c r="C15" s="134" t="s">
        <v>151</v>
      </c>
      <c r="D15" s="134" t="s">
        <v>196</v>
      </c>
      <c r="E15" s="134" t="s">
        <v>139</v>
      </c>
      <c r="F15" s="134" t="s">
        <v>140</v>
      </c>
      <c r="G15" s="134">
        <v>1200</v>
      </c>
      <c r="I15" s="161"/>
      <c r="J15" s="205"/>
      <c r="K15" s="134"/>
      <c r="L15" s="134"/>
      <c r="M15" s="134"/>
      <c r="N15" s="134"/>
      <c r="O15" s="134"/>
    </row>
    <row r="16" spans="1:15" ht="18.5">
      <c r="A16" s="161">
        <f t="shared" si="0"/>
        <v>11</v>
      </c>
      <c r="B16" s="227">
        <v>45084</v>
      </c>
      <c r="C16" s="134" t="s">
        <v>151</v>
      </c>
      <c r="D16" s="134" t="s">
        <v>201</v>
      </c>
      <c r="E16" s="134" t="s">
        <v>139</v>
      </c>
      <c r="F16" s="134" t="s">
        <v>142</v>
      </c>
      <c r="G16" s="134">
        <v>170</v>
      </c>
      <c r="I16" s="161"/>
      <c r="J16" s="205"/>
      <c r="K16" s="134"/>
      <c r="L16" s="134"/>
      <c r="M16" s="134"/>
      <c r="N16" s="134"/>
      <c r="O16" s="134"/>
    </row>
    <row r="17" spans="1:15" ht="18.5">
      <c r="A17" s="161">
        <f t="shared" si="0"/>
        <v>12</v>
      </c>
      <c r="B17" s="227">
        <v>45084</v>
      </c>
      <c r="C17" s="134" t="s">
        <v>151</v>
      </c>
      <c r="D17" s="171" t="s">
        <v>203</v>
      </c>
      <c r="E17" s="134" t="s">
        <v>139</v>
      </c>
      <c r="F17" s="134" t="s">
        <v>204</v>
      </c>
      <c r="G17" s="134">
        <v>160</v>
      </c>
      <c r="I17" s="161"/>
      <c r="J17" s="205"/>
      <c r="K17" s="134"/>
      <c r="L17" s="134"/>
      <c r="M17" s="134"/>
      <c r="N17" s="134"/>
      <c r="O17" s="134"/>
    </row>
    <row r="18" spans="1:15" ht="18.5">
      <c r="A18" s="161">
        <f t="shared" si="0"/>
        <v>13</v>
      </c>
      <c r="B18" s="227">
        <v>45087</v>
      </c>
      <c r="C18" s="134" t="s">
        <v>151</v>
      </c>
      <c r="D18" s="134" t="s">
        <v>213</v>
      </c>
      <c r="E18" s="134" t="s">
        <v>139</v>
      </c>
      <c r="F18" s="134" t="s">
        <v>142</v>
      </c>
      <c r="G18" s="134">
        <v>50</v>
      </c>
      <c r="I18" s="161"/>
      <c r="J18" s="205"/>
      <c r="K18" s="134"/>
      <c r="L18" s="134"/>
      <c r="M18" s="134"/>
      <c r="N18" s="134"/>
      <c r="O18" s="134"/>
    </row>
    <row r="19" spans="1:15" ht="18.5">
      <c r="A19" s="161">
        <f t="shared" si="0"/>
        <v>14</v>
      </c>
      <c r="B19" s="227">
        <v>45087</v>
      </c>
      <c r="C19" s="134" t="s">
        <v>151</v>
      </c>
      <c r="D19" s="134" t="s">
        <v>214</v>
      </c>
      <c r="E19" s="134" t="s">
        <v>139</v>
      </c>
      <c r="F19" s="134" t="s">
        <v>142</v>
      </c>
      <c r="G19" s="134">
        <v>1030</v>
      </c>
      <c r="I19" s="161"/>
      <c r="J19" s="205"/>
      <c r="K19" s="134"/>
      <c r="L19" s="134"/>
      <c r="M19" s="134"/>
      <c r="N19" s="134"/>
      <c r="O19" s="134"/>
    </row>
    <row r="20" spans="1:15" ht="18.5">
      <c r="A20" s="161"/>
      <c r="B20" s="227"/>
      <c r="C20" s="134"/>
      <c r="D20" s="134"/>
      <c r="E20" s="134"/>
      <c r="F20" s="134"/>
      <c r="G20" s="134"/>
      <c r="I20" s="150"/>
      <c r="J20" s="214"/>
      <c r="K20" s="150"/>
      <c r="L20" s="150"/>
      <c r="M20" s="150"/>
      <c r="N20" s="134"/>
      <c r="O20" s="160"/>
    </row>
    <row r="21" spans="1:15" ht="18.5">
      <c r="A21" s="161"/>
    </row>
    <row r="22" spans="1:15">
      <c r="C22" s="397"/>
      <c r="D22" s="397"/>
      <c r="E22" s="397"/>
      <c r="G22" s="128"/>
      <c r="I22" s="140"/>
      <c r="J22" s="206"/>
      <c r="K22" s="140"/>
      <c r="L22" s="140"/>
      <c r="M22" s="140"/>
      <c r="N22" s="140"/>
      <c r="O22" s="140"/>
    </row>
    <row r="23" spans="1:15">
      <c r="C23" s="375"/>
      <c r="D23" s="375"/>
      <c r="E23" s="375"/>
      <c r="F23" s="134" t="s">
        <v>23</v>
      </c>
      <c r="G23" s="134">
        <f>SUM(G6:G20)</f>
        <v>10710</v>
      </c>
      <c r="I23" s="163" t="s">
        <v>79</v>
      </c>
      <c r="J23" s="207"/>
      <c r="K23" s="72"/>
      <c r="L23" s="72" t="s">
        <v>80</v>
      </c>
      <c r="M23" s="72"/>
      <c r="N23" s="72" t="s">
        <v>81</v>
      </c>
      <c r="O23" s="72"/>
    </row>
    <row r="24" spans="1:15">
      <c r="B24" s="214"/>
      <c r="C24" s="375"/>
      <c r="D24" s="375"/>
      <c r="E24" s="375"/>
      <c r="F24" s="398"/>
      <c r="G24" s="398"/>
      <c r="I24" s="164" t="s">
        <v>30</v>
      </c>
      <c r="J24" s="206"/>
      <c r="K24" s="140"/>
      <c r="L24" s="140" t="s">
        <v>82</v>
      </c>
      <c r="N24" s="140" t="s">
        <v>83</v>
      </c>
    </row>
    <row r="25" spans="1:15">
      <c r="F25" s="390"/>
      <c r="G25" s="390"/>
    </row>
    <row r="26" spans="1:15">
      <c r="A26" s="163" t="s">
        <v>79</v>
      </c>
      <c r="B26" s="206"/>
      <c r="C26" s="140"/>
      <c r="D26" s="140"/>
      <c r="E26" s="140"/>
      <c r="F26" s="390"/>
      <c r="G26" s="390"/>
    </row>
    <row r="27" spans="1:15">
      <c r="A27" s="164" t="s">
        <v>30</v>
      </c>
      <c r="C27" s="72"/>
      <c r="D27" s="72" t="s">
        <v>80</v>
      </c>
      <c r="E27" s="72"/>
      <c r="F27" s="72" t="s">
        <v>81</v>
      </c>
      <c r="G27" s="72"/>
    </row>
    <row r="28" spans="1:15">
      <c r="B28" s="276"/>
      <c r="C28" s="276"/>
      <c r="D28" s="140" t="s">
        <v>82</v>
      </c>
      <c r="F28" s="140" t="s">
        <v>83</v>
      </c>
    </row>
    <row r="29" spans="1:15">
      <c r="B29" s="276"/>
      <c r="C29" s="276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75"/>
  <sheetViews>
    <sheetView topLeftCell="A47" zoomScale="87" zoomScaleNormal="87" workbookViewId="0">
      <selection activeCell="A51" sqref="A51:G63"/>
    </sheetView>
  </sheetViews>
  <sheetFormatPr defaultRowHeight="14.5"/>
  <cols>
    <col min="2" max="2" width="11.26953125" style="169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9.54296875" style="169" customWidth="1"/>
    <col min="11" max="11" width="25.81640625" customWidth="1"/>
    <col min="12" max="12" width="19.1796875" customWidth="1"/>
    <col min="13" max="13" width="13.81640625" customWidth="1"/>
    <col min="14" max="14" width="15" customWidth="1"/>
  </cols>
  <sheetData>
    <row r="1" spans="1:15">
      <c r="A1" s="399" t="s">
        <v>0</v>
      </c>
      <c r="B1" s="400"/>
      <c r="C1" s="400"/>
      <c r="D1" s="400"/>
      <c r="E1" s="400"/>
      <c r="F1" s="400"/>
      <c r="G1" s="401"/>
      <c r="I1" s="399" t="s">
        <v>0</v>
      </c>
      <c r="J1" s="400"/>
      <c r="K1" s="400"/>
      <c r="L1" s="400"/>
      <c r="M1" s="400"/>
      <c r="N1" s="400"/>
      <c r="O1" s="401"/>
    </row>
    <row r="2" spans="1:15">
      <c r="A2" s="389"/>
      <c r="B2" s="390"/>
      <c r="C2" s="390"/>
      <c r="D2" s="390"/>
      <c r="E2" s="390"/>
      <c r="F2" s="390"/>
      <c r="G2" s="391"/>
      <c r="I2" s="389"/>
      <c r="J2" s="390"/>
      <c r="K2" s="390"/>
      <c r="L2" s="390"/>
      <c r="M2" s="390"/>
      <c r="N2" s="390"/>
      <c r="O2" s="391"/>
    </row>
    <row r="3" spans="1:15">
      <c r="A3" s="402" t="s">
        <v>84</v>
      </c>
      <c r="B3" s="403"/>
      <c r="C3" s="149" t="s">
        <v>136</v>
      </c>
      <c r="D3" s="149"/>
      <c r="E3" s="150"/>
      <c r="F3" s="151" t="s">
        <v>85</v>
      </c>
      <c r="G3" s="152" t="s">
        <v>119</v>
      </c>
      <c r="I3" s="402" t="s">
        <v>84</v>
      </c>
      <c r="J3" s="403"/>
      <c r="K3" s="149" t="s">
        <v>127</v>
      </c>
      <c r="L3" s="149"/>
      <c r="M3" s="150"/>
      <c r="N3" s="151" t="s">
        <v>85</v>
      </c>
      <c r="O3" s="152" t="s">
        <v>123</v>
      </c>
    </row>
    <row r="4" spans="1:15">
      <c r="A4" s="131"/>
      <c r="G4" s="132"/>
      <c r="I4" s="131"/>
      <c r="O4" s="132"/>
    </row>
    <row r="5" spans="1:15">
      <c r="A5" s="133" t="s">
        <v>78</v>
      </c>
      <c r="B5" s="205" t="s">
        <v>37</v>
      </c>
      <c r="C5" s="134" t="s">
        <v>86</v>
      </c>
      <c r="D5" s="134" t="s">
        <v>87</v>
      </c>
      <c r="E5" s="134" t="s">
        <v>5</v>
      </c>
      <c r="F5" s="134" t="s">
        <v>88</v>
      </c>
      <c r="G5" s="135" t="s">
        <v>57</v>
      </c>
      <c r="I5" s="133" t="s">
        <v>78</v>
      </c>
      <c r="J5" s="205" t="s">
        <v>37</v>
      </c>
      <c r="K5" s="134" t="s">
        <v>86</v>
      </c>
      <c r="L5" s="134" t="s">
        <v>87</v>
      </c>
      <c r="M5" s="134" t="s">
        <v>5</v>
      </c>
      <c r="N5" s="134" t="s">
        <v>88</v>
      </c>
      <c r="O5" s="135" t="s">
        <v>57</v>
      </c>
    </row>
    <row r="6" spans="1:15">
      <c r="A6" s="136">
        <v>1</v>
      </c>
      <c r="B6" s="205"/>
      <c r="C6" s="171"/>
      <c r="D6" s="137"/>
      <c r="E6" s="193"/>
      <c r="F6" s="134"/>
      <c r="G6" s="138"/>
      <c r="I6" s="133">
        <v>1</v>
      </c>
      <c r="J6" s="173"/>
      <c r="K6" s="171"/>
      <c r="L6" s="137"/>
      <c r="M6" s="228"/>
      <c r="N6" s="134"/>
      <c r="O6" s="138"/>
    </row>
    <row r="7" spans="1:15">
      <c r="A7" s="136"/>
      <c r="B7" s="173"/>
      <c r="C7" s="171"/>
      <c r="D7" s="137"/>
      <c r="E7" s="193"/>
      <c r="F7" s="134"/>
      <c r="G7" s="138"/>
      <c r="I7" s="136">
        <v>2</v>
      </c>
      <c r="J7" s="205"/>
      <c r="K7" s="171"/>
      <c r="L7" s="137"/>
      <c r="M7" s="228"/>
      <c r="N7" s="134"/>
      <c r="O7" s="138"/>
    </row>
    <row r="8" spans="1:15">
      <c r="A8" s="136"/>
      <c r="B8" s="173"/>
      <c r="C8" s="137"/>
      <c r="D8" s="137"/>
      <c r="E8" s="137"/>
      <c r="F8" s="137" t="s">
        <v>23</v>
      </c>
      <c r="G8" s="138">
        <f>SUM(G6:G7)</f>
        <v>0</v>
      </c>
      <c r="I8" s="136">
        <v>3</v>
      </c>
      <c r="J8" s="205"/>
      <c r="K8" s="265"/>
      <c r="L8" s="137"/>
      <c r="M8" s="228"/>
      <c r="N8" s="134"/>
      <c r="O8" s="138"/>
    </row>
    <row r="9" spans="1:15">
      <c r="A9" s="131"/>
      <c r="G9" s="132"/>
      <c r="I9" s="136"/>
      <c r="J9" s="205"/>
      <c r="K9" s="171"/>
      <c r="L9" s="137"/>
      <c r="M9" s="228"/>
      <c r="N9" s="134"/>
      <c r="O9" s="138"/>
    </row>
    <row r="10" spans="1:15">
      <c r="A10" s="139"/>
      <c r="B10" s="206"/>
      <c r="C10" s="140"/>
      <c r="D10" s="140"/>
      <c r="E10" s="140"/>
      <c r="F10" s="140"/>
      <c r="G10" s="141"/>
      <c r="I10" s="136"/>
      <c r="J10" s="173"/>
      <c r="K10" s="137"/>
      <c r="L10" s="137"/>
      <c r="M10" s="137"/>
      <c r="N10" s="137" t="s">
        <v>23</v>
      </c>
      <c r="O10" s="138">
        <f>SUM(O6:O9)</f>
        <v>0</v>
      </c>
    </row>
    <row r="11" spans="1:15">
      <c r="A11" s="142" t="s">
        <v>79</v>
      </c>
      <c r="B11" s="207"/>
      <c r="C11" s="72"/>
      <c r="D11" s="72" t="s">
        <v>80</v>
      </c>
      <c r="E11" s="72"/>
      <c r="F11" s="72" t="s">
        <v>81</v>
      </c>
      <c r="G11" s="143"/>
      <c r="I11" s="131"/>
      <c r="O11" s="132"/>
    </row>
    <row r="12" spans="1:15" ht="15" thickBot="1">
      <c r="A12" s="153" t="s">
        <v>30</v>
      </c>
      <c r="B12" s="221"/>
      <c r="C12" s="154"/>
      <c r="D12" s="154" t="s">
        <v>82</v>
      </c>
      <c r="E12" s="155"/>
      <c r="F12" s="154" t="s">
        <v>83</v>
      </c>
      <c r="G12" s="156"/>
      <c r="I12" s="139"/>
      <c r="J12" s="206"/>
      <c r="K12" s="140"/>
      <c r="L12" s="140"/>
      <c r="M12" s="140"/>
      <c r="N12" s="140"/>
      <c r="O12" s="141"/>
    </row>
    <row r="13" spans="1:15" ht="15" thickBot="1">
      <c r="I13" s="142" t="s">
        <v>79</v>
      </c>
      <c r="J13" s="207"/>
      <c r="K13" s="72"/>
      <c r="L13" s="72" t="s">
        <v>80</v>
      </c>
      <c r="M13" s="72"/>
      <c r="N13" s="72" t="s">
        <v>81</v>
      </c>
      <c r="O13" s="143"/>
    </row>
    <row r="14" spans="1:15" ht="15" thickBot="1">
      <c r="A14" s="399" t="s">
        <v>0</v>
      </c>
      <c r="B14" s="400"/>
      <c r="C14" s="400"/>
      <c r="D14" s="400"/>
      <c r="E14" s="400"/>
      <c r="F14" s="400"/>
      <c r="G14" s="401"/>
      <c r="I14" s="153" t="s">
        <v>30</v>
      </c>
      <c r="J14" s="221"/>
      <c r="K14" s="154"/>
      <c r="L14" s="154" t="s">
        <v>82</v>
      </c>
      <c r="M14" s="155"/>
      <c r="N14" s="154" t="s">
        <v>83</v>
      </c>
      <c r="O14" s="156"/>
    </row>
    <row r="15" spans="1:15" ht="15" thickBot="1">
      <c r="A15" s="389"/>
      <c r="B15" s="390"/>
      <c r="C15" s="390"/>
      <c r="D15" s="390"/>
      <c r="E15" s="390"/>
      <c r="F15" s="390"/>
      <c r="G15" s="391"/>
    </row>
    <row r="16" spans="1:15">
      <c r="A16" s="402" t="s">
        <v>84</v>
      </c>
      <c r="B16" s="403"/>
      <c r="C16" s="149" t="s">
        <v>125</v>
      </c>
      <c r="D16" s="149"/>
      <c r="E16" s="150"/>
      <c r="F16" s="151" t="s">
        <v>85</v>
      </c>
      <c r="G16" s="152" t="s">
        <v>119</v>
      </c>
      <c r="I16" s="399" t="s">
        <v>0</v>
      </c>
      <c r="J16" s="400"/>
      <c r="K16" s="400"/>
      <c r="L16" s="400"/>
      <c r="M16" s="400"/>
      <c r="N16" s="400"/>
      <c r="O16" s="401"/>
    </row>
    <row r="17" spans="1:15">
      <c r="A17" s="131"/>
      <c r="G17" s="132"/>
      <c r="I17" s="389"/>
      <c r="J17" s="390"/>
      <c r="K17" s="390"/>
      <c r="L17" s="390"/>
      <c r="M17" s="390"/>
      <c r="N17" s="390"/>
      <c r="O17" s="391"/>
    </row>
    <row r="18" spans="1:15">
      <c r="A18" s="133" t="s">
        <v>78</v>
      </c>
      <c r="B18" s="205" t="s">
        <v>37</v>
      </c>
      <c r="C18" s="134" t="s">
        <v>86</v>
      </c>
      <c r="D18" s="134" t="s">
        <v>87</v>
      </c>
      <c r="E18" s="134" t="s">
        <v>5</v>
      </c>
      <c r="F18" s="134" t="s">
        <v>88</v>
      </c>
      <c r="G18" s="135" t="s">
        <v>57</v>
      </c>
      <c r="I18" s="402" t="s">
        <v>84</v>
      </c>
      <c r="J18" s="403"/>
      <c r="K18" s="149" t="s">
        <v>128</v>
      </c>
      <c r="L18" s="149"/>
      <c r="M18" s="150"/>
      <c r="N18" s="151" t="s">
        <v>85</v>
      </c>
      <c r="O18" s="152" t="s">
        <v>119</v>
      </c>
    </row>
    <row r="19" spans="1:15">
      <c r="A19" s="136">
        <v>1</v>
      </c>
      <c r="B19" s="173">
        <v>45078</v>
      </c>
      <c r="C19" s="171" t="s">
        <v>152</v>
      </c>
      <c r="D19" s="137" t="s">
        <v>151</v>
      </c>
      <c r="E19" s="193" t="s">
        <v>139</v>
      </c>
      <c r="F19" s="134" t="s">
        <v>142</v>
      </c>
      <c r="G19" s="138">
        <v>50</v>
      </c>
      <c r="I19" s="131"/>
      <c r="O19" s="132"/>
    </row>
    <row r="20" spans="1:15">
      <c r="A20" s="136">
        <v>2</v>
      </c>
      <c r="B20" s="173">
        <v>45081</v>
      </c>
      <c r="C20" s="171" t="s">
        <v>171</v>
      </c>
      <c r="D20" s="137" t="s">
        <v>151</v>
      </c>
      <c r="E20" s="193" t="s">
        <v>139</v>
      </c>
      <c r="F20" s="134" t="s">
        <v>140</v>
      </c>
      <c r="G20" s="138">
        <v>120</v>
      </c>
      <c r="I20" s="133" t="s">
        <v>78</v>
      </c>
      <c r="J20" s="205" t="s">
        <v>37</v>
      </c>
      <c r="K20" s="134" t="s">
        <v>86</v>
      </c>
      <c r="L20" s="134" t="s">
        <v>87</v>
      </c>
      <c r="M20" s="134" t="s">
        <v>5</v>
      </c>
      <c r="N20" s="134" t="s">
        <v>88</v>
      </c>
      <c r="O20" s="135" t="s">
        <v>57</v>
      </c>
    </row>
    <row r="21" spans="1:15">
      <c r="A21" s="136">
        <v>3</v>
      </c>
      <c r="B21" s="173">
        <v>45082</v>
      </c>
      <c r="C21" s="137" t="s">
        <v>185</v>
      </c>
      <c r="D21" s="137" t="s">
        <v>151</v>
      </c>
      <c r="E21" s="193" t="s">
        <v>139</v>
      </c>
      <c r="F21" s="134" t="s">
        <v>140</v>
      </c>
      <c r="G21" s="138">
        <v>300</v>
      </c>
      <c r="I21" s="136">
        <v>1</v>
      </c>
      <c r="J21" s="173">
        <v>45081</v>
      </c>
      <c r="K21" s="171" t="s">
        <v>173</v>
      </c>
      <c r="L21" s="137" t="s">
        <v>133</v>
      </c>
      <c r="M21" s="193" t="s">
        <v>139</v>
      </c>
      <c r="N21" s="134" t="s">
        <v>140</v>
      </c>
      <c r="O21" s="138">
        <v>300</v>
      </c>
    </row>
    <row r="22" spans="1:15">
      <c r="A22" s="136">
        <v>4</v>
      </c>
      <c r="B22" s="173">
        <v>45083</v>
      </c>
      <c r="C22" s="171" t="s">
        <v>195</v>
      </c>
      <c r="D22" s="137" t="s">
        <v>151</v>
      </c>
      <c r="E22" s="193" t="s">
        <v>139</v>
      </c>
      <c r="F22" s="134" t="s">
        <v>140</v>
      </c>
      <c r="G22" s="138">
        <v>270</v>
      </c>
      <c r="I22" s="136">
        <v>2</v>
      </c>
      <c r="J22" s="173">
        <v>45087</v>
      </c>
      <c r="K22" s="134" t="s">
        <v>213</v>
      </c>
      <c r="L22" s="137" t="s">
        <v>133</v>
      </c>
      <c r="M22" s="193" t="s">
        <v>139</v>
      </c>
      <c r="N22" s="134" t="s">
        <v>140</v>
      </c>
      <c r="O22" s="138">
        <v>50</v>
      </c>
    </row>
    <row r="23" spans="1:15">
      <c r="A23" s="136">
        <v>5</v>
      </c>
      <c r="B23" s="173">
        <v>45084</v>
      </c>
      <c r="C23" s="137" t="s">
        <v>203</v>
      </c>
      <c r="D23" s="137" t="s">
        <v>151</v>
      </c>
      <c r="E23" s="193" t="s">
        <v>139</v>
      </c>
      <c r="F23" s="134" t="s">
        <v>204</v>
      </c>
      <c r="G23" s="138">
        <v>90</v>
      </c>
      <c r="I23" s="137"/>
      <c r="J23" s="270"/>
      <c r="K23" s="128"/>
      <c r="L23" s="128"/>
      <c r="M23" s="128"/>
      <c r="N23" s="128"/>
      <c r="O23" s="128"/>
    </row>
    <row r="24" spans="1:15">
      <c r="A24" s="128"/>
      <c r="B24" s="270"/>
      <c r="C24" s="128"/>
      <c r="D24" s="128"/>
      <c r="E24" s="128"/>
      <c r="F24" s="128"/>
      <c r="G24" s="128"/>
      <c r="I24" s="404"/>
      <c r="J24" s="405"/>
      <c r="K24" s="405"/>
      <c r="L24" s="405"/>
      <c r="M24" s="406"/>
      <c r="N24" s="268" t="s">
        <v>23</v>
      </c>
      <c r="O24" s="269">
        <f>SUM(O21:O22)</f>
        <v>350</v>
      </c>
    </row>
    <row r="25" spans="1:15">
      <c r="A25" s="137"/>
      <c r="B25" s="270"/>
      <c r="C25" s="128"/>
      <c r="D25" s="128"/>
      <c r="E25" s="128"/>
      <c r="F25" s="128"/>
      <c r="G25" s="128"/>
      <c r="I25" s="131"/>
      <c r="O25" s="132"/>
    </row>
    <row r="26" spans="1:15">
      <c r="A26" s="407"/>
      <c r="B26" s="408"/>
      <c r="C26" s="408"/>
      <c r="D26" s="408"/>
      <c r="E26" s="408"/>
      <c r="F26" s="137" t="s">
        <v>23</v>
      </c>
      <c r="G26" s="138">
        <f>SUM(G19:G23)</f>
        <v>830</v>
      </c>
      <c r="I26" s="139"/>
      <c r="J26" s="206"/>
      <c r="K26" s="140"/>
      <c r="L26" s="140"/>
      <c r="M26" s="140"/>
      <c r="N26" s="140"/>
      <c r="O26" s="141"/>
    </row>
    <row r="27" spans="1:15">
      <c r="A27" s="404"/>
      <c r="B27" s="405"/>
      <c r="C27" s="405"/>
      <c r="D27" s="405"/>
      <c r="E27" s="405"/>
      <c r="G27" s="132"/>
      <c r="I27" s="142" t="s">
        <v>79</v>
      </c>
      <c r="J27" s="207"/>
      <c r="K27" s="72"/>
      <c r="L27" s="72" t="s">
        <v>80</v>
      </c>
      <c r="M27" s="72"/>
      <c r="N27" s="72" t="s">
        <v>81</v>
      </c>
      <c r="O27" s="143"/>
    </row>
    <row r="28" spans="1:15" ht="15" thickBot="1">
      <c r="A28" s="139"/>
      <c r="B28" s="206"/>
      <c r="C28" s="140"/>
      <c r="D28" s="140"/>
      <c r="E28" s="140"/>
      <c r="F28" s="140"/>
      <c r="G28" s="141"/>
      <c r="I28" s="153" t="s">
        <v>30</v>
      </c>
      <c r="J28" s="221"/>
      <c r="K28" s="154"/>
      <c r="L28" s="154" t="s">
        <v>82</v>
      </c>
      <c r="M28" s="155"/>
      <c r="N28" s="154" t="s">
        <v>83</v>
      </c>
      <c r="O28" s="156"/>
    </row>
    <row r="29" spans="1:15">
      <c r="A29" s="142" t="s">
        <v>79</v>
      </c>
      <c r="B29" s="207"/>
      <c r="C29" s="72"/>
      <c r="D29" s="72" t="s">
        <v>80</v>
      </c>
      <c r="E29" s="72"/>
      <c r="F29" s="72" t="s">
        <v>81</v>
      </c>
      <c r="G29" s="143"/>
    </row>
    <row r="30" spans="1:15" ht="15" thickBot="1">
      <c r="A30" s="153" t="s">
        <v>30</v>
      </c>
      <c r="B30" s="221"/>
      <c r="C30" s="154"/>
      <c r="D30" s="154" t="s">
        <v>82</v>
      </c>
      <c r="E30" s="155"/>
      <c r="F30" s="154" t="s">
        <v>83</v>
      </c>
      <c r="G30" s="156"/>
    </row>
    <row r="31" spans="1:15" ht="15" thickBot="1">
      <c r="I31" s="399" t="s">
        <v>0</v>
      </c>
      <c r="J31" s="400"/>
      <c r="K31" s="400"/>
      <c r="L31" s="400"/>
      <c r="M31" s="400"/>
      <c r="N31" s="400"/>
      <c r="O31" s="401"/>
    </row>
    <row r="32" spans="1:15">
      <c r="A32" s="399" t="s">
        <v>0</v>
      </c>
      <c r="B32" s="400"/>
      <c r="C32" s="400"/>
      <c r="D32" s="400"/>
      <c r="E32" s="400"/>
      <c r="F32" s="400"/>
      <c r="G32" s="401"/>
      <c r="H32" s="237" t="s">
        <v>131</v>
      </c>
      <c r="I32" s="389" t="s">
        <v>132</v>
      </c>
      <c r="J32" s="390"/>
      <c r="K32" s="390"/>
      <c r="L32" s="390"/>
      <c r="M32" s="390"/>
      <c r="N32" s="390"/>
      <c r="O32" s="391"/>
    </row>
    <row r="33" spans="1:15">
      <c r="A33" s="389"/>
      <c r="B33" s="390"/>
      <c r="C33" s="390"/>
      <c r="D33" s="390"/>
      <c r="E33" s="390"/>
      <c r="F33" s="390"/>
      <c r="G33" s="391"/>
      <c r="I33" s="402" t="s">
        <v>84</v>
      </c>
      <c r="J33" s="403"/>
      <c r="K33" s="149" t="s">
        <v>127</v>
      </c>
      <c r="L33" s="149"/>
      <c r="M33" s="150"/>
      <c r="N33" s="151" t="s">
        <v>85</v>
      </c>
      <c r="O33" s="152" t="s">
        <v>123</v>
      </c>
    </row>
    <row r="34" spans="1:15">
      <c r="A34" s="402" t="s">
        <v>84</v>
      </c>
      <c r="B34" s="403"/>
      <c r="C34" s="149" t="s">
        <v>130</v>
      </c>
      <c r="D34" s="149"/>
      <c r="E34" s="150"/>
      <c r="F34" s="151" t="s">
        <v>85</v>
      </c>
      <c r="G34" s="152" t="s">
        <v>119</v>
      </c>
      <c r="I34" s="131"/>
      <c r="O34" s="132"/>
    </row>
    <row r="35" spans="1:15">
      <c r="A35" s="131"/>
      <c r="G35" s="132"/>
      <c r="I35" s="133" t="s">
        <v>78</v>
      </c>
      <c r="J35" s="205" t="s">
        <v>37</v>
      </c>
      <c r="K35" s="134" t="s">
        <v>86</v>
      </c>
      <c r="L35" s="134" t="s">
        <v>87</v>
      </c>
      <c r="M35" s="134" t="s">
        <v>5</v>
      </c>
      <c r="N35" s="134" t="s">
        <v>88</v>
      </c>
      <c r="O35" s="135" t="s">
        <v>57</v>
      </c>
    </row>
    <row r="36" spans="1:15">
      <c r="A36" s="133" t="s">
        <v>78</v>
      </c>
      <c r="B36" s="205" t="s">
        <v>37</v>
      </c>
      <c r="C36" s="134" t="s">
        <v>86</v>
      </c>
      <c r="D36" s="134" t="s">
        <v>87</v>
      </c>
      <c r="E36" s="134" t="s">
        <v>5</v>
      </c>
      <c r="F36" s="134" t="s">
        <v>88</v>
      </c>
      <c r="G36" s="135" t="s">
        <v>57</v>
      </c>
      <c r="I36" s="136">
        <v>1</v>
      </c>
      <c r="J36" s="173"/>
      <c r="K36" s="171"/>
      <c r="L36" s="137"/>
      <c r="M36" s="228"/>
      <c r="N36" s="134"/>
      <c r="O36" s="138"/>
    </row>
    <row r="37" spans="1:15">
      <c r="A37" s="136">
        <v>1</v>
      </c>
      <c r="B37" s="173">
        <v>45078</v>
      </c>
      <c r="C37" s="171" t="s">
        <v>154</v>
      </c>
      <c r="D37" s="137" t="s">
        <v>133</v>
      </c>
      <c r="E37" s="193" t="s">
        <v>139</v>
      </c>
      <c r="F37" s="134" t="s">
        <v>140</v>
      </c>
      <c r="G37" s="138">
        <v>230</v>
      </c>
      <c r="I37" s="136">
        <v>2</v>
      </c>
      <c r="J37" s="173"/>
      <c r="K37" s="134"/>
      <c r="L37" s="137"/>
      <c r="M37" s="228"/>
      <c r="N37" s="134"/>
      <c r="O37" s="138"/>
    </row>
    <row r="38" spans="1:15">
      <c r="A38" s="136">
        <v>2</v>
      </c>
      <c r="B38" s="173">
        <v>45080</v>
      </c>
      <c r="C38" s="171" t="s">
        <v>156</v>
      </c>
      <c r="D38" s="137" t="s">
        <v>133</v>
      </c>
      <c r="E38" s="193" t="s">
        <v>139</v>
      </c>
      <c r="F38" s="134" t="s">
        <v>140</v>
      </c>
      <c r="G38" s="138">
        <v>100</v>
      </c>
      <c r="I38" s="136"/>
      <c r="J38" s="173"/>
      <c r="K38" s="171"/>
      <c r="L38" s="137"/>
      <c r="M38" s="228"/>
      <c r="N38" s="134"/>
      <c r="O38" s="138"/>
    </row>
    <row r="39" spans="1:15">
      <c r="A39" s="136">
        <v>3</v>
      </c>
      <c r="B39" s="173">
        <v>45081</v>
      </c>
      <c r="C39" s="171" t="s">
        <v>169</v>
      </c>
      <c r="D39" s="137" t="s">
        <v>133</v>
      </c>
      <c r="E39" s="193" t="s">
        <v>139</v>
      </c>
      <c r="F39" s="134" t="s">
        <v>140</v>
      </c>
      <c r="G39" s="138">
        <v>300</v>
      </c>
      <c r="I39" s="136"/>
      <c r="J39" s="273"/>
      <c r="K39" s="274"/>
      <c r="L39" s="274"/>
      <c r="M39" s="228"/>
      <c r="N39" s="272"/>
      <c r="O39" s="275"/>
    </row>
    <row r="40" spans="1:15">
      <c r="A40" s="136">
        <v>4</v>
      </c>
      <c r="B40" s="173">
        <v>45082</v>
      </c>
      <c r="C40" s="302" t="s">
        <v>187</v>
      </c>
      <c r="D40" s="137" t="s">
        <v>133</v>
      </c>
      <c r="E40" s="193" t="s">
        <v>139</v>
      </c>
      <c r="F40" s="134" t="s">
        <v>140</v>
      </c>
      <c r="G40" s="138">
        <v>280</v>
      </c>
      <c r="I40" s="136"/>
      <c r="J40" s="270"/>
      <c r="K40" s="128"/>
      <c r="L40" s="128"/>
      <c r="M40" s="128"/>
      <c r="N40" s="128"/>
      <c r="O40" s="128"/>
    </row>
    <row r="41" spans="1:15">
      <c r="A41" s="303">
        <v>5</v>
      </c>
      <c r="B41" s="173">
        <v>45083</v>
      </c>
      <c r="C41" s="171" t="s">
        <v>194</v>
      </c>
      <c r="D41" s="262" t="s">
        <v>133</v>
      </c>
      <c r="E41" s="128" t="s">
        <v>139</v>
      </c>
      <c r="F41" s="128" t="s">
        <v>140</v>
      </c>
      <c r="G41" s="262">
        <v>300</v>
      </c>
      <c r="I41" s="136"/>
      <c r="J41" s="173"/>
      <c r="K41" s="137"/>
      <c r="L41" s="137"/>
      <c r="M41" s="137"/>
      <c r="N41" s="137" t="s">
        <v>23</v>
      </c>
      <c r="O41" s="138">
        <f>SUM(O36:O39)</f>
        <v>0</v>
      </c>
    </row>
    <row r="42" spans="1:15">
      <c r="A42" s="303">
        <v>6</v>
      </c>
      <c r="B42" s="304">
        <v>45084</v>
      </c>
      <c r="C42" s="262" t="s">
        <v>202</v>
      </c>
      <c r="D42" s="303" t="s">
        <v>133</v>
      </c>
      <c r="E42" s="193" t="s">
        <v>139</v>
      </c>
      <c r="F42" s="134" t="s">
        <v>142</v>
      </c>
      <c r="G42" s="162">
        <v>70</v>
      </c>
      <c r="I42" s="131"/>
      <c r="O42" s="132"/>
    </row>
    <row r="43" spans="1:15">
      <c r="A43" s="303">
        <v>7</v>
      </c>
      <c r="B43" s="304">
        <v>45087</v>
      </c>
      <c r="C43" s="171" t="s">
        <v>215</v>
      </c>
      <c r="D43" s="128" t="s">
        <v>133</v>
      </c>
      <c r="E43" s="128" t="s">
        <v>139</v>
      </c>
      <c r="F43" s="128" t="s">
        <v>140</v>
      </c>
      <c r="G43" s="262">
        <v>170</v>
      </c>
      <c r="I43" s="139"/>
      <c r="J43" s="206"/>
      <c r="K43" s="140"/>
      <c r="L43" s="140"/>
      <c r="M43" s="140"/>
      <c r="N43" s="140"/>
      <c r="O43" s="141"/>
    </row>
    <row r="44" spans="1:15">
      <c r="A44" s="128"/>
      <c r="C44" s="128"/>
      <c r="D44" s="128"/>
      <c r="E44" s="128"/>
      <c r="F44" s="128"/>
      <c r="G44" s="128"/>
      <c r="I44" s="142" t="s">
        <v>79</v>
      </c>
      <c r="J44" s="207"/>
      <c r="K44" s="72"/>
      <c r="L44" s="72" t="s">
        <v>80</v>
      </c>
      <c r="M44" s="72"/>
      <c r="N44" s="72" t="s">
        <v>81</v>
      </c>
      <c r="O44" s="143"/>
    </row>
    <row r="45" spans="1:15" ht="15" thickBot="1">
      <c r="A45" s="136"/>
      <c r="B45" s="173"/>
      <c r="C45" s="137"/>
      <c r="D45" s="137"/>
      <c r="E45" s="137"/>
      <c r="F45" s="137" t="s">
        <v>23</v>
      </c>
      <c r="G45" s="138">
        <f>SUM(G37:G43)</f>
        <v>1450</v>
      </c>
      <c r="I45" s="153" t="s">
        <v>30</v>
      </c>
      <c r="J45" s="221"/>
      <c r="K45" s="154"/>
      <c r="L45" s="154" t="s">
        <v>82</v>
      </c>
      <c r="M45" s="155"/>
      <c r="N45" s="154" t="s">
        <v>83</v>
      </c>
      <c r="O45" s="156"/>
    </row>
    <row r="46" spans="1:15">
      <c r="A46" s="131"/>
      <c r="G46" s="132"/>
    </row>
    <row r="47" spans="1:15">
      <c r="A47" s="139"/>
      <c r="B47" s="206"/>
      <c r="C47" s="140"/>
      <c r="D47" s="140"/>
      <c r="E47" s="140"/>
      <c r="F47" s="140"/>
      <c r="G47" s="141"/>
    </row>
    <row r="48" spans="1:15">
      <c r="A48" s="142" t="s">
        <v>79</v>
      </c>
      <c r="B48" s="207"/>
      <c r="C48" s="72"/>
      <c r="D48" s="72" t="s">
        <v>80</v>
      </c>
      <c r="E48" s="72"/>
      <c r="F48" s="72" t="s">
        <v>81</v>
      </c>
      <c r="G48" s="143"/>
    </row>
    <row r="49" spans="1:7" ht="15" thickBot="1">
      <c r="A49" s="153" t="s">
        <v>30</v>
      </c>
      <c r="B49" s="221"/>
      <c r="C49" s="154"/>
      <c r="D49" s="154" t="s">
        <v>82</v>
      </c>
      <c r="E49" s="155"/>
      <c r="F49" s="154" t="s">
        <v>83</v>
      </c>
      <c r="G49" s="156"/>
    </row>
    <row r="50" spans="1:7" ht="15" thickBot="1"/>
    <row r="51" spans="1:7">
      <c r="A51" s="399" t="s">
        <v>0</v>
      </c>
      <c r="B51" s="400"/>
      <c r="C51" s="400"/>
      <c r="D51" s="400"/>
      <c r="E51" s="400"/>
      <c r="F51" s="400"/>
      <c r="G51" s="401"/>
    </row>
    <row r="52" spans="1:7">
      <c r="A52" s="389" t="s">
        <v>132</v>
      </c>
      <c r="B52" s="390"/>
      <c r="C52" s="390"/>
      <c r="D52" s="390"/>
      <c r="E52" s="390"/>
      <c r="F52" s="390"/>
      <c r="G52" s="391"/>
    </row>
    <row r="53" spans="1:7">
      <c r="A53" s="402" t="s">
        <v>84</v>
      </c>
      <c r="B53" s="403"/>
      <c r="C53" s="149" t="s">
        <v>141</v>
      </c>
      <c r="D53" s="149"/>
      <c r="E53" s="150"/>
      <c r="F53" s="151" t="s">
        <v>85</v>
      </c>
      <c r="G53" s="152" t="s">
        <v>123</v>
      </c>
    </row>
    <row r="54" spans="1:7">
      <c r="A54" s="131"/>
      <c r="G54" s="132"/>
    </row>
    <row r="55" spans="1:7">
      <c r="A55" s="133" t="s">
        <v>78</v>
      </c>
      <c r="B55" s="205" t="s">
        <v>37</v>
      </c>
      <c r="C55" s="134" t="s">
        <v>86</v>
      </c>
      <c r="D55" s="134" t="s">
        <v>87</v>
      </c>
      <c r="E55" s="134" t="s">
        <v>5</v>
      </c>
      <c r="F55" s="134" t="s">
        <v>88</v>
      </c>
      <c r="G55" s="135" t="s">
        <v>57</v>
      </c>
    </row>
    <row r="56" spans="1:7">
      <c r="A56" s="136">
        <v>1</v>
      </c>
      <c r="B56" s="173">
        <v>45080</v>
      </c>
      <c r="C56" s="171" t="s">
        <v>133</v>
      </c>
      <c r="D56" s="137" t="s">
        <v>230</v>
      </c>
      <c r="E56" s="228" t="s">
        <v>144</v>
      </c>
      <c r="F56" s="134" t="s">
        <v>142</v>
      </c>
      <c r="G56" s="138">
        <v>50</v>
      </c>
    </row>
    <row r="57" spans="1:7">
      <c r="A57" s="136">
        <v>2</v>
      </c>
      <c r="B57" s="173">
        <v>45081</v>
      </c>
      <c r="C57" s="171" t="s">
        <v>133</v>
      </c>
      <c r="D57" s="137" t="s">
        <v>230</v>
      </c>
      <c r="E57" s="228" t="s">
        <v>144</v>
      </c>
      <c r="F57" s="134" t="s">
        <v>142</v>
      </c>
      <c r="G57" s="138">
        <v>50</v>
      </c>
    </row>
    <row r="58" spans="1:7">
      <c r="A58" s="136"/>
      <c r="B58" s="205"/>
      <c r="C58" s="171"/>
      <c r="D58" s="137"/>
      <c r="E58" s="228"/>
      <c r="F58" s="134"/>
      <c r="G58" s="138"/>
    </row>
    <row r="59" spans="1:7">
      <c r="A59" s="136"/>
      <c r="B59" s="173"/>
      <c r="C59" s="137"/>
      <c r="D59" s="137"/>
      <c r="E59" s="137"/>
      <c r="F59" s="137" t="s">
        <v>23</v>
      </c>
      <c r="G59" s="138">
        <f>SUM(G56:G58)</f>
        <v>100</v>
      </c>
    </row>
    <row r="60" spans="1:7">
      <c r="A60" s="131"/>
      <c r="G60" s="132"/>
    </row>
    <row r="61" spans="1:7">
      <c r="A61" s="139"/>
      <c r="B61" s="206"/>
      <c r="C61" s="140"/>
      <c r="D61" s="140"/>
      <c r="E61" s="140"/>
      <c r="F61" s="140"/>
      <c r="G61" s="141"/>
    </row>
    <row r="62" spans="1:7">
      <c r="A62" s="142" t="s">
        <v>79</v>
      </c>
      <c r="B62" s="207"/>
      <c r="C62" s="72"/>
      <c r="D62" s="72" t="s">
        <v>80</v>
      </c>
      <c r="E62" s="72"/>
      <c r="F62" s="72" t="s">
        <v>81</v>
      </c>
      <c r="G62" s="143"/>
    </row>
    <row r="63" spans="1:7" ht="15" thickBot="1">
      <c r="A63" s="153" t="s">
        <v>30</v>
      </c>
      <c r="B63" s="221"/>
      <c r="C63" s="154"/>
      <c r="D63" s="154" t="s">
        <v>82</v>
      </c>
      <c r="E63" s="155"/>
      <c r="F63" s="154" t="s">
        <v>83</v>
      </c>
      <c r="G63" s="156"/>
    </row>
    <row r="64" spans="1:7" ht="15" thickBot="1"/>
    <row r="65" spans="1:7">
      <c r="A65" s="399" t="s">
        <v>0</v>
      </c>
      <c r="B65" s="400"/>
      <c r="C65" s="400"/>
      <c r="D65" s="400"/>
      <c r="E65" s="400"/>
      <c r="F65" s="400"/>
      <c r="G65" s="401"/>
    </row>
    <row r="66" spans="1:7">
      <c r="A66" s="389" t="s">
        <v>54</v>
      </c>
      <c r="B66" s="390"/>
      <c r="C66" s="390"/>
      <c r="D66" s="390"/>
      <c r="E66" s="390"/>
      <c r="F66" s="390"/>
      <c r="G66" s="391"/>
    </row>
    <row r="67" spans="1:7">
      <c r="A67" s="402" t="s">
        <v>84</v>
      </c>
      <c r="B67" s="403"/>
      <c r="C67" s="149" t="s">
        <v>143</v>
      </c>
      <c r="D67" s="149"/>
      <c r="E67" s="150"/>
      <c r="F67" s="151" t="s">
        <v>85</v>
      </c>
      <c r="G67" s="152" t="s">
        <v>119</v>
      </c>
    </row>
    <row r="68" spans="1:7">
      <c r="A68" s="131"/>
      <c r="G68" s="132"/>
    </row>
    <row r="69" spans="1:7">
      <c r="A69" s="133" t="s">
        <v>78</v>
      </c>
      <c r="B69" s="205" t="s">
        <v>37</v>
      </c>
      <c r="C69" s="134" t="s">
        <v>86</v>
      </c>
      <c r="D69" s="134" t="s">
        <v>87</v>
      </c>
      <c r="E69" s="134" t="s">
        <v>5</v>
      </c>
      <c r="F69" s="134" t="s">
        <v>88</v>
      </c>
      <c r="G69" s="135" t="s">
        <v>57</v>
      </c>
    </row>
    <row r="70" spans="1:7" ht="15.5">
      <c r="A70" s="136">
        <v>1</v>
      </c>
      <c r="B70" s="56">
        <v>45078</v>
      </c>
      <c r="C70" s="171" t="s">
        <v>223</v>
      </c>
      <c r="D70" s="137" t="s">
        <v>133</v>
      </c>
      <c r="E70" s="193" t="s">
        <v>54</v>
      </c>
      <c r="F70" s="134" t="s">
        <v>224</v>
      </c>
      <c r="G70" s="138">
        <v>500</v>
      </c>
    </row>
    <row r="71" spans="1:7">
      <c r="A71" s="136"/>
      <c r="B71" s="173"/>
      <c r="C71" s="137"/>
      <c r="D71" s="137"/>
      <c r="E71" s="137"/>
      <c r="F71" s="137" t="s">
        <v>23</v>
      </c>
      <c r="G71" s="138">
        <f>SUM(G70:G70)</f>
        <v>500</v>
      </c>
    </row>
    <row r="72" spans="1:7">
      <c r="A72" s="131"/>
      <c r="G72" s="132"/>
    </row>
    <row r="73" spans="1:7">
      <c r="A73" s="139"/>
      <c r="B73" s="206"/>
      <c r="C73" s="140"/>
      <c r="D73" s="140"/>
      <c r="E73" s="140"/>
      <c r="F73" s="140"/>
      <c r="G73" s="141"/>
    </row>
    <row r="74" spans="1:7">
      <c r="A74" s="142" t="s">
        <v>79</v>
      </c>
      <c r="B74" s="207"/>
      <c r="C74" s="72"/>
      <c r="D74" s="72" t="s">
        <v>80</v>
      </c>
      <c r="E74" s="72"/>
      <c r="F74" s="72" t="s">
        <v>81</v>
      </c>
      <c r="G74" s="143"/>
    </row>
    <row r="75" spans="1:7" ht="15" thickBot="1">
      <c r="A75" s="153" t="s">
        <v>30</v>
      </c>
      <c r="B75" s="221"/>
      <c r="C75" s="154"/>
      <c r="D75" s="154" t="s">
        <v>82</v>
      </c>
      <c r="E75" s="155"/>
      <c r="F75" s="154" t="s">
        <v>83</v>
      </c>
      <c r="G75" s="156"/>
    </row>
  </sheetData>
  <mergeCells count="26">
    <mergeCell ref="I24:M24"/>
    <mergeCell ref="I31:O31"/>
    <mergeCell ref="I32:O32"/>
    <mergeCell ref="I33:J33"/>
    <mergeCell ref="A26:E27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51:G51"/>
    <mergeCell ref="A34:B34"/>
    <mergeCell ref="A33:G33"/>
    <mergeCell ref="A32:G32"/>
    <mergeCell ref="A67:B67"/>
    <mergeCell ref="A66:G66"/>
    <mergeCell ref="A65:G65"/>
    <mergeCell ref="A53:B53"/>
    <mergeCell ref="A52:G52"/>
  </mergeCells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34"/>
      <c r="B1" s="34"/>
      <c r="C1" s="346" t="s">
        <v>35</v>
      </c>
      <c r="D1" s="347"/>
      <c r="E1" s="348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49" t="s">
        <v>36</v>
      </c>
      <c r="I2" s="349"/>
      <c r="J2" s="349"/>
      <c r="K2" s="349"/>
      <c r="L2" s="349"/>
      <c r="M2" s="34"/>
    </row>
    <row r="3" spans="1:13" ht="52.5" thickBot="1">
      <c r="A3" s="38" t="s">
        <v>37</v>
      </c>
      <c r="B3" s="38" t="s">
        <v>38</v>
      </c>
      <c r="C3" s="38" t="s">
        <v>39</v>
      </c>
      <c r="D3" s="39" t="s">
        <v>40</v>
      </c>
      <c r="E3" s="39" t="s">
        <v>41</v>
      </c>
      <c r="F3" s="39" t="s">
        <v>42</v>
      </c>
      <c r="G3" s="39" t="s">
        <v>43</v>
      </c>
      <c r="H3" s="38" t="s">
        <v>44</v>
      </c>
      <c r="I3" s="39" t="s">
        <v>45</v>
      </c>
      <c r="J3" s="38" t="s">
        <v>46</v>
      </c>
      <c r="K3" s="38" t="s">
        <v>47</v>
      </c>
      <c r="L3" s="38" t="s">
        <v>48</v>
      </c>
      <c r="M3" s="38" t="s">
        <v>23</v>
      </c>
    </row>
    <row r="4" spans="1:13" ht="1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topLeftCell="C1" workbookViewId="0">
      <selection activeCell="J9" sqref="J9"/>
    </sheetView>
  </sheetViews>
  <sheetFormatPr defaultRowHeight="14.5"/>
  <cols>
    <col min="1" max="1" width="7.7265625" customWidth="1"/>
    <col min="2" max="2" width="10.81640625" style="169" customWidth="1"/>
    <col min="3" max="3" width="22.81640625" style="177" customWidth="1"/>
    <col min="4" max="4" width="19.81640625" customWidth="1"/>
    <col min="5" max="5" width="9.1796875" style="213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95" t="s">
        <v>0</v>
      </c>
      <c r="B1" s="395"/>
      <c r="C1" s="395"/>
      <c r="D1" s="395"/>
      <c r="E1" s="395"/>
      <c r="F1" s="395"/>
      <c r="H1" s="395" t="s">
        <v>0</v>
      </c>
      <c r="I1" s="395"/>
      <c r="J1" s="395"/>
      <c r="K1" s="395"/>
      <c r="L1" s="395"/>
      <c r="M1" s="395"/>
    </row>
    <row r="2" spans="1:13" ht="18.5">
      <c r="A2" s="415"/>
      <c r="B2" s="415"/>
      <c r="C2" s="416" t="s">
        <v>90</v>
      </c>
      <c r="D2" s="416"/>
      <c r="E2" s="416"/>
      <c r="F2" s="165"/>
      <c r="H2" s="415"/>
      <c r="I2" s="415"/>
      <c r="J2" s="416" t="s">
        <v>124</v>
      </c>
      <c r="K2" s="416"/>
      <c r="L2" s="416"/>
      <c r="M2" s="165"/>
    </row>
    <row r="3" spans="1:13">
      <c r="A3" s="134" t="s">
        <v>78</v>
      </c>
      <c r="B3" s="205" t="s">
        <v>37</v>
      </c>
      <c r="C3" s="217" t="s">
        <v>118</v>
      </c>
      <c r="D3" s="134" t="s">
        <v>5</v>
      </c>
      <c r="E3" s="134" t="s">
        <v>57</v>
      </c>
      <c r="F3" s="134" t="s">
        <v>91</v>
      </c>
      <c r="H3" s="134" t="s">
        <v>78</v>
      </c>
      <c r="I3" s="205" t="s">
        <v>37</v>
      </c>
      <c r="J3" s="110" t="s">
        <v>56</v>
      </c>
      <c r="K3" s="134" t="s">
        <v>5</v>
      </c>
      <c r="L3" s="134" t="s">
        <v>57</v>
      </c>
      <c r="M3" s="134" t="s">
        <v>126</v>
      </c>
    </row>
    <row r="4" spans="1:13" ht="18.5">
      <c r="A4" s="161">
        <v>1</v>
      </c>
      <c r="B4" s="205"/>
      <c r="C4" s="57"/>
      <c r="D4" s="134"/>
      <c r="E4" s="134"/>
      <c r="F4" s="134"/>
      <c r="H4" s="161">
        <v>1</v>
      </c>
      <c r="I4" s="247">
        <v>45083</v>
      </c>
      <c r="J4" s="217" t="s">
        <v>222</v>
      </c>
      <c r="K4" s="134" t="s">
        <v>133</v>
      </c>
      <c r="L4" s="134">
        <v>200</v>
      </c>
      <c r="M4" s="134"/>
    </row>
    <row r="5" spans="1:13" ht="18.5">
      <c r="A5" s="161">
        <v>2</v>
      </c>
      <c r="B5" s="205"/>
      <c r="C5" s="57"/>
      <c r="D5" s="134"/>
      <c r="E5" s="134"/>
      <c r="F5" s="134"/>
      <c r="H5" s="161">
        <v>2</v>
      </c>
      <c r="I5" s="247"/>
      <c r="J5" s="217"/>
      <c r="K5" s="134"/>
      <c r="L5" s="134"/>
      <c r="M5" s="134"/>
    </row>
    <row r="6" spans="1:13" ht="18.5">
      <c r="A6" s="161"/>
      <c r="B6" s="205"/>
      <c r="C6" s="57"/>
      <c r="D6" s="134"/>
      <c r="E6" s="134"/>
      <c r="F6" s="134"/>
      <c r="H6" s="150"/>
      <c r="I6" s="214"/>
      <c r="J6" s="218"/>
      <c r="K6" s="134" t="s">
        <v>23</v>
      </c>
      <c r="L6" s="73">
        <f>SUM(L4:L5)</f>
        <v>200</v>
      </c>
      <c r="M6" s="134"/>
    </row>
    <row r="7" spans="1:13" ht="18.5">
      <c r="A7" s="161">
        <v>14</v>
      </c>
      <c r="B7" s="205"/>
      <c r="C7" s="217"/>
      <c r="D7" s="134"/>
      <c r="E7" s="134"/>
      <c r="F7" s="134"/>
      <c r="I7" s="169"/>
      <c r="J7" s="177"/>
      <c r="L7" s="213"/>
    </row>
    <row r="8" spans="1:13" ht="18.5">
      <c r="A8" s="161"/>
      <c r="B8" s="205"/>
      <c r="C8" s="217"/>
      <c r="D8" s="134"/>
      <c r="E8" s="134"/>
      <c r="F8" s="134"/>
      <c r="H8" s="140"/>
      <c r="I8" s="206" t="s">
        <v>131</v>
      </c>
      <c r="J8" s="219"/>
      <c r="K8" s="140"/>
      <c r="L8" s="212"/>
      <c r="M8" s="140"/>
    </row>
    <row r="9" spans="1:13" ht="18.5">
      <c r="A9" s="161">
        <v>15</v>
      </c>
      <c r="B9" s="205"/>
      <c r="C9" s="217"/>
      <c r="D9" s="134"/>
      <c r="E9" s="134"/>
      <c r="F9" s="134"/>
      <c r="H9" s="163" t="s">
        <v>79</v>
      </c>
      <c r="I9" s="207"/>
      <c r="J9" s="220"/>
      <c r="K9" s="72" t="s">
        <v>80</v>
      </c>
      <c r="L9" s="213"/>
      <c r="M9" s="72" t="s">
        <v>81</v>
      </c>
    </row>
    <row r="10" spans="1:13">
      <c r="A10" s="150"/>
      <c r="B10" s="214"/>
      <c r="C10" s="218"/>
      <c r="D10" s="134" t="s">
        <v>23</v>
      </c>
      <c r="E10" s="73">
        <f>SUM(E4:E9)</f>
        <v>0</v>
      </c>
      <c r="F10" s="134"/>
      <c r="H10" s="164" t="s">
        <v>30</v>
      </c>
      <c r="I10" s="206"/>
      <c r="J10" s="219"/>
      <c r="K10" s="140" t="s">
        <v>82</v>
      </c>
      <c r="L10" s="213"/>
      <c r="M10" s="140" t="s">
        <v>83</v>
      </c>
    </row>
    <row r="11" spans="1:13">
      <c r="I11" s="169"/>
      <c r="J11" s="177"/>
      <c r="L11" s="213"/>
    </row>
    <row r="12" spans="1:13" ht="28.5">
      <c r="A12" s="140"/>
      <c r="B12" s="206"/>
      <c r="C12" s="219"/>
      <c r="D12" s="140"/>
      <c r="E12" s="212"/>
      <c r="F12" s="140"/>
      <c r="H12" s="414" t="s">
        <v>0</v>
      </c>
      <c r="I12" s="414"/>
      <c r="J12" s="414"/>
      <c r="K12" s="414"/>
      <c r="L12" s="414"/>
    </row>
    <row r="13" spans="1:13">
      <c r="A13" s="163" t="s">
        <v>79</v>
      </c>
      <c r="B13" s="207"/>
      <c r="C13" s="220"/>
      <c r="D13" s="72" t="s">
        <v>80</v>
      </c>
      <c r="F13" s="72" t="s">
        <v>81</v>
      </c>
      <c r="J13" t="s">
        <v>71</v>
      </c>
    </row>
    <row r="14" spans="1:13">
      <c r="A14" s="164" t="s">
        <v>30</v>
      </c>
      <c r="B14" s="206"/>
      <c r="C14" s="219"/>
      <c r="D14" s="140" t="s">
        <v>82</v>
      </c>
      <c r="F14" s="140" t="s">
        <v>83</v>
      </c>
    </row>
    <row r="15" spans="1:13">
      <c r="H15" s="412" t="s">
        <v>37</v>
      </c>
      <c r="I15" s="413"/>
      <c r="J15" s="128" t="s">
        <v>69</v>
      </c>
      <c r="K15" s="128" t="s">
        <v>137</v>
      </c>
      <c r="L15" s="128" t="s">
        <v>57</v>
      </c>
    </row>
    <row r="16" spans="1:13" ht="28" customHeight="1">
      <c r="A16" s="409"/>
      <c r="B16" s="409"/>
      <c r="C16" s="409"/>
      <c r="D16" s="409"/>
      <c r="E16" s="409"/>
      <c r="F16" s="409"/>
      <c r="H16" s="410"/>
      <c r="I16" s="411"/>
      <c r="J16" s="128"/>
      <c r="K16" s="128"/>
      <c r="L16" s="128"/>
    </row>
    <row r="17" spans="8:12">
      <c r="L17" s="128"/>
    </row>
    <row r="18" spans="8:12">
      <c r="K18" s="128" t="s">
        <v>23</v>
      </c>
      <c r="L18" s="128">
        <v>500</v>
      </c>
    </row>
    <row r="20" spans="8:12">
      <c r="H20" s="163"/>
      <c r="I20" s="207"/>
      <c r="J20" s="72"/>
      <c r="L20" s="72"/>
    </row>
    <row r="21" spans="8:12">
      <c r="H21" s="164"/>
      <c r="I21" s="206"/>
      <c r="J21" s="140"/>
      <c r="L21" s="140"/>
    </row>
    <row r="22" spans="8:12">
      <c r="H22" s="163" t="s">
        <v>79</v>
      </c>
      <c r="I22" s="207"/>
      <c r="J22" s="72" t="s">
        <v>80</v>
      </c>
      <c r="L22" s="72" t="s">
        <v>81</v>
      </c>
    </row>
    <row r="23" spans="8:12">
      <c r="H23" s="164" t="s">
        <v>30</v>
      </c>
      <c r="I23" s="206"/>
      <c r="J23" s="140" t="s">
        <v>82</v>
      </c>
      <c r="L23" s="140" t="s">
        <v>83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427" t="s">
        <v>92</v>
      </c>
      <c r="B1" s="428"/>
      <c r="C1" s="428"/>
      <c r="D1" s="429"/>
      <c r="F1" s="419" t="s">
        <v>107</v>
      </c>
      <c r="G1" s="420"/>
      <c r="H1" s="420"/>
      <c r="I1" s="421"/>
    </row>
    <row r="2" spans="1:9" ht="18.5">
      <c r="A2" s="430" t="s">
        <v>93</v>
      </c>
      <c r="B2" s="423"/>
      <c r="C2" s="423"/>
      <c r="D2" s="431"/>
      <c r="F2" s="422" t="s">
        <v>93</v>
      </c>
      <c r="G2" s="423"/>
      <c r="H2" s="423"/>
      <c r="I2" s="424"/>
    </row>
    <row r="3" spans="1:9">
      <c r="A3" s="168"/>
      <c r="B3" s="169"/>
      <c r="D3" s="170"/>
      <c r="F3" s="182"/>
      <c r="I3" s="132"/>
    </row>
    <row r="4" spans="1:9">
      <c r="A4" s="171" t="s">
        <v>94</v>
      </c>
      <c r="B4" s="172" t="s">
        <v>37</v>
      </c>
      <c r="C4" s="171" t="s">
        <v>56</v>
      </c>
      <c r="D4" s="171" t="s">
        <v>95</v>
      </c>
      <c r="F4" s="190"/>
      <c r="G4" s="191"/>
      <c r="H4" s="191"/>
      <c r="I4" s="192"/>
    </row>
    <row r="5" spans="1:9">
      <c r="A5" s="137">
        <v>1</v>
      </c>
      <c r="B5" s="173"/>
      <c r="C5" s="174"/>
      <c r="D5" s="137"/>
      <c r="F5" s="182"/>
      <c r="I5" s="132"/>
    </row>
    <row r="6" spans="1:9">
      <c r="A6" s="137">
        <v>2</v>
      </c>
      <c r="B6" s="173"/>
      <c r="C6" s="174"/>
      <c r="D6" s="137"/>
      <c r="F6" s="183" t="s">
        <v>94</v>
      </c>
      <c r="G6" s="171" t="s">
        <v>37</v>
      </c>
      <c r="H6" s="171" t="s">
        <v>56</v>
      </c>
      <c r="I6" s="184" t="s">
        <v>95</v>
      </c>
    </row>
    <row r="7" spans="1:9">
      <c r="A7" s="137">
        <v>3</v>
      </c>
      <c r="B7" s="173"/>
      <c r="C7" s="174"/>
      <c r="D7" s="137"/>
      <c r="F7" s="136">
        <v>1</v>
      </c>
      <c r="G7" s="173"/>
      <c r="H7" s="193"/>
      <c r="I7" s="138"/>
    </row>
    <row r="8" spans="1:9">
      <c r="A8" s="137">
        <v>4</v>
      </c>
      <c r="B8" s="173"/>
      <c r="C8" s="137"/>
      <c r="D8" s="137"/>
      <c r="F8" s="136">
        <v>2</v>
      </c>
      <c r="G8" s="137"/>
      <c r="H8" s="137"/>
      <c r="I8" s="138"/>
    </row>
    <row r="9" spans="1:9">
      <c r="A9" s="137">
        <v>5</v>
      </c>
      <c r="B9" s="173"/>
      <c r="C9" s="137"/>
      <c r="D9" s="137"/>
      <c r="F9" s="136">
        <v>3</v>
      </c>
      <c r="G9" s="137"/>
      <c r="H9" s="137"/>
      <c r="I9" s="138"/>
    </row>
    <row r="10" spans="1:9">
      <c r="A10" s="137">
        <v>5</v>
      </c>
      <c r="B10" s="173"/>
      <c r="C10" s="137"/>
      <c r="D10" s="137"/>
      <c r="F10" s="136">
        <v>4</v>
      </c>
      <c r="G10" s="137"/>
      <c r="H10" s="137"/>
      <c r="I10" s="138"/>
    </row>
    <row r="11" spans="1:9">
      <c r="A11" s="137">
        <v>6</v>
      </c>
      <c r="B11" s="173"/>
      <c r="C11" s="137"/>
      <c r="D11" s="137"/>
      <c r="F11" s="136">
        <v>5</v>
      </c>
      <c r="G11" s="137"/>
      <c r="H11" s="137"/>
      <c r="I11" s="138"/>
    </row>
    <row r="12" spans="1:9" ht="21">
      <c r="A12" s="137">
        <v>7</v>
      </c>
      <c r="B12" s="173"/>
      <c r="C12" s="137"/>
      <c r="D12" s="137"/>
      <c r="F12" s="425" t="s">
        <v>23</v>
      </c>
      <c r="G12" s="426"/>
      <c r="H12" s="426"/>
      <c r="I12" s="138"/>
    </row>
    <row r="13" spans="1:9" ht="21">
      <c r="A13" s="432" t="s">
        <v>23</v>
      </c>
      <c r="B13" s="426"/>
      <c r="C13" s="426"/>
      <c r="D13" s="137">
        <f>SUM(D5:D12)</f>
        <v>0</v>
      </c>
      <c r="F13" s="182"/>
      <c r="I13" s="132"/>
    </row>
    <row r="14" spans="1:9">
      <c r="A14" s="168"/>
      <c r="B14" s="169"/>
      <c r="D14" s="170"/>
      <c r="F14" s="182"/>
      <c r="I14" s="132"/>
    </row>
    <row r="15" spans="1:9">
      <c r="A15" s="168"/>
      <c r="B15" s="175" t="s">
        <v>96</v>
      </c>
      <c r="C15" t="s">
        <v>97</v>
      </c>
      <c r="D15" s="170"/>
      <c r="F15" s="142"/>
      <c r="I15" s="132"/>
    </row>
    <row r="16" spans="1:9">
      <c r="A16" s="176" t="s">
        <v>98</v>
      </c>
      <c r="B16" s="169" t="s">
        <v>99</v>
      </c>
      <c r="D16" s="170"/>
      <c r="F16" s="182"/>
      <c r="I16" s="132"/>
    </row>
    <row r="17" spans="1:9">
      <c r="A17" s="168" t="s">
        <v>100</v>
      </c>
      <c r="B17" s="177" t="s">
        <v>101</v>
      </c>
      <c r="D17" s="170"/>
      <c r="F17" s="182"/>
      <c r="I17" s="132"/>
    </row>
    <row r="18" spans="1:9">
      <c r="A18" s="168"/>
      <c r="B18" s="169"/>
      <c r="D18" s="170"/>
      <c r="F18" s="142" t="s">
        <v>108</v>
      </c>
      <c r="H18" t="s">
        <v>109</v>
      </c>
      <c r="I18" s="132"/>
    </row>
    <row r="19" spans="1:9">
      <c r="A19" s="168"/>
      <c r="B19" s="169"/>
      <c r="D19" s="170"/>
      <c r="F19" s="182"/>
      <c r="I19" s="132"/>
    </row>
    <row r="20" spans="1:9">
      <c r="A20" s="176" t="s">
        <v>102</v>
      </c>
      <c r="B20" s="163"/>
      <c r="C20" s="72" t="s">
        <v>31</v>
      </c>
      <c r="D20" s="170"/>
      <c r="F20" s="182"/>
      <c r="I20" s="132"/>
    </row>
    <row r="21" spans="1:9">
      <c r="A21" s="178"/>
      <c r="B21" s="179"/>
      <c r="C21" s="180"/>
      <c r="D21" s="181"/>
      <c r="F21" s="182"/>
      <c r="I21" s="132"/>
    </row>
    <row r="22" spans="1:9" ht="15" thickBot="1">
      <c r="A22" s="72"/>
      <c r="B22" s="169"/>
      <c r="F22" s="142" t="s">
        <v>102</v>
      </c>
      <c r="H22" s="72" t="s">
        <v>31</v>
      </c>
      <c r="I22" s="132"/>
    </row>
    <row r="23" spans="1:9" ht="24" thickBot="1">
      <c r="A23" s="419" t="s">
        <v>92</v>
      </c>
      <c r="B23" s="420"/>
      <c r="C23" s="420"/>
      <c r="D23" s="421"/>
      <c r="F23" s="188"/>
      <c r="G23" s="155"/>
      <c r="H23" s="155"/>
      <c r="I23" s="156"/>
    </row>
    <row r="24" spans="1:9" ht="18.5">
      <c r="A24" s="422" t="s">
        <v>93</v>
      </c>
      <c r="B24" s="423"/>
      <c r="C24" s="423"/>
      <c r="D24" s="424"/>
    </row>
    <row r="25" spans="1:9">
      <c r="A25" s="182"/>
      <c r="B25" s="169"/>
      <c r="D25" s="132"/>
    </row>
    <row r="26" spans="1:9">
      <c r="A26" s="183" t="s">
        <v>94</v>
      </c>
      <c r="B26" s="172" t="s">
        <v>37</v>
      </c>
      <c r="C26" s="171" t="s">
        <v>56</v>
      </c>
      <c r="D26" s="184" t="s">
        <v>95</v>
      </c>
    </row>
    <row r="27" spans="1:9">
      <c r="A27" s="136">
        <v>1</v>
      </c>
      <c r="B27" s="173">
        <v>44927</v>
      </c>
      <c r="C27" s="185" t="s">
        <v>103</v>
      </c>
      <c r="D27" s="138">
        <v>200</v>
      </c>
    </row>
    <row r="28" spans="1:9">
      <c r="A28" s="136">
        <v>2</v>
      </c>
      <c r="B28" s="173"/>
      <c r="C28" s="186"/>
      <c r="D28" s="138"/>
    </row>
    <row r="29" spans="1:9">
      <c r="A29" s="136">
        <v>3</v>
      </c>
      <c r="B29" s="173"/>
      <c r="C29" s="186"/>
      <c r="D29" s="138"/>
    </row>
    <row r="30" spans="1:9">
      <c r="A30" s="136">
        <v>4</v>
      </c>
      <c r="B30" s="173"/>
      <c r="C30" s="186"/>
      <c r="D30" s="138"/>
    </row>
    <row r="31" spans="1:9">
      <c r="A31" s="136">
        <v>5</v>
      </c>
      <c r="B31" s="173"/>
      <c r="C31" s="137"/>
      <c r="D31" s="138"/>
    </row>
    <row r="32" spans="1:9">
      <c r="A32" s="136">
        <v>6</v>
      </c>
      <c r="B32" s="173"/>
      <c r="C32" s="137"/>
      <c r="D32" s="138"/>
    </row>
    <row r="33" spans="1:4">
      <c r="A33" s="136">
        <v>7</v>
      </c>
      <c r="B33" s="173"/>
      <c r="C33" s="137"/>
      <c r="D33" s="138"/>
    </row>
    <row r="34" spans="1:4" ht="21">
      <c r="A34" s="425" t="s">
        <v>23</v>
      </c>
      <c r="B34" s="426"/>
      <c r="C34" s="426"/>
      <c r="D34" s="138">
        <f>SUM(D27:D33)</f>
        <v>200</v>
      </c>
    </row>
    <row r="35" spans="1:4">
      <c r="A35" s="182"/>
      <c r="B35" s="169"/>
      <c r="D35" s="132"/>
    </row>
    <row r="36" spans="1:4">
      <c r="A36" s="417"/>
      <c r="B36" s="375"/>
      <c r="C36" s="375"/>
      <c r="D36" s="418"/>
    </row>
    <row r="37" spans="1:4">
      <c r="A37" s="142"/>
      <c r="B37" s="187"/>
      <c r="C37" s="177"/>
      <c r="D37" s="132"/>
    </row>
    <row r="38" spans="1:4">
      <c r="A38" s="182" t="s">
        <v>104</v>
      </c>
      <c r="B38" s="169" t="s">
        <v>105</v>
      </c>
      <c r="D38" s="132"/>
    </row>
    <row r="39" spans="1:4">
      <c r="A39" s="142" t="s">
        <v>100</v>
      </c>
      <c r="B39" s="169" t="s">
        <v>106</v>
      </c>
      <c r="D39" s="132"/>
    </row>
    <row r="40" spans="1:4">
      <c r="A40" s="182"/>
      <c r="B40" s="169"/>
      <c r="D40" s="132"/>
    </row>
    <row r="41" spans="1:4">
      <c r="A41" s="182"/>
      <c r="B41" s="169"/>
      <c r="D41" s="132"/>
    </row>
    <row r="42" spans="1:4">
      <c r="A42" s="182"/>
      <c r="B42" s="169"/>
      <c r="D42" s="132"/>
    </row>
    <row r="43" spans="1:4">
      <c r="A43" s="182"/>
      <c r="B43" s="169"/>
      <c r="D43" s="132"/>
    </row>
    <row r="44" spans="1:4">
      <c r="A44" s="182"/>
      <c r="B44" s="169"/>
      <c r="D44" s="132"/>
    </row>
    <row r="45" spans="1:4">
      <c r="A45" s="142" t="s">
        <v>102</v>
      </c>
      <c r="B45" s="169"/>
      <c r="C45" s="72" t="s">
        <v>31</v>
      </c>
      <c r="D45" s="132"/>
    </row>
    <row r="46" spans="1:4" ht="15" thickBot="1">
      <c r="A46" s="188"/>
      <c r="B46" s="189"/>
      <c r="C46" s="155"/>
      <c r="D46" s="156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419" t="s">
        <v>110</v>
      </c>
      <c r="B1" s="420"/>
      <c r="C1" s="420"/>
      <c r="D1" s="420"/>
      <c r="E1" s="420"/>
      <c r="F1" s="421"/>
      <c r="H1" s="419" t="s">
        <v>114</v>
      </c>
      <c r="I1" s="420"/>
      <c r="J1" s="420"/>
      <c r="K1" s="420"/>
      <c r="L1" s="420"/>
      <c r="M1" s="421"/>
    </row>
    <row r="2" spans="1:13" ht="18.5">
      <c r="A2" s="422" t="s">
        <v>93</v>
      </c>
      <c r="B2" s="423"/>
      <c r="C2" s="423"/>
      <c r="D2" s="423"/>
      <c r="E2" s="423"/>
      <c r="F2" s="424"/>
      <c r="H2" s="422" t="s">
        <v>93</v>
      </c>
      <c r="I2" s="423"/>
      <c r="J2" s="423"/>
      <c r="K2" s="423"/>
      <c r="L2" s="423"/>
      <c r="M2" s="424"/>
    </row>
    <row r="3" spans="1:13">
      <c r="A3" s="182"/>
      <c r="B3" s="169"/>
      <c r="F3" s="132"/>
      <c r="H3" s="131"/>
      <c r="M3" s="132"/>
    </row>
    <row r="4" spans="1:13">
      <c r="A4" s="190"/>
      <c r="B4" s="199"/>
      <c r="C4" s="191"/>
      <c r="D4" s="191"/>
      <c r="E4" s="191"/>
      <c r="F4" s="192"/>
      <c r="H4" s="183" t="s">
        <v>94</v>
      </c>
      <c r="I4" s="172" t="s">
        <v>37</v>
      </c>
      <c r="J4" s="171" t="s">
        <v>111</v>
      </c>
      <c r="K4" s="171" t="s">
        <v>112</v>
      </c>
      <c r="L4" s="194" t="s">
        <v>56</v>
      </c>
      <c r="M4" s="184" t="s">
        <v>95</v>
      </c>
    </row>
    <row r="5" spans="1:13">
      <c r="A5" s="182"/>
      <c r="B5" s="169"/>
      <c r="F5" s="132"/>
      <c r="H5" s="136">
        <v>1</v>
      </c>
      <c r="I5" s="173"/>
      <c r="J5" s="137"/>
      <c r="K5" s="137"/>
      <c r="L5" s="162"/>
      <c r="M5" s="138"/>
    </row>
    <row r="6" spans="1:13">
      <c r="A6" s="183" t="s">
        <v>94</v>
      </c>
      <c r="B6" s="172" t="s">
        <v>37</v>
      </c>
      <c r="C6" s="171" t="s">
        <v>111</v>
      </c>
      <c r="D6" s="171" t="s">
        <v>112</v>
      </c>
      <c r="E6" s="194" t="s">
        <v>56</v>
      </c>
      <c r="F6" s="184" t="s">
        <v>95</v>
      </c>
      <c r="H6" s="136">
        <v>2</v>
      </c>
      <c r="I6" s="173"/>
      <c r="J6" s="137"/>
      <c r="K6" s="137"/>
      <c r="L6" s="162"/>
      <c r="M6" s="138"/>
    </row>
    <row r="7" spans="1:13" ht="21">
      <c r="A7" s="136">
        <v>1</v>
      </c>
      <c r="B7" s="173"/>
      <c r="C7" s="137"/>
      <c r="D7" s="137"/>
      <c r="E7" s="195"/>
      <c r="F7" s="138"/>
      <c r="H7" s="425" t="s">
        <v>23</v>
      </c>
      <c r="I7" s="426"/>
      <c r="J7" s="426"/>
      <c r="K7" s="426"/>
      <c r="L7" s="433"/>
      <c r="M7" s="138"/>
    </row>
    <row r="8" spans="1:13">
      <c r="A8" s="136">
        <v>2</v>
      </c>
      <c r="B8" s="173"/>
      <c r="C8" s="137"/>
      <c r="D8" s="137"/>
      <c r="E8" s="162"/>
      <c r="F8" s="138"/>
      <c r="H8" s="131"/>
      <c r="M8" s="132"/>
    </row>
    <row r="9" spans="1:13" ht="21">
      <c r="A9" s="425" t="s">
        <v>23</v>
      </c>
      <c r="B9" s="426"/>
      <c r="C9" s="426"/>
      <c r="D9" s="426"/>
      <c r="E9" s="433"/>
      <c r="F9" s="138"/>
      <c r="H9" s="131"/>
      <c r="M9" s="132"/>
    </row>
    <row r="10" spans="1:13">
      <c r="A10" s="182"/>
      <c r="B10" s="169"/>
      <c r="F10" s="132"/>
      <c r="H10" s="131"/>
      <c r="M10" s="132"/>
    </row>
    <row r="11" spans="1:13">
      <c r="A11" s="142"/>
      <c r="B11" s="169"/>
      <c r="F11" s="132"/>
      <c r="H11" s="182"/>
      <c r="I11" s="169"/>
      <c r="M11" s="132"/>
    </row>
    <row r="12" spans="1:13">
      <c r="A12" s="182"/>
      <c r="B12" s="169"/>
      <c r="F12" s="132"/>
      <c r="H12" s="182"/>
      <c r="I12" s="169"/>
      <c r="M12" s="132"/>
    </row>
    <row r="13" spans="1:13">
      <c r="A13" s="182"/>
      <c r="B13" s="169"/>
      <c r="F13" s="132"/>
      <c r="H13" s="182"/>
      <c r="I13" s="169"/>
      <c r="M13" s="132"/>
    </row>
    <row r="14" spans="1:13">
      <c r="A14" s="182"/>
      <c r="B14" s="196" t="s">
        <v>113</v>
      </c>
      <c r="C14" s="72"/>
      <c r="D14" s="197" t="s">
        <v>102</v>
      </c>
      <c r="E14" s="72"/>
      <c r="F14" s="198" t="s">
        <v>31</v>
      </c>
      <c r="H14" s="200" t="s">
        <v>113</v>
      </c>
      <c r="I14" s="72"/>
      <c r="J14" s="197" t="s">
        <v>102</v>
      </c>
      <c r="K14" s="72"/>
      <c r="M14" s="198" t="s">
        <v>31</v>
      </c>
    </row>
    <row r="15" spans="1:13" ht="15" thickBot="1">
      <c r="A15" s="188"/>
      <c r="B15" s="189"/>
      <c r="C15" s="155"/>
      <c r="D15" s="155"/>
      <c r="E15" s="155"/>
      <c r="F15" s="156"/>
      <c r="H15" s="188"/>
      <c r="I15" s="189"/>
      <c r="J15" s="155"/>
      <c r="K15" s="155"/>
      <c r="L15" s="155"/>
      <c r="M15" s="156"/>
    </row>
    <row r="16" spans="1:13">
      <c r="A16" s="182"/>
      <c r="B16" s="169"/>
      <c r="H16" s="72"/>
      <c r="I16" s="169"/>
    </row>
    <row r="17" spans="8:12">
      <c r="H17" s="163"/>
      <c r="I17" s="169"/>
    </row>
    <row r="18" spans="8:12">
      <c r="H18" s="72"/>
      <c r="I18" s="169"/>
    </row>
    <row r="19" spans="8:12">
      <c r="H19" s="72"/>
      <c r="I19" s="169"/>
    </row>
    <row r="20" spans="8:12">
      <c r="H20" s="72"/>
      <c r="I20" s="169"/>
    </row>
    <row r="21" spans="8:12">
      <c r="H21" s="163"/>
      <c r="I21" s="169"/>
      <c r="K21" s="72"/>
      <c r="L21" s="72"/>
    </row>
    <row r="22" spans="8:12">
      <c r="H22" s="72"/>
      <c r="I22" s="169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tabSelected="1" zoomScale="66" zoomScaleNormal="66" zoomScaleSheetLayoutView="40" workbookViewId="0">
      <pane xSplit="12" ySplit="4" topLeftCell="M39" activePane="bottomRight" state="frozen"/>
      <selection pane="topRight" activeCell="M1" sqref="M1"/>
      <selection pane="bottomLeft" activeCell="A5" sqref="A5"/>
      <selection pane="bottomRight" activeCell="I42" sqref="I42"/>
    </sheetView>
  </sheetViews>
  <sheetFormatPr defaultRowHeight="14.5"/>
  <cols>
    <col min="1" max="1" width="16.453125" customWidth="1"/>
    <col min="2" max="2" width="12.1796875" style="72" bestFit="1" customWidth="1"/>
    <col min="3" max="3" width="31.453125" bestFit="1" customWidth="1"/>
    <col min="4" max="4" width="11.54296875" bestFit="1" customWidth="1"/>
    <col min="5" max="5" width="15.81640625" style="191" customWidth="1"/>
    <col min="6" max="6" width="18.1796875" style="191" customWidth="1"/>
    <col min="7" max="7" width="24.1796875" style="140" customWidth="1"/>
    <col min="8" max="8" width="25.08984375" style="191" customWidth="1"/>
    <col min="9" max="11" width="8.81640625" bestFit="1" customWidth="1"/>
    <col min="12" max="12" width="10.54296875" bestFit="1" customWidth="1"/>
  </cols>
  <sheetData>
    <row r="1" spans="1:12" ht="30.5" customHeight="1">
      <c r="A1" s="353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 ht="30.5" customHeight="1">
      <c r="A2" s="307"/>
      <c r="B2" s="306"/>
      <c r="C2" s="308"/>
      <c r="D2" s="308"/>
      <c r="E2" s="309"/>
      <c r="F2" s="309"/>
      <c r="G2" s="354" t="s">
        <v>36</v>
      </c>
      <c r="H2" s="355"/>
      <c r="I2" s="355"/>
      <c r="J2" s="355"/>
      <c r="K2" s="356"/>
      <c r="L2" s="306"/>
    </row>
    <row r="3" spans="1:12" ht="30.5" customHeight="1">
      <c r="A3" s="310" t="s">
        <v>37</v>
      </c>
      <c r="B3" s="311" t="s">
        <v>38</v>
      </c>
      <c r="C3" s="311" t="s">
        <v>39</v>
      </c>
      <c r="D3" s="311" t="s">
        <v>40</v>
      </c>
      <c r="E3" s="311" t="s">
        <v>49</v>
      </c>
      <c r="F3" s="311" t="s">
        <v>50</v>
      </c>
      <c r="G3" s="311" t="s">
        <v>117</v>
      </c>
      <c r="H3" s="311" t="s">
        <v>51</v>
      </c>
      <c r="I3" s="311" t="s">
        <v>46</v>
      </c>
      <c r="J3" s="311" t="s">
        <v>47</v>
      </c>
      <c r="K3" s="311" t="s">
        <v>48</v>
      </c>
      <c r="L3" s="311" t="s">
        <v>23</v>
      </c>
    </row>
    <row r="4" spans="1:12" ht="39" customHeight="1">
      <c r="A4" s="312"/>
      <c r="B4" s="313"/>
      <c r="C4" s="313"/>
      <c r="D4" s="313">
        <f>SUM(D5:D100)</f>
        <v>1850</v>
      </c>
      <c r="E4" s="313">
        <f>SUM(E5:E100)</f>
        <v>0</v>
      </c>
      <c r="F4" s="313">
        <f>SUM(F5:F100)</f>
        <v>10710</v>
      </c>
      <c r="G4" s="313"/>
      <c r="H4" s="313">
        <f>SUM(H5:H100)</f>
        <v>2630</v>
      </c>
      <c r="I4" s="313">
        <f>SUM(I5:I100)</f>
        <v>0</v>
      </c>
      <c r="J4" s="313">
        <f>SUM(J5:J100)</f>
        <v>0</v>
      </c>
      <c r="K4" s="313">
        <f>SUM(K5:K100)</f>
        <v>0</v>
      </c>
      <c r="L4" s="313">
        <f>SUM(E4,F4,H4,I4,J4,K4)</f>
        <v>13340</v>
      </c>
    </row>
    <row r="5" spans="1:12" s="235" customFormat="1" ht="30.5" customHeight="1">
      <c r="A5" s="314">
        <v>45078</v>
      </c>
      <c r="B5" s="315">
        <v>35431</v>
      </c>
      <c r="C5" s="316" t="s">
        <v>147</v>
      </c>
      <c r="D5" s="317">
        <v>30</v>
      </c>
      <c r="E5" s="318"/>
      <c r="F5" s="350">
        <v>1070</v>
      </c>
      <c r="G5" s="350" t="s">
        <v>130</v>
      </c>
      <c r="H5" s="350">
        <v>230</v>
      </c>
      <c r="I5" s="319"/>
      <c r="J5" s="319"/>
      <c r="K5" s="319"/>
      <c r="L5" s="318">
        <f>SUM(F5:H5)</f>
        <v>1300</v>
      </c>
    </row>
    <row r="6" spans="1:12" s="235" customFormat="1" ht="23.5" customHeight="1">
      <c r="A6" s="320">
        <v>45078</v>
      </c>
      <c r="B6" s="321">
        <v>35430</v>
      </c>
      <c r="C6" s="322" t="s">
        <v>148</v>
      </c>
      <c r="D6" s="322">
        <v>15</v>
      </c>
      <c r="E6" s="318"/>
      <c r="F6" s="351"/>
      <c r="G6" s="351"/>
      <c r="H6" s="351"/>
      <c r="I6" s="319"/>
      <c r="J6" s="319"/>
      <c r="K6" s="319"/>
      <c r="L6" s="318">
        <f t="shared" ref="L6:L42" si="0">SUM(F6:H6)</f>
        <v>0</v>
      </c>
    </row>
    <row r="7" spans="1:12" s="235" customFormat="1" ht="44" customHeight="1">
      <c r="A7" s="320">
        <v>45078</v>
      </c>
      <c r="B7" s="323">
        <v>35406</v>
      </c>
      <c r="C7" s="324" t="s">
        <v>149</v>
      </c>
      <c r="D7" s="321">
        <v>45</v>
      </c>
      <c r="E7" s="318"/>
      <c r="F7" s="351"/>
      <c r="G7" s="351"/>
      <c r="H7" s="351"/>
      <c r="I7" s="319"/>
      <c r="J7" s="319"/>
      <c r="K7" s="319"/>
      <c r="L7" s="318">
        <f t="shared" si="0"/>
        <v>0</v>
      </c>
    </row>
    <row r="8" spans="1:12" s="235" customFormat="1" ht="43.5" customHeight="1">
      <c r="A8" s="320">
        <v>45078</v>
      </c>
      <c r="B8" s="321">
        <v>35428</v>
      </c>
      <c r="C8" s="324" t="s">
        <v>150</v>
      </c>
      <c r="D8" s="321">
        <v>75</v>
      </c>
      <c r="E8" s="318"/>
      <c r="F8" s="352"/>
      <c r="G8" s="352"/>
      <c r="H8" s="352"/>
      <c r="I8" s="319"/>
      <c r="J8" s="319"/>
      <c r="K8" s="319"/>
      <c r="L8" s="318">
        <f t="shared" si="0"/>
        <v>0</v>
      </c>
    </row>
    <row r="9" spans="1:12" s="235" customFormat="1" ht="30.5" customHeight="1">
      <c r="A9" s="320">
        <v>45078</v>
      </c>
      <c r="B9" s="321">
        <v>35434</v>
      </c>
      <c r="C9" s="325" t="s">
        <v>145</v>
      </c>
      <c r="D9" s="321">
        <v>12</v>
      </c>
      <c r="E9" s="318"/>
      <c r="F9" s="318">
        <v>50</v>
      </c>
      <c r="G9" s="318" t="s">
        <v>125</v>
      </c>
      <c r="H9" s="318">
        <v>50</v>
      </c>
      <c r="I9" s="319"/>
      <c r="J9" s="318"/>
      <c r="K9" s="326"/>
      <c r="L9" s="318">
        <f t="shared" si="0"/>
        <v>100</v>
      </c>
    </row>
    <row r="10" spans="1:12" s="235" customFormat="1" ht="39" customHeight="1">
      <c r="A10" s="327">
        <v>45080</v>
      </c>
      <c r="B10" s="315">
        <v>35523</v>
      </c>
      <c r="C10" s="316" t="s">
        <v>155</v>
      </c>
      <c r="D10" s="328">
        <v>45</v>
      </c>
      <c r="E10" s="318"/>
      <c r="F10" s="318">
        <v>300</v>
      </c>
      <c r="G10" s="318" t="s">
        <v>130</v>
      </c>
      <c r="H10" s="318">
        <v>100</v>
      </c>
      <c r="I10" s="319"/>
      <c r="J10" s="318"/>
      <c r="K10" s="326"/>
      <c r="L10" s="318">
        <f t="shared" si="0"/>
        <v>400</v>
      </c>
    </row>
    <row r="11" spans="1:12" s="301" customFormat="1" ht="30.5" customHeight="1">
      <c r="A11" s="327">
        <v>45081</v>
      </c>
      <c r="B11" s="315" t="s">
        <v>157</v>
      </c>
      <c r="C11" s="316" t="s">
        <v>158</v>
      </c>
      <c r="D11" s="317">
        <v>398</v>
      </c>
      <c r="E11" s="329"/>
      <c r="F11" s="350">
        <v>1900</v>
      </c>
      <c r="G11" s="350" t="s">
        <v>130</v>
      </c>
      <c r="H11" s="350">
        <v>300</v>
      </c>
      <c r="I11" s="330"/>
      <c r="J11" s="329"/>
      <c r="K11" s="331"/>
      <c r="L11" s="329">
        <f t="shared" si="0"/>
        <v>2200</v>
      </c>
    </row>
    <row r="12" spans="1:12" s="235" customFormat="1" ht="30.5" customHeight="1">
      <c r="A12" s="320">
        <v>45081</v>
      </c>
      <c r="B12" s="321">
        <v>35588</v>
      </c>
      <c r="C12" s="324" t="s">
        <v>159</v>
      </c>
      <c r="D12" s="322">
        <v>21</v>
      </c>
      <c r="E12" s="318"/>
      <c r="F12" s="351"/>
      <c r="G12" s="351"/>
      <c r="H12" s="351"/>
      <c r="I12" s="319"/>
      <c r="J12" s="318"/>
      <c r="K12" s="319"/>
      <c r="L12" s="318">
        <f t="shared" si="0"/>
        <v>0</v>
      </c>
    </row>
    <row r="13" spans="1:12" s="235" customFormat="1" ht="30.5" customHeight="1">
      <c r="A13" s="320">
        <v>45081</v>
      </c>
      <c r="B13" s="323">
        <v>35590</v>
      </c>
      <c r="C13" s="324" t="s">
        <v>160</v>
      </c>
      <c r="D13" s="321">
        <v>30</v>
      </c>
      <c r="E13" s="318"/>
      <c r="F13" s="352"/>
      <c r="G13" s="352"/>
      <c r="H13" s="352"/>
      <c r="I13" s="319"/>
      <c r="J13" s="318"/>
      <c r="K13" s="319"/>
      <c r="L13" s="318">
        <f t="shared" si="0"/>
        <v>0</v>
      </c>
    </row>
    <row r="14" spans="1:12" s="235" customFormat="1" ht="30.5" customHeight="1">
      <c r="A14" s="320">
        <v>45081</v>
      </c>
      <c r="B14" s="321">
        <v>35568</v>
      </c>
      <c r="C14" s="324" t="s">
        <v>161</v>
      </c>
      <c r="D14" s="321">
        <v>60</v>
      </c>
      <c r="E14" s="318"/>
      <c r="F14" s="350">
        <v>380</v>
      </c>
      <c r="G14" s="350" t="s">
        <v>125</v>
      </c>
      <c r="H14" s="350">
        <v>120</v>
      </c>
      <c r="I14" s="319"/>
      <c r="J14" s="318"/>
      <c r="K14" s="319"/>
      <c r="L14" s="318">
        <f t="shared" si="0"/>
        <v>500</v>
      </c>
    </row>
    <row r="15" spans="1:12" s="235" customFormat="1" ht="30.5" customHeight="1">
      <c r="A15" s="320">
        <v>45081</v>
      </c>
      <c r="B15" s="321">
        <v>35576</v>
      </c>
      <c r="C15" s="325" t="s">
        <v>162</v>
      </c>
      <c r="D15" s="321">
        <v>30</v>
      </c>
      <c r="E15" s="318"/>
      <c r="F15" s="352"/>
      <c r="G15" s="352"/>
      <c r="H15" s="352"/>
      <c r="I15" s="319"/>
      <c r="J15" s="318"/>
      <c r="K15" s="319"/>
      <c r="L15" s="318">
        <f t="shared" si="0"/>
        <v>0</v>
      </c>
    </row>
    <row r="16" spans="1:12" s="235" customFormat="1" ht="30.5" customHeight="1">
      <c r="A16" s="320">
        <v>45081</v>
      </c>
      <c r="B16" s="332">
        <v>35563</v>
      </c>
      <c r="C16" s="332" t="s">
        <v>163</v>
      </c>
      <c r="D16" s="332">
        <v>12</v>
      </c>
      <c r="E16" s="318"/>
      <c r="F16" s="350">
        <v>780</v>
      </c>
      <c r="G16" s="350" t="s">
        <v>128</v>
      </c>
      <c r="H16" s="350">
        <v>300</v>
      </c>
      <c r="I16" s="319"/>
      <c r="J16" s="318"/>
      <c r="K16" s="319"/>
      <c r="L16" s="318">
        <f t="shared" si="0"/>
        <v>1080</v>
      </c>
    </row>
    <row r="17" spans="1:17" s="235" customFormat="1" ht="30.5" customHeight="1">
      <c r="A17" s="320">
        <v>45081</v>
      </c>
      <c r="B17" s="332">
        <v>35556</v>
      </c>
      <c r="C17" s="333" t="s">
        <v>164</v>
      </c>
      <c r="D17" s="332">
        <v>48</v>
      </c>
      <c r="E17" s="334"/>
      <c r="F17" s="351"/>
      <c r="G17" s="351"/>
      <c r="H17" s="351"/>
      <c r="I17" s="319"/>
      <c r="J17" s="319"/>
      <c r="K17" s="319"/>
      <c r="L17" s="318">
        <f t="shared" si="0"/>
        <v>0</v>
      </c>
    </row>
    <row r="18" spans="1:17" s="235" customFormat="1" ht="30.5" customHeight="1">
      <c r="A18" s="320">
        <v>45081</v>
      </c>
      <c r="B18" s="335">
        <v>35558</v>
      </c>
      <c r="C18" s="336" t="s">
        <v>165</v>
      </c>
      <c r="D18" s="332">
        <v>24</v>
      </c>
      <c r="E18" s="334"/>
      <c r="F18" s="351"/>
      <c r="G18" s="351"/>
      <c r="H18" s="351"/>
      <c r="I18" s="319"/>
      <c r="J18" s="319"/>
      <c r="K18" s="319"/>
      <c r="L18" s="318">
        <f t="shared" si="0"/>
        <v>0</v>
      </c>
    </row>
    <row r="19" spans="1:17" s="235" customFormat="1" ht="30.5" customHeight="1">
      <c r="A19" s="320">
        <v>45081</v>
      </c>
      <c r="B19" s="332">
        <v>35566</v>
      </c>
      <c r="C19" s="336" t="s">
        <v>166</v>
      </c>
      <c r="D19" s="332">
        <v>22</v>
      </c>
      <c r="E19" s="318"/>
      <c r="F19" s="352"/>
      <c r="G19" s="352"/>
      <c r="H19" s="352"/>
      <c r="I19" s="319"/>
      <c r="J19" s="319"/>
      <c r="K19" s="319"/>
      <c r="L19" s="318">
        <f t="shared" si="0"/>
        <v>0</v>
      </c>
    </row>
    <row r="20" spans="1:17" s="235" customFormat="1" ht="30.5" customHeight="1">
      <c r="A20" s="320">
        <v>45082</v>
      </c>
      <c r="B20" s="315">
        <v>35719</v>
      </c>
      <c r="C20" s="316" t="s">
        <v>176</v>
      </c>
      <c r="D20" s="317">
        <v>90</v>
      </c>
      <c r="E20" s="318"/>
      <c r="F20" s="350">
        <v>1000</v>
      </c>
      <c r="G20" s="350" t="s">
        <v>125</v>
      </c>
      <c r="H20" s="350">
        <v>300</v>
      </c>
      <c r="I20" s="319"/>
      <c r="J20" s="319"/>
      <c r="K20" s="319"/>
      <c r="L20" s="318">
        <f t="shared" si="0"/>
        <v>1300</v>
      </c>
    </row>
    <row r="21" spans="1:17" s="235" customFormat="1" ht="30.5" customHeight="1">
      <c r="A21" s="320">
        <v>45082</v>
      </c>
      <c r="B21" s="321">
        <v>35721</v>
      </c>
      <c r="C21" s="324" t="s">
        <v>177</v>
      </c>
      <c r="D21" s="322">
        <v>18</v>
      </c>
      <c r="E21" s="318"/>
      <c r="F21" s="351"/>
      <c r="G21" s="351"/>
      <c r="H21" s="351"/>
      <c r="I21" s="319"/>
      <c r="J21" s="319"/>
      <c r="K21" s="319"/>
      <c r="L21" s="318">
        <f t="shared" si="0"/>
        <v>0</v>
      </c>
    </row>
    <row r="22" spans="1:17" s="235" customFormat="1" ht="30.5" customHeight="1">
      <c r="A22" s="320">
        <v>45082</v>
      </c>
      <c r="B22" s="323">
        <v>35720</v>
      </c>
      <c r="C22" s="324" t="s">
        <v>178</v>
      </c>
      <c r="D22" s="321">
        <v>75</v>
      </c>
      <c r="E22" s="318"/>
      <c r="F22" s="352"/>
      <c r="G22" s="352"/>
      <c r="H22" s="352"/>
      <c r="I22" s="319"/>
      <c r="J22" s="319"/>
      <c r="K22" s="319"/>
      <c r="L22" s="318">
        <f t="shared" si="0"/>
        <v>0</v>
      </c>
    </row>
    <row r="23" spans="1:17" s="235" customFormat="1" ht="30.5" customHeight="1">
      <c r="A23" s="320">
        <v>45082</v>
      </c>
      <c r="B23" s="321">
        <v>35671</v>
      </c>
      <c r="C23" s="324" t="s">
        <v>179</v>
      </c>
      <c r="D23" s="321">
        <v>12</v>
      </c>
      <c r="E23" s="318"/>
      <c r="F23" s="350">
        <v>1220</v>
      </c>
      <c r="G23" s="350" t="s">
        <v>130</v>
      </c>
      <c r="H23" s="350">
        <v>280</v>
      </c>
      <c r="I23" s="319"/>
      <c r="J23" s="319"/>
      <c r="K23" s="319"/>
      <c r="L23" s="318">
        <f t="shared" si="0"/>
        <v>1500</v>
      </c>
    </row>
    <row r="24" spans="1:17" s="235" customFormat="1" ht="30.5" customHeight="1">
      <c r="A24" s="320">
        <v>45082</v>
      </c>
      <c r="B24" s="321">
        <v>35672</v>
      </c>
      <c r="C24" s="325" t="s">
        <v>180</v>
      </c>
      <c r="D24" s="321">
        <v>46</v>
      </c>
      <c r="E24" s="334"/>
      <c r="F24" s="351"/>
      <c r="G24" s="351"/>
      <c r="H24" s="351"/>
      <c r="I24" s="319"/>
      <c r="J24" s="319"/>
      <c r="K24" s="319"/>
      <c r="L24" s="318">
        <f t="shared" si="0"/>
        <v>0</v>
      </c>
    </row>
    <row r="25" spans="1:17" s="235" customFormat="1" ht="30.5" customHeight="1">
      <c r="A25" s="320">
        <v>45082</v>
      </c>
      <c r="B25" s="332" t="s">
        <v>174</v>
      </c>
      <c r="C25" s="337" t="s">
        <v>181</v>
      </c>
      <c r="D25" s="332">
        <v>42</v>
      </c>
      <c r="E25" s="334"/>
      <c r="F25" s="351"/>
      <c r="G25" s="351"/>
      <c r="H25" s="351"/>
      <c r="I25" s="319"/>
      <c r="J25" s="319"/>
      <c r="K25" s="319"/>
      <c r="L25" s="318">
        <f t="shared" si="0"/>
        <v>0</v>
      </c>
      <c r="M25" s="234"/>
      <c r="N25" s="234"/>
      <c r="O25" s="234"/>
      <c r="P25" s="234"/>
      <c r="Q25" s="234"/>
    </row>
    <row r="26" spans="1:17" s="235" customFormat="1" ht="30.5" customHeight="1">
      <c r="A26" s="320">
        <v>45082</v>
      </c>
      <c r="B26" s="332" t="s">
        <v>175</v>
      </c>
      <c r="C26" s="332" t="s">
        <v>182</v>
      </c>
      <c r="D26" s="332">
        <v>24</v>
      </c>
      <c r="E26" s="334"/>
      <c r="F26" s="351"/>
      <c r="G26" s="351"/>
      <c r="H26" s="351"/>
      <c r="I26" s="319"/>
      <c r="J26" s="319"/>
      <c r="K26" s="319"/>
      <c r="L26" s="318">
        <f t="shared" si="0"/>
        <v>0</v>
      </c>
    </row>
    <row r="27" spans="1:17" s="235" customFormat="1" ht="30.5" customHeight="1">
      <c r="A27" s="320">
        <v>45082</v>
      </c>
      <c r="B27" s="335">
        <v>35674</v>
      </c>
      <c r="C27" s="336" t="s">
        <v>183</v>
      </c>
      <c r="D27" s="332">
        <v>60</v>
      </c>
      <c r="E27" s="318"/>
      <c r="F27" s="352"/>
      <c r="G27" s="352"/>
      <c r="H27" s="352"/>
      <c r="I27" s="319"/>
      <c r="J27" s="319"/>
      <c r="K27" s="319"/>
      <c r="L27" s="318">
        <f t="shared" si="0"/>
        <v>0</v>
      </c>
    </row>
    <row r="28" spans="1:17" s="301" customFormat="1" ht="30.5" customHeight="1">
      <c r="A28" s="314">
        <v>45083</v>
      </c>
      <c r="B28" s="315">
        <v>35779</v>
      </c>
      <c r="C28" s="316" t="s">
        <v>189</v>
      </c>
      <c r="D28" s="317">
        <v>60</v>
      </c>
      <c r="E28" s="329"/>
      <c r="F28" s="350">
        <v>1400</v>
      </c>
      <c r="G28" s="350" t="s">
        <v>130</v>
      </c>
      <c r="H28" s="350">
        <v>300</v>
      </c>
      <c r="I28" s="330"/>
      <c r="J28" s="330"/>
      <c r="K28" s="330"/>
      <c r="L28" s="329">
        <f t="shared" si="0"/>
        <v>1700</v>
      </c>
    </row>
    <row r="29" spans="1:17" s="235" customFormat="1" ht="30.5" customHeight="1">
      <c r="A29" s="320">
        <v>45083</v>
      </c>
      <c r="B29" s="321" t="s">
        <v>188</v>
      </c>
      <c r="C29" s="324" t="s">
        <v>190</v>
      </c>
      <c r="D29" s="322">
        <v>120</v>
      </c>
      <c r="E29" s="318"/>
      <c r="F29" s="352"/>
      <c r="G29" s="352"/>
      <c r="H29" s="352"/>
      <c r="I29" s="319"/>
      <c r="J29" s="319"/>
      <c r="K29" s="319"/>
      <c r="L29" s="318">
        <f t="shared" si="0"/>
        <v>0</v>
      </c>
    </row>
    <row r="30" spans="1:17" s="235" customFormat="1" ht="30.5" customHeight="1">
      <c r="A30" s="320">
        <v>45083</v>
      </c>
      <c r="B30" s="323">
        <v>35768</v>
      </c>
      <c r="C30" s="324" t="s">
        <v>191</v>
      </c>
      <c r="D30" s="321">
        <v>6</v>
      </c>
      <c r="E30" s="318"/>
      <c r="F30" s="350">
        <v>1200</v>
      </c>
      <c r="G30" s="350" t="s">
        <v>125</v>
      </c>
      <c r="H30" s="350">
        <v>270</v>
      </c>
      <c r="I30" s="319"/>
      <c r="J30" s="319"/>
      <c r="K30" s="319"/>
      <c r="L30" s="318">
        <f t="shared" si="0"/>
        <v>1470</v>
      </c>
    </row>
    <row r="31" spans="1:17" s="235" customFormat="1" ht="30.5" customHeight="1">
      <c r="A31" s="320">
        <v>45083</v>
      </c>
      <c r="B31" s="321">
        <v>35767</v>
      </c>
      <c r="C31" s="324" t="s">
        <v>192</v>
      </c>
      <c r="D31" s="321">
        <v>120</v>
      </c>
      <c r="E31" s="318"/>
      <c r="F31" s="351"/>
      <c r="G31" s="351"/>
      <c r="H31" s="351"/>
      <c r="I31" s="319"/>
      <c r="J31" s="319"/>
      <c r="K31" s="319"/>
      <c r="L31" s="318">
        <f t="shared" si="0"/>
        <v>0</v>
      </c>
    </row>
    <row r="32" spans="1:17" s="235" customFormat="1" ht="30.5" customHeight="1">
      <c r="A32" s="320">
        <v>45083</v>
      </c>
      <c r="B32" s="321">
        <v>35771</v>
      </c>
      <c r="C32" s="325" t="s">
        <v>193</v>
      </c>
      <c r="D32" s="321">
        <v>45</v>
      </c>
      <c r="E32" s="318"/>
      <c r="F32" s="352"/>
      <c r="G32" s="352"/>
      <c r="H32" s="352"/>
      <c r="I32" s="319"/>
      <c r="J32" s="319"/>
      <c r="K32" s="319"/>
      <c r="L32" s="318">
        <f t="shared" si="0"/>
        <v>0</v>
      </c>
    </row>
    <row r="33" spans="1:12" s="235" customFormat="1" ht="49.5" customHeight="1">
      <c r="A33" s="314">
        <v>45084</v>
      </c>
      <c r="B33" s="315">
        <v>35865</v>
      </c>
      <c r="C33" s="316" t="s">
        <v>198</v>
      </c>
      <c r="D33" s="317">
        <v>24</v>
      </c>
      <c r="E33" s="318"/>
      <c r="F33" s="350">
        <v>170</v>
      </c>
      <c r="G33" s="350" t="s">
        <v>130</v>
      </c>
      <c r="H33" s="350">
        <v>70</v>
      </c>
      <c r="I33" s="319"/>
      <c r="J33" s="319"/>
      <c r="K33" s="319"/>
      <c r="L33" s="318">
        <f t="shared" si="0"/>
        <v>240</v>
      </c>
    </row>
    <row r="34" spans="1:12" s="235" customFormat="1" ht="30.5" customHeight="1">
      <c r="A34" s="320">
        <v>45084</v>
      </c>
      <c r="B34" s="321">
        <v>35864</v>
      </c>
      <c r="C34" s="324" t="s">
        <v>199</v>
      </c>
      <c r="D34" s="322">
        <v>30</v>
      </c>
      <c r="E34" s="318"/>
      <c r="F34" s="352"/>
      <c r="G34" s="352"/>
      <c r="H34" s="352"/>
      <c r="I34" s="319"/>
      <c r="J34" s="319"/>
      <c r="K34" s="319"/>
      <c r="L34" s="318">
        <f t="shared" si="0"/>
        <v>0</v>
      </c>
    </row>
    <row r="35" spans="1:12" s="235" customFormat="1" ht="30.5" customHeight="1">
      <c r="A35" s="320">
        <v>45084</v>
      </c>
      <c r="B35" s="323" t="s">
        <v>197</v>
      </c>
      <c r="C35" s="324" t="s">
        <v>200</v>
      </c>
      <c r="D35" s="321">
        <v>30</v>
      </c>
      <c r="E35" s="318"/>
      <c r="F35" s="318">
        <v>160</v>
      </c>
      <c r="G35" s="318" t="s">
        <v>125</v>
      </c>
      <c r="H35" s="318">
        <v>90</v>
      </c>
      <c r="I35" s="319"/>
      <c r="J35" s="319"/>
      <c r="K35" s="319"/>
      <c r="L35" s="318">
        <f t="shared" si="0"/>
        <v>250</v>
      </c>
    </row>
    <row r="36" spans="1:12" s="235" customFormat="1" ht="42.5" customHeight="1">
      <c r="A36" s="314">
        <v>45087</v>
      </c>
      <c r="B36" s="315">
        <v>35872</v>
      </c>
      <c r="C36" s="316" t="s">
        <v>206</v>
      </c>
      <c r="D36" s="317">
        <v>16</v>
      </c>
      <c r="E36" s="318"/>
      <c r="F36" s="318">
        <v>50</v>
      </c>
      <c r="G36" s="318" t="s">
        <v>128</v>
      </c>
      <c r="H36" s="318">
        <v>50</v>
      </c>
      <c r="I36" s="319"/>
      <c r="J36" s="319"/>
      <c r="K36" s="319"/>
      <c r="L36" s="318">
        <f t="shared" si="0"/>
        <v>100</v>
      </c>
    </row>
    <row r="37" spans="1:12" s="235" customFormat="1" ht="37.5" customHeight="1">
      <c r="A37" s="320">
        <v>45087</v>
      </c>
      <c r="B37" s="321">
        <v>36002</v>
      </c>
      <c r="C37" s="324" t="s">
        <v>207</v>
      </c>
      <c r="D37" s="322">
        <v>45</v>
      </c>
      <c r="E37" s="338"/>
      <c r="F37" s="350">
        <v>1030</v>
      </c>
      <c r="G37" s="350" t="s">
        <v>130</v>
      </c>
      <c r="H37" s="350">
        <v>170</v>
      </c>
      <c r="I37" s="339"/>
      <c r="J37" s="339"/>
      <c r="K37" s="339"/>
      <c r="L37" s="318">
        <f t="shared" si="0"/>
        <v>1200</v>
      </c>
    </row>
    <row r="38" spans="1:12" s="235" customFormat="1" ht="30.5" customHeight="1">
      <c r="A38" s="320">
        <v>45087</v>
      </c>
      <c r="B38" s="323">
        <v>36007</v>
      </c>
      <c r="C38" s="324" t="s">
        <v>208</v>
      </c>
      <c r="D38" s="321">
        <v>12</v>
      </c>
      <c r="E38" s="338"/>
      <c r="F38" s="351"/>
      <c r="G38" s="351"/>
      <c r="H38" s="351"/>
      <c r="I38" s="339"/>
      <c r="J38" s="339"/>
      <c r="K38" s="339"/>
      <c r="L38" s="318">
        <f t="shared" si="0"/>
        <v>0</v>
      </c>
    </row>
    <row r="39" spans="1:12" s="235" customFormat="1" ht="40.5" customHeight="1">
      <c r="A39" s="320">
        <v>45087</v>
      </c>
      <c r="B39" s="321">
        <v>36004</v>
      </c>
      <c r="C39" s="324" t="s">
        <v>209</v>
      </c>
      <c r="D39" s="321">
        <v>24</v>
      </c>
      <c r="E39" s="338"/>
      <c r="F39" s="351"/>
      <c r="G39" s="351"/>
      <c r="H39" s="351"/>
      <c r="I39" s="339"/>
      <c r="J39" s="339"/>
      <c r="K39" s="339"/>
      <c r="L39" s="318">
        <f t="shared" si="0"/>
        <v>0</v>
      </c>
    </row>
    <row r="40" spans="1:12" s="235" customFormat="1" ht="30.5" customHeight="1">
      <c r="A40" s="320">
        <v>45087</v>
      </c>
      <c r="B40" s="321">
        <v>35937</v>
      </c>
      <c r="C40" s="325" t="s">
        <v>210</v>
      </c>
      <c r="D40" s="321">
        <v>30</v>
      </c>
      <c r="E40" s="338"/>
      <c r="F40" s="351"/>
      <c r="G40" s="351"/>
      <c r="H40" s="351"/>
      <c r="I40" s="339"/>
      <c r="J40" s="339"/>
      <c r="K40" s="339"/>
      <c r="L40" s="318">
        <f t="shared" si="0"/>
        <v>0</v>
      </c>
    </row>
    <row r="41" spans="1:12" s="235" customFormat="1" ht="30.5" customHeight="1">
      <c r="A41" s="320">
        <v>45087</v>
      </c>
      <c r="B41" s="321">
        <v>36009</v>
      </c>
      <c r="C41" s="324" t="s">
        <v>211</v>
      </c>
      <c r="D41" s="322">
        <v>24</v>
      </c>
      <c r="E41" s="338"/>
      <c r="F41" s="351"/>
      <c r="G41" s="351"/>
      <c r="H41" s="351"/>
      <c r="I41" s="339"/>
      <c r="J41" s="339"/>
      <c r="K41" s="339"/>
      <c r="L41" s="318">
        <f t="shared" si="0"/>
        <v>0</v>
      </c>
    </row>
    <row r="42" spans="1:12" s="235" customFormat="1" ht="44" customHeight="1">
      <c r="A42" s="320">
        <v>45087</v>
      </c>
      <c r="B42" s="332">
        <v>36018</v>
      </c>
      <c r="C42" s="337" t="s">
        <v>212</v>
      </c>
      <c r="D42" s="332">
        <v>30</v>
      </c>
      <c r="E42" s="338"/>
      <c r="F42" s="352"/>
      <c r="G42" s="352"/>
      <c r="H42" s="352"/>
      <c r="I42" s="339"/>
      <c r="J42" s="339"/>
      <c r="K42" s="339"/>
      <c r="L42" s="318">
        <f t="shared" si="0"/>
        <v>0</v>
      </c>
    </row>
    <row r="43" spans="1:12" s="235" customFormat="1">
      <c r="A43" s="238"/>
      <c r="B43" s="292"/>
      <c r="C43" s="291"/>
      <c r="D43" s="266"/>
      <c r="E43" s="239"/>
      <c r="F43" s="230"/>
      <c r="G43" s="230"/>
      <c r="H43" s="232"/>
      <c r="L43" s="234"/>
    </row>
    <row r="44" spans="1:12" s="235" customFormat="1">
      <c r="A44" s="238"/>
      <c r="B44" s="292"/>
      <c r="C44" s="288"/>
      <c r="D44" s="266"/>
      <c r="E44" s="230"/>
      <c r="F44" s="230"/>
      <c r="G44" s="230"/>
      <c r="H44" s="232"/>
      <c r="I44" s="231"/>
      <c r="J44" s="232"/>
      <c r="K44" s="236"/>
      <c r="L44" s="234"/>
    </row>
    <row r="45" spans="1:12" s="235" customFormat="1">
      <c r="A45" s="238"/>
      <c r="B45" s="292"/>
      <c r="C45" s="288"/>
      <c r="D45" s="266"/>
      <c r="E45" s="230"/>
      <c r="F45" s="230"/>
      <c r="G45" s="230"/>
      <c r="H45" s="232"/>
      <c r="I45" s="231"/>
      <c r="J45" s="232"/>
      <c r="K45" s="236"/>
      <c r="L45" s="234"/>
    </row>
    <row r="46" spans="1:12" s="235" customFormat="1">
      <c r="A46" s="238"/>
      <c r="B46" s="292"/>
      <c r="C46" s="288"/>
      <c r="D46" s="266"/>
      <c r="E46" s="233"/>
      <c r="F46" s="230"/>
      <c r="G46" s="230"/>
      <c r="H46" s="232"/>
      <c r="I46" s="231"/>
      <c r="J46" s="232"/>
      <c r="K46" s="236"/>
      <c r="L46" s="234"/>
    </row>
    <row r="47" spans="1:12" s="235" customFormat="1">
      <c r="A47" s="238"/>
      <c r="B47" s="292"/>
      <c r="C47" s="291"/>
      <c r="D47" s="266"/>
      <c r="E47" s="233"/>
      <c r="F47" s="230"/>
      <c r="G47" s="230"/>
      <c r="H47" s="232"/>
      <c r="I47" s="232"/>
      <c r="J47" s="240"/>
      <c r="K47" s="240"/>
      <c r="L47" s="234"/>
    </row>
    <row r="48" spans="1:12" s="235" customFormat="1">
      <c r="A48" s="238"/>
      <c r="B48" s="292"/>
      <c r="C48" s="291"/>
      <c r="D48" s="266"/>
      <c r="E48" s="233"/>
      <c r="F48" s="230"/>
      <c r="G48" s="230"/>
      <c r="H48" s="232"/>
      <c r="I48" s="232"/>
      <c r="J48" s="232"/>
      <c r="K48" s="232"/>
      <c r="L48" s="234"/>
    </row>
    <row r="49" spans="1:12" s="235" customFormat="1">
      <c r="A49" s="238"/>
      <c r="B49" s="292"/>
      <c r="C49" s="291"/>
      <c r="D49" s="266"/>
      <c r="E49" s="233"/>
      <c r="F49" s="230"/>
      <c r="G49" s="230"/>
      <c r="H49" s="232"/>
      <c r="I49" s="231"/>
      <c r="J49" s="231"/>
      <c r="K49" s="231"/>
      <c r="L49" s="234"/>
    </row>
    <row r="50" spans="1:12" s="235" customFormat="1">
      <c r="A50" s="238"/>
      <c r="B50" s="292"/>
      <c r="C50" s="292"/>
      <c r="D50" s="266"/>
      <c r="E50" s="233"/>
      <c r="F50" s="230"/>
      <c r="G50" s="230"/>
      <c r="H50" s="232"/>
      <c r="I50" s="231"/>
      <c r="J50" s="231"/>
      <c r="K50" s="231"/>
      <c r="L50" s="234"/>
    </row>
    <row r="51" spans="1:12" s="235" customFormat="1">
      <c r="A51" s="238"/>
      <c r="B51" s="292"/>
      <c r="C51" s="293"/>
      <c r="D51" s="292"/>
      <c r="E51" s="230"/>
      <c r="F51" s="230"/>
      <c r="G51" s="230"/>
      <c r="H51" s="232"/>
      <c r="I51" s="231"/>
      <c r="J51" s="231"/>
      <c r="K51" s="231"/>
      <c r="L51" s="234"/>
    </row>
    <row r="52" spans="1:12" s="235" customFormat="1">
      <c r="A52" s="238"/>
      <c r="B52" s="292"/>
      <c r="C52" s="290"/>
      <c r="D52" s="266"/>
      <c r="E52" s="230"/>
      <c r="F52" s="230"/>
      <c r="G52" s="230"/>
      <c r="H52" s="232"/>
      <c r="I52" s="231"/>
      <c r="J52" s="231"/>
      <c r="K52" s="231"/>
      <c r="L52" s="234"/>
    </row>
    <row r="53" spans="1:12" s="235" customFormat="1">
      <c r="A53" s="238"/>
      <c r="B53" s="287"/>
      <c r="C53" s="290"/>
      <c r="D53" s="289"/>
      <c r="E53" s="230"/>
      <c r="F53" s="230"/>
      <c r="G53" s="230"/>
      <c r="H53" s="232"/>
      <c r="I53" s="231"/>
      <c r="J53" s="231"/>
      <c r="K53" s="231"/>
      <c r="L53" s="234"/>
    </row>
    <row r="54" spans="1:12" s="235" customFormat="1">
      <c r="A54" s="238"/>
      <c r="B54" s="289"/>
      <c r="C54" s="294"/>
      <c r="D54" s="266"/>
      <c r="E54" s="230"/>
      <c r="F54" s="230"/>
      <c r="G54" s="230"/>
      <c r="H54" s="232"/>
      <c r="I54" s="231"/>
      <c r="J54" s="232"/>
      <c r="K54" s="231"/>
      <c r="L54" s="234"/>
    </row>
    <row r="55" spans="1:12" s="235" customFormat="1">
      <c r="A55" s="238"/>
      <c r="B55" s="289"/>
      <c r="C55" s="294"/>
      <c r="D55" s="266"/>
      <c r="E55" s="230"/>
      <c r="F55" s="230"/>
      <c r="G55" s="230"/>
      <c r="H55" s="232"/>
      <c r="I55" s="231"/>
      <c r="J55" s="232"/>
      <c r="K55" s="231"/>
      <c r="L55" s="234"/>
    </row>
    <row r="56" spans="1:12" s="235" customFormat="1">
      <c r="A56" s="238"/>
      <c r="B56" s="289"/>
      <c r="C56" s="294"/>
      <c r="D56" s="266"/>
      <c r="E56" s="230"/>
      <c r="F56" s="230"/>
      <c r="G56" s="230"/>
      <c r="H56" s="232"/>
      <c r="I56" s="231"/>
      <c r="J56" s="232"/>
      <c r="K56" s="231"/>
      <c r="L56" s="234"/>
    </row>
    <row r="57" spans="1:12" s="235" customFormat="1">
      <c r="A57" s="238"/>
      <c r="B57" s="289"/>
      <c r="C57" s="294"/>
      <c r="D57" s="290"/>
      <c r="E57" s="230"/>
      <c r="F57" s="230"/>
      <c r="G57" s="230"/>
      <c r="H57" s="232"/>
      <c r="I57" s="231"/>
      <c r="J57" s="232"/>
      <c r="K57" s="231"/>
      <c r="L57" s="234"/>
    </row>
    <row r="58" spans="1:12" s="235" customFormat="1">
      <c r="A58" s="238"/>
      <c r="B58" s="289"/>
      <c r="C58" s="294"/>
      <c r="D58" s="266"/>
      <c r="E58" s="230"/>
      <c r="F58" s="230"/>
      <c r="G58" s="230"/>
      <c r="H58" s="232"/>
      <c r="I58" s="231"/>
      <c r="J58" s="232"/>
      <c r="K58" s="231"/>
      <c r="L58" s="234"/>
    </row>
    <row r="59" spans="1:12" s="235" customFormat="1">
      <c r="A59" s="238"/>
      <c r="B59" s="289"/>
      <c r="C59" s="294"/>
      <c r="D59" s="266"/>
      <c r="E59" s="230"/>
      <c r="F59" s="230"/>
      <c r="G59" s="230"/>
      <c r="H59" s="232"/>
      <c r="I59" s="231"/>
      <c r="J59" s="232"/>
      <c r="K59" s="231"/>
      <c r="L59" s="234"/>
    </row>
    <row r="60" spans="1:12" s="235" customFormat="1">
      <c r="A60" s="238"/>
      <c r="B60" s="289"/>
      <c r="C60" s="295"/>
      <c r="D60" s="266"/>
      <c r="E60" s="230"/>
      <c r="F60" s="230"/>
      <c r="G60" s="230"/>
      <c r="H60" s="232"/>
      <c r="I60" s="231"/>
      <c r="J60" s="232"/>
      <c r="K60" s="231"/>
      <c r="L60" s="234"/>
    </row>
    <row r="61" spans="1:12" s="235" customFormat="1">
      <c r="A61" s="238"/>
      <c r="B61" s="289"/>
      <c r="C61" s="294"/>
      <c r="D61" s="266"/>
      <c r="E61" s="230"/>
      <c r="F61" s="230"/>
      <c r="G61" s="230"/>
      <c r="H61" s="232"/>
      <c r="I61" s="231"/>
      <c r="J61" s="232"/>
      <c r="K61" s="231"/>
      <c r="L61" s="234"/>
    </row>
    <row r="62" spans="1:12" s="235" customFormat="1">
      <c r="A62" s="238"/>
      <c r="B62" s="287"/>
      <c r="C62" s="287"/>
      <c r="D62" s="289"/>
      <c r="E62" s="230"/>
      <c r="F62" s="230"/>
      <c r="G62" s="230"/>
      <c r="H62" s="232"/>
      <c r="I62" s="231"/>
      <c r="J62" s="231"/>
      <c r="K62" s="231"/>
      <c r="L62" s="234"/>
    </row>
    <row r="63" spans="1:12" s="235" customFormat="1">
      <c r="A63" s="238"/>
      <c r="B63" s="289"/>
      <c r="C63" s="296"/>
      <c r="D63" s="296"/>
      <c r="E63" s="230"/>
      <c r="F63" s="230"/>
      <c r="G63" s="230"/>
      <c r="H63" s="232"/>
      <c r="I63" s="231"/>
      <c r="J63" s="231"/>
      <c r="K63" s="231"/>
      <c r="L63" s="234"/>
    </row>
    <row r="64" spans="1:12" s="235" customFormat="1">
      <c r="A64" s="238"/>
      <c r="B64" s="289"/>
      <c r="C64" s="296"/>
      <c r="D64" s="289"/>
      <c r="F64" s="230"/>
      <c r="G64" s="230"/>
      <c r="H64" s="232"/>
      <c r="I64" s="231"/>
      <c r="J64" s="231"/>
      <c r="K64" s="231"/>
      <c r="L64" s="234"/>
    </row>
    <row r="65" spans="1:12" s="235" customFormat="1">
      <c r="A65" s="238"/>
      <c r="B65" s="289"/>
      <c r="C65" s="296"/>
      <c r="D65" s="289"/>
      <c r="F65" s="266"/>
      <c r="G65" s="266"/>
      <c r="H65" s="266"/>
      <c r="I65" s="231"/>
      <c r="J65" s="231"/>
      <c r="K65" s="231"/>
      <c r="L65" s="234"/>
    </row>
    <row r="66" spans="1:12" s="235" customFormat="1">
      <c r="A66" s="238"/>
      <c r="B66" s="289"/>
      <c r="C66" s="296"/>
      <c r="D66" s="287"/>
      <c r="F66" s="266"/>
      <c r="G66" s="266"/>
      <c r="H66" s="266"/>
      <c r="I66" s="231"/>
      <c r="J66" s="231"/>
      <c r="K66" s="231"/>
      <c r="L66" s="234"/>
    </row>
    <row r="67" spans="1:12" s="235" customFormat="1">
      <c r="A67" s="238"/>
      <c r="B67" s="289"/>
      <c r="C67" s="297"/>
      <c r="D67" s="289"/>
      <c r="F67" s="266"/>
      <c r="G67" s="266"/>
      <c r="H67" s="266"/>
      <c r="I67" s="231"/>
      <c r="J67" s="231"/>
      <c r="K67" s="231"/>
      <c r="L67" s="234"/>
    </row>
    <row r="68" spans="1:12" s="235" customFormat="1">
      <c r="A68" s="238"/>
      <c r="B68" s="287"/>
      <c r="C68" s="287"/>
      <c r="D68" s="289"/>
      <c r="E68" s="267"/>
      <c r="F68" s="266"/>
      <c r="G68" s="266"/>
      <c r="H68" s="266"/>
      <c r="I68" s="231"/>
      <c r="J68" s="231"/>
      <c r="K68" s="231"/>
      <c r="L68" s="234"/>
    </row>
    <row r="69" spans="1:12" s="235" customFormat="1">
      <c r="A69" s="238"/>
      <c r="B69" s="286"/>
      <c r="C69" s="298"/>
      <c r="D69" s="286"/>
      <c r="E69" s="267"/>
      <c r="F69" s="266"/>
      <c r="G69" s="266"/>
      <c r="H69" s="266"/>
      <c r="I69" s="231"/>
      <c r="J69" s="231"/>
      <c r="K69" s="231"/>
      <c r="L69" s="234"/>
    </row>
    <row r="70" spans="1:12" s="235" customFormat="1">
      <c r="A70" s="238"/>
      <c r="B70" s="286"/>
      <c r="C70" s="298"/>
      <c r="D70" s="299"/>
      <c r="F70" s="266"/>
      <c r="G70" s="266"/>
      <c r="H70" s="266"/>
      <c r="I70" s="231"/>
      <c r="J70" s="231"/>
      <c r="K70" s="231"/>
      <c r="L70" s="234"/>
    </row>
    <row r="71" spans="1:12" s="235" customFormat="1">
      <c r="A71" s="238"/>
      <c r="B71" s="266"/>
      <c r="C71" s="266"/>
      <c r="D71" s="266"/>
      <c r="F71" s="266"/>
      <c r="G71" s="266"/>
      <c r="H71" s="266"/>
      <c r="I71" s="231"/>
      <c r="J71" s="231"/>
      <c r="K71" s="231"/>
      <c r="L71" s="234"/>
    </row>
    <row r="72" spans="1:12" s="235" customFormat="1">
      <c r="A72" s="264"/>
      <c r="B72" s="263"/>
      <c r="C72" s="263"/>
      <c r="D72" s="266"/>
      <c r="F72" s="266"/>
      <c r="G72" s="266"/>
      <c r="H72" s="266"/>
      <c r="I72" s="231"/>
      <c r="J72" s="231"/>
      <c r="K72" s="231"/>
      <c r="L72" s="234"/>
    </row>
    <row r="73" spans="1:12" s="235" customFormat="1">
      <c r="A73" s="264"/>
      <c r="B73" s="263"/>
      <c r="C73" s="266"/>
      <c r="D73" s="263"/>
      <c r="E73" s="230"/>
      <c r="F73" s="266"/>
      <c r="G73" s="266"/>
      <c r="H73" s="266"/>
      <c r="I73" s="231"/>
      <c r="J73" s="231"/>
      <c r="K73" s="231"/>
      <c r="L73" s="234"/>
    </row>
    <row r="74" spans="1:12" s="235" customFormat="1">
      <c r="A74" s="264"/>
      <c r="B74" s="263"/>
      <c r="C74" s="266"/>
      <c r="D74" s="263"/>
      <c r="E74" s="230"/>
      <c r="F74" s="230"/>
      <c r="G74" s="230"/>
      <c r="H74" s="232"/>
      <c r="I74" s="231"/>
      <c r="J74" s="231"/>
      <c r="K74" s="231"/>
      <c r="L74" s="234"/>
    </row>
    <row r="75" spans="1:12" s="235" customFormat="1">
      <c r="A75" s="264"/>
      <c r="B75" s="263"/>
      <c r="C75" s="266"/>
      <c r="D75" s="263"/>
      <c r="E75" s="230"/>
      <c r="F75" s="230"/>
      <c r="G75" s="230"/>
      <c r="H75" s="232"/>
      <c r="I75" s="231"/>
      <c r="J75" s="231"/>
      <c r="K75" s="231"/>
      <c r="L75" s="234"/>
    </row>
    <row r="76" spans="1:12" s="235" customFormat="1">
      <c r="A76" s="264"/>
      <c r="B76" s="263"/>
      <c r="C76" s="263"/>
      <c r="D76" s="263"/>
      <c r="E76" s="230"/>
      <c r="F76" s="230"/>
      <c r="G76" s="230"/>
      <c r="H76" s="232"/>
      <c r="I76" s="231"/>
      <c r="J76" s="231"/>
      <c r="K76" s="231"/>
      <c r="L76" s="234"/>
    </row>
    <row r="77" spans="1:12" s="235" customFormat="1">
      <c r="A77" s="264"/>
      <c r="B77" s="263"/>
      <c r="C77" s="263"/>
      <c r="D77" s="263"/>
      <c r="E77" s="230"/>
      <c r="F77" s="230"/>
      <c r="G77" s="230"/>
      <c r="H77" s="232"/>
      <c r="I77" s="231"/>
      <c r="J77" s="231"/>
      <c r="K77" s="231"/>
      <c r="L77" s="234"/>
    </row>
    <row r="78" spans="1:12" s="235" customFormat="1">
      <c r="A78" s="264"/>
      <c r="B78" s="263"/>
      <c r="C78" s="263"/>
      <c r="D78" s="263"/>
      <c r="E78" s="230"/>
      <c r="F78" s="230"/>
      <c r="G78" s="230"/>
      <c r="H78" s="232"/>
      <c r="I78" s="231"/>
      <c r="J78" s="231"/>
      <c r="K78" s="231"/>
      <c r="L78" s="234">
        <f t="shared" ref="L78:L79" si="1">SUM(F78:H78)</f>
        <v>0</v>
      </c>
    </row>
    <row r="79" spans="1:12" s="235" customFormat="1">
      <c r="A79" s="264"/>
      <c r="B79" s="263"/>
      <c r="C79" s="263"/>
      <c r="D79" s="263"/>
      <c r="E79" s="230"/>
      <c r="F79" s="230"/>
      <c r="G79" s="230"/>
      <c r="H79" s="232"/>
      <c r="I79" s="231"/>
      <c r="J79" s="231"/>
      <c r="K79" s="231"/>
      <c r="L79" s="234">
        <f t="shared" si="1"/>
        <v>0</v>
      </c>
    </row>
    <row r="80" spans="1:12" s="235" customFormat="1">
      <c r="A80" s="264"/>
      <c r="B80" s="266"/>
      <c r="C80" s="266"/>
      <c r="D80" s="266"/>
      <c r="E80" s="230"/>
      <c r="F80" s="230"/>
      <c r="G80" s="230"/>
      <c r="H80" s="232"/>
      <c r="I80" s="244"/>
      <c r="J80" s="244"/>
      <c r="K80" s="244"/>
      <c r="L80" s="234"/>
    </row>
    <row r="81" spans="1:12" s="235" customFormat="1">
      <c r="A81" s="264"/>
      <c r="B81" s="266"/>
      <c r="C81" s="266"/>
      <c r="D81" s="266"/>
      <c r="E81" s="230"/>
      <c r="F81" s="230"/>
      <c r="G81" s="230"/>
      <c r="H81" s="232"/>
      <c r="I81" s="244"/>
      <c r="J81" s="244"/>
      <c r="K81" s="244"/>
      <c r="L81" s="234"/>
    </row>
    <row r="82" spans="1:12" s="235" customFormat="1">
      <c r="A82" s="264"/>
      <c r="B82" s="266"/>
      <c r="C82" s="266"/>
      <c r="D82" s="266"/>
      <c r="E82" s="230"/>
      <c r="F82" s="230"/>
      <c r="G82" s="230"/>
      <c r="H82" s="232"/>
      <c r="I82" s="244"/>
      <c r="J82" s="244"/>
      <c r="K82" s="244"/>
      <c r="L82" s="234"/>
    </row>
    <row r="83" spans="1:12" s="235" customFormat="1">
      <c r="A83" s="264"/>
      <c r="B83" s="266"/>
      <c r="C83" s="266"/>
      <c r="D83" s="266"/>
      <c r="E83" s="230"/>
      <c r="F83" s="230"/>
      <c r="G83" s="230"/>
      <c r="H83" s="232"/>
      <c r="I83" s="244"/>
      <c r="J83" s="244"/>
      <c r="K83" s="244"/>
      <c r="L83" s="234"/>
    </row>
    <row r="84" spans="1:12" s="235" customFormat="1">
      <c r="A84" s="264"/>
      <c r="B84" s="266"/>
      <c r="C84" s="266"/>
      <c r="D84" s="266"/>
      <c r="E84" s="230"/>
      <c r="F84" s="230"/>
      <c r="G84" s="230"/>
      <c r="H84" s="232"/>
      <c r="I84" s="244"/>
      <c r="J84" s="244"/>
      <c r="K84" s="244"/>
      <c r="L84" s="234"/>
    </row>
    <row r="85" spans="1:12" s="235" customFormat="1">
      <c r="A85" s="264"/>
      <c r="B85" s="266"/>
      <c r="C85" s="266"/>
      <c r="D85" s="266"/>
      <c r="E85" s="230"/>
      <c r="F85" s="230"/>
      <c r="G85" s="230"/>
      <c r="H85" s="232"/>
      <c r="I85" s="244"/>
      <c r="J85" s="244"/>
      <c r="K85" s="244"/>
      <c r="L85" s="234"/>
    </row>
    <row r="86" spans="1:12" s="235" customFormat="1">
      <c r="A86" s="264"/>
      <c r="B86" s="263"/>
      <c r="C86" s="263"/>
      <c r="D86" s="263"/>
      <c r="E86" s="230"/>
      <c r="F86" s="230"/>
      <c r="G86" s="230"/>
      <c r="H86" s="243"/>
      <c r="I86" s="244"/>
      <c r="J86" s="244"/>
      <c r="K86" s="244"/>
      <c r="L86" s="234"/>
    </row>
    <row r="87" spans="1:12" s="235" customFormat="1">
      <c r="A87" s="264"/>
      <c r="B87" s="263"/>
      <c r="C87" s="267"/>
      <c r="D87" s="263"/>
      <c r="E87" s="230"/>
      <c r="F87" s="230"/>
      <c r="G87" s="230"/>
      <c r="H87" s="243"/>
      <c r="I87" s="244"/>
      <c r="J87" s="244"/>
      <c r="K87" s="244"/>
      <c r="L87" s="234"/>
    </row>
    <row r="88" spans="1:12" s="235" customFormat="1">
      <c r="A88" s="264"/>
      <c r="B88" s="263"/>
      <c r="C88" s="263"/>
      <c r="D88" s="263"/>
      <c r="E88" s="230"/>
      <c r="F88" s="230"/>
      <c r="G88" s="230"/>
      <c r="H88" s="243"/>
      <c r="I88" s="244"/>
      <c r="J88" s="244"/>
      <c r="K88" s="244"/>
      <c r="L88" s="234"/>
    </row>
    <row r="89" spans="1:12" s="235" customFormat="1">
      <c r="A89" s="264"/>
      <c r="B89" s="263"/>
      <c r="C89" s="263"/>
      <c r="D89" s="263"/>
      <c r="E89" s="230"/>
      <c r="F89" s="230"/>
      <c r="G89" s="230"/>
      <c r="H89" s="243"/>
      <c r="I89" s="244"/>
      <c r="J89" s="244"/>
      <c r="K89" s="244"/>
      <c r="L89" s="234"/>
    </row>
    <row r="90" spans="1:12" s="235" customFormat="1">
      <c r="A90" s="264"/>
      <c r="B90" s="263"/>
      <c r="C90" s="263"/>
      <c r="D90" s="266"/>
      <c r="E90" s="230"/>
      <c r="F90" s="230"/>
      <c r="G90" s="230"/>
      <c r="H90" s="243"/>
      <c r="I90" s="244"/>
      <c r="J90" s="244"/>
      <c r="K90" s="244"/>
      <c r="L90" s="234"/>
    </row>
    <row r="91" spans="1:12" s="235" customFormat="1">
      <c r="A91" s="264"/>
      <c r="B91" s="263"/>
      <c r="C91" s="266"/>
      <c r="D91" s="263"/>
      <c r="E91" s="230"/>
      <c r="F91" s="230"/>
      <c r="G91" s="230"/>
      <c r="H91" s="243"/>
      <c r="I91" s="244"/>
      <c r="J91" s="244"/>
      <c r="K91" s="244"/>
      <c r="L91" s="234"/>
    </row>
    <row r="92" spans="1:12" s="235" customFormat="1">
      <c r="A92" s="264"/>
      <c r="B92" s="263"/>
      <c r="C92" s="266"/>
      <c r="D92" s="263"/>
      <c r="E92" s="230"/>
      <c r="F92" s="230"/>
      <c r="G92" s="230"/>
      <c r="H92" s="243"/>
      <c r="I92" s="244"/>
      <c r="J92" s="244"/>
      <c r="K92" s="244"/>
      <c r="L92" s="234"/>
    </row>
    <row r="93" spans="1:12" s="235" customFormat="1">
      <c r="A93" s="264"/>
      <c r="B93" s="263"/>
      <c r="C93" s="266"/>
      <c r="D93" s="263"/>
      <c r="E93" s="230"/>
      <c r="F93" s="230"/>
      <c r="G93" s="230"/>
      <c r="H93" s="243"/>
      <c r="I93" s="244"/>
      <c r="J93" s="244"/>
      <c r="K93" s="244"/>
      <c r="L93" s="234"/>
    </row>
    <row r="94" spans="1:12" s="235" customFormat="1" ht="15.5">
      <c r="A94" s="229"/>
      <c r="B94" s="241"/>
      <c r="C94" s="242"/>
      <c r="D94" s="241"/>
      <c r="E94" s="230"/>
      <c r="F94" s="230"/>
      <c r="G94" s="230"/>
      <c r="H94" s="243"/>
      <c r="I94" s="244"/>
      <c r="J94" s="244"/>
      <c r="K94" s="244"/>
      <c r="L94" s="234"/>
    </row>
    <row r="95" spans="1:12" s="235" customFormat="1" ht="15.5">
      <c r="A95" s="229"/>
      <c r="B95" s="241"/>
      <c r="C95" s="242"/>
      <c r="D95" s="241"/>
      <c r="E95" s="230"/>
      <c r="F95" s="230"/>
      <c r="G95" s="230"/>
      <c r="H95" s="243"/>
      <c r="I95" s="244"/>
      <c r="J95" s="244"/>
      <c r="K95" s="244"/>
      <c r="L95" s="245"/>
    </row>
    <row r="96" spans="1:12" s="235" customFormat="1" ht="15.5">
      <c r="A96" s="229"/>
      <c r="B96" s="241"/>
      <c r="C96" s="242"/>
      <c r="D96" s="241"/>
      <c r="E96" s="230"/>
      <c r="F96" s="230"/>
      <c r="G96" s="230"/>
      <c r="H96" s="243"/>
      <c r="I96" s="244"/>
      <c r="J96" s="244"/>
      <c r="K96" s="244"/>
      <c r="L96" s="245"/>
    </row>
    <row r="97" spans="1:12" s="235" customFormat="1" ht="15.5">
      <c r="A97" s="229"/>
      <c r="B97" s="241"/>
      <c r="C97" s="242"/>
      <c r="D97" s="241"/>
      <c r="E97" s="230"/>
      <c r="F97" s="230"/>
      <c r="G97" s="230"/>
      <c r="H97" s="243"/>
      <c r="I97" s="244"/>
      <c r="J97" s="244"/>
      <c r="K97" s="244"/>
      <c r="L97" s="245"/>
    </row>
    <row r="98" spans="1:12" s="235" customFormat="1" ht="15.5">
      <c r="A98" s="229"/>
      <c r="B98" s="241"/>
      <c r="C98" s="242"/>
      <c r="D98" s="241"/>
      <c r="E98" s="230"/>
      <c r="F98" s="230"/>
      <c r="G98" s="230"/>
      <c r="H98" s="243"/>
      <c r="I98" s="244"/>
      <c r="J98" s="244"/>
      <c r="K98" s="244"/>
      <c r="L98" s="245"/>
    </row>
    <row r="99" spans="1:12" s="235" customFormat="1" ht="15.5">
      <c r="A99" s="229"/>
      <c r="B99" s="241"/>
      <c r="C99" s="242"/>
      <c r="D99" s="241"/>
      <c r="E99" s="230"/>
      <c r="F99" s="230"/>
      <c r="G99" s="230"/>
      <c r="H99" s="243"/>
      <c r="I99" s="244"/>
      <c r="J99" s="244"/>
      <c r="K99" s="244"/>
      <c r="L99" s="245"/>
    </row>
    <row r="100" spans="1:12" s="235" customFormat="1" ht="15.5">
      <c r="A100" s="229"/>
      <c r="B100" s="241"/>
      <c r="C100" s="242"/>
      <c r="D100" s="241"/>
      <c r="E100" s="230"/>
      <c r="F100" s="230"/>
      <c r="G100" s="230"/>
      <c r="H100" s="243"/>
      <c r="I100" s="244"/>
      <c r="J100" s="244"/>
      <c r="K100" s="244"/>
      <c r="L100" s="245"/>
    </row>
    <row r="101" spans="1:12" s="235" customFormat="1" ht="15.5">
      <c r="A101" s="229"/>
      <c r="B101" s="241"/>
      <c r="C101" s="242"/>
      <c r="D101" s="241"/>
      <c r="E101" s="230"/>
      <c r="F101" s="230"/>
      <c r="G101" s="230"/>
      <c r="H101" s="243"/>
      <c r="I101" s="244"/>
      <c r="J101" s="244"/>
      <c r="K101" s="244"/>
      <c r="L101" s="245"/>
    </row>
    <row r="102" spans="1:12" s="235" customFormat="1" ht="15.5">
      <c r="A102" s="229"/>
      <c r="B102" s="241"/>
      <c r="C102" s="242"/>
      <c r="D102" s="241"/>
      <c r="E102" s="230"/>
      <c r="F102" s="230"/>
      <c r="G102" s="230"/>
      <c r="H102" s="243"/>
      <c r="I102" s="244"/>
      <c r="J102" s="244"/>
      <c r="K102" s="244"/>
      <c r="L102" s="245"/>
    </row>
    <row r="103" spans="1:12" s="235" customFormat="1" ht="15.5">
      <c r="A103" s="229"/>
      <c r="B103" s="241"/>
      <c r="C103" s="242"/>
      <c r="D103" s="241"/>
      <c r="E103" s="230"/>
      <c r="F103" s="230"/>
      <c r="G103" s="230"/>
      <c r="H103" s="243"/>
      <c r="I103" s="244"/>
      <c r="J103" s="244"/>
      <c r="K103" s="244"/>
      <c r="L103" s="245"/>
    </row>
    <row r="104" spans="1:12" s="235" customFormat="1" ht="15.5">
      <c r="A104" s="229"/>
      <c r="B104" s="241"/>
      <c r="C104" s="242"/>
      <c r="D104" s="241"/>
      <c r="E104" s="230"/>
      <c r="F104" s="230"/>
      <c r="G104" s="230"/>
      <c r="H104" s="243"/>
      <c r="I104" s="244"/>
      <c r="J104" s="244"/>
      <c r="K104" s="244"/>
      <c r="L104" s="245"/>
    </row>
    <row r="105" spans="1:12" s="235" customFormat="1" ht="15.5">
      <c r="A105" s="229"/>
      <c r="B105" s="241"/>
      <c r="C105" s="242"/>
      <c r="D105" s="241"/>
      <c r="E105" s="230"/>
      <c r="F105" s="230"/>
      <c r="G105" s="230"/>
      <c r="H105" s="243"/>
      <c r="I105" s="244"/>
      <c r="J105" s="244"/>
      <c r="K105" s="244"/>
      <c r="L105" s="245"/>
    </row>
    <row r="106" spans="1:12" s="235" customFormat="1" ht="15.5">
      <c r="A106" s="229"/>
      <c r="B106" s="241"/>
      <c r="C106" s="242"/>
      <c r="D106" s="241"/>
      <c r="E106" s="230"/>
      <c r="F106" s="230"/>
      <c r="G106" s="230"/>
      <c r="H106" s="243"/>
      <c r="I106" s="244"/>
      <c r="J106" s="244"/>
      <c r="K106" s="244"/>
      <c r="L106" s="245"/>
    </row>
    <row r="107" spans="1:12" s="235" customFormat="1" ht="15.5">
      <c r="A107" s="229"/>
      <c r="B107" s="241"/>
      <c r="C107" s="242"/>
      <c r="D107" s="241"/>
      <c r="E107" s="230"/>
      <c r="F107" s="230"/>
      <c r="G107" s="230"/>
      <c r="H107" s="243"/>
      <c r="I107" s="244"/>
      <c r="J107" s="244"/>
      <c r="K107" s="244"/>
      <c r="L107" s="245"/>
    </row>
    <row r="108" spans="1:12" ht="15.5">
      <c r="A108" s="279"/>
      <c r="B108" s="280"/>
      <c r="C108" s="281"/>
      <c r="D108" s="280"/>
      <c r="E108" s="282"/>
      <c r="F108" s="282"/>
      <c r="G108" s="282"/>
      <c r="H108" s="283"/>
      <c r="I108" s="284"/>
      <c r="J108" s="284"/>
      <c r="K108" s="284"/>
      <c r="L108" s="285"/>
    </row>
    <row r="109" spans="1:12" ht="15.5">
      <c r="A109" s="56"/>
      <c r="B109" s="58"/>
      <c r="C109" s="57"/>
      <c r="D109" s="58"/>
      <c r="E109" s="211"/>
      <c r="F109" s="211"/>
      <c r="G109" s="211"/>
      <c r="H109" s="61"/>
      <c r="I109" s="62"/>
      <c r="J109" s="62"/>
      <c r="K109" s="62"/>
      <c r="L109" s="63"/>
    </row>
    <row r="110" spans="1:12" ht="15.5">
      <c r="A110" s="56"/>
      <c r="B110" s="58"/>
      <c r="C110" s="57"/>
      <c r="D110" s="64"/>
      <c r="E110" s="215"/>
      <c r="F110" s="215"/>
      <c r="G110" s="211"/>
      <c r="H110" s="61"/>
      <c r="I110" s="62"/>
      <c r="J110" s="62"/>
      <c r="K110" s="62"/>
      <c r="L110" s="63"/>
    </row>
    <row r="111" spans="1:12" ht="15.5">
      <c r="A111" s="56"/>
      <c r="B111" s="58"/>
      <c r="C111" s="57"/>
      <c r="D111" s="58"/>
      <c r="E111" s="211"/>
      <c r="F111" s="211"/>
      <c r="G111" s="211"/>
      <c r="H111" s="61"/>
      <c r="I111" s="62"/>
      <c r="J111" s="62"/>
      <c r="K111" s="62"/>
      <c r="L111" s="63"/>
    </row>
    <row r="112" spans="1:12" ht="15.5">
      <c r="A112" s="56"/>
      <c r="B112" s="58"/>
      <c r="C112" s="57"/>
      <c r="D112" s="58"/>
      <c r="E112" s="211"/>
      <c r="F112" s="211"/>
      <c r="G112" s="211"/>
      <c r="H112" s="61"/>
      <c r="I112" s="66"/>
      <c r="J112" s="65"/>
      <c r="K112" s="67"/>
      <c r="L112" s="68"/>
    </row>
    <row r="113" spans="1:12" ht="15.5">
      <c r="A113" s="56"/>
      <c r="B113" s="58"/>
      <c r="C113" s="57"/>
      <c r="D113" s="58"/>
      <c r="E113" s="211"/>
      <c r="F113" s="211"/>
      <c r="G113" s="211"/>
      <c r="H113" s="216"/>
      <c r="I113" s="69"/>
      <c r="J113" s="67"/>
      <c r="K113" s="67"/>
      <c r="L113" s="68"/>
    </row>
    <row r="114" spans="1:12" ht="15.5">
      <c r="A114" s="56"/>
      <c r="B114" s="58"/>
      <c r="C114" s="57"/>
      <c r="D114" s="58"/>
      <c r="E114" s="211"/>
      <c r="F114" s="211"/>
      <c r="G114" s="211"/>
      <c r="H114" s="216"/>
      <c r="I114" s="69"/>
      <c r="J114" s="67"/>
      <c r="K114" s="67"/>
      <c r="L114" s="68"/>
    </row>
    <row r="115" spans="1:12" ht="15.5">
      <c r="A115" s="56"/>
      <c r="B115" s="58"/>
      <c r="C115" s="57"/>
      <c r="D115" s="58"/>
      <c r="E115" s="211"/>
      <c r="F115" s="211"/>
      <c r="G115" s="211"/>
      <c r="H115" s="216"/>
      <c r="I115" s="69"/>
      <c r="J115" s="67"/>
      <c r="K115" s="67"/>
      <c r="L115" s="68"/>
    </row>
    <row r="116" spans="1:12" ht="15.5">
      <c r="A116" s="56"/>
      <c r="B116" s="58"/>
      <c r="C116" s="57"/>
      <c r="D116" s="58"/>
      <c r="E116" s="211"/>
      <c r="F116" s="211"/>
      <c r="G116" s="211"/>
      <c r="H116" s="216"/>
      <c r="I116" s="69"/>
      <c r="J116" s="67"/>
      <c r="K116" s="67"/>
      <c r="L116" s="68"/>
    </row>
    <row r="117" spans="1:12" ht="15.5">
      <c r="A117" s="56"/>
      <c r="B117" s="58"/>
      <c r="C117" s="57"/>
      <c r="D117" s="58"/>
      <c r="E117" s="211"/>
      <c r="F117" s="211"/>
      <c r="G117" s="211"/>
      <c r="H117" s="216"/>
      <c r="I117" s="69"/>
      <c r="J117" s="67"/>
      <c r="K117" s="67"/>
      <c r="L117" s="68"/>
    </row>
    <row r="118" spans="1:12" ht="15.5">
      <c r="A118" s="56"/>
      <c r="B118" s="58"/>
      <c r="C118" s="57"/>
      <c r="D118" s="58"/>
      <c r="E118" s="211"/>
      <c r="F118" s="211"/>
      <c r="G118" s="211"/>
      <c r="H118" s="216"/>
      <c r="I118" s="69"/>
      <c r="J118" s="67"/>
      <c r="K118" s="67"/>
      <c r="L118" s="68"/>
    </row>
    <row r="119" spans="1:12" ht="15.5">
      <c r="A119" s="56"/>
      <c r="B119" s="58"/>
      <c r="C119" s="57"/>
      <c r="D119" s="58"/>
      <c r="E119" s="211"/>
      <c r="F119" s="211"/>
      <c r="G119" s="211"/>
      <c r="H119" s="216"/>
      <c r="I119" s="69"/>
      <c r="J119" s="67"/>
      <c r="K119" s="67"/>
      <c r="L119" s="68"/>
    </row>
    <row r="120" spans="1:12" ht="15.5">
      <c r="A120" s="56"/>
      <c r="B120" s="58"/>
      <c r="C120" s="57"/>
      <c r="D120" s="58"/>
      <c r="E120" s="211"/>
      <c r="F120" s="211"/>
      <c r="G120" s="211"/>
      <c r="H120" s="216"/>
      <c r="I120" s="69"/>
      <c r="J120" s="67"/>
      <c r="K120" s="67"/>
      <c r="L120" s="68"/>
    </row>
    <row r="121" spans="1:12" ht="15.5">
      <c r="A121" s="56"/>
      <c r="B121" s="58"/>
      <c r="C121" s="57"/>
      <c r="D121" s="58"/>
      <c r="E121" s="211"/>
      <c r="F121" s="211"/>
      <c r="G121" s="211"/>
      <c r="H121" s="61"/>
      <c r="I121" s="69"/>
      <c r="J121" s="67"/>
      <c r="K121" s="67"/>
      <c r="L121" s="68"/>
    </row>
    <row r="122" spans="1:12" ht="15.5">
      <c r="A122" s="56"/>
      <c r="B122" s="58"/>
      <c r="C122" s="57"/>
      <c r="D122" s="58"/>
      <c r="E122" s="211"/>
      <c r="F122" s="211"/>
      <c r="G122" s="211"/>
      <c r="H122" s="216"/>
      <c r="I122" s="69"/>
      <c r="J122" s="67"/>
      <c r="K122" s="67"/>
      <c r="L122" s="68"/>
    </row>
    <row r="123" spans="1:12" ht="15.5">
      <c r="A123" s="56"/>
      <c r="B123" s="58"/>
      <c r="C123" s="57"/>
      <c r="D123" s="58"/>
      <c r="E123" s="211"/>
      <c r="F123" s="211"/>
      <c r="G123" s="211"/>
      <c r="H123" s="216"/>
      <c r="I123" s="69"/>
      <c r="J123" s="67"/>
      <c r="K123" s="67"/>
      <c r="L123" s="68"/>
    </row>
    <row r="124" spans="1:12" ht="15.5">
      <c r="A124" s="56"/>
      <c r="B124" s="58"/>
      <c r="C124" s="57"/>
      <c r="D124" s="58"/>
      <c r="E124" s="211"/>
      <c r="F124" s="211"/>
      <c r="G124" s="211"/>
      <c r="H124" s="216"/>
      <c r="I124" s="69"/>
      <c r="J124" s="67"/>
      <c r="K124" s="67"/>
      <c r="L124" s="68"/>
    </row>
    <row r="125" spans="1:12" ht="15.5">
      <c r="A125" s="56"/>
      <c r="B125" s="58"/>
      <c r="C125" s="57"/>
      <c r="D125" s="58"/>
      <c r="E125" s="211"/>
      <c r="F125" s="211"/>
      <c r="G125" s="211"/>
      <c r="H125" s="216"/>
      <c r="I125" s="69"/>
      <c r="J125" s="67"/>
      <c r="K125" s="67"/>
      <c r="L125" s="68"/>
    </row>
    <row r="126" spans="1:12" ht="15.5">
      <c r="A126" s="56"/>
      <c r="B126" s="58"/>
      <c r="C126" s="57"/>
      <c r="D126" s="58"/>
      <c r="E126" s="211"/>
      <c r="F126" s="211"/>
      <c r="G126" s="211"/>
      <c r="H126" s="216"/>
      <c r="I126" s="69"/>
      <c r="J126" s="67"/>
      <c r="K126" s="67"/>
      <c r="L126" s="68"/>
    </row>
    <row r="127" spans="1:12" ht="15.5">
      <c r="A127" s="56"/>
      <c r="B127" s="58"/>
      <c r="C127" s="57"/>
      <c r="D127" s="58"/>
      <c r="E127" s="211"/>
      <c r="F127" s="211"/>
      <c r="G127" s="211"/>
      <c r="H127" s="216"/>
      <c r="I127" s="69"/>
      <c r="J127" s="67"/>
      <c r="K127" s="67"/>
      <c r="L127" s="68"/>
    </row>
    <row r="128" spans="1:12" ht="15.5">
      <c r="A128" s="56"/>
      <c r="B128" s="58"/>
      <c r="C128" s="57"/>
      <c r="D128" s="58"/>
      <c r="E128" s="211"/>
      <c r="F128" s="211"/>
      <c r="G128" s="211"/>
      <c r="H128" s="216"/>
      <c r="I128" s="69"/>
      <c r="J128" s="67"/>
      <c r="K128" s="67"/>
      <c r="L128" s="68"/>
    </row>
    <row r="129" spans="1:12" ht="15.5">
      <c r="A129" s="56"/>
      <c r="B129" s="58"/>
      <c r="C129" s="57"/>
      <c r="D129" s="58"/>
      <c r="E129" s="211"/>
      <c r="F129" s="211"/>
      <c r="G129" s="211"/>
      <c r="H129" s="61"/>
      <c r="I129" s="69"/>
      <c r="J129" s="67"/>
      <c r="K129" s="67"/>
      <c r="L129" s="68"/>
    </row>
    <row r="130" spans="1:12" ht="15.5">
      <c r="A130" s="56"/>
      <c r="B130" s="58"/>
      <c r="C130" s="57"/>
      <c r="D130" s="58"/>
      <c r="E130" s="211"/>
      <c r="F130" s="211"/>
      <c r="G130" s="211"/>
      <c r="H130" s="216"/>
      <c r="I130" s="69"/>
      <c r="J130" s="67"/>
      <c r="K130" s="67"/>
      <c r="L130" s="68"/>
    </row>
    <row r="131" spans="1:12" ht="15.5">
      <c r="A131" s="56"/>
      <c r="B131" s="58"/>
      <c r="C131" s="57"/>
      <c r="D131" s="58"/>
      <c r="E131" s="211"/>
      <c r="F131" s="211"/>
      <c r="G131" s="211"/>
      <c r="H131" s="61"/>
      <c r="I131" s="69"/>
      <c r="J131" s="67"/>
      <c r="K131" s="67"/>
      <c r="L131" s="68"/>
    </row>
    <row r="132" spans="1:12" ht="15.5">
      <c r="A132" s="56"/>
      <c r="B132" s="58"/>
      <c r="C132" s="57"/>
      <c r="D132" s="58"/>
      <c r="E132" s="211"/>
      <c r="F132" s="211"/>
      <c r="G132" s="211"/>
      <c r="H132" s="216"/>
      <c r="I132" s="69"/>
      <c r="J132" s="67"/>
      <c r="K132" s="67"/>
      <c r="L132" s="68"/>
    </row>
    <row r="133" spans="1:12" ht="15.5">
      <c r="A133" s="56"/>
      <c r="B133" s="58"/>
      <c r="C133" s="57"/>
      <c r="D133" s="58"/>
      <c r="E133" s="211"/>
      <c r="F133" s="211"/>
      <c r="G133" s="211"/>
      <c r="H133" s="216"/>
      <c r="I133" s="69"/>
      <c r="J133" s="67"/>
      <c r="K133" s="67"/>
      <c r="L133" s="68"/>
    </row>
    <row r="134" spans="1:12" ht="15.5">
      <c r="A134" s="56"/>
      <c r="B134" s="58"/>
      <c r="C134" s="57"/>
      <c r="D134" s="58"/>
      <c r="E134" s="211"/>
      <c r="F134" s="211"/>
      <c r="G134" s="211"/>
      <c r="H134" s="216"/>
      <c r="I134" s="69"/>
      <c r="J134" s="67"/>
      <c r="K134" s="67"/>
      <c r="L134" s="68"/>
    </row>
    <row r="135" spans="1:12" ht="15.5">
      <c r="A135" s="56"/>
      <c r="B135" s="58"/>
      <c r="C135" s="57"/>
      <c r="D135" s="58"/>
      <c r="E135" s="211"/>
      <c r="F135" s="211"/>
      <c r="G135" s="211"/>
      <c r="H135" s="216"/>
      <c r="I135" s="69"/>
      <c r="J135" s="67"/>
      <c r="K135" s="67"/>
      <c r="L135" s="68"/>
    </row>
    <row r="136" spans="1:12" ht="15.5">
      <c r="A136" s="56"/>
      <c r="B136" s="58"/>
      <c r="C136" s="57"/>
      <c r="D136" s="58"/>
      <c r="E136" s="211"/>
      <c r="F136" s="211"/>
      <c r="G136" s="211"/>
      <c r="H136" s="61"/>
      <c r="I136" s="69"/>
      <c r="J136" s="67"/>
      <c r="K136" s="67"/>
      <c r="L136" s="68"/>
    </row>
    <row r="137" spans="1:12" ht="15.5">
      <c r="A137" s="56"/>
      <c r="B137" s="58"/>
      <c r="C137" s="57"/>
      <c r="D137" s="58"/>
      <c r="E137" s="211"/>
      <c r="F137" s="211"/>
      <c r="G137" s="211"/>
      <c r="H137" s="216"/>
      <c r="I137" s="69"/>
      <c r="J137" s="67"/>
      <c r="K137" s="67"/>
      <c r="L137" s="68"/>
    </row>
    <row r="138" spans="1:12" ht="15.5">
      <c r="A138" s="56"/>
      <c r="B138" s="58"/>
      <c r="C138" s="57"/>
      <c r="D138" s="58"/>
      <c r="E138" s="211"/>
      <c r="F138" s="211"/>
      <c r="G138" s="211"/>
      <c r="H138" s="216"/>
      <c r="I138" s="69"/>
      <c r="J138" s="67"/>
      <c r="K138" s="67"/>
      <c r="L138" s="68"/>
    </row>
    <row r="139" spans="1:12" ht="15.5">
      <c r="A139" s="56"/>
      <c r="B139" s="58"/>
      <c r="C139" s="57"/>
      <c r="D139" s="58"/>
      <c r="E139" s="211"/>
      <c r="F139" s="211"/>
      <c r="G139" s="211"/>
      <c r="H139" s="216"/>
      <c r="I139" s="69"/>
      <c r="J139" s="67"/>
      <c r="K139" s="67"/>
      <c r="L139" s="68"/>
    </row>
    <row r="140" spans="1:12" ht="15.5">
      <c r="A140" s="56"/>
      <c r="B140" s="58"/>
      <c r="C140" s="57"/>
      <c r="D140" s="58"/>
      <c r="E140" s="211"/>
      <c r="F140" s="211"/>
      <c r="G140" s="211"/>
      <c r="H140" s="216"/>
      <c r="I140" s="69"/>
      <c r="J140" s="67"/>
      <c r="K140" s="67"/>
      <c r="L140" s="68"/>
    </row>
    <row r="141" spans="1:12" ht="15.5">
      <c r="A141" s="56"/>
      <c r="B141" s="58"/>
      <c r="C141" s="57"/>
      <c r="D141" s="58"/>
      <c r="E141" s="211"/>
      <c r="F141" s="211"/>
      <c r="G141" s="211"/>
      <c r="H141" s="61"/>
      <c r="I141" s="62"/>
      <c r="J141" s="61"/>
      <c r="K141" s="61"/>
      <c r="L141" s="63"/>
    </row>
    <row r="142" spans="1:12" ht="15.5">
      <c r="A142" s="56"/>
      <c r="B142" s="58"/>
      <c r="C142" s="57"/>
      <c r="D142" s="58"/>
      <c r="E142" s="211"/>
      <c r="F142" s="211"/>
      <c r="G142" s="211"/>
      <c r="H142" s="61"/>
      <c r="I142" s="62"/>
      <c r="J142" s="61"/>
      <c r="K142" s="61"/>
      <c r="L142" s="63"/>
    </row>
    <row r="143" spans="1:12" ht="15.5">
      <c r="A143" s="56"/>
      <c r="B143" s="58"/>
      <c r="C143" s="57"/>
      <c r="D143" s="58"/>
      <c r="E143" s="211"/>
      <c r="F143" s="211"/>
      <c r="G143" s="211"/>
      <c r="H143" s="61"/>
      <c r="I143" s="62"/>
      <c r="J143" s="61"/>
      <c r="K143" s="61"/>
      <c r="L143" s="63"/>
    </row>
    <row r="144" spans="1:12" ht="15.5">
      <c r="A144" s="56"/>
      <c r="B144" s="58"/>
      <c r="C144" s="57"/>
      <c r="D144" s="58"/>
      <c r="E144" s="211"/>
      <c r="F144" s="211"/>
      <c r="G144" s="211"/>
      <c r="H144" s="61"/>
      <c r="I144" s="62"/>
      <c r="J144" s="61"/>
      <c r="K144" s="61"/>
      <c r="L144" s="63"/>
    </row>
    <row r="145" spans="1:12" ht="15.5">
      <c r="A145" s="56"/>
      <c r="B145" s="58"/>
      <c r="C145" s="57"/>
      <c r="D145" s="58"/>
      <c r="E145" s="211"/>
      <c r="F145" s="211"/>
      <c r="G145" s="211"/>
      <c r="H145" s="61"/>
      <c r="I145" s="62"/>
      <c r="J145" s="61"/>
      <c r="K145" s="61"/>
      <c r="L145" s="63"/>
    </row>
    <row r="146" spans="1:12" ht="15.5">
      <c r="A146" s="56"/>
      <c r="B146" s="58"/>
      <c r="C146" s="57"/>
      <c r="D146" s="58"/>
      <c r="E146" s="211"/>
      <c r="F146" s="211"/>
      <c r="G146" s="211"/>
      <c r="H146" s="61"/>
      <c r="I146" s="62"/>
      <c r="J146" s="61"/>
      <c r="K146" s="61"/>
      <c r="L146" s="63"/>
    </row>
    <row r="147" spans="1:12" ht="15.5">
      <c r="A147" s="56"/>
      <c r="B147" s="58"/>
      <c r="C147" s="57"/>
      <c r="D147" s="58"/>
      <c r="E147" s="211"/>
      <c r="F147" s="211"/>
      <c r="G147" s="211"/>
      <c r="H147" s="61"/>
      <c r="I147" s="62"/>
      <c r="J147" s="61"/>
      <c r="K147" s="61"/>
      <c r="L147" s="63"/>
    </row>
    <row r="148" spans="1:12" ht="15.5">
      <c r="A148" s="56"/>
      <c r="B148" s="58"/>
      <c r="C148" s="57"/>
      <c r="D148" s="58"/>
      <c r="E148" s="211"/>
      <c r="F148" s="211"/>
      <c r="G148" s="211"/>
      <c r="H148" s="61"/>
      <c r="I148" s="62"/>
      <c r="J148" s="61"/>
      <c r="K148" s="61"/>
      <c r="L148" s="63"/>
    </row>
    <row r="149" spans="1:12" ht="15.5">
      <c r="A149" s="56"/>
      <c r="B149" s="58"/>
      <c r="C149" s="57"/>
      <c r="D149" s="58"/>
      <c r="E149" s="211"/>
      <c r="F149" s="211"/>
      <c r="G149" s="211"/>
      <c r="H149" s="61"/>
      <c r="I149" s="62"/>
      <c r="J149" s="61"/>
      <c r="K149" s="61"/>
      <c r="L149" s="63"/>
    </row>
    <row r="150" spans="1:12" ht="15.5">
      <c r="A150" s="56"/>
      <c r="B150" s="58"/>
      <c r="C150" s="57"/>
      <c r="D150" s="58"/>
      <c r="E150" s="211"/>
      <c r="F150" s="211"/>
      <c r="G150" s="211"/>
      <c r="H150" s="61"/>
      <c r="I150" s="62"/>
      <c r="J150" s="62"/>
      <c r="K150" s="62"/>
      <c r="L150" s="63"/>
    </row>
    <row r="151" spans="1:12" ht="15.5">
      <c r="A151" s="56"/>
      <c r="B151" s="58"/>
      <c r="C151" s="57"/>
      <c r="D151" s="58"/>
      <c r="E151" s="211"/>
      <c r="F151" s="211"/>
      <c r="G151" s="211"/>
      <c r="H151" s="61"/>
      <c r="I151" s="62"/>
      <c r="J151" s="62"/>
      <c r="K151" s="62"/>
      <c r="L151" s="63"/>
    </row>
    <row r="152" spans="1:12" ht="15.5">
      <c r="A152" s="56"/>
      <c r="B152" s="58"/>
      <c r="C152" s="57"/>
      <c r="D152" s="58"/>
      <c r="E152" s="211"/>
      <c r="F152" s="211"/>
      <c r="G152" s="211"/>
      <c r="H152" s="61"/>
      <c r="I152" s="62"/>
      <c r="J152" s="62"/>
      <c r="K152" s="62"/>
      <c r="L152" s="63"/>
    </row>
    <row r="153" spans="1:12" ht="15.5">
      <c r="A153" s="56"/>
      <c r="B153" s="58"/>
      <c r="C153" s="57"/>
      <c r="D153" s="58"/>
      <c r="E153" s="211"/>
      <c r="F153" s="211"/>
      <c r="G153" s="211"/>
      <c r="H153" s="61"/>
      <c r="I153" s="62"/>
      <c r="J153" s="62"/>
      <c r="K153" s="62"/>
      <c r="L153" s="63"/>
    </row>
    <row r="154" spans="1:12" ht="15.5">
      <c r="A154" s="56"/>
      <c r="B154" s="58"/>
      <c r="C154" s="57"/>
      <c r="D154" s="58"/>
      <c r="E154" s="211"/>
      <c r="F154" s="211"/>
      <c r="G154" s="211"/>
      <c r="H154" s="61"/>
      <c r="I154" s="62"/>
      <c r="J154" s="62"/>
      <c r="K154" s="62"/>
      <c r="L154" s="63"/>
    </row>
    <row r="155" spans="1:12" ht="15.5">
      <c r="A155" s="56"/>
      <c r="B155" s="58"/>
      <c r="C155" s="57"/>
      <c r="D155" s="58"/>
      <c r="E155" s="211"/>
      <c r="F155" s="211"/>
      <c r="G155" s="211"/>
      <c r="H155" s="61"/>
      <c r="I155" s="62"/>
      <c r="J155" s="62"/>
      <c r="K155" s="62"/>
      <c r="L155" s="63"/>
    </row>
    <row r="156" spans="1:12" ht="15.5">
      <c r="A156" s="56"/>
      <c r="B156" s="58"/>
      <c r="C156" s="57"/>
      <c r="D156" s="58"/>
      <c r="E156" s="211"/>
      <c r="F156" s="211"/>
      <c r="G156" s="211"/>
      <c r="H156" s="61"/>
      <c r="I156" s="62"/>
      <c r="J156" s="62"/>
      <c r="K156" s="62"/>
      <c r="L156" s="63"/>
    </row>
    <row r="157" spans="1:12" ht="15.5">
      <c r="A157" s="56"/>
      <c r="B157" s="58"/>
      <c r="C157" s="57"/>
      <c r="D157" s="58"/>
      <c r="E157" s="211"/>
      <c r="F157" s="211"/>
      <c r="G157" s="211"/>
      <c r="H157" s="61"/>
      <c r="I157" s="62"/>
      <c r="J157" s="62"/>
      <c r="K157" s="62"/>
      <c r="L157" s="63"/>
    </row>
    <row r="158" spans="1:12" ht="15.5">
      <c r="A158" s="56"/>
      <c r="B158" s="58"/>
      <c r="C158" s="57"/>
      <c r="D158" s="58"/>
      <c r="E158" s="211"/>
      <c r="F158" s="211"/>
      <c r="G158" s="211"/>
      <c r="H158" s="61"/>
      <c r="I158" s="62"/>
      <c r="J158" s="62"/>
      <c r="K158" s="62"/>
      <c r="L158" s="63"/>
    </row>
    <row r="159" spans="1:12" ht="15.5">
      <c r="A159" s="56"/>
      <c r="B159" s="58"/>
      <c r="C159" s="57"/>
      <c r="D159" s="58"/>
      <c r="E159" s="211"/>
      <c r="F159" s="211"/>
      <c r="G159" s="211"/>
      <c r="H159" s="61"/>
      <c r="I159" s="62"/>
      <c r="J159" s="62"/>
      <c r="K159" s="62"/>
      <c r="L159" s="63"/>
    </row>
    <row r="160" spans="1:12" ht="15.5">
      <c r="A160" s="56"/>
      <c r="B160" s="58"/>
      <c r="C160" s="57"/>
      <c r="D160" s="58"/>
      <c r="E160" s="211"/>
      <c r="F160" s="211"/>
      <c r="G160" s="211"/>
      <c r="H160" s="61"/>
      <c r="I160" s="62"/>
      <c r="J160" s="62"/>
      <c r="K160" s="62"/>
      <c r="L160" s="63"/>
    </row>
    <row r="161" spans="1:12" ht="15.5">
      <c r="A161" s="56"/>
      <c r="B161" s="58"/>
      <c r="C161" s="57"/>
      <c r="D161" s="58"/>
      <c r="E161" s="211"/>
      <c r="F161" s="211"/>
      <c r="G161" s="211"/>
      <c r="H161" s="61"/>
      <c r="I161" s="62"/>
      <c r="J161" s="62"/>
      <c r="K161" s="62"/>
      <c r="L161" s="63"/>
    </row>
    <row r="162" spans="1:12" ht="15.5">
      <c r="A162" s="56"/>
      <c r="B162" s="58"/>
      <c r="C162" s="57"/>
      <c r="D162" s="58"/>
      <c r="E162" s="211"/>
      <c r="F162" s="211"/>
      <c r="G162" s="211"/>
      <c r="H162" s="61"/>
      <c r="I162" s="62"/>
      <c r="J162" s="62"/>
      <c r="K162" s="62"/>
      <c r="L162" s="63"/>
    </row>
    <row r="163" spans="1:12" ht="15.5">
      <c r="A163" s="56"/>
      <c r="B163" s="58"/>
      <c r="C163" s="57"/>
      <c r="D163" s="58"/>
      <c r="E163" s="211"/>
      <c r="F163" s="211"/>
      <c r="G163" s="211"/>
      <c r="H163" s="61"/>
      <c r="I163" s="62"/>
      <c r="J163" s="62"/>
      <c r="K163" s="62"/>
      <c r="L163" s="63"/>
    </row>
    <row r="164" spans="1:12" ht="15.5">
      <c r="A164" s="56"/>
      <c r="B164" s="58"/>
      <c r="C164" s="57"/>
      <c r="D164" s="58"/>
      <c r="E164" s="211"/>
      <c r="F164" s="211"/>
      <c r="G164" s="211"/>
      <c r="H164" s="61"/>
      <c r="I164" s="62"/>
      <c r="J164" s="62"/>
      <c r="K164" s="62"/>
      <c r="L164" s="63"/>
    </row>
    <row r="165" spans="1:12" ht="15.5">
      <c r="A165" s="56"/>
      <c r="B165" s="58"/>
      <c r="C165" s="57"/>
      <c r="D165" s="58"/>
      <c r="E165" s="211"/>
      <c r="F165" s="211"/>
      <c r="G165" s="211"/>
      <c r="H165" s="61"/>
      <c r="I165" s="62"/>
      <c r="J165" s="62"/>
      <c r="K165" s="62"/>
      <c r="L165" s="63"/>
    </row>
    <row r="166" spans="1:12" ht="15.5">
      <c r="A166" s="56"/>
      <c r="B166" s="58"/>
      <c r="C166" s="57"/>
      <c r="D166" s="58"/>
      <c r="E166" s="211"/>
      <c r="F166" s="211"/>
      <c r="G166" s="211"/>
      <c r="H166" s="61"/>
      <c r="I166" s="62"/>
      <c r="J166" s="62"/>
      <c r="K166" s="62"/>
      <c r="L166" s="63"/>
    </row>
    <row r="167" spans="1:12" ht="15.5">
      <c r="A167" s="56"/>
      <c r="B167" s="58"/>
      <c r="C167" s="57"/>
      <c r="D167" s="58"/>
      <c r="E167" s="211"/>
      <c r="F167" s="211"/>
      <c r="G167" s="211"/>
      <c r="H167" s="61"/>
      <c r="I167" s="62"/>
      <c r="J167" s="62"/>
      <c r="K167" s="62"/>
      <c r="L167" s="63"/>
    </row>
    <row r="168" spans="1:12" ht="15.5">
      <c r="A168" s="56"/>
      <c r="B168" s="58"/>
      <c r="C168" s="57"/>
      <c r="D168" s="58"/>
      <c r="E168" s="211"/>
      <c r="F168" s="211"/>
      <c r="G168" s="211"/>
      <c r="H168" s="61"/>
      <c r="I168" s="62"/>
      <c r="J168" s="62"/>
      <c r="K168" s="62"/>
      <c r="L168" s="63"/>
    </row>
    <row r="169" spans="1:12" ht="15.5">
      <c r="A169" s="56"/>
      <c r="B169" s="58"/>
      <c r="C169" s="57"/>
      <c r="D169" s="58"/>
      <c r="E169" s="211"/>
      <c r="F169" s="211"/>
      <c r="G169" s="211"/>
      <c r="H169" s="61"/>
      <c r="I169" s="62"/>
      <c r="J169" s="62"/>
      <c r="K169" s="62"/>
      <c r="L169" s="63"/>
    </row>
  </sheetData>
  <autoFilter ref="A3:L75" xr:uid="{F97AB6CC-7B4D-4200-B2BD-2AE19224DCCD}"/>
  <mergeCells count="32">
    <mergeCell ref="G33:G34"/>
    <mergeCell ref="F33:F34"/>
    <mergeCell ref="H33:H34"/>
    <mergeCell ref="A1:L1"/>
    <mergeCell ref="G2:K2"/>
    <mergeCell ref="G5:G8"/>
    <mergeCell ref="F5:F8"/>
    <mergeCell ref="H5:H8"/>
    <mergeCell ref="F16:F19"/>
    <mergeCell ref="G16:G19"/>
    <mergeCell ref="H16:H19"/>
    <mergeCell ref="F11:F13"/>
    <mergeCell ref="G11:G13"/>
    <mergeCell ref="H11:H13"/>
    <mergeCell ref="G14:G15"/>
    <mergeCell ref="F14:F15"/>
    <mergeCell ref="G37:G42"/>
    <mergeCell ref="F37:F42"/>
    <mergeCell ref="H37:H42"/>
    <mergeCell ref="H14:H15"/>
    <mergeCell ref="F30:F32"/>
    <mergeCell ref="G30:G32"/>
    <mergeCell ref="H30:H32"/>
    <mergeCell ref="F20:F22"/>
    <mergeCell ref="G20:G22"/>
    <mergeCell ref="H20:H22"/>
    <mergeCell ref="F23:F27"/>
    <mergeCell ref="G23:G27"/>
    <mergeCell ref="H23:H27"/>
    <mergeCell ref="F28:F29"/>
    <mergeCell ref="H28:H29"/>
    <mergeCell ref="G28:G29"/>
  </mergeCells>
  <phoneticPr fontId="41" type="noConversion"/>
  <dataValidations count="1">
    <dataValidation type="whole" allowBlank="1" showInputMessage="1" showErrorMessage="1" sqref="E5 E27:E36 E12:E13 D94:D158 E48 E44:E46 E51:E63 F89 E73:E158 F78 F86 F94:F158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42" fitToHeight="0" orientation="portrait" r:id="rId1"/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4.5"/>
  <cols>
    <col min="8" max="8" width="11.453125" customWidth="1"/>
  </cols>
  <sheetData>
    <row r="1" spans="1:12">
      <c r="A1" s="357" t="s">
        <v>53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50"/>
      <c r="B2" s="51"/>
      <c r="C2" s="51"/>
      <c r="D2" s="51"/>
      <c r="E2" s="52"/>
      <c r="F2" s="52"/>
      <c r="G2" s="358" t="s">
        <v>36</v>
      </c>
      <c r="H2" s="359"/>
      <c r="I2" s="359"/>
      <c r="J2" s="359"/>
      <c r="K2" s="360"/>
      <c r="L2" s="49"/>
    </row>
    <row r="3" spans="1:12" ht="21">
      <c r="A3" s="167" t="s">
        <v>37</v>
      </c>
      <c r="B3" s="53" t="s">
        <v>38</v>
      </c>
      <c r="C3" s="53" t="s">
        <v>39</v>
      </c>
      <c r="D3" s="53" t="s">
        <v>40</v>
      </c>
      <c r="E3" s="53" t="s">
        <v>49</v>
      </c>
      <c r="F3" s="53" t="s">
        <v>50</v>
      </c>
      <c r="G3" s="53" t="s">
        <v>44</v>
      </c>
      <c r="H3" s="53" t="s">
        <v>51</v>
      </c>
      <c r="I3" s="53" t="s">
        <v>46</v>
      </c>
      <c r="J3" s="53" t="s">
        <v>47</v>
      </c>
      <c r="K3" s="53" t="s">
        <v>48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57" t="s">
        <v>52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50"/>
      <c r="B2" s="51"/>
      <c r="C2" s="51"/>
      <c r="D2" s="51"/>
      <c r="E2" s="52"/>
      <c r="F2" s="52"/>
      <c r="G2" s="358" t="s">
        <v>36</v>
      </c>
      <c r="H2" s="359"/>
      <c r="I2" s="359"/>
      <c r="J2" s="359"/>
      <c r="K2" s="360"/>
      <c r="L2" s="49"/>
    </row>
    <row r="3" spans="1:12" ht="21">
      <c r="A3" s="167" t="s">
        <v>37</v>
      </c>
      <c r="B3" s="53" t="s">
        <v>38</v>
      </c>
      <c r="C3" s="53" t="s">
        <v>39</v>
      </c>
      <c r="D3" s="53" t="s">
        <v>40</v>
      </c>
      <c r="E3" s="53" t="s">
        <v>49</v>
      </c>
      <c r="F3" s="53" t="s">
        <v>50</v>
      </c>
      <c r="G3" s="53" t="s">
        <v>44</v>
      </c>
      <c r="H3" s="53" t="s">
        <v>51</v>
      </c>
      <c r="I3" s="53" t="s">
        <v>46</v>
      </c>
      <c r="J3" s="53" t="s">
        <v>47</v>
      </c>
      <c r="K3" s="53" t="s">
        <v>48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81640625" bestFit="1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57" t="s">
        <v>131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50"/>
      <c r="B2" s="51"/>
      <c r="C2" s="51"/>
      <c r="D2" s="51"/>
      <c r="E2" s="52"/>
      <c r="F2" s="52"/>
      <c r="G2" s="358" t="s">
        <v>36</v>
      </c>
      <c r="H2" s="359"/>
      <c r="I2" s="359"/>
      <c r="J2" s="359"/>
      <c r="K2" s="360"/>
      <c r="L2" s="49"/>
    </row>
    <row r="3" spans="1:12" ht="21">
      <c r="A3" s="167" t="s">
        <v>37</v>
      </c>
      <c r="B3" s="53" t="s">
        <v>116</v>
      </c>
      <c r="C3" s="53" t="s">
        <v>39</v>
      </c>
      <c r="D3" s="53" t="s">
        <v>40</v>
      </c>
      <c r="E3" s="53" t="s">
        <v>49</v>
      </c>
      <c r="F3" s="53" t="s">
        <v>50</v>
      </c>
      <c r="G3" s="53" t="s">
        <v>44</v>
      </c>
      <c r="H3" s="53" t="s">
        <v>51</v>
      </c>
      <c r="I3" s="53" t="s">
        <v>46</v>
      </c>
      <c r="J3" s="53" t="s">
        <v>47</v>
      </c>
      <c r="K3" s="53" t="s">
        <v>48</v>
      </c>
      <c r="L3" s="53" t="s">
        <v>23</v>
      </c>
    </row>
    <row r="4" spans="1:12">
      <c r="A4" s="54"/>
      <c r="B4" s="55"/>
      <c r="C4" s="55"/>
      <c r="D4" s="55">
        <f>SUM(D5:D100)</f>
        <v>2066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500</v>
      </c>
      <c r="I4" s="55">
        <f>SUM(I5:I100)</f>
        <v>0</v>
      </c>
      <c r="J4" s="55">
        <f>SUM(J5:J100)</f>
        <v>200</v>
      </c>
      <c r="K4" s="55">
        <f>SUM(K5:K100)</f>
        <v>0</v>
      </c>
      <c r="L4" s="55">
        <f>SUM(E4,F4,H4,I4,J4,K4)</f>
        <v>700</v>
      </c>
    </row>
    <row r="5" spans="1:12" ht="15.5">
      <c r="A5" s="56">
        <v>45078</v>
      </c>
      <c r="B5" s="57">
        <v>6891</v>
      </c>
      <c r="C5" s="210" t="s">
        <v>133</v>
      </c>
      <c r="D5" s="58">
        <v>540</v>
      </c>
      <c r="E5" s="58"/>
      <c r="F5" s="58"/>
      <c r="G5" s="58"/>
      <c r="H5" s="59">
        <v>500</v>
      </c>
      <c r="I5" s="59"/>
      <c r="J5" s="59"/>
      <c r="K5" s="59"/>
      <c r="L5" s="60"/>
    </row>
    <row r="6" spans="1:12" ht="15.5">
      <c r="A6" s="56">
        <v>45083</v>
      </c>
      <c r="B6" s="57">
        <v>6907</v>
      </c>
      <c r="C6" s="210" t="s">
        <v>133</v>
      </c>
      <c r="D6" s="364">
        <v>1526</v>
      </c>
      <c r="E6" s="58"/>
      <c r="F6" s="58"/>
      <c r="G6" s="58"/>
      <c r="H6" s="59"/>
      <c r="I6" s="59"/>
      <c r="J6" s="361">
        <v>200</v>
      </c>
      <c r="K6" s="59"/>
      <c r="L6" s="60"/>
    </row>
    <row r="7" spans="1:12" ht="15.5">
      <c r="A7" s="56">
        <v>45083</v>
      </c>
      <c r="B7" s="57">
        <v>6912</v>
      </c>
      <c r="C7" s="210" t="s">
        <v>133</v>
      </c>
      <c r="D7" s="365"/>
      <c r="E7" s="58"/>
      <c r="F7" s="58"/>
      <c r="G7" s="58"/>
      <c r="H7" s="59"/>
      <c r="I7" s="59"/>
      <c r="J7" s="362"/>
      <c r="K7" s="59"/>
      <c r="L7" s="60"/>
    </row>
    <row r="8" spans="1:12" ht="15.5">
      <c r="A8" s="56">
        <v>45083</v>
      </c>
      <c r="B8" s="57">
        <v>6915</v>
      </c>
      <c r="C8" s="210" t="s">
        <v>133</v>
      </c>
      <c r="D8" s="366"/>
      <c r="E8" s="58"/>
      <c r="F8" s="58"/>
      <c r="G8" s="57"/>
      <c r="H8" s="59"/>
      <c r="I8" s="59"/>
      <c r="J8" s="363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 t="s">
        <v>131</v>
      </c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4">
    <mergeCell ref="A1:L1"/>
    <mergeCell ref="G2:K2"/>
    <mergeCell ref="J6:J8"/>
    <mergeCell ref="D6:D8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F15" sqref="F15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70"/>
      <c r="B1" s="367" t="s">
        <v>55</v>
      </c>
      <c r="C1" s="367"/>
      <c r="D1" s="367"/>
      <c r="E1" s="71"/>
    </row>
    <row r="2" spans="1:6">
      <c r="A2" s="70"/>
      <c r="B2" s="367"/>
      <c r="C2" s="367"/>
      <c r="D2" s="367"/>
      <c r="E2" s="71"/>
    </row>
    <row r="3" spans="1:6">
      <c r="A3" s="72"/>
      <c r="B3" s="72"/>
      <c r="C3" s="73" t="s">
        <v>23</v>
      </c>
      <c r="D3" s="73">
        <f>SUM(D5:D33)</f>
        <v>120</v>
      </c>
      <c r="E3" s="72"/>
    </row>
    <row r="4" spans="1:6">
      <c r="A4" s="74" t="s">
        <v>37</v>
      </c>
      <c r="B4" s="75" t="s">
        <v>56</v>
      </c>
      <c r="C4" s="75" t="s">
        <v>5</v>
      </c>
      <c r="D4" s="75" t="s">
        <v>57</v>
      </c>
      <c r="E4" s="76" t="s">
        <v>58</v>
      </c>
    </row>
    <row r="5" spans="1:6">
      <c r="A5" s="300">
        <v>45080</v>
      </c>
      <c r="B5" s="128" t="s">
        <v>144</v>
      </c>
      <c r="C5" s="128" t="s">
        <v>133</v>
      </c>
      <c r="D5" s="128">
        <v>120</v>
      </c>
      <c r="E5" s="79"/>
    </row>
    <row r="6" spans="1:6">
      <c r="A6" s="128"/>
      <c r="B6" s="128"/>
      <c r="C6" s="128"/>
      <c r="D6" s="128"/>
      <c r="E6" s="101"/>
    </row>
    <row r="7" spans="1:6">
      <c r="A7" s="259"/>
      <c r="B7" s="260"/>
      <c r="C7" s="257"/>
      <c r="D7" s="261"/>
      <c r="E7" s="100"/>
    </row>
    <row r="8" spans="1:6">
      <c r="A8" s="248"/>
      <c r="B8" s="249"/>
      <c r="C8" s="250"/>
      <c r="D8" s="251"/>
      <c r="E8" s="79"/>
    </row>
    <row r="9" spans="1:6">
      <c r="A9" s="248"/>
      <c r="B9" s="249"/>
      <c r="C9" s="250"/>
      <c r="D9" s="251"/>
      <c r="E9" s="79"/>
    </row>
    <row r="10" spans="1:6">
      <c r="A10" s="248"/>
      <c r="B10" s="249"/>
      <c r="C10" s="250"/>
      <c r="D10" s="251"/>
      <c r="E10" s="79"/>
    </row>
    <row r="11" spans="1:6">
      <c r="A11" s="256"/>
      <c r="B11" s="257"/>
      <c r="C11" s="257"/>
      <c r="D11" s="258"/>
      <c r="E11" s="101"/>
      <c r="F11" s="98"/>
    </row>
    <row r="12" spans="1:6">
      <c r="A12" s="256"/>
      <c r="B12" s="257"/>
      <c r="C12" s="257"/>
      <c r="D12" s="258"/>
      <c r="E12" s="101"/>
      <c r="F12" s="98"/>
    </row>
    <row r="13" spans="1:6">
      <c r="A13" s="256"/>
      <c r="B13" s="257"/>
      <c r="C13" s="257"/>
      <c r="D13" s="258"/>
      <c r="E13" s="101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70"/>
      <c r="B1" s="367" t="s">
        <v>59</v>
      </c>
      <c r="C1" s="367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37</v>
      </c>
      <c r="B3" s="75" t="s">
        <v>60</v>
      </c>
      <c r="C3" s="75" t="s">
        <v>61</v>
      </c>
      <c r="D3" s="75" t="s">
        <v>57</v>
      </c>
      <c r="E3" s="76" t="s">
        <v>58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68" t="s">
        <v>62</v>
      </c>
      <c r="B1" s="369"/>
      <c r="C1" s="369"/>
      <c r="D1" s="370"/>
      <c r="E1" s="370"/>
      <c r="F1" s="371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37</v>
      </c>
      <c r="B3" s="89" t="s">
        <v>56</v>
      </c>
      <c r="C3" s="89" t="s">
        <v>5</v>
      </c>
      <c r="D3" s="89" t="s">
        <v>63</v>
      </c>
      <c r="E3" s="89" t="s">
        <v>57</v>
      </c>
      <c r="F3" s="89" t="s">
        <v>58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2023-06-12T11:48:31Z</cp:lastPrinted>
  <dcterms:created xsi:type="dcterms:W3CDTF">2023-01-08T05:51:58Z</dcterms:created>
  <dcterms:modified xsi:type="dcterms:W3CDTF">2023-06-19T21:42:33Z</dcterms:modified>
</cp:coreProperties>
</file>