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305" tabRatio="931" activeTab="1"/>
  </bookViews>
  <sheets>
    <sheet name="Guideline" sheetId="40" r:id="rId1"/>
    <sheet name="Front Page" sheetId="2" r:id="rId2"/>
    <sheet name="Sheet1" sheetId="13" state="hidden" r:id="rId3"/>
    <sheet name="1. B2B- IPP" sheetId="19" state="hidden" r:id="rId4"/>
    <sheet name="2. B2C" sheetId="20" r:id="rId5"/>
    <sheet name="3. B2B-Non Power" sheetId="32" state="hidden" r:id="rId6"/>
    <sheet name="4. Goods Sending Expense" sheetId="34" r:id="rId7"/>
    <sheet name="5. Goods Receiving Expense" sheetId="35" r:id="rId8"/>
    <sheet name="Challan Collection" sheetId="3" state="hidden" r:id="rId9"/>
    <sheet name="Food For G Delivery" sheetId="4" state="hidden" r:id="rId10"/>
    <sheet name="Food for Security" sheetId="5" state="hidden" r:id="rId11"/>
    <sheet name="Conv Bill_Rafiq" sheetId="6" state="hidden" r:id="rId12"/>
    <sheet name="Conv Bill_Mithun" sheetId="7" state="hidden" r:id="rId13"/>
    <sheet name="Conv Bill_Nesar" sheetId="8" state="hidden" r:id="rId14"/>
    <sheet name="Conv Bill_Rajib" sheetId="9" state="hidden" r:id="rId15"/>
    <sheet name="Conv Bill_Sumon" sheetId="10" state="hidden" r:id="rId16"/>
    <sheet name="Conv Bill_Rabiul" sheetId="11" state="hidden" r:id="rId17"/>
    <sheet name="Conv Bill_Abid" sheetId="12" state="hidden" r:id="rId18"/>
    <sheet name="Conv Bill_Sujon" sheetId="14" state="hidden" r:id="rId19"/>
    <sheet name="Conv Bill_Afser" sheetId="15" state="hidden" r:id="rId20"/>
    <sheet name="6.WH-Depot Maintenance" sheetId="25" r:id="rId21"/>
    <sheet name="7. Utilities" sheetId="36" state="hidden" r:id="rId22"/>
    <sheet name="8. Printing" sheetId="23" state="hidden" r:id="rId23"/>
    <sheet name="10-11.Delivery Van Expense" sheetId="29" state="hidden" r:id="rId24"/>
    <sheet name="12. Entertainment" sheetId="26" state="hidden" r:id="rId25"/>
    <sheet name="13. Food Allowance" sheetId="27" state="hidden" r:id="rId26"/>
    <sheet name="9. Stationary" sheetId="16" r:id="rId27"/>
    <sheet name="14. Conveyance" sheetId="28" r:id="rId28"/>
    <sheet name="15. For Security" sheetId="30" state="hidden" r:id="rId29"/>
    <sheet name="Conveyance Voucher (palash) (2)" sheetId="46" state="hidden" r:id="rId30"/>
    <sheet name="Monthly Volume" sheetId="17" r:id="rId31"/>
    <sheet name="Purchase Voucher" sheetId="37" state="hidden" r:id="rId32"/>
    <sheet name="Goods Delivery Voucher" sheetId="39" r:id="rId33"/>
    <sheet name="Conveyance Voucher(food)" sheetId="38" state="hidden" r:id="rId34"/>
    <sheet name="Conveyance Voucher (hotel)" sheetId="43" state="hidden" r:id="rId35"/>
    <sheet name="Conveyance Voucher (dipok)" sheetId="44" r:id="rId36"/>
    <sheet name="Conveyance Voucher (arif)" sheetId="45" r:id="rId37"/>
    <sheet name="Conveyance Voucher (palas)" sheetId="42" r:id="rId38"/>
    <sheet name="Conveyance Voucher (palash &amp;di)" sheetId="47" r:id="rId39"/>
    <sheet name="Conveyance Voucher (food bill)" sheetId="48" r:id="rId40"/>
    <sheet name="Conveyance Voucher (Labour Bill" sheetId="49" r:id="rId41"/>
    <sheet name="Labour Bill Voucher" sheetId="41" state="hidden" r:id="rId42"/>
  </sheets>
  <definedNames>
    <definedName name="_xlnm._FilterDatabase" localSheetId="4" hidden="1">'2. B2C'!$A$4:$L$4</definedName>
    <definedName name="_xlnm._FilterDatabase" localSheetId="5" hidden="1">'3. B2B-Non Power'!$A$4:$L$4</definedName>
    <definedName name="_xlnm._FilterDatabase" localSheetId="6" hidden="1">'4. Goods Sending Expense'!$A$4:$L$4</definedName>
    <definedName name="_xlnm._FilterDatabase" localSheetId="7" hidden="1">'5. Goods Receiving Expense'!$A$4:$L$4</definedName>
    <definedName name="_xlnm.Print_Area" localSheetId="3">'1. B2B- IPP'!$A$1:$M$100</definedName>
    <definedName name="_xlnm.Print_Area" localSheetId="23">'10-11.Delivery Van Expense'!#REF!</definedName>
    <definedName name="_xlnm.Print_Area" localSheetId="4">'2. B2C'!$A$1:$L$61</definedName>
    <definedName name="_xlnm.Print_Area" localSheetId="5">'3. B2B-Non Power'!$A$1:$L$169</definedName>
    <definedName name="_xlnm.Print_Area" localSheetId="6">'4. Goods Sending Expense'!$A$1:$L$100</definedName>
    <definedName name="_xlnm.Print_Area" localSheetId="7">'5. Goods Receiving Expense'!$A$1:$L$100</definedName>
    <definedName name="_xlnm.Print_Area" localSheetId="20">'6.WH-Depot Maintenance'!$A$1:$F$31</definedName>
    <definedName name="_xlnm.Print_Area" localSheetId="21">'7. Utilities'!$A$1:$E$8</definedName>
    <definedName name="_xlnm.Print_Area" localSheetId="22">'8. Printing'!$A$1:$F$30</definedName>
    <definedName name="_xlnm.Print_Area" localSheetId="26">'9. Stationary'!$A$1:$F$15</definedName>
    <definedName name="_xlnm.Print_Area" localSheetId="8">'Challan Collection'!$A$1:$I$12</definedName>
    <definedName name="_xlnm.Print_Area" localSheetId="17">'Conv Bill_Abid'!$A$1:$F$25</definedName>
    <definedName name="_xlnm.Print_Area" localSheetId="19">'Conv Bill_Afser'!$A$1:$F$24</definedName>
    <definedName name="_xlnm.Print_Area" localSheetId="12">'Conv Bill_Mithun'!$A$1:$F$27</definedName>
    <definedName name="_xlnm.Print_Area" localSheetId="13">'Conv Bill_Nesar'!$A$1:$F$24</definedName>
    <definedName name="_xlnm.Print_Area" localSheetId="16">'Conv Bill_Rabiul'!$A$1:$F$35</definedName>
    <definedName name="_xlnm.Print_Area" localSheetId="11">'Conv Bill_Rafiq'!$A$1:$F$27</definedName>
    <definedName name="_xlnm.Print_Area" localSheetId="14">'Conv Bill_Rajib'!$A$1:$F$24</definedName>
    <definedName name="_xlnm.Print_Area" localSheetId="18">'Conv Bill_Sujon'!$A$1:$G$26</definedName>
    <definedName name="_xlnm.Print_Area" localSheetId="15">'Conv Bill_Sumon'!$A$1:$F$36</definedName>
    <definedName name="_xlnm.Print_Area" localSheetId="36">'Conveyance Voucher (arif)'!$A$1:$G$25</definedName>
    <definedName name="_xlnm.Print_Area" localSheetId="35">'Conveyance Voucher (dipok)'!$A$1:$G$28</definedName>
    <definedName name="_xlnm.Print_Area" localSheetId="39">'Conveyance Voucher (food bill)'!$A$1:$G$22</definedName>
    <definedName name="_xlnm.Print_Area" localSheetId="34">'Conveyance Voucher (hotel)'!$A$1:$F$30</definedName>
    <definedName name="_xlnm.Print_Area" localSheetId="40">'Conveyance Voucher (Labour Bill'!$A$1:$G$18</definedName>
    <definedName name="_xlnm.Print_Area" localSheetId="37">'Conveyance Voucher (palas)'!$A$1:$G$27</definedName>
    <definedName name="_xlnm.Print_Area" localSheetId="38">'Conveyance Voucher (palash &amp;di)'!$A$1:$G$24</definedName>
    <definedName name="_xlnm.Print_Area" localSheetId="29">'Conveyance Voucher (palash) (2)'!$A$1:$G$30</definedName>
    <definedName name="_xlnm.Print_Area" localSheetId="33">'Conveyance Voucher(food)'!$A$1:$G$26</definedName>
    <definedName name="_xlnm.Print_Area" localSheetId="9">'Food For G Delivery'!$A$1:$J$12</definedName>
    <definedName name="_xlnm.Print_Area" localSheetId="10">'Food for Security'!$A$1:$H$11</definedName>
    <definedName name="_xlnm.Print_Area" localSheetId="1">'Front Page'!$A$1:$D$44</definedName>
    <definedName name="_xlnm.Print_Area" localSheetId="32">'Goods Delivery Voucher'!$A$1:$G$27</definedName>
    <definedName name="_xlnm.Print_Area" localSheetId="41">'Labour Bill Voucher'!$A$1:$G$24</definedName>
    <definedName name="_xlnm.Print_Area" localSheetId="30">'Monthly Volume'!$A$1:$AH$12</definedName>
    <definedName name="_xlnm.Print_Area" localSheetId="31">'Purchase Voucher'!$A$1:$E$35</definedName>
    <definedName name="_xlnm.Print_Area" localSheetId="2">Sheet1!$A$1:$W$34</definedName>
    <definedName name="_xlnm.Print_Titles" localSheetId="3">'1. B2B- IPP'!$1:$4</definedName>
    <definedName name="_xlnm.Print_Titles" localSheetId="4">'2. B2C'!$1:$4</definedName>
    <definedName name="_xlnm.Print_Titles" localSheetId="5">'3. B2B-Non Power'!$1:$4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0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5"/>
  <c r="D4" i="35" l="1"/>
  <c r="E4"/>
  <c r="F6" i="48"/>
  <c r="G19" l="1"/>
  <c r="G21" i="47"/>
  <c r="G27" i="46"/>
  <c r="G8" i="45"/>
  <c r="G24" i="42"/>
  <c r="H4" i="35" l="1"/>
  <c r="I4"/>
  <c r="J4"/>
  <c r="K4"/>
  <c r="G25" i="44"/>
  <c r="G21" i="39"/>
  <c r="L4" i="35" l="1"/>
  <c r="I4" i="20"/>
  <c r="E3" i="25" l="1"/>
  <c r="E2" i="16" l="1"/>
  <c r="E2" i="23"/>
  <c r="L6" i="3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2" i="34"/>
  <c r="L6"/>
  <c r="L5"/>
  <c r="L7"/>
  <c r="L8"/>
  <c r="L9"/>
  <c r="L10"/>
  <c r="L1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7" i="32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5"/>
  <c r="L49" i="20"/>
  <c r="L50"/>
  <c r="L51"/>
  <c r="L52"/>
  <c r="L53"/>
  <c r="L54"/>
  <c r="L55"/>
  <c r="L56"/>
  <c r="L57"/>
  <c r="L58"/>
  <c r="L59"/>
  <c r="L60"/>
  <c r="L61"/>
  <c r="M7" i="19"/>
  <c r="D4"/>
  <c r="M6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5"/>
  <c r="D2" i="30"/>
  <c r="D2" i="28"/>
  <c r="D2" i="27"/>
  <c r="D2" i="26"/>
  <c r="L4" i="19"/>
  <c r="K4"/>
  <c r="J4"/>
  <c r="I4"/>
  <c r="H4"/>
  <c r="G4"/>
  <c r="F4"/>
  <c r="E4"/>
  <c r="D4" i="20" l="1"/>
  <c r="D24" i="2" s="1"/>
  <c r="AH5" i="17"/>
  <c r="AH6"/>
  <c r="AH7"/>
  <c r="AH8"/>
  <c r="AH4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19" i="2"/>
  <c r="C18"/>
  <c r="C17"/>
  <c r="C16"/>
  <c r="D13" i="29"/>
  <c r="C15" i="2" s="1"/>
  <c r="D2" i="29"/>
  <c r="C14" i="2" s="1"/>
  <c r="C13"/>
  <c r="C12"/>
  <c r="D2" i="36"/>
  <c r="C11" i="2" s="1"/>
  <c r="C10"/>
  <c r="D27"/>
  <c r="K4" i="34"/>
  <c r="J4"/>
  <c r="I4"/>
  <c r="H4"/>
  <c r="F4"/>
  <c r="E4"/>
  <c r="D4"/>
  <c r="D26" i="2" s="1"/>
  <c r="K4" i="32"/>
  <c r="J4"/>
  <c r="I4"/>
  <c r="H4"/>
  <c r="F4"/>
  <c r="E4"/>
  <c r="D4"/>
  <c r="D25" i="2" s="1"/>
  <c r="F4" i="20"/>
  <c r="E4"/>
  <c r="K4"/>
  <c r="J4"/>
  <c r="H4"/>
  <c r="D23" i="2"/>
  <c r="L4" i="34" l="1"/>
  <c r="C8" i="2" s="1"/>
  <c r="D28"/>
  <c r="C9"/>
  <c r="C6"/>
  <c r="L4" i="32"/>
  <c r="C7" i="2" s="1"/>
  <c r="AH9" i="17"/>
  <c r="AH12" s="1"/>
  <c r="W34" i="13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F24" i="12"/>
  <c r="F24" i="15"/>
  <c r="F24" i="9"/>
  <c r="F24" i="8"/>
  <c r="F24" i="7"/>
  <c r="F25" i="14"/>
  <c r="F25" i="11"/>
  <c r="F26" i="10"/>
  <c r="F24" i="6"/>
  <c r="M4" i="19" l="1"/>
  <c r="C5" i="2" s="1"/>
  <c r="C20"/>
</calcChain>
</file>

<file path=xl/sharedStrings.xml><?xml version="1.0" encoding="utf-8"?>
<sst xmlns="http://schemas.openxmlformats.org/spreadsheetml/2006/main" count="1195" uniqueCount="358">
  <si>
    <t>Date</t>
  </si>
  <si>
    <t>Purpose</t>
  </si>
  <si>
    <t>Goods Delivery</t>
  </si>
  <si>
    <t>Conveyance</t>
  </si>
  <si>
    <t>Labour</t>
  </si>
  <si>
    <t>Warehouse Maintenance</t>
  </si>
  <si>
    <t>Internet</t>
  </si>
  <si>
    <t>Legal Expense</t>
  </si>
  <si>
    <t>Fuel</t>
  </si>
  <si>
    <t>Vehicle Maintenance</t>
  </si>
  <si>
    <t>Toll Bill</t>
  </si>
  <si>
    <t>Total</t>
  </si>
  <si>
    <t xml:space="preserve"> </t>
  </si>
  <si>
    <t>Prepared By</t>
  </si>
  <si>
    <t>Line Manager</t>
  </si>
  <si>
    <t>Traffic Police Cases &amp; Tips</t>
  </si>
  <si>
    <t>Courier Bill</t>
  </si>
  <si>
    <t>Food During Goods Delivery</t>
  </si>
  <si>
    <t>Ranks Petroleum Limited</t>
  </si>
  <si>
    <t>Mirpur</t>
  </si>
  <si>
    <t xml:space="preserve">Sl. No. </t>
  </si>
  <si>
    <t>Amount (Tk.)</t>
  </si>
  <si>
    <t xml:space="preserve">Entertainment </t>
  </si>
  <si>
    <t>Unit</t>
  </si>
  <si>
    <t>Litre (L)</t>
  </si>
  <si>
    <t>B2B-IPP</t>
  </si>
  <si>
    <t>B2C</t>
  </si>
  <si>
    <t>B2B-Non Power</t>
  </si>
  <si>
    <t>Total (L)</t>
  </si>
  <si>
    <t>Entertainment ( Snacks &amp; Tea )</t>
  </si>
  <si>
    <t>Allowance for Security Purpose</t>
  </si>
  <si>
    <t>Total Amount (Tk.)</t>
  </si>
  <si>
    <t>Challan Receiving</t>
  </si>
  <si>
    <t>Hotel Rent</t>
  </si>
  <si>
    <t>Food Allowance</t>
  </si>
  <si>
    <t>Work Station: Mirpur</t>
  </si>
  <si>
    <t>Purpose: Delivery Challan Collection</t>
  </si>
  <si>
    <t>Employee Name:</t>
  </si>
  <si>
    <t>Mobile Number:</t>
  </si>
  <si>
    <t>Customer Name</t>
  </si>
  <si>
    <t>Customer Address</t>
  </si>
  <si>
    <t>Challan Number(s)</t>
  </si>
  <si>
    <t>Food</t>
  </si>
  <si>
    <t>Hotel Bill</t>
  </si>
  <si>
    <t>Conveyance &amp; Others</t>
  </si>
  <si>
    <t>Signature &amp; Date</t>
  </si>
  <si>
    <t>Line Manager's Sign &amp; Date</t>
  </si>
  <si>
    <t>Truck Number</t>
  </si>
  <si>
    <t>Delivery Points</t>
  </si>
  <si>
    <t>Out-Time</t>
  </si>
  <si>
    <t xml:space="preserve">In-Time </t>
  </si>
  <si>
    <t>Claim For
(Breakfast/ Lunch/ Dinner)</t>
  </si>
  <si>
    <t>Day</t>
  </si>
  <si>
    <t>Amount(Tk.)</t>
  </si>
  <si>
    <t>Remarks</t>
  </si>
  <si>
    <t>Photocopy</t>
  </si>
  <si>
    <t xml:space="preserve">                                                                     Ranks Petroleum Limited</t>
  </si>
  <si>
    <t xml:space="preserve">                                                                                             Plot No - 113 / C3 / 1 , Shewrapara, Mirpur, Dhaka - 1216</t>
  </si>
  <si>
    <t>Designation:Helper</t>
  </si>
  <si>
    <t xml:space="preserve">              Conveyance Bill</t>
  </si>
  <si>
    <t>From</t>
  </si>
  <si>
    <t>To</t>
  </si>
  <si>
    <t>Transport</t>
  </si>
  <si>
    <t>Amount (Tk)</t>
  </si>
  <si>
    <t>Head Office</t>
  </si>
  <si>
    <t>Totak Taka</t>
  </si>
  <si>
    <t>Name: MD. Rafiqul Islam</t>
  </si>
  <si>
    <t>MD Nesar Uddin</t>
  </si>
  <si>
    <t>MD Nazrul Islam Sumon</t>
  </si>
  <si>
    <t>Mithun Kumar Sarkar</t>
  </si>
  <si>
    <t>MD Afser Molla</t>
  </si>
  <si>
    <t>Robiul Shikder</t>
  </si>
  <si>
    <t>Topu Ahmend Rajib</t>
  </si>
  <si>
    <t>MD Abid Hossain</t>
  </si>
  <si>
    <t>Lunch On Saturday</t>
  </si>
  <si>
    <t>Worker's details</t>
  </si>
  <si>
    <t>Rafiqul Islam</t>
  </si>
  <si>
    <t>Name:MD. Abid Hossain</t>
  </si>
  <si>
    <t>Other Convience</t>
  </si>
  <si>
    <t>Stationary</t>
  </si>
  <si>
    <t xml:space="preserve">WH Maintenance </t>
  </si>
  <si>
    <t xml:space="preserve">                                                                                            </t>
  </si>
  <si>
    <t xml:space="preserve">                     Ranks Petroleum Limited
Plot No - 113 / C3 / 1 , Shewrapara, Mirpur, Dhaka - 1216</t>
  </si>
  <si>
    <t>Date:22.09.2019</t>
  </si>
  <si>
    <t xml:space="preserve">                                                                                          </t>
  </si>
  <si>
    <t xml:space="preserve">                                                           Ranks Petroleum Limited
                   Plot No - 113 / C3 / 1 , Shewrapara, Mirpur, Dhaka - 1216</t>
  </si>
  <si>
    <t>Total Taka</t>
  </si>
  <si>
    <t>Name:Nazrul Islam Sumon</t>
  </si>
  <si>
    <t>Name:Robiul Shikdar</t>
  </si>
  <si>
    <t>Name:MD Sujon</t>
  </si>
  <si>
    <t>MD. Sujon Mia</t>
  </si>
  <si>
    <t>By Rickshaw</t>
  </si>
  <si>
    <t>Name:Mithun Kumar Sarker</t>
  </si>
  <si>
    <t>Name: Nesar Uddin</t>
  </si>
  <si>
    <t>Name: Topu Ahmed Rajib</t>
  </si>
  <si>
    <t>Name:Afser Molla</t>
  </si>
  <si>
    <t>Employee Details</t>
  </si>
  <si>
    <t>Location</t>
  </si>
  <si>
    <t xml:space="preserve"> Printing &amp; Photocopy</t>
  </si>
  <si>
    <t>Date:20.10.2019</t>
  </si>
  <si>
    <t>Ulokhola</t>
  </si>
  <si>
    <t xml:space="preserve">Mirpur </t>
  </si>
  <si>
    <t>To do reparing of Vehichle (4425)</t>
  </si>
  <si>
    <t>Bus+Rickshaw+Other</t>
  </si>
  <si>
    <t>Bus</t>
  </si>
  <si>
    <t>Shatrastha+Gazipur Shalna</t>
  </si>
  <si>
    <t>To Receive Challan</t>
  </si>
  <si>
    <t>Niketon</t>
  </si>
  <si>
    <t>CEO's Duty</t>
  </si>
  <si>
    <t>To Submit Bill</t>
  </si>
  <si>
    <t>Bus+Rickshaw</t>
  </si>
  <si>
    <t>Conveince Bill</t>
  </si>
  <si>
    <t>Head office</t>
  </si>
  <si>
    <t>To send sample bottle</t>
  </si>
  <si>
    <t>CNG</t>
  </si>
  <si>
    <t>Courier</t>
  </si>
  <si>
    <t>To Courier</t>
  </si>
  <si>
    <t>Rickshaw</t>
  </si>
  <si>
    <t>Agargaon-Radio</t>
  </si>
  <si>
    <t>To Courier VAT Challan</t>
  </si>
  <si>
    <t>Kazipara</t>
  </si>
  <si>
    <t>To Deposite Money</t>
  </si>
  <si>
    <t>Date:20.09.2019</t>
  </si>
  <si>
    <t>To submit bill</t>
  </si>
  <si>
    <t>By Bus</t>
  </si>
  <si>
    <t>To Deposite Cheque</t>
  </si>
  <si>
    <t>To Collect Cheque</t>
  </si>
  <si>
    <t xml:space="preserve">Kazipara </t>
  </si>
  <si>
    <t>To Deposit Cheque</t>
  </si>
  <si>
    <t>Nikunjo</t>
  </si>
  <si>
    <t>To deliver Sample bottle</t>
  </si>
  <si>
    <t xml:space="preserve">  Conveyance Bill</t>
  </si>
  <si>
    <t>To Assist Delivery</t>
  </si>
  <si>
    <t>Mirpur  (Omex Courier)</t>
  </si>
  <si>
    <t>To deposite Cheque</t>
  </si>
  <si>
    <t>Water Bill ( For the month September)</t>
  </si>
  <si>
    <t>Sundarban courier</t>
  </si>
  <si>
    <t>Water Tank Cleaning</t>
  </si>
  <si>
    <t>Internet Bill  (For the month-September)</t>
  </si>
  <si>
    <t>A4 Size Paper</t>
  </si>
  <si>
    <t>Vehicle Mnagement</t>
  </si>
  <si>
    <t>Vehicle Management</t>
  </si>
  <si>
    <t>Stationaries</t>
  </si>
  <si>
    <t>Drinking Water Bill</t>
  </si>
  <si>
    <t>Computer Toner</t>
  </si>
  <si>
    <t>Labour Charge -Nawabpur</t>
  </si>
  <si>
    <t>Ranks Petroleum Limited
Warehouse Bill BreakDown
Calculation of Various voucher
Period: 01 Octobor 2019-20 Octobor 2019</t>
  </si>
  <si>
    <t>Page :01
Date: 20-10-2019</t>
  </si>
  <si>
    <t>MD. Monirul Islam Khan</t>
  </si>
  <si>
    <t>B2B IPP</t>
  </si>
  <si>
    <t>B2B- Non Power</t>
  </si>
  <si>
    <t>Item</t>
  </si>
  <si>
    <t>B2B - IPP</t>
  </si>
  <si>
    <t>DO No.</t>
  </si>
  <si>
    <t>Volume (L)</t>
  </si>
  <si>
    <t>Labour Charge</t>
  </si>
  <si>
    <t>Helper Name</t>
  </si>
  <si>
    <t>Helper Conveyance</t>
  </si>
  <si>
    <t>Delivey Person's Expense</t>
  </si>
  <si>
    <t>Others</t>
  </si>
  <si>
    <t>Description</t>
  </si>
  <si>
    <t>Amount</t>
  </si>
  <si>
    <t>Printing</t>
  </si>
  <si>
    <t>Goods Import (Receiving)</t>
  </si>
  <si>
    <t>B2B- IPP</t>
  </si>
  <si>
    <t>Employee Name</t>
  </si>
  <si>
    <t>Entertainment</t>
  </si>
  <si>
    <t>Goods Transfer (Sending)</t>
  </si>
  <si>
    <t>Delivery Van Fuel &amp; Lubricant</t>
  </si>
  <si>
    <t>Delivery Van Maintenance</t>
  </si>
  <si>
    <t>Delivery Vehicle Charge (Tk.)</t>
  </si>
  <si>
    <t>Utilities</t>
  </si>
  <si>
    <t>Courier Charge (Tk.)</t>
  </si>
  <si>
    <t>Security</t>
  </si>
  <si>
    <t>Dept. F&amp;A</t>
  </si>
  <si>
    <t>Approved By</t>
  </si>
  <si>
    <t>Transport Cost</t>
  </si>
  <si>
    <t>Labour Cost</t>
  </si>
  <si>
    <t>Petty Cash Bill Breakdown</t>
  </si>
  <si>
    <t>B2B Non Power</t>
  </si>
  <si>
    <t>Goods Transfer_Sending</t>
  </si>
  <si>
    <t>Goods Transfer (Receiving)</t>
  </si>
  <si>
    <t>Utilities Expense</t>
  </si>
  <si>
    <t>Utility Type</t>
  </si>
  <si>
    <t>Billing Month</t>
  </si>
  <si>
    <t>Printing Expense</t>
  </si>
  <si>
    <t xml:space="preserve"> Stationary Expense</t>
  </si>
  <si>
    <t>Delivery Van Fuel &amp; Lubricants</t>
  </si>
  <si>
    <t>Desription</t>
  </si>
  <si>
    <t>Qty</t>
  </si>
  <si>
    <t>Duration/Date</t>
  </si>
  <si>
    <t>Expense for Security Purpose</t>
  </si>
  <si>
    <t>Month Name:</t>
  </si>
  <si>
    <t>Goods Transfer (Received)</t>
  </si>
  <si>
    <t>Head of SCM</t>
  </si>
  <si>
    <t>Internal Audit</t>
  </si>
  <si>
    <t>WH/Depot</t>
  </si>
  <si>
    <t>WH/Depot Maintenance</t>
  </si>
  <si>
    <t>Daily Basis Delivered &amp; Received Volume (L)</t>
  </si>
  <si>
    <t>Bill Duration</t>
  </si>
  <si>
    <t xml:space="preserve"> Conveyance</t>
  </si>
  <si>
    <t>WH/Depot Name:</t>
  </si>
  <si>
    <t>Sl. No.</t>
  </si>
  <si>
    <t>In-charge</t>
  </si>
  <si>
    <t>Checked By</t>
  </si>
  <si>
    <t>….................</t>
  </si>
  <si>
    <t>….....................</t>
  </si>
  <si>
    <t>…......................</t>
  </si>
  <si>
    <t>Via</t>
  </si>
  <si>
    <t>Position:</t>
  </si>
  <si>
    <t>Front Page</t>
  </si>
  <si>
    <t>File Name:</t>
  </si>
  <si>
    <t>Example</t>
  </si>
  <si>
    <t>[WH/Depot Name]_Pretty Cash Bill [No.]_[Month]_[Year}</t>
  </si>
  <si>
    <t xml:space="preserve">Change: </t>
  </si>
  <si>
    <t>Month</t>
  </si>
  <si>
    <t>Bill Number</t>
  </si>
  <si>
    <t>Duration</t>
  </si>
  <si>
    <t>Purposes</t>
  </si>
  <si>
    <t>Print</t>
  </si>
  <si>
    <t>Print the sheet only by selecting required tasks</t>
  </si>
  <si>
    <t>Voucher</t>
  </si>
  <si>
    <t>DO/TO Number</t>
  </si>
  <si>
    <t>Labour Signature</t>
  </si>
  <si>
    <t>Labour Bill</t>
  </si>
  <si>
    <t>Vouchers will be used for non-receiptable purchase/conveyance / conveyance for goods delivery/Labour Bill</t>
  </si>
  <si>
    <t>Goods Transfer_Receiving</t>
  </si>
  <si>
    <t>Volume(L)</t>
  </si>
  <si>
    <t>No. of Pack</t>
  </si>
  <si>
    <t>Receiver WH/Depot</t>
  </si>
  <si>
    <t>DO/TO No.</t>
  </si>
  <si>
    <t>Quantity</t>
  </si>
  <si>
    <t>No. of DO</t>
  </si>
  <si>
    <t>_____________________</t>
  </si>
  <si>
    <t>___________</t>
  </si>
  <si>
    <t>____________</t>
  </si>
  <si>
    <t>_______________</t>
  </si>
  <si>
    <t>Cumilla Depot</t>
  </si>
  <si>
    <t>delivery</t>
  </si>
  <si>
    <t>dipok</t>
  </si>
  <si>
    <t>Cumilla depot</t>
  </si>
  <si>
    <t>palash chandra Barmon</t>
  </si>
  <si>
    <t>Cumilla_Pretty Cash Bill 01_January_2023</t>
  </si>
  <si>
    <t xml:space="preserve">  </t>
  </si>
  <si>
    <t xml:space="preserve">Total </t>
  </si>
  <si>
    <t>Helper</t>
  </si>
  <si>
    <t>palash</t>
  </si>
  <si>
    <t>cumilla depot</t>
  </si>
  <si>
    <t>bus,auto,cng</t>
  </si>
  <si>
    <t>palash  and palash</t>
  </si>
  <si>
    <t>helper</t>
  </si>
  <si>
    <t>food bill</t>
  </si>
  <si>
    <t>Food bill</t>
  </si>
  <si>
    <t>Position: Helper</t>
  </si>
  <si>
    <t>Executive</t>
  </si>
  <si>
    <t>Delivery</t>
  </si>
  <si>
    <t>labour signature</t>
  </si>
  <si>
    <t>Bill No: CUM/03/Mar'2023</t>
  </si>
  <si>
    <t>Dipak</t>
  </si>
  <si>
    <t>Tansport Cost</t>
  </si>
  <si>
    <t>Santo Honda workshop</t>
  </si>
  <si>
    <t>Roni Honda workshop</t>
  </si>
  <si>
    <t>noakhali motors parts</t>
  </si>
  <si>
    <t>Jibon honda workshop</t>
  </si>
  <si>
    <t>M/S EKBAL MOTORS</t>
  </si>
  <si>
    <t>Bappi Auto</t>
  </si>
  <si>
    <t>Fatema Motors</t>
  </si>
  <si>
    <t>Shah Jahan Work Shop</t>
  </si>
  <si>
    <t>M/S Hoque &amp; Son,s Filling Station</t>
  </si>
  <si>
    <t>Bike World</t>
  </si>
  <si>
    <t>Shahin NomanMotors Parts</t>
  </si>
  <si>
    <t>M/S Hossin Motors</t>
  </si>
  <si>
    <t>Imran Traders</t>
  </si>
  <si>
    <t>royel motors</t>
  </si>
  <si>
    <t>bogdadiya motors</t>
  </si>
  <si>
    <t>polas ,dipok</t>
  </si>
  <si>
    <t>arif</t>
  </si>
  <si>
    <t>Dipok &amp; Palash, Arif</t>
  </si>
  <si>
    <t>b-bariya</t>
  </si>
  <si>
    <t>noakhali,shanbag,chorasta</t>
  </si>
  <si>
    <t>nangolkot,feni,mojipal,mizanroad</t>
  </si>
  <si>
    <t>bus auto,cng</t>
  </si>
  <si>
    <t>chokbazar,cumilla</t>
  </si>
  <si>
    <t>ulukhola warehouse</t>
  </si>
  <si>
    <t>shal alam</t>
  </si>
  <si>
    <t>DO Number</t>
  </si>
  <si>
    <t>16/3/2023</t>
  </si>
  <si>
    <t>bike hospital chanpur</t>
  </si>
  <si>
    <t>jobbar &amp; sahon trye shop</t>
  </si>
  <si>
    <t>tata motors</t>
  </si>
  <si>
    <t>moto mujiam</t>
  </si>
  <si>
    <t>allhar dhan haydrolic paip</t>
  </si>
  <si>
    <t>fatema automobic pars</t>
  </si>
  <si>
    <t>New bismillah motor</t>
  </si>
  <si>
    <t>palas</t>
  </si>
  <si>
    <t>chandpur,hajigonj,dohabanga,raipur</t>
  </si>
  <si>
    <t>alekharchor,police fari</t>
  </si>
  <si>
    <t>chandpur,raipur</t>
  </si>
  <si>
    <t>noakhali,shanbag</t>
  </si>
  <si>
    <t>bus,auto</t>
  </si>
  <si>
    <t>18/3/2023</t>
  </si>
  <si>
    <t>do-031382,do-031383,do-031421</t>
  </si>
  <si>
    <t>do-031427,do-031430,do-031429</t>
  </si>
  <si>
    <t>Irfan auto pars</t>
  </si>
  <si>
    <t>Ismail enterprice</t>
  </si>
  <si>
    <t xml:space="preserve">Goods sending </t>
  </si>
  <si>
    <t>kandirpar</t>
  </si>
  <si>
    <t>van</t>
  </si>
  <si>
    <t>cumilla deput</t>
  </si>
  <si>
    <t>bhai bhai motors</t>
  </si>
  <si>
    <t>m/s hridoy motors</t>
  </si>
  <si>
    <t>al-nur auto house</t>
  </si>
  <si>
    <t>forhad motor parts</t>
  </si>
  <si>
    <t>arafat motors &amp; honda house</t>
  </si>
  <si>
    <t>burora,adda bazar</t>
  </si>
  <si>
    <t>chodogram,feni mohipal,mizanroad</t>
  </si>
  <si>
    <t>feni mohipal</t>
  </si>
  <si>
    <t>eletjoang,madaiya</t>
  </si>
  <si>
    <t>20/3/2023</t>
  </si>
  <si>
    <t>mobaj premium 60mm lock</t>
  </si>
  <si>
    <t>depot</t>
  </si>
  <si>
    <t>led light</t>
  </si>
  <si>
    <t>staplar pin</t>
  </si>
  <si>
    <t>masum motors</t>
  </si>
  <si>
    <t>alif auto</t>
  </si>
  <si>
    <t>noakhali,maizdi,</t>
  </si>
  <si>
    <t>alekharchor,cumilla</t>
  </si>
  <si>
    <t>m/s shahrasti Motors</t>
  </si>
  <si>
    <t>kazi enterparise</t>
  </si>
  <si>
    <t>rasel motors</t>
  </si>
  <si>
    <t>nozir motors</t>
  </si>
  <si>
    <t>haji amir motors</t>
  </si>
  <si>
    <t>chatkhal,noakhai,chanpur,baburhat</t>
  </si>
  <si>
    <t>madda bazar,b-bariya</t>
  </si>
  <si>
    <t>truck</t>
  </si>
  <si>
    <t>Month: Mar-2023</t>
  </si>
  <si>
    <t>15/3/2023 To 22/3/2023</t>
  </si>
  <si>
    <t>Cost:Goods Transfer</t>
  </si>
  <si>
    <t>Food Bill After Work</t>
  </si>
  <si>
    <t>Remaks</t>
  </si>
  <si>
    <t>office</t>
  </si>
  <si>
    <t>12.30 pm</t>
  </si>
  <si>
    <t>sohel,arif</t>
  </si>
  <si>
    <t xml:space="preserve">             ….................</t>
  </si>
  <si>
    <t xml:space="preserve">             Prepared By</t>
  </si>
  <si>
    <t xml:space="preserve">                                                               …......................</t>
  </si>
  <si>
    <t xml:space="preserve">                                                            Checked By</t>
  </si>
  <si>
    <t>Mobaj premium 60mm lock,Light</t>
  </si>
  <si>
    <t>costape</t>
  </si>
  <si>
    <t>Staplar pin,Costape</t>
  </si>
  <si>
    <t>Cost:  Labour,Food</t>
  </si>
  <si>
    <t>Cost:Transport,Conveyance</t>
  </si>
  <si>
    <t>palash &amp; dipok</t>
  </si>
  <si>
    <t>18-03-23</t>
  </si>
  <si>
    <t>TO Number</t>
  </si>
  <si>
    <t>Unloding</t>
  </si>
  <si>
    <t>conveyance</t>
  </si>
  <si>
    <t>WH to WH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</si>
</sst>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4" fontId="0" fillId="2" borderId="2" xfId="0" applyNumberFormat="1" applyFill="1" applyBorder="1" applyAlignment="1">
      <alignment horizontal="center"/>
    </xf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/>
    <xf numFmtId="0" fontId="13" fillId="0" borderId="0" xfId="0" applyFont="1"/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65" fontId="0" fillId="0" borderId="0" xfId="0" applyNumberFormat="1" applyAlignment="1">
      <alignment horizontal="left"/>
    </xf>
    <xf numFmtId="4" fontId="0" fillId="2" borderId="0" xfId="0" applyNumberFormat="1" applyFill="1" applyAlignment="1">
      <alignment horizontal="center"/>
    </xf>
    <xf numFmtId="0" fontId="21" fillId="0" borderId="0" xfId="0" applyFont="1"/>
    <xf numFmtId="0" fontId="14" fillId="0" borderId="0" xfId="0" applyFont="1" applyAlignment="1">
      <alignment horizontal="right"/>
    </xf>
    <xf numFmtId="165" fontId="7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5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5" fontId="25" fillId="0" borderId="2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5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165" fontId="31" fillId="0" borderId="2" xfId="0" applyNumberFormat="1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5" fontId="9" fillId="0" borderId="2" xfId="0" applyNumberFormat="1" applyFont="1" applyBorder="1" applyAlignment="1" applyProtection="1">
      <alignment horizontal="left" wrapText="1"/>
      <protection locked="0"/>
    </xf>
    <xf numFmtId="0" fontId="33" fillId="0" borderId="2" xfId="0" applyFont="1" applyBorder="1" applyAlignment="1" applyProtection="1">
      <alignment wrapText="1"/>
      <protection locked="0"/>
    </xf>
    <xf numFmtId="0" fontId="33" fillId="0" borderId="2" xfId="0" applyFont="1" applyBorder="1" applyAlignment="1" applyProtection="1">
      <alignment horizontal="center" wrapText="1"/>
      <protection locked="0"/>
    </xf>
    <xf numFmtId="0" fontId="34" fillId="0" borderId="2" xfId="0" applyFont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horizontal="center" vertical="center"/>
      <protection locked="0"/>
    </xf>
    <xf numFmtId="0" fontId="33" fillId="8" borderId="2" xfId="0" applyFont="1" applyFill="1" applyBorder="1" applyAlignment="1" applyProtection="1">
      <alignment horizontal="center" wrapText="1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29" fillId="0" borderId="2" xfId="0" applyFont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65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2" xfId="0" applyNumberFormat="1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5" fontId="17" fillId="0" borderId="2" xfId="0" applyNumberFormat="1" applyFont="1" applyBorder="1" applyProtection="1">
      <protection locked="0"/>
    </xf>
    <xf numFmtId="0" fontId="17" fillId="0" borderId="2" xfId="0" applyFont="1" applyBorder="1" applyProtection="1"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165" fontId="17" fillId="0" borderId="0" xfId="0" applyNumberFormat="1" applyFont="1" applyProtection="1">
      <protection locked="0"/>
    </xf>
    <xf numFmtId="0" fontId="2" fillId="9" borderId="2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  <protection locked="0"/>
    </xf>
    <xf numFmtId="0" fontId="2" fillId="9" borderId="11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/>
    </xf>
    <xf numFmtId="0" fontId="17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165" fontId="27" fillId="9" borderId="2" xfId="0" applyNumberFormat="1" applyFont="1" applyFill="1" applyBorder="1" applyAlignment="1" applyProtection="1">
      <alignment horizontal="center"/>
      <protection locked="0"/>
    </xf>
    <xf numFmtId="0" fontId="27" fillId="9" borderId="2" xfId="0" applyFont="1" applyFill="1" applyBorder="1" applyAlignment="1" applyProtection="1">
      <alignment horizontal="center"/>
      <protection locked="0"/>
    </xf>
    <xf numFmtId="165" fontId="17" fillId="2" borderId="2" xfId="0" applyNumberFormat="1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27" fillId="2" borderId="2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165" fontId="2" fillId="10" borderId="2" xfId="0" applyNumberFormat="1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165" fontId="17" fillId="0" borderId="2" xfId="0" applyNumberFormat="1" applyFont="1" applyBorder="1" applyAlignment="1" applyProtection="1">
      <alignment horizontal="left" wrapText="1"/>
      <protection locked="0"/>
    </xf>
    <xf numFmtId="0" fontId="17" fillId="0" borderId="2" xfId="0" applyFont="1" applyBorder="1" applyAlignment="1" applyProtection="1">
      <alignment horizontal="left"/>
      <protection locked="0"/>
    </xf>
    <xf numFmtId="0" fontId="17" fillId="0" borderId="2" xfId="0" applyFont="1" applyBorder="1" applyAlignment="1" applyProtection="1">
      <alignment horizontal="right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165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right"/>
      <protection locked="0"/>
    </xf>
    <xf numFmtId="165" fontId="0" fillId="0" borderId="2" xfId="0" applyNumberFormat="1" applyBorder="1" applyAlignment="1" applyProtection="1">
      <alignment horizontal="right"/>
      <protection locked="0"/>
    </xf>
    <xf numFmtId="0" fontId="2" fillId="6" borderId="2" xfId="0" applyFont="1" applyFill="1" applyBorder="1" applyAlignment="1">
      <alignment horizontal="center"/>
    </xf>
    <xf numFmtId="0" fontId="27" fillId="1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5" fillId="6" borderId="2" xfId="0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5" xfId="0" applyFont="1" applyBorder="1"/>
    <xf numFmtId="0" fontId="2" fillId="0" borderId="2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/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26" xfId="0" applyFont="1" applyBorder="1"/>
    <xf numFmtId="0" fontId="0" fillId="0" borderId="30" xfId="0" applyBorder="1"/>
    <xf numFmtId="0" fontId="6" fillId="0" borderId="26" xfId="0" applyFont="1" applyBorder="1"/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2" fillId="11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8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left" vertical="center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/>
    </xf>
    <xf numFmtId="43" fontId="24" fillId="2" borderId="2" xfId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right" vertical="center"/>
      <protection locked="0"/>
    </xf>
    <xf numFmtId="43" fontId="24" fillId="2" borderId="23" xfId="1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</xf>
    <xf numFmtId="43" fontId="24" fillId="2" borderId="26" xfId="1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horizontal="center" vertic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9" fillId="0" borderId="2" xfId="0" applyFont="1" applyBorder="1"/>
    <xf numFmtId="0" fontId="31" fillId="0" borderId="15" xfId="0" applyFont="1" applyBorder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9" fillId="6" borderId="5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15" fontId="9" fillId="0" borderId="5" xfId="0" applyNumberFormat="1" applyFont="1" applyBorder="1" applyAlignment="1" applyProtection="1">
      <alignment horizontal="left" wrapText="1"/>
      <protection locked="0"/>
    </xf>
    <xf numFmtId="0" fontId="33" fillId="0" borderId="5" xfId="0" applyFont="1" applyBorder="1" applyAlignment="1" applyProtection="1">
      <alignment wrapText="1"/>
      <protection locked="0"/>
    </xf>
    <xf numFmtId="0" fontId="33" fillId="0" borderId="5" xfId="0" applyFont="1" applyBorder="1" applyAlignment="1" applyProtection="1">
      <alignment horizont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5" fontId="9" fillId="0" borderId="0" xfId="0" applyNumberFormat="1" applyFont="1" applyAlignment="1" applyProtection="1">
      <alignment horizontal="left" wrapText="1"/>
      <protection locked="0"/>
    </xf>
    <xf numFmtId="0" fontId="33" fillId="0" borderId="0" xfId="0" applyFont="1" applyAlignment="1" applyProtection="1">
      <alignment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3" fillId="8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29" fillId="0" borderId="0" xfId="0" applyFont="1" applyProtection="1">
      <protection locked="0"/>
    </xf>
    <xf numFmtId="165" fontId="29" fillId="6" borderId="5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9" fillId="0" borderId="0" xfId="0" applyFont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7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5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right" vertical="center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17" fillId="0" borderId="2" xfId="0" applyNumberFormat="1" applyFont="1" applyBorder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5" fontId="0" fillId="0" borderId="0" xfId="0" applyNumberFormat="1"/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right"/>
    </xf>
    <xf numFmtId="0" fontId="37" fillId="0" borderId="26" xfId="0" applyFont="1" applyBorder="1"/>
    <xf numFmtId="0" fontId="37" fillId="0" borderId="25" xfId="0" applyFont="1" applyBorder="1"/>
    <xf numFmtId="0" fontId="37" fillId="0" borderId="2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7" fillId="0" borderId="25" xfId="0" applyFont="1" applyBorder="1" applyAlignment="1">
      <alignment horizontal="left"/>
    </xf>
    <xf numFmtId="0" fontId="37" fillId="0" borderId="26" xfId="0" applyFont="1" applyBorder="1" applyAlignment="1">
      <alignment horizontal="center"/>
    </xf>
    <xf numFmtId="0" fontId="37" fillId="0" borderId="29" xfId="0" applyFont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34" xfId="0" applyFont="1" applyBorder="1"/>
    <xf numFmtId="14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5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8" fillId="2" borderId="2" xfId="0" applyFont="1" applyFill="1" applyBorder="1" applyAlignment="1">
      <alignment horizontal="center" vertical="center"/>
    </xf>
    <xf numFmtId="15" fontId="9" fillId="2" borderId="2" xfId="0" applyNumberFormat="1" applyFont="1" applyFill="1" applyBorder="1" applyAlignment="1" applyProtection="1">
      <alignment horizontal="left" wrapText="1"/>
      <protection locked="0"/>
    </xf>
    <xf numFmtId="0" fontId="33" fillId="2" borderId="2" xfId="0" applyFont="1" applyFill="1" applyBorder="1" applyAlignment="1" applyProtection="1">
      <alignment horizontal="center" wrapText="1"/>
      <protection locked="0"/>
    </xf>
    <xf numFmtId="0" fontId="33" fillId="2" borderId="2" xfId="0" applyFont="1" applyFill="1" applyBorder="1" applyAlignment="1" applyProtection="1">
      <alignment wrapText="1"/>
      <protection locked="0"/>
    </xf>
    <xf numFmtId="0" fontId="34" fillId="2" borderId="2" xfId="0" applyFont="1" applyFill="1" applyBorder="1" applyAlignment="1" applyProtection="1">
      <alignment horizontal="center" wrapText="1"/>
      <protection locked="0"/>
    </xf>
    <xf numFmtId="0" fontId="32" fillId="2" borderId="2" xfId="0" applyFont="1" applyFill="1" applyBorder="1" applyAlignment="1">
      <alignment horizontal="center" wrapText="1"/>
    </xf>
    <xf numFmtId="0" fontId="31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Protection="1"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>
      <alignment vertical="center"/>
    </xf>
    <xf numFmtId="0" fontId="31" fillId="2" borderId="2" xfId="0" applyFont="1" applyFill="1" applyBorder="1" applyAlignment="1" applyProtection="1">
      <alignment horizontal="center" vertical="center"/>
      <protection locked="0"/>
    </xf>
    <xf numFmtId="0" fontId="31" fillId="2" borderId="0" xfId="0" applyFont="1" applyFill="1" applyAlignment="1">
      <alignment horizontal="center" vertical="center"/>
    </xf>
    <xf numFmtId="165" fontId="31" fillId="2" borderId="2" xfId="0" applyNumberFormat="1" applyFont="1" applyFill="1" applyBorder="1" applyAlignment="1" applyProtection="1">
      <alignment horizontal="center" vertical="center"/>
      <protection locked="0"/>
    </xf>
    <xf numFmtId="0" fontId="31" fillId="2" borderId="2" xfId="0" applyFont="1" applyFill="1" applyBorder="1" applyAlignment="1" applyProtection="1">
      <alignment horizontal="center" vertical="center" wrapText="1"/>
      <protection locked="0"/>
    </xf>
    <xf numFmtId="0" fontId="31" fillId="2" borderId="2" xfId="0" applyFont="1" applyFill="1" applyBorder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165" fontId="29" fillId="2" borderId="2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29" fillId="2" borderId="2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Protection="1">
      <protection locked="0"/>
    </xf>
    <xf numFmtId="0" fontId="9" fillId="2" borderId="2" xfId="0" applyFont="1" applyFill="1" applyBorder="1"/>
    <xf numFmtId="0" fontId="29" fillId="2" borderId="2" xfId="0" applyFont="1" applyFill="1" applyBorder="1" applyProtection="1">
      <protection locked="0"/>
    </xf>
    <xf numFmtId="165" fontId="9" fillId="2" borderId="0" xfId="0" applyNumberFormat="1" applyFont="1" applyFill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3" fillId="2" borderId="2" xfId="0" applyFont="1" applyFill="1" applyBorder="1" applyAlignment="1" applyProtection="1">
      <alignment horizontal="center" vertical="center" wrapText="1"/>
      <protection locked="0"/>
    </xf>
    <xf numFmtId="0" fontId="34" fillId="2" borderId="2" xfId="0" applyFont="1" applyFill="1" applyBorder="1" applyAlignment="1" applyProtection="1">
      <alignment horizontal="center" vertical="center" wrapText="1"/>
      <protection locked="0"/>
    </xf>
    <xf numFmtId="166" fontId="37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38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/>
    <xf numFmtId="49" fontId="0" fillId="0" borderId="5" xfId="0" applyNumberForma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33" fillId="2" borderId="5" xfId="0" applyFont="1" applyFill="1" applyBorder="1" applyAlignment="1" applyProtection="1">
      <alignment horizontal="center" vertical="center" wrapText="1"/>
      <protection locked="0"/>
    </xf>
    <xf numFmtId="0" fontId="33" fillId="2" borderId="6" xfId="0" applyFont="1" applyFill="1" applyBorder="1" applyAlignment="1" applyProtection="1">
      <alignment horizontal="center" vertical="center" wrapText="1"/>
      <protection locked="0"/>
    </xf>
    <xf numFmtId="166" fontId="0" fillId="0" borderId="2" xfId="0" applyNumberFormat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0" fontId="34" fillId="2" borderId="5" xfId="0" applyFont="1" applyFill="1" applyBorder="1" applyAlignment="1" applyProtection="1">
      <alignment horizontal="center" wrapText="1"/>
      <protection locked="0"/>
    </xf>
    <xf numFmtId="0" fontId="9" fillId="2" borderId="2" xfId="0" applyFont="1" applyFill="1" applyBorder="1" applyProtection="1">
      <protection locked="0"/>
    </xf>
    <xf numFmtId="0" fontId="33" fillId="2" borderId="6" xfId="0" applyFont="1" applyFill="1" applyBorder="1" applyAlignment="1" applyProtection="1">
      <alignment horizontal="center" wrapText="1"/>
      <protection locked="0"/>
    </xf>
    <xf numFmtId="0" fontId="34" fillId="2" borderId="6" xfId="0" applyFont="1" applyFill="1" applyBorder="1" applyAlignment="1" applyProtection="1">
      <alignment horizontal="center" wrapText="1"/>
      <protection locked="0"/>
    </xf>
    <xf numFmtId="165" fontId="9" fillId="2" borderId="2" xfId="0" applyNumberFormat="1" applyFont="1" applyFill="1" applyBorder="1" applyAlignment="1" applyProtection="1">
      <alignment horizontal="center" vertical="center"/>
      <protection locked="0"/>
    </xf>
    <xf numFmtId="166" fontId="39" fillId="2" borderId="2" xfId="0" applyNumberFormat="1" applyFont="1" applyFill="1" applyBorder="1" applyAlignment="1">
      <alignment horizontal="center" vertical="center"/>
    </xf>
    <xf numFmtId="0" fontId="34" fillId="2" borderId="5" xfId="0" applyFont="1" applyFill="1" applyBorder="1" applyAlignment="1" applyProtection="1">
      <alignment horizontal="center" vertical="center" wrapText="1"/>
      <protection locked="0"/>
    </xf>
    <xf numFmtId="0" fontId="39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 applyProtection="1">
      <alignment horizontal="center" vertical="center"/>
      <protection locked="0"/>
    </xf>
    <xf numFmtId="15" fontId="9" fillId="2" borderId="6" xfId="0" applyNumberFormat="1" applyFont="1" applyFill="1" applyBorder="1" applyAlignment="1" applyProtection="1">
      <alignment horizontal="left" wrapText="1"/>
      <protection locked="0"/>
    </xf>
    <xf numFmtId="0" fontId="33" fillId="2" borderId="6" xfId="0" applyFont="1" applyFill="1" applyBorder="1" applyAlignment="1" applyProtection="1">
      <alignment wrapText="1"/>
      <protection locked="0"/>
    </xf>
    <xf numFmtId="0" fontId="29" fillId="2" borderId="6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>
      <alignment horizontal="center" vertical="center"/>
    </xf>
    <xf numFmtId="0" fontId="33" fillId="2" borderId="2" xfId="0" applyFont="1" applyFill="1" applyBorder="1" applyAlignment="1" applyProtection="1">
      <alignment vertical="center" wrapText="1"/>
      <protection locked="0"/>
    </xf>
    <xf numFmtId="0" fontId="34" fillId="2" borderId="2" xfId="0" applyFont="1" applyFill="1" applyBorder="1" applyAlignment="1" applyProtection="1">
      <alignment vertical="center" wrapText="1"/>
      <protection locked="0"/>
    </xf>
    <xf numFmtId="0" fontId="13" fillId="2" borderId="2" xfId="0" applyFont="1" applyFill="1" applyBorder="1" applyAlignment="1" applyProtection="1">
      <alignment vertical="center"/>
      <protection locked="0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0" xfId="0" applyNumberFormat="1" applyFont="1"/>
    <xf numFmtId="0" fontId="0" fillId="2" borderId="5" xfId="0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4" xfId="0" applyFont="1" applyBorder="1"/>
    <xf numFmtId="0" fontId="8" fillId="0" borderId="0" xfId="0" applyFont="1" applyAlignment="1" applyProtection="1">
      <alignment vertical="center"/>
      <protection locked="0"/>
    </xf>
    <xf numFmtId="0" fontId="37" fillId="0" borderId="2" xfId="0" applyFont="1" applyBorder="1" applyAlignment="1">
      <alignment horizontal="center"/>
    </xf>
    <xf numFmtId="0" fontId="37" fillId="0" borderId="2" xfId="0" applyFont="1" applyBorder="1" applyAlignment="1">
      <alignment horizontal="left"/>
    </xf>
    <xf numFmtId="0" fontId="37" fillId="0" borderId="2" xfId="0" applyFont="1" applyBorder="1"/>
    <xf numFmtId="0" fontId="37" fillId="0" borderId="2" xfId="0" applyFont="1" applyBorder="1" applyAlignment="1">
      <alignment horizontal="left" vertical="center"/>
    </xf>
    <xf numFmtId="49" fontId="0" fillId="0" borderId="0" xfId="0" applyNumberFormat="1"/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37" fillId="0" borderId="35" xfId="0" applyFont="1" applyBorder="1" applyAlignment="1">
      <alignment horizontal="center" vertical="center"/>
    </xf>
    <xf numFmtId="166" fontId="37" fillId="0" borderId="5" xfId="0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43" fontId="41" fillId="2" borderId="2" xfId="1" applyFont="1" applyFill="1" applyBorder="1" applyAlignment="1" applyProtection="1">
      <alignment horizontal="right" vertical="center" wrapText="1"/>
      <protection locked="0"/>
    </xf>
    <xf numFmtId="43" fontId="41" fillId="2" borderId="23" xfId="1" applyFont="1" applyFill="1" applyBorder="1" applyAlignment="1" applyProtection="1">
      <alignment horizontal="left" vertical="center" wrapText="1"/>
      <protection locked="0"/>
    </xf>
    <xf numFmtId="43" fontId="24" fillId="2" borderId="2" xfId="1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center" wrapText="1"/>
      <protection locked="0"/>
    </xf>
    <xf numFmtId="43" fontId="24" fillId="2" borderId="2" xfId="1" applyFont="1" applyFill="1" applyBorder="1" applyAlignment="1" applyProtection="1">
      <alignment vertical="center"/>
    </xf>
    <xf numFmtId="0" fontId="24" fillId="2" borderId="25" xfId="0" applyFont="1" applyFill="1" applyBorder="1" applyAlignment="1" applyProtection="1">
      <alignment vertical="center"/>
      <protection locked="0"/>
    </xf>
    <xf numFmtId="0" fontId="24" fillId="2" borderId="2" xfId="0" applyFont="1" applyFill="1" applyBorder="1" applyAlignment="1">
      <alignment vertical="center"/>
    </xf>
    <xf numFmtId="0" fontId="24" fillId="2" borderId="23" xfId="0" applyFont="1" applyFill="1" applyBorder="1" applyAlignment="1" applyProtection="1">
      <alignment vertical="center"/>
      <protection locked="0"/>
    </xf>
    <xf numFmtId="0" fontId="24" fillId="2" borderId="0" xfId="0" applyFont="1" applyFill="1" applyAlignment="1" applyProtection="1">
      <alignment horizontal="right" vertical="center"/>
      <protection locked="0"/>
    </xf>
    <xf numFmtId="0" fontId="24" fillId="2" borderId="26" xfId="0" applyFont="1" applyFill="1" applyBorder="1" applyAlignment="1" applyProtection="1">
      <alignment vertical="center"/>
      <protection locked="0"/>
    </xf>
    <xf numFmtId="0" fontId="24" fillId="2" borderId="25" xfId="0" applyFont="1" applyFill="1" applyBorder="1" applyAlignment="1" applyProtection="1">
      <alignment horizontal="center" vertical="center"/>
      <protection locked="0"/>
    </xf>
    <xf numFmtId="0" fontId="41" fillId="2" borderId="0" xfId="0" applyFont="1" applyFill="1" applyAlignment="1" applyProtection="1">
      <alignment horizontal="center" vertical="center"/>
      <protection locked="0"/>
    </xf>
    <xf numFmtId="0" fontId="24" fillId="2" borderId="26" xfId="0" applyFont="1" applyFill="1" applyBorder="1" applyAlignment="1" applyProtection="1">
      <alignment horizontal="center" vertical="center"/>
      <protection locked="0"/>
    </xf>
    <xf numFmtId="0" fontId="24" fillId="2" borderId="27" xfId="0" applyFont="1" applyFill="1" applyBorder="1" applyAlignment="1" applyProtection="1">
      <alignment horizontal="center" vertical="center"/>
      <protection locked="0"/>
    </xf>
    <xf numFmtId="0" fontId="24" fillId="2" borderId="4" xfId="0" applyFont="1" applyFill="1" applyBorder="1" applyAlignment="1" applyProtection="1">
      <alignment horizontal="center" vertical="center"/>
      <protection locked="0"/>
    </xf>
    <xf numFmtId="0" fontId="24" fillId="2" borderId="28" xfId="0" applyFont="1" applyFill="1" applyBorder="1" applyAlignment="1" applyProtection="1">
      <alignment horizontal="center" vertical="center"/>
      <protection locked="0"/>
    </xf>
    <xf numFmtId="0" fontId="24" fillId="2" borderId="25" xfId="0" applyFont="1" applyFill="1" applyBorder="1" applyAlignment="1" applyProtection="1">
      <alignment horizontal="right" vertical="center"/>
      <protection locked="0"/>
    </xf>
    <xf numFmtId="0" fontId="24" fillId="2" borderId="29" xfId="0" applyFont="1" applyFill="1" applyBorder="1" applyAlignment="1" applyProtection="1">
      <alignment horizontal="center" vertical="center"/>
      <protection locked="0"/>
    </xf>
    <xf numFmtId="0" fontId="24" fillId="2" borderId="30" xfId="0" applyFont="1" applyFill="1" applyBorder="1" applyAlignment="1" applyProtection="1">
      <alignment horizontal="center" vertical="center"/>
      <protection locked="0"/>
    </xf>
    <xf numFmtId="0" fontId="24" fillId="2" borderId="3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41" fillId="2" borderId="22" xfId="1" applyFont="1" applyFill="1" applyBorder="1" applyAlignment="1" applyProtection="1">
      <alignment horizontal="center" vertical="center" wrapText="1"/>
      <protection locked="0"/>
    </xf>
    <xf numFmtId="43" fontId="41" fillId="2" borderId="11" xfId="1" applyFont="1" applyFill="1" applyBorder="1" applyAlignment="1" applyProtection="1">
      <alignment horizontal="center" vertical="center" wrapText="1"/>
      <protection locked="0"/>
    </xf>
    <xf numFmtId="0" fontId="30" fillId="2" borderId="19" xfId="0" applyFont="1" applyFill="1" applyBorder="1" applyAlignment="1" applyProtection="1">
      <alignment horizontal="center" vertical="center"/>
      <protection locked="0"/>
    </xf>
    <xf numFmtId="0" fontId="30" fillId="2" borderId="20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33" fillId="2" borderId="2" xfId="0" applyFont="1" applyFill="1" applyBorder="1" applyAlignment="1" applyProtection="1">
      <alignment horizontal="center" vertical="center" wrapText="1"/>
      <protection locked="0"/>
    </xf>
    <xf numFmtId="0" fontId="34" fillId="2" borderId="5" xfId="0" applyFont="1" applyFill="1" applyBorder="1" applyAlignment="1" applyProtection="1">
      <alignment horizontal="center" vertical="center" wrapText="1"/>
      <protection locked="0"/>
    </xf>
    <xf numFmtId="0" fontId="34" fillId="2" borderId="6" xfId="0" applyFont="1" applyFill="1" applyBorder="1" applyAlignment="1" applyProtection="1">
      <alignment horizontal="center" vertical="center" wrapText="1"/>
      <protection locked="0"/>
    </xf>
    <xf numFmtId="0" fontId="33" fillId="2" borderId="5" xfId="0" applyFont="1" applyFill="1" applyBorder="1" applyAlignment="1" applyProtection="1">
      <alignment horizontal="center" vertical="center" wrapText="1"/>
      <protection locked="0"/>
    </xf>
    <xf numFmtId="0" fontId="33" fillId="2" borderId="6" xfId="0" applyFont="1" applyFill="1" applyBorder="1" applyAlignment="1" applyProtection="1">
      <alignment horizontal="center" vertical="center" wrapText="1"/>
      <protection locked="0"/>
    </xf>
    <xf numFmtId="0" fontId="33" fillId="2" borderId="10" xfId="0" applyFont="1" applyFill="1" applyBorder="1" applyAlignment="1" applyProtection="1">
      <alignment horizontal="center" vertical="center" wrapText="1"/>
      <protection locked="0"/>
    </xf>
    <xf numFmtId="0" fontId="34" fillId="2" borderId="10" xfId="0" applyFont="1" applyFill="1" applyBorder="1" applyAlignment="1" applyProtection="1">
      <alignment horizontal="center" vertical="center" wrapText="1"/>
      <protection locked="0"/>
    </xf>
    <xf numFmtId="0" fontId="31" fillId="2" borderId="2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165" fontId="7" fillId="2" borderId="5" xfId="0" applyNumberFormat="1" applyFont="1" applyFill="1" applyBorder="1" applyAlignment="1" applyProtection="1">
      <alignment horizontal="center" vertical="center"/>
      <protection locked="0"/>
    </xf>
    <xf numFmtId="165" fontId="7" fillId="2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37" fillId="0" borderId="25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0" borderId="2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4" fillId="0" borderId="22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0" fillId="5" borderId="2" xfId="0" applyNumberForma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4" fillId="5" borderId="2" xfId="0" applyFont="1" applyFill="1" applyBorder="1" applyAlignment="1" applyProtection="1">
      <alignment horizontal="center" wrapText="1"/>
      <protection locked="0"/>
    </xf>
    <xf numFmtId="0" fontId="31" fillId="5" borderId="2" xfId="0" applyFont="1" applyFill="1" applyBorder="1" applyAlignment="1" applyProtection="1">
      <alignment horizontal="center" vertical="center"/>
      <protection locked="0"/>
    </xf>
    <xf numFmtId="0" fontId="9" fillId="5" borderId="2" xfId="0" applyFont="1" applyFill="1" applyBorder="1" applyProtection="1">
      <protection locked="0"/>
    </xf>
    <xf numFmtId="0" fontId="0" fillId="5" borderId="2" xfId="0" applyFill="1" applyBorder="1" applyAlignment="1">
      <alignment horizontal="center" vertical="center"/>
    </xf>
    <xf numFmtId="0" fontId="31" fillId="5" borderId="0" xfId="0" applyFont="1" applyFill="1" applyAlignment="1" applyProtection="1">
      <alignment horizontal="center" vertical="center"/>
      <protection locked="0"/>
    </xf>
    <xf numFmtId="0" fontId="9" fillId="5" borderId="0" xfId="0" applyFont="1" applyFill="1" applyProtection="1">
      <protection locked="0"/>
    </xf>
    <xf numFmtId="165" fontId="9" fillId="5" borderId="2" xfId="0" applyNumberFormat="1" applyFont="1" applyFill="1" applyBorder="1" applyAlignment="1" applyProtection="1">
      <alignment horizontal="center" vertical="center"/>
      <protection locked="0"/>
    </xf>
    <xf numFmtId="0" fontId="33" fillId="5" borderId="2" xfId="0" applyFont="1" applyFill="1" applyBorder="1" applyAlignment="1" applyProtection="1">
      <alignment horizontal="center" wrapText="1"/>
      <protection locked="0"/>
    </xf>
    <xf numFmtId="0" fontId="33" fillId="5" borderId="2" xfId="0" applyFont="1" applyFill="1" applyBorder="1" applyAlignment="1" applyProtection="1">
      <alignment horizontal="center" vertical="center" wrapText="1"/>
      <protection locked="0"/>
    </xf>
    <xf numFmtId="0" fontId="34" fillId="5" borderId="2" xfId="0" applyFont="1" applyFill="1" applyBorder="1" applyAlignment="1" applyProtection="1">
      <alignment horizontal="center" vertical="center" wrapText="1"/>
      <protection locked="0"/>
    </xf>
    <xf numFmtId="166" fontId="39" fillId="5" borderId="2" xfId="0" applyNumberFormat="1" applyFont="1" applyFill="1" applyBorder="1" applyAlignment="1">
      <alignment horizontal="center" vertical="center"/>
    </xf>
    <xf numFmtId="0" fontId="33" fillId="5" borderId="5" xfId="0" applyFont="1" applyFill="1" applyBorder="1" applyAlignment="1" applyProtection="1">
      <alignment horizontal="center" wrapText="1"/>
      <protection locked="0"/>
    </xf>
    <xf numFmtId="0" fontId="33" fillId="5" borderId="5" xfId="0" applyFont="1" applyFill="1" applyBorder="1" applyAlignment="1" applyProtection="1">
      <alignment wrapText="1"/>
      <protection locked="0"/>
    </xf>
    <xf numFmtId="0" fontId="34" fillId="5" borderId="5" xfId="0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C16" sqref="C16"/>
    </sheetView>
  </sheetViews>
  <sheetFormatPr defaultRowHeight="15"/>
  <cols>
    <col min="2" max="2" width="9.5703125" bestFit="1" customWidth="1"/>
    <col min="3" max="3" width="92.140625" bestFit="1" customWidth="1"/>
  </cols>
  <sheetData>
    <row r="2" spans="2:3">
      <c r="B2" s="10" t="s">
        <v>211</v>
      </c>
      <c r="C2" s="10" t="s">
        <v>213</v>
      </c>
    </row>
    <row r="3" spans="2:3">
      <c r="B3" s="10" t="s">
        <v>212</v>
      </c>
      <c r="C3" s="216" t="s">
        <v>242</v>
      </c>
    </row>
    <row r="6" spans="2:3">
      <c r="B6" s="10" t="s">
        <v>210</v>
      </c>
      <c r="C6" s="10"/>
    </row>
    <row r="7" spans="2:3">
      <c r="B7" s="449" t="s">
        <v>214</v>
      </c>
      <c r="C7" s="217" t="s">
        <v>240</v>
      </c>
    </row>
    <row r="8" spans="2:3">
      <c r="B8" s="450"/>
      <c r="C8" s="217" t="s">
        <v>215</v>
      </c>
    </row>
    <row r="9" spans="2:3">
      <c r="B9" s="450"/>
      <c r="C9" s="217" t="s">
        <v>216</v>
      </c>
    </row>
    <row r="10" spans="2:3">
      <c r="B10" s="450"/>
      <c r="C10" s="217" t="s">
        <v>217</v>
      </c>
    </row>
    <row r="11" spans="2:3">
      <c r="B11" s="451"/>
      <c r="C11" s="217" t="s">
        <v>218</v>
      </c>
    </row>
    <row r="13" spans="2:3">
      <c r="B13" s="10" t="s">
        <v>219</v>
      </c>
      <c r="C13" s="10" t="s">
        <v>220</v>
      </c>
    </row>
    <row r="14" spans="2:3">
      <c r="B14" s="10" t="s">
        <v>221</v>
      </c>
      <c r="C14" s="10" t="s">
        <v>225</v>
      </c>
    </row>
  </sheetData>
  <mergeCells count="1">
    <mergeCell ref="B7:B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="60" workbookViewId="0">
      <selection activeCell="A5" sqref="A5"/>
    </sheetView>
  </sheetViews>
  <sheetFormatPr defaultColWidth="8.7109375" defaultRowHeight="15.75"/>
  <cols>
    <col min="1" max="1" width="33" style="39" customWidth="1"/>
    <col min="2" max="2" width="41.5703125" style="39" customWidth="1"/>
    <col min="3" max="3" width="45.28515625" style="39" customWidth="1"/>
    <col min="4" max="4" width="59.85546875" style="39" customWidth="1"/>
    <col min="5" max="5" width="50.85546875" style="39" customWidth="1"/>
    <col min="6" max="6" width="37.140625" style="34" customWidth="1"/>
    <col min="7" max="7" width="33.5703125" style="34" customWidth="1"/>
    <col min="8" max="8" width="35.140625" style="34" customWidth="1"/>
    <col min="9" max="9" width="28.140625" style="39" customWidth="1"/>
    <col min="10" max="10" width="26.140625" style="39" customWidth="1"/>
    <col min="11" max="16384" width="8.7109375" style="39"/>
  </cols>
  <sheetData>
    <row r="1" spans="1:10" s="34" customFormat="1" ht="25.5" customHeight="1">
      <c r="A1" s="72"/>
      <c r="B1" s="487" t="s">
        <v>18</v>
      </c>
      <c r="C1" s="487"/>
      <c r="D1" s="487"/>
      <c r="E1" s="487"/>
      <c r="F1" s="487"/>
      <c r="G1" s="487"/>
      <c r="H1" s="487"/>
    </row>
    <row r="2" spans="1:10" s="34" customFormat="1" ht="20.25">
      <c r="A2" s="72"/>
      <c r="B2" s="487" t="s">
        <v>35</v>
      </c>
      <c r="C2" s="487"/>
      <c r="D2" s="487"/>
      <c r="E2" s="487"/>
      <c r="F2" s="487"/>
      <c r="G2" s="487"/>
      <c r="H2" s="487"/>
      <c r="I2" s="40"/>
      <c r="J2" s="40"/>
    </row>
    <row r="3" spans="1:10" s="35" customFormat="1" ht="24.75" customHeight="1">
      <c r="A3" s="488" t="s">
        <v>37</v>
      </c>
      <c r="B3" s="488"/>
      <c r="C3" s="488"/>
      <c r="D3" s="488"/>
      <c r="E3" s="488" t="s">
        <v>38</v>
      </c>
      <c r="F3" s="488"/>
      <c r="G3" s="488"/>
      <c r="H3" s="488"/>
      <c r="I3" s="41"/>
      <c r="J3" s="41"/>
    </row>
    <row r="4" spans="1:10" s="36" customFormat="1" ht="81" customHeight="1">
      <c r="A4" s="73" t="s">
        <v>0</v>
      </c>
      <c r="B4" s="73" t="s">
        <v>47</v>
      </c>
      <c r="C4" s="73" t="s">
        <v>97</v>
      </c>
      <c r="D4" s="73" t="s">
        <v>48</v>
      </c>
      <c r="E4" s="73" t="s">
        <v>41</v>
      </c>
      <c r="F4" s="73" t="s">
        <v>49</v>
      </c>
      <c r="G4" s="73" t="s">
        <v>50</v>
      </c>
      <c r="H4" s="73" t="s">
        <v>51</v>
      </c>
      <c r="I4" s="73" t="s">
        <v>45</v>
      </c>
      <c r="J4" s="73" t="s">
        <v>46</v>
      </c>
    </row>
    <row r="5" spans="1:10" ht="145.5" customHeight="1">
      <c r="A5" s="37"/>
      <c r="B5" s="37"/>
      <c r="C5" s="37"/>
      <c r="D5" s="37"/>
      <c r="E5" s="37"/>
      <c r="F5" s="38"/>
      <c r="G5" s="38"/>
      <c r="H5" s="38"/>
      <c r="I5" s="37"/>
      <c r="J5" s="37"/>
    </row>
    <row r="6" spans="1:10" ht="145.5" customHeight="1">
      <c r="A6" s="37"/>
      <c r="B6" s="37"/>
      <c r="C6" s="37"/>
      <c r="D6" s="37"/>
      <c r="E6" s="37"/>
      <c r="F6" s="38"/>
      <c r="G6" s="38"/>
      <c r="H6" s="38"/>
      <c r="I6" s="37"/>
      <c r="J6" s="37"/>
    </row>
    <row r="7" spans="1:10" ht="145.5" customHeight="1">
      <c r="A7" s="37"/>
      <c r="B7" s="37"/>
      <c r="C7" s="37"/>
      <c r="D7" s="37"/>
      <c r="E7" s="37"/>
      <c r="F7" s="38"/>
      <c r="G7" s="38"/>
      <c r="H7" s="38"/>
      <c r="I7" s="37"/>
      <c r="J7" s="37"/>
    </row>
    <row r="8" spans="1:10" ht="145.5" customHeight="1">
      <c r="A8" s="37"/>
      <c r="B8" s="37"/>
      <c r="C8" s="37"/>
      <c r="D8" s="37"/>
      <c r="E8" s="37"/>
      <c r="F8" s="38"/>
      <c r="G8" s="38"/>
      <c r="H8" s="38"/>
      <c r="I8" s="37"/>
      <c r="J8" s="37"/>
    </row>
    <row r="9" spans="1:10" ht="145.5" customHeight="1">
      <c r="A9" s="37"/>
      <c r="B9" s="37"/>
      <c r="C9" s="37"/>
      <c r="D9" s="37"/>
      <c r="E9" s="37"/>
      <c r="F9" s="38"/>
      <c r="G9" s="38"/>
      <c r="H9" s="38"/>
      <c r="I9" s="37"/>
      <c r="J9" s="37"/>
    </row>
    <row r="10" spans="1:10" ht="145.5" customHeight="1">
      <c r="A10" s="37"/>
      <c r="B10" s="37"/>
      <c r="C10" s="37"/>
      <c r="D10" s="37"/>
      <c r="E10" s="37"/>
      <c r="F10" s="38"/>
      <c r="G10" s="38"/>
      <c r="H10" s="38"/>
      <c r="I10" s="37"/>
      <c r="J10" s="37"/>
    </row>
    <row r="11" spans="1:10" ht="145.5" customHeight="1">
      <c r="A11" s="37"/>
      <c r="B11" s="37"/>
      <c r="C11" s="37"/>
      <c r="D11" s="37"/>
      <c r="E11" s="37"/>
      <c r="F11" s="38"/>
      <c r="G11" s="38"/>
      <c r="H11" s="38"/>
      <c r="I11" s="37"/>
      <c r="J11" s="37"/>
    </row>
    <row r="12" spans="1:10" ht="145.5" customHeight="1">
      <c r="A12" s="37"/>
      <c r="B12" s="37"/>
      <c r="C12" s="37"/>
      <c r="D12" s="37"/>
      <c r="E12" s="37"/>
      <c r="F12" s="38"/>
      <c r="G12" s="38"/>
      <c r="H12" s="38"/>
      <c r="I12" s="37"/>
      <c r="J12" s="37"/>
    </row>
    <row r="13" spans="1:10" ht="145.5" customHeight="1">
      <c r="A13" s="37"/>
      <c r="B13" s="37"/>
      <c r="C13" s="37"/>
      <c r="D13" s="37"/>
      <c r="E13" s="37"/>
      <c r="F13" s="38"/>
      <c r="G13" s="38"/>
      <c r="H13" s="38"/>
      <c r="I13" s="37"/>
      <c r="J13" s="37"/>
    </row>
    <row r="14" spans="1:10" ht="145.5" customHeight="1">
      <c r="A14" s="37"/>
      <c r="B14" s="37"/>
      <c r="C14" s="37"/>
      <c r="D14" s="37"/>
      <c r="E14" s="37"/>
      <c r="F14" s="38"/>
      <c r="G14" s="38"/>
      <c r="H14" s="38"/>
      <c r="I14" s="37"/>
      <c r="J14" s="37"/>
    </row>
    <row r="15" spans="1:10" ht="39.75" customHeight="1"/>
    <row r="16" spans="1:10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B1:H1"/>
    <mergeCell ref="B2:H2"/>
    <mergeCell ref="A3:D3"/>
    <mergeCell ref="E3:H3"/>
  </mergeCells>
  <pageMargins left="0.7" right="0.7" top="0.75" bottom="0.75" header="0.39" footer="0.3"/>
  <pageSetup scale="3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view="pageBreakPreview" zoomScale="70" zoomScaleSheetLayoutView="70" workbookViewId="0">
      <selection activeCell="A5" sqref="A5"/>
    </sheetView>
  </sheetViews>
  <sheetFormatPr defaultRowHeight="15"/>
  <cols>
    <col min="1" max="1" width="19.7109375" customWidth="1"/>
    <col min="2" max="2" width="23.7109375" customWidth="1"/>
    <col min="3" max="3" width="37.42578125" customWidth="1"/>
    <col min="4" max="4" width="29.85546875" customWidth="1"/>
    <col min="5" max="5" width="18.85546875" customWidth="1"/>
    <col min="6" max="6" width="21.42578125" style="9" customWidth="1"/>
    <col min="7" max="7" width="22.7109375" style="9" customWidth="1"/>
    <col min="8" max="8" width="20.42578125" customWidth="1"/>
  </cols>
  <sheetData>
    <row r="1" spans="1:8" s="9" customFormat="1" ht="25.5" customHeight="1">
      <c r="A1" s="489" t="s">
        <v>18</v>
      </c>
      <c r="B1" s="490"/>
      <c r="C1" s="490"/>
      <c r="D1" s="490"/>
      <c r="E1" s="490"/>
      <c r="F1" s="490"/>
      <c r="G1" s="490"/>
      <c r="H1" s="491"/>
    </row>
    <row r="2" spans="1:8" s="9" customFormat="1">
      <c r="A2" s="492" t="s">
        <v>35</v>
      </c>
      <c r="B2" s="493"/>
      <c r="C2" s="493"/>
      <c r="D2" s="493"/>
      <c r="E2" s="493"/>
      <c r="F2" s="493"/>
      <c r="G2" s="493"/>
      <c r="H2" s="494"/>
    </row>
    <row r="3" spans="1:8" s="8" customFormat="1" ht="36.75" customHeight="1">
      <c r="A3" s="495" t="s">
        <v>37</v>
      </c>
      <c r="B3" s="495"/>
      <c r="C3" s="495"/>
      <c r="D3" s="496" t="s">
        <v>38</v>
      </c>
      <c r="E3" s="497"/>
      <c r="F3" s="497"/>
      <c r="G3" s="497"/>
      <c r="H3" s="498"/>
    </row>
    <row r="4" spans="1:8" s="1" customFormat="1" ht="63.75" customHeight="1">
      <c r="A4" s="74" t="s">
        <v>0</v>
      </c>
      <c r="B4" s="74" t="s">
        <v>52</v>
      </c>
      <c r="C4" s="74" t="s">
        <v>1</v>
      </c>
      <c r="D4" s="74" t="s">
        <v>51</v>
      </c>
      <c r="E4" s="74" t="s">
        <v>53</v>
      </c>
      <c r="F4" s="74" t="s">
        <v>45</v>
      </c>
      <c r="G4" s="74" t="s">
        <v>46</v>
      </c>
      <c r="H4" s="74" t="s">
        <v>54</v>
      </c>
    </row>
    <row r="5" spans="1:8" ht="72" customHeight="1">
      <c r="A5" s="10"/>
      <c r="B5" s="10"/>
      <c r="C5" s="10"/>
      <c r="D5" s="10"/>
      <c r="E5" s="10"/>
      <c r="F5" s="11"/>
      <c r="G5" s="11"/>
      <c r="H5" s="10"/>
    </row>
    <row r="6" spans="1:8" ht="72" customHeight="1">
      <c r="A6" s="10"/>
      <c r="B6" s="10"/>
      <c r="C6" s="10"/>
      <c r="D6" s="10"/>
      <c r="E6" s="10"/>
      <c r="F6" s="11"/>
      <c r="G6" s="11"/>
      <c r="H6" s="10"/>
    </row>
    <row r="7" spans="1:8" ht="72" customHeight="1">
      <c r="A7" s="10"/>
      <c r="B7" s="10"/>
      <c r="C7" s="10"/>
      <c r="D7" s="10"/>
      <c r="E7" s="10"/>
      <c r="F7" s="11"/>
      <c r="G7" s="11"/>
      <c r="H7" s="10"/>
    </row>
    <row r="8" spans="1:8" ht="72" customHeight="1">
      <c r="A8" s="10"/>
      <c r="B8" s="10"/>
      <c r="C8" s="10"/>
      <c r="D8" s="10"/>
      <c r="E8" s="10"/>
      <c r="F8" s="11"/>
      <c r="G8" s="11"/>
      <c r="H8" s="10"/>
    </row>
    <row r="9" spans="1:8" ht="72" customHeight="1">
      <c r="A9" s="10"/>
      <c r="B9" s="10"/>
      <c r="C9" s="10"/>
      <c r="D9" s="10"/>
      <c r="E9" s="10"/>
      <c r="F9" s="11"/>
      <c r="G9" s="11"/>
      <c r="H9" s="10"/>
    </row>
    <row r="10" spans="1:8" ht="72" customHeight="1">
      <c r="A10" s="10"/>
      <c r="B10" s="10"/>
      <c r="C10" s="10"/>
      <c r="D10" s="10"/>
      <c r="E10" s="10"/>
      <c r="F10" s="11"/>
      <c r="G10" s="11"/>
      <c r="H10" s="10"/>
    </row>
    <row r="11" spans="1:8" ht="72" customHeight="1">
      <c r="A11" s="10"/>
      <c r="B11" s="10"/>
      <c r="C11" s="10"/>
      <c r="D11" s="10"/>
      <c r="E11" s="10"/>
      <c r="F11" s="11"/>
      <c r="G11" s="11"/>
      <c r="H11" s="10"/>
    </row>
    <row r="12" spans="1:8" ht="72" customHeight="1">
      <c r="A12" s="10"/>
      <c r="B12" s="10"/>
      <c r="C12" s="10"/>
      <c r="D12" s="10"/>
      <c r="E12" s="10"/>
      <c r="F12" s="11"/>
      <c r="G12" s="11"/>
      <c r="H12" s="10"/>
    </row>
    <row r="13" spans="1:8" ht="72" customHeight="1">
      <c r="A13" s="10"/>
      <c r="B13" s="10"/>
      <c r="C13" s="10"/>
      <c r="D13" s="10"/>
      <c r="E13" s="10"/>
      <c r="F13" s="11"/>
      <c r="G13" s="11"/>
      <c r="H13" s="10"/>
    </row>
    <row r="14" spans="1:8" ht="39.75" customHeight="1"/>
    <row r="15" spans="1:8" ht="39.75" customHeight="1"/>
    <row r="16" spans="1:8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A1:H1"/>
    <mergeCell ref="A2:H2"/>
    <mergeCell ref="A3:C3"/>
    <mergeCell ref="D3:H3"/>
  </mergeCells>
  <pageMargins left="0.7" right="0.7" top="0.75" bottom="1.6" header="0.3" footer="0.93"/>
  <pageSetup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zoomScale="60" workbookViewId="0">
      <selection activeCell="A5" sqref="A5"/>
    </sheetView>
  </sheetViews>
  <sheetFormatPr defaultRowHeight="15"/>
  <cols>
    <col min="1" max="1" width="41.42578125" customWidth="1"/>
    <col min="2" max="2" width="32.8554687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99" t="s">
        <v>82</v>
      </c>
      <c r="B1" s="500"/>
      <c r="C1" s="500"/>
      <c r="D1" s="500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66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19</v>
      </c>
      <c r="C9" s="66" t="s">
        <v>127</v>
      </c>
      <c r="D9" s="66" t="s">
        <v>128</v>
      </c>
      <c r="E9" s="66" t="s">
        <v>117</v>
      </c>
      <c r="F9" s="66">
        <v>80</v>
      </c>
    </row>
    <row r="10" spans="1:6" ht="62.1" customHeight="1">
      <c r="A10" s="65"/>
      <c r="B10" s="66"/>
      <c r="C10" s="66"/>
      <c r="D10" s="66"/>
      <c r="E10" s="66"/>
      <c r="F10" s="66"/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47" orientation="portrait" r:id="rId1"/>
  <rowBreaks count="1" manualBreakCount="1">
    <brk id="30" max="16383" man="1"/>
  </rowBreaks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99" t="s">
        <v>82</v>
      </c>
      <c r="B1" s="500"/>
      <c r="C1" s="500"/>
      <c r="D1" s="500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92</v>
      </c>
      <c r="B4" s="54"/>
      <c r="C4" s="54"/>
      <c r="D4" s="54"/>
      <c r="E4" s="67" t="s">
        <v>122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123</v>
      </c>
      <c r="E9" s="66" t="s">
        <v>124</v>
      </c>
      <c r="F9" s="66">
        <v>100</v>
      </c>
    </row>
    <row r="10" spans="1:6" ht="62.1" customHeight="1">
      <c r="A10" s="65">
        <v>43741</v>
      </c>
      <c r="B10" s="66" t="s">
        <v>19</v>
      </c>
      <c r="C10" s="66" t="s">
        <v>120</v>
      </c>
      <c r="D10" s="66" t="s">
        <v>125</v>
      </c>
      <c r="E10" s="66" t="s">
        <v>91</v>
      </c>
      <c r="F10" s="66">
        <v>55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125</v>
      </c>
      <c r="E11" s="66" t="s">
        <v>91</v>
      </c>
      <c r="F11" s="66">
        <v>60</v>
      </c>
    </row>
    <row r="12" spans="1:6" ht="62.1" customHeight="1">
      <c r="A12" s="65">
        <v>43754</v>
      </c>
      <c r="B12" s="66" t="s">
        <v>19</v>
      </c>
      <c r="C12" s="66" t="s">
        <v>120</v>
      </c>
      <c r="D12" s="66" t="s">
        <v>125</v>
      </c>
      <c r="E12" s="66" t="s">
        <v>91</v>
      </c>
      <c r="F12" s="66">
        <v>60</v>
      </c>
    </row>
    <row r="13" spans="1:6" ht="62.1" customHeight="1">
      <c r="A13" s="63"/>
      <c r="B13" s="63"/>
      <c r="C13" s="63"/>
      <c r="D13" s="63"/>
      <c r="E13" s="63"/>
      <c r="F13" s="63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275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66"/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1" manualBreakCount="1">
    <brk id="6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99" t="s">
        <v>82</v>
      </c>
      <c r="B1" s="499"/>
      <c r="C1" s="499"/>
      <c r="D1" s="499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93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43744</v>
      </c>
      <c r="B9" s="66" t="s">
        <v>19</v>
      </c>
      <c r="C9" s="66" t="s">
        <v>118</v>
      </c>
      <c r="D9" s="66" t="s">
        <v>119</v>
      </c>
      <c r="E9" s="66" t="s">
        <v>117</v>
      </c>
      <c r="F9" s="66">
        <v>60</v>
      </c>
    </row>
    <row r="10" spans="1:6" ht="62.1" customHeight="1">
      <c r="A10" s="65">
        <v>43745</v>
      </c>
      <c r="B10" s="66" t="s">
        <v>19</v>
      </c>
      <c r="C10" s="66" t="s">
        <v>120</v>
      </c>
      <c r="D10" s="66" t="s">
        <v>121</v>
      </c>
      <c r="E10" s="66" t="s">
        <v>117</v>
      </c>
      <c r="F10" s="66">
        <v>60</v>
      </c>
    </row>
    <row r="11" spans="1:6" ht="62.1" customHeight="1">
      <c r="A11" s="65">
        <v>43748</v>
      </c>
      <c r="B11" s="66" t="s">
        <v>19</v>
      </c>
      <c r="C11" s="66" t="s">
        <v>120</v>
      </c>
      <c r="D11" s="66" t="s">
        <v>121</v>
      </c>
      <c r="E11" s="66" t="s">
        <v>117</v>
      </c>
      <c r="F11" s="66">
        <v>60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180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rowBreaks count="1" manualBreakCount="1">
    <brk id="24" max="5" man="1"/>
  </rowBreaks>
  <colBreaks count="2" manualBreakCount="2">
    <brk id="6" max="35" man="1"/>
    <brk id="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99" t="s">
        <v>82</v>
      </c>
      <c r="B1" s="499"/>
      <c r="C1" s="499"/>
      <c r="D1" s="499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94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43745</v>
      </c>
      <c r="B9" s="66" t="s">
        <v>64</v>
      </c>
      <c r="C9" s="66" t="s">
        <v>19</v>
      </c>
      <c r="D9" s="66" t="s">
        <v>132</v>
      </c>
      <c r="E9" s="66" t="s">
        <v>104</v>
      </c>
      <c r="F9" s="66">
        <v>50</v>
      </c>
    </row>
    <row r="10" spans="1:6" ht="62.1" customHeight="1">
      <c r="A10" s="65">
        <v>43745</v>
      </c>
      <c r="B10" s="66" t="s">
        <v>19</v>
      </c>
      <c r="C10" s="66" t="s">
        <v>133</v>
      </c>
      <c r="D10" s="66" t="s">
        <v>132</v>
      </c>
      <c r="E10" s="66" t="s">
        <v>104</v>
      </c>
      <c r="F10" s="66">
        <v>80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134</v>
      </c>
      <c r="E11" s="66" t="s">
        <v>117</v>
      </c>
      <c r="F11" s="66">
        <v>70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200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2" manualBreakCount="2">
    <brk id="6" max="34" man="1"/>
    <brk id="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H36"/>
  <sheetViews>
    <sheetView view="pageBreakPreview" zoomScale="60" workbookViewId="0">
      <selection activeCell="A5" sqref="A5"/>
    </sheetView>
  </sheetViews>
  <sheetFormatPr defaultRowHeight="15"/>
  <cols>
    <col min="1" max="1" width="10.140625" customWidth="1"/>
    <col min="2" max="2" width="18.5703125" customWidth="1"/>
    <col min="3" max="3" width="27.85546875" bestFit="1" customWidth="1"/>
    <col min="4" max="4" width="46.140625" bestFit="1" customWidth="1"/>
    <col min="5" max="5" width="26.7109375" customWidth="1"/>
    <col min="6" max="6" width="13.42578125" customWidth="1"/>
  </cols>
  <sheetData>
    <row r="1" spans="1:6" ht="21">
      <c r="A1" s="60" t="s">
        <v>56</v>
      </c>
      <c r="B1" s="12"/>
      <c r="C1" s="60"/>
      <c r="D1" s="12"/>
      <c r="E1" s="12"/>
      <c r="F1" s="12"/>
    </row>
    <row r="2" spans="1:6" ht="29.45" customHeight="1">
      <c r="A2" s="6" t="s">
        <v>57</v>
      </c>
      <c r="C2" s="6"/>
    </row>
    <row r="3" spans="1:6" ht="15.75">
      <c r="A3" s="13"/>
      <c r="B3" s="14"/>
      <c r="C3" s="14"/>
      <c r="D3" s="14"/>
      <c r="E3" s="14"/>
      <c r="F3" s="14"/>
    </row>
    <row r="4" spans="1:6" ht="15.75">
      <c r="A4" s="13" t="s">
        <v>87</v>
      </c>
      <c r="B4" s="14"/>
      <c r="C4" s="14"/>
      <c r="D4" s="14"/>
      <c r="E4" s="15" t="s">
        <v>83</v>
      </c>
      <c r="F4" s="14"/>
    </row>
    <row r="5" spans="1:6" ht="15.75">
      <c r="A5" s="13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7" t="s">
        <v>59</v>
      </c>
      <c r="E6" s="7"/>
      <c r="F6" s="7"/>
    </row>
    <row r="8" spans="1:6">
      <c r="A8" s="3" t="s">
        <v>0</v>
      </c>
      <c r="B8" s="3" t="s">
        <v>60</v>
      </c>
      <c r="C8" s="3" t="s">
        <v>61</v>
      </c>
      <c r="D8" s="3" t="s">
        <v>1</v>
      </c>
      <c r="E8" s="3" t="s">
        <v>62</v>
      </c>
      <c r="F8" s="3" t="s">
        <v>63</v>
      </c>
    </row>
    <row r="9" spans="1:6">
      <c r="A9" s="16"/>
      <c r="B9" s="10"/>
      <c r="C9" s="3"/>
      <c r="D9" s="3"/>
      <c r="E9" s="3"/>
      <c r="F9" s="3"/>
    </row>
    <row r="10" spans="1:6">
      <c r="A10" s="16"/>
      <c r="B10" s="10"/>
      <c r="C10" s="10"/>
      <c r="D10" s="16"/>
      <c r="E10" s="3"/>
      <c r="F10" s="3"/>
    </row>
    <row r="11" spans="1:6">
      <c r="A11" s="16"/>
      <c r="B11" s="10"/>
      <c r="C11" s="10"/>
      <c r="D11" s="16"/>
      <c r="E11" s="3"/>
      <c r="F11" s="3"/>
    </row>
    <row r="12" spans="1:6">
      <c r="A12" s="16"/>
      <c r="B12" s="10"/>
      <c r="C12" s="3"/>
      <c r="D12" s="3"/>
      <c r="E12" s="3"/>
      <c r="F12" s="3"/>
    </row>
    <row r="13" spans="1:6">
      <c r="A13" s="16"/>
      <c r="B13" s="10"/>
      <c r="C13" s="10"/>
      <c r="D13" s="16"/>
      <c r="E13" s="3"/>
      <c r="F13" s="3"/>
    </row>
    <row r="14" spans="1:6">
      <c r="A14" s="16"/>
      <c r="B14" s="10"/>
      <c r="C14" s="10"/>
      <c r="D14" s="16"/>
      <c r="E14" s="3"/>
      <c r="F14" s="3"/>
    </row>
    <row r="15" spans="1:6">
      <c r="A15" s="16"/>
      <c r="B15" s="10"/>
      <c r="C15" s="10"/>
      <c r="D15" s="16"/>
      <c r="E15" s="3"/>
      <c r="F15" s="17"/>
    </row>
    <row r="16" spans="1:6">
      <c r="A16" s="16"/>
      <c r="B16" s="10"/>
      <c r="C16" s="10"/>
      <c r="D16" s="16"/>
      <c r="E16" s="3"/>
      <c r="F16" s="17"/>
    </row>
    <row r="17" spans="1:6">
      <c r="A17" s="16"/>
      <c r="B17" s="16"/>
      <c r="C17" s="10"/>
      <c r="D17" s="16"/>
      <c r="E17" s="3"/>
      <c r="F17" s="17"/>
    </row>
    <row r="18" spans="1:6">
      <c r="A18" s="10"/>
      <c r="B18" s="16"/>
      <c r="C18" s="10"/>
      <c r="D18" s="10"/>
      <c r="E18" s="3"/>
      <c r="F18" s="17"/>
    </row>
    <row r="19" spans="1:6">
      <c r="A19" s="10"/>
      <c r="B19" s="10"/>
      <c r="C19" s="10"/>
      <c r="D19" s="10"/>
      <c r="E19" s="3"/>
      <c r="F19" s="17"/>
    </row>
    <row r="20" spans="1:6">
      <c r="A20" s="10"/>
      <c r="B20" s="10"/>
      <c r="C20" s="10"/>
      <c r="D20" s="10"/>
      <c r="E20" s="3"/>
      <c r="F20" s="17"/>
    </row>
    <row r="21" spans="1:6">
      <c r="A21" s="10"/>
      <c r="B21" s="10"/>
      <c r="C21" s="10"/>
      <c r="D21" s="10"/>
      <c r="E21" s="3"/>
      <c r="F21" s="17"/>
    </row>
    <row r="22" spans="1:6">
      <c r="A22" s="10"/>
      <c r="B22" s="10"/>
      <c r="C22" s="10"/>
      <c r="D22" s="10"/>
      <c r="E22" s="3"/>
      <c r="F22" s="17"/>
    </row>
    <row r="23" spans="1:6">
      <c r="A23" s="10"/>
      <c r="B23" s="10"/>
      <c r="C23" s="10"/>
      <c r="D23" s="10"/>
      <c r="E23" s="3"/>
      <c r="F23" s="17"/>
    </row>
    <row r="24" spans="1:6">
      <c r="A24" s="10"/>
      <c r="B24" s="10"/>
      <c r="C24" s="10"/>
      <c r="D24" s="10"/>
      <c r="E24" s="3"/>
      <c r="F24" s="17"/>
    </row>
    <row r="25" spans="1:6">
      <c r="A25" s="10"/>
      <c r="B25" s="10"/>
      <c r="C25" s="10"/>
      <c r="D25" s="10"/>
      <c r="E25" s="3"/>
      <c r="F25" s="17"/>
    </row>
    <row r="26" spans="1:6">
      <c r="A26" s="2"/>
      <c r="B26" s="18"/>
      <c r="C26" s="18"/>
      <c r="D26" s="4" t="s">
        <v>65</v>
      </c>
      <c r="E26" s="18"/>
      <c r="F26" s="19">
        <f>SUM(F9:F25)</f>
        <v>0</v>
      </c>
    </row>
    <row r="32" spans="1:6">
      <c r="A32" t="s">
        <v>12</v>
      </c>
      <c r="D32" t="s">
        <v>12</v>
      </c>
      <c r="E32" t="s">
        <v>12</v>
      </c>
    </row>
    <row r="35" spans="1:8">
      <c r="A35" s="20" t="s">
        <v>12</v>
      </c>
      <c r="B35" s="21"/>
      <c r="C35" s="20"/>
      <c r="D35" s="21"/>
      <c r="E35" s="21"/>
      <c r="F35" s="20"/>
      <c r="G35" s="20"/>
      <c r="H35" s="20" t="s">
        <v>12</v>
      </c>
    </row>
    <row r="36" spans="1:8">
      <c r="A36" s="8" t="s">
        <v>12</v>
      </c>
    </row>
  </sheetData>
  <pageMargins left="0.7" right="0.7" top="1.44" bottom="0.75" header="0.3" footer="0.3"/>
  <pageSetup scale="63" orientation="portrait" r:id="rId1"/>
  <colBreaks count="1" manualBreakCount="1">
    <brk id="6" max="4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0" zoomScale="60" workbookViewId="0">
      <selection activeCell="A5" sqref="A5"/>
    </sheetView>
  </sheetViews>
  <sheetFormatPr defaultColWidth="8.7109375" defaultRowHeight="15"/>
  <cols>
    <col min="1" max="1" width="43" style="30" bestFit="1" customWidth="1"/>
    <col min="2" max="2" width="18.5703125" style="30" customWidth="1"/>
    <col min="3" max="3" width="18.140625" style="30" customWidth="1"/>
    <col min="4" max="4" width="34.85546875" style="30" customWidth="1"/>
    <col min="5" max="5" width="26.7109375" style="30" customWidth="1"/>
    <col min="6" max="6" width="13.42578125" style="30" customWidth="1"/>
    <col min="7" max="16384" width="8.7109375" style="30"/>
  </cols>
  <sheetData>
    <row r="1" spans="1:6" ht="77.45" customHeight="1">
      <c r="A1" s="501" t="s">
        <v>85</v>
      </c>
      <c r="B1" s="502"/>
      <c r="C1" s="502"/>
      <c r="D1" s="502"/>
      <c r="E1" s="76"/>
      <c r="F1" s="76"/>
    </row>
    <row r="2" spans="1:6" ht="35.450000000000003" customHeight="1">
      <c r="A2" s="30" t="s">
        <v>84</v>
      </c>
    </row>
    <row r="3" spans="1:6" ht="15.75">
      <c r="A3" s="77"/>
      <c r="B3" s="78"/>
      <c r="C3" s="78"/>
      <c r="D3" s="78"/>
      <c r="E3" s="78"/>
      <c r="F3" s="78"/>
    </row>
    <row r="4" spans="1:6" ht="33.950000000000003" customHeight="1">
      <c r="A4" s="71" t="s">
        <v>88</v>
      </c>
      <c r="B4" s="78"/>
      <c r="C4" s="78"/>
      <c r="D4" s="78"/>
      <c r="E4" s="79" t="s">
        <v>99</v>
      </c>
      <c r="F4" s="78"/>
    </row>
    <row r="5" spans="1:6" ht="31.5" customHeight="1">
      <c r="A5" s="71" t="s">
        <v>58</v>
      </c>
      <c r="B5" s="78"/>
      <c r="C5" s="78"/>
      <c r="D5" s="78"/>
      <c r="E5" s="78"/>
      <c r="F5" s="78"/>
    </row>
    <row r="6" spans="1:6" ht="20.25">
      <c r="A6" s="487" t="s">
        <v>131</v>
      </c>
      <c r="B6" s="487"/>
      <c r="C6" s="487"/>
      <c r="D6" s="487"/>
      <c r="E6" s="487"/>
      <c r="F6" s="28"/>
    </row>
    <row r="8" spans="1:6" ht="41.1" customHeight="1">
      <c r="A8" s="25" t="s">
        <v>0</v>
      </c>
      <c r="B8" s="25" t="s">
        <v>60</v>
      </c>
      <c r="C8" s="25" t="s">
        <v>61</v>
      </c>
      <c r="D8" s="25" t="s">
        <v>1</v>
      </c>
      <c r="E8" s="25" t="s">
        <v>62</v>
      </c>
      <c r="F8" s="25" t="s">
        <v>63</v>
      </c>
    </row>
    <row r="9" spans="1:6" ht="41.1" customHeight="1">
      <c r="A9" s="89">
        <v>43745</v>
      </c>
      <c r="B9" s="90" t="s">
        <v>101</v>
      </c>
      <c r="C9" s="90" t="s">
        <v>129</v>
      </c>
      <c r="D9" s="91" t="s">
        <v>130</v>
      </c>
      <c r="E9" s="92" t="s">
        <v>114</v>
      </c>
      <c r="F9" s="92">
        <v>300</v>
      </c>
    </row>
    <row r="10" spans="1:6" ht="41.1" customHeight="1">
      <c r="A10" s="80"/>
      <c r="B10" s="81"/>
      <c r="C10" s="81"/>
      <c r="D10" s="82"/>
      <c r="E10" s="83"/>
      <c r="F10" s="83"/>
    </row>
    <row r="11" spans="1:6" ht="41.1" customHeight="1">
      <c r="A11" s="80"/>
      <c r="B11" s="81"/>
      <c r="C11" s="81"/>
      <c r="D11" s="82"/>
      <c r="E11" s="83"/>
      <c r="F11" s="83"/>
    </row>
    <row r="12" spans="1:6" ht="41.1" customHeight="1">
      <c r="A12" s="80"/>
      <c r="B12" s="81"/>
      <c r="C12" s="81"/>
      <c r="D12" s="82"/>
      <c r="E12" s="83"/>
      <c r="F12" s="83"/>
    </row>
    <row r="13" spans="1:6" ht="41.1" customHeight="1">
      <c r="A13" s="80"/>
      <c r="B13" s="81"/>
      <c r="C13" s="81"/>
      <c r="D13" s="82"/>
      <c r="E13" s="83"/>
      <c r="F13" s="83"/>
    </row>
    <row r="14" spans="1:6" ht="41.1" customHeight="1">
      <c r="A14" s="80"/>
      <c r="B14" s="81"/>
      <c r="C14" s="81"/>
      <c r="D14" s="82"/>
      <c r="E14" s="83"/>
      <c r="F14" s="83"/>
    </row>
    <row r="15" spans="1:6" ht="41.1" customHeight="1">
      <c r="A15" s="80"/>
      <c r="B15" s="81"/>
      <c r="C15" s="81"/>
      <c r="D15" s="82"/>
      <c r="E15" s="83"/>
      <c r="F15" s="83"/>
    </row>
    <row r="16" spans="1:6" ht="41.1" customHeight="1">
      <c r="A16" s="80"/>
      <c r="B16" s="81"/>
      <c r="C16" s="81"/>
      <c r="D16" s="82"/>
      <c r="E16" s="83"/>
      <c r="F16" s="83"/>
    </row>
    <row r="17" spans="1:6" ht="41.1" customHeight="1">
      <c r="A17" s="80"/>
      <c r="B17" s="81"/>
      <c r="C17" s="81"/>
      <c r="D17" s="82"/>
      <c r="E17" s="83"/>
      <c r="F17" s="83"/>
    </row>
    <row r="18" spans="1:6" ht="41.1" customHeight="1">
      <c r="A18" s="80"/>
      <c r="B18" s="81"/>
      <c r="C18" s="81"/>
      <c r="D18" s="82"/>
      <c r="E18" s="83"/>
      <c r="F18" s="83"/>
    </row>
    <row r="19" spans="1:6" ht="41.1" customHeight="1">
      <c r="A19" s="80"/>
      <c r="B19" s="81"/>
      <c r="C19" s="81"/>
      <c r="D19" s="82"/>
      <c r="E19" s="83"/>
      <c r="F19" s="83"/>
    </row>
    <row r="20" spans="1:6" ht="41.1" customHeight="1">
      <c r="A20" s="80"/>
      <c r="B20" s="81"/>
      <c r="C20" s="81"/>
      <c r="D20" s="82"/>
      <c r="E20" s="83"/>
      <c r="F20" s="83"/>
    </row>
    <row r="21" spans="1:6" ht="41.1" customHeight="1">
      <c r="A21" s="80"/>
      <c r="B21" s="81"/>
      <c r="C21" s="81"/>
      <c r="D21" s="82"/>
      <c r="E21" s="83"/>
      <c r="F21" s="83"/>
    </row>
    <row r="22" spans="1:6" ht="41.1" customHeight="1">
      <c r="A22" s="80"/>
      <c r="B22" s="81"/>
      <c r="C22" s="81"/>
      <c r="D22" s="82"/>
      <c r="E22" s="83"/>
      <c r="F22" s="83"/>
    </row>
    <row r="23" spans="1:6" ht="41.1" customHeight="1">
      <c r="A23" s="80"/>
      <c r="B23" s="81"/>
      <c r="C23" s="81"/>
      <c r="D23" s="82"/>
      <c r="E23" s="83"/>
      <c r="F23" s="83"/>
    </row>
    <row r="24" spans="1:6" ht="41.1" customHeight="1">
      <c r="A24" s="80"/>
      <c r="B24" s="81"/>
      <c r="C24" s="81"/>
      <c r="D24" s="82"/>
      <c r="E24" s="83"/>
      <c r="F24" s="83"/>
    </row>
    <row r="25" spans="1:6" ht="41.1" customHeight="1">
      <c r="A25" s="80"/>
      <c r="B25" s="81"/>
      <c r="C25" s="81"/>
      <c r="D25" s="91" t="s">
        <v>86</v>
      </c>
      <c r="E25" s="92"/>
      <c r="F25" s="92">
        <f>SUM(F9:F24)</f>
        <v>300</v>
      </c>
    </row>
    <row r="26" spans="1:6">
      <c r="A26" s="84"/>
      <c r="B26" s="85"/>
      <c r="C26" s="85"/>
      <c r="D26" s="86"/>
      <c r="E26" s="87"/>
      <c r="F26" s="87"/>
    </row>
    <row r="27" spans="1:6">
      <c r="A27" s="84"/>
      <c r="B27" s="85"/>
      <c r="C27" s="85"/>
      <c r="D27" s="86"/>
      <c r="E27" s="87"/>
      <c r="F27" s="87"/>
    </row>
    <row r="28" spans="1:6">
      <c r="A28" s="84"/>
      <c r="B28" s="85"/>
      <c r="C28" s="85"/>
      <c r="D28" s="86"/>
      <c r="E28" s="87"/>
      <c r="F28" s="87"/>
    </row>
    <row r="29" spans="1:6">
      <c r="A29" s="84"/>
      <c r="B29" s="85"/>
      <c r="C29" s="85"/>
      <c r="D29" s="86"/>
      <c r="E29" s="87"/>
      <c r="F29" s="87"/>
    </row>
    <row r="30" spans="1:6">
      <c r="A30" s="84"/>
      <c r="B30" s="85"/>
      <c r="C30" s="85"/>
      <c r="D30" s="86"/>
      <c r="E30" s="87"/>
      <c r="F30" s="87"/>
    </row>
    <row r="31" spans="1:6">
      <c r="A31" s="84" t="s">
        <v>12</v>
      </c>
      <c r="B31" s="85"/>
      <c r="C31" s="85"/>
      <c r="D31" s="86" t="s">
        <v>12</v>
      </c>
      <c r="E31" s="87" t="s">
        <v>12</v>
      </c>
      <c r="F31" s="87"/>
    </row>
    <row r="32" spans="1:6">
      <c r="A32" s="84"/>
      <c r="B32" s="85"/>
      <c r="C32" s="85"/>
      <c r="D32" s="86"/>
      <c r="E32" s="87"/>
      <c r="F32" s="87"/>
    </row>
    <row r="33" spans="1:8">
      <c r="A33" s="84"/>
      <c r="B33" s="85"/>
      <c r="C33" s="85"/>
      <c r="D33" s="86"/>
      <c r="E33" s="87"/>
      <c r="F33" s="87"/>
    </row>
    <row r="34" spans="1:8">
      <c r="A34" s="84" t="s">
        <v>12</v>
      </c>
      <c r="B34" s="85"/>
      <c r="C34" s="85"/>
      <c r="D34" s="86"/>
      <c r="E34" s="87"/>
      <c r="F34" s="87"/>
      <c r="G34" s="88"/>
      <c r="H34" s="88" t="s">
        <v>12</v>
      </c>
    </row>
    <row r="35" spans="1:8">
      <c r="A35" s="84" t="s">
        <v>12</v>
      </c>
      <c r="B35" s="85"/>
      <c r="C35" s="85"/>
      <c r="D35" s="86"/>
      <c r="E35" s="87"/>
      <c r="F35" s="87"/>
    </row>
  </sheetData>
  <mergeCells count="2">
    <mergeCell ref="A1:D1"/>
    <mergeCell ref="A6:E6"/>
  </mergeCells>
  <pageMargins left="0.7" right="0.7" top="1.51" bottom="0.75" header="0.3" footer="0.3"/>
  <pageSetup scale="55" orientation="portrait" r:id="rId1"/>
  <colBreaks count="1" manualBreakCount="1">
    <brk id="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503" t="s">
        <v>56</v>
      </c>
      <c r="B1" s="503"/>
      <c r="C1" s="503"/>
      <c r="D1" s="503"/>
      <c r="E1" s="51"/>
      <c r="F1" s="51"/>
    </row>
    <row r="2" spans="1:6" ht="27" customHeight="1">
      <c r="A2" s="29" t="s">
        <v>57</v>
      </c>
      <c r="B2" s="29"/>
      <c r="C2" s="29"/>
      <c r="D2" s="29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77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/>
      <c r="C5" s="52"/>
      <c r="D5" s="54"/>
      <c r="E5" s="54"/>
      <c r="F5" s="54"/>
    </row>
    <row r="6" spans="1:6" ht="33.950000000000003" customHeight="1">
      <c r="A6" s="504" t="s">
        <v>111</v>
      </c>
      <c r="B6" s="504"/>
      <c r="C6" s="504"/>
      <c r="D6" s="504"/>
      <c r="E6" s="504"/>
      <c r="F6" s="504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113</v>
      </c>
      <c r="E9" s="66" t="s">
        <v>114</v>
      </c>
      <c r="F9" s="66">
        <v>300</v>
      </c>
    </row>
    <row r="10" spans="1:6" ht="62.1" customHeight="1">
      <c r="A10" s="65">
        <v>43744</v>
      </c>
      <c r="B10" s="66" t="s">
        <v>19</v>
      </c>
      <c r="C10" s="66" t="s">
        <v>115</v>
      </c>
      <c r="D10" s="66" t="s">
        <v>116</v>
      </c>
      <c r="E10" s="66" t="s">
        <v>117</v>
      </c>
      <c r="F10" s="66">
        <v>100</v>
      </c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8" ht="62.1" customHeight="1">
      <c r="A17" s="63"/>
      <c r="B17" s="63"/>
      <c r="C17" s="63"/>
      <c r="D17" s="63"/>
      <c r="E17" s="63"/>
      <c r="F17" s="63"/>
    </row>
    <row r="18" spans="1:8" ht="62.1" customHeight="1">
      <c r="A18" s="63"/>
      <c r="B18" s="63"/>
      <c r="C18" s="63"/>
      <c r="D18" s="63"/>
      <c r="E18" s="63"/>
      <c r="F18" s="63"/>
    </row>
    <row r="19" spans="1:8" ht="62.1" customHeight="1">
      <c r="A19" s="63"/>
      <c r="B19" s="63"/>
      <c r="C19" s="63"/>
      <c r="D19" s="63"/>
      <c r="E19" s="63"/>
      <c r="F19" s="63"/>
    </row>
    <row r="20" spans="1:8" ht="62.1" customHeight="1">
      <c r="A20" s="63"/>
      <c r="B20" s="63"/>
      <c r="C20" s="63"/>
      <c r="D20" s="63"/>
      <c r="E20" s="63"/>
      <c r="F20" s="63"/>
    </row>
    <row r="21" spans="1:8" ht="62.1" customHeight="1">
      <c r="A21" s="63"/>
      <c r="B21" s="63"/>
      <c r="C21" s="63"/>
      <c r="D21" s="63"/>
      <c r="E21" s="63"/>
      <c r="F21" s="63"/>
    </row>
    <row r="22" spans="1:8" ht="62.1" customHeight="1">
      <c r="A22" s="63"/>
      <c r="B22" s="63"/>
      <c r="C22" s="63"/>
      <c r="D22" s="63"/>
      <c r="E22" s="63"/>
      <c r="F22" s="63"/>
    </row>
    <row r="23" spans="1:8" ht="62.1" customHeight="1">
      <c r="A23" s="63"/>
      <c r="B23" s="63"/>
      <c r="C23" s="63"/>
      <c r="D23" s="63"/>
      <c r="E23" s="63"/>
      <c r="F23" s="63"/>
    </row>
    <row r="24" spans="1:8" ht="62.1" customHeight="1">
      <c r="A24" s="505" t="s">
        <v>11</v>
      </c>
      <c r="B24" s="506"/>
      <c r="C24" s="506"/>
      <c r="D24" s="506"/>
      <c r="E24" s="507"/>
      <c r="F24" s="63">
        <f>SUM(F9:F23)</f>
        <v>400</v>
      </c>
    </row>
    <row r="25" spans="1:8" ht="30.95" customHeight="1">
      <c r="A25" s="58"/>
      <c r="D25" s="20"/>
      <c r="E25" s="21"/>
      <c r="F25" s="59"/>
    </row>
    <row r="26" spans="1:8" ht="30.95" customHeight="1">
      <c r="A26" s="58" t="s">
        <v>12</v>
      </c>
      <c r="D26" s="20" t="s">
        <v>12</v>
      </c>
      <c r="E26" s="21" t="s">
        <v>12</v>
      </c>
      <c r="F26" s="59"/>
    </row>
    <row r="27" spans="1:8" ht="30.95" customHeight="1">
      <c r="A27" s="58"/>
      <c r="D27" s="20"/>
      <c r="E27" s="21"/>
      <c r="F27" s="59"/>
    </row>
    <row r="28" spans="1:8" ht="30.95" customHeight="1">
      <c r="A28" s="58"/>
      <c r="D28" s="20"/>
      <c r="E28" s="21"/>
      <c r="F28" s="59"/>
    </row>
    <row r="29" spans="1:8" ht="30.95" customHeight="1">
      <c r="A29" s="58" t="s">
        <v>12</v>
      </c>
      <c r="D29" s="20"/>
      <c r="E29" s="21"/>
      <c r="F29" s="59"/>
      <c r="H29" t="s">
        <v>12</v>
      </c>
    </row>
    <row r="30" spans="1:8" ht="30.95" customHeight="1">
      <c r="A30" s="58" t="s">
        <v>12</v>
      </c>
      <c r="D30" s="20"/>
      <c r="E30" s="21"/>
      <c r="F30" s="59"/>
    </row>
    <row r="31" spans="1:8" ht="30.95" customHeight="1">
      <c r="A31" s="58"/>
      <c r="D31" s="20"/>
      <c r="E31" s="21"/>
      <c r="F31" s="59"/>
    </row>
    <row r="32" spans="1:8" ht="30.95" customHeight="1">
      <c r="A32" s="58"/>
      <c r="D32" s="20"/>
      <c r="E32" s="21"/>
      <c r="F32" s="59"/>
    </row>
    <row r="33" spans="1:6" ht="30.95" customHeight="1">
      <c r="A33" s="58"/>
      <c r="D33" s="20"/>
      <c r="E33" s="21"/>
      <c r="F33" s="59"/>
    </row>
    <row r="34" spans="1:6" ht="30.95" customHeight="1">
      <c r="A34" s="58"/>
      <c r="D34" s="20"/>
      <c r="E34" s="21"/>
      <c r="F34" s="59"/>
    </row>
    <row r="35" spans="1:6">
      <c r="A35" s="8"/>
    </row>
  </sheetData>
  <mergeCells count="3">
    <mergeCell ref="A1:D1"/>
    <mergeCell ref="A6:F6"/>
    <mergeCell ref="A24:E24"/>
  </mergeCells>
  <pageMargins left="0.7" right="0.7" top="1.24" bottom="0.75" header="0.3" footer="0.3"/>
  <pageSetup scale="4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1" zoomScale="60" workbookViewId="0">
      <selection activeCell="A5" sqref="A5"/>
    </sheetView>
  </sheetViews>
  <sheetFormatPr defaultRowHeight="15"/>
  <cols>
    <col min="1" max="1" width="13.5703125" customWidth="1"/>
    <col min="2" max="2" width="18.5703125" customWidth="1"/>
    <col min="3" max="3" width="18.140625" customWidth="1"/>
    <col min="4" max="4" width="34.85546875" customWidth="1"/>
    <col min="5" max="5" width="26.7109375" customWidth="1"/>
    <col min="6" max="6" width="13.42578125" customWidth="1"/>
  </cols>
  <sheetData>
    <row r="1" spans="1:6" ht="77.45" customHeight="1">
      <c r="A1" s="508" t="s">
        <v>85</v>
      </c>
      <c r="B1" s="509"/>
      <c r="C1" s="509"/>
      <c r="D1" s="509"/>
      <c r="E1" s="12"/>
      <c r="F1" s="12"/>
    </row>
    <row r="2" spans="1:6" ht="35.450000000000003" customHeight="1">
      <c r="A2" t="s">
        <v>84</v>
      </c>
    </row>
    <row r="3" spans="1:6" ht="15.75">
      <c r="A3" s="13"/>
      <c r="B3" s="14"/>
      <c r="C3" s="14"/>
      <c r="D3" s="14"/>
      <c r="E3" s="14"/>
      <c r="F3" s="14"/>
    </row>
    <row r="4" spans="1:6" ht="33.950000000000003" customHeight="1">
      <c r="A4" s="47" t="s">
        <v>89</v>
      </c>
      <c r="B4" s="14"/>
      <c r="C4" s="14"/>
      <c r="D4" s="14"/>
      <c r="E4" s="61" t="s">
        <v>99</v>
      </c>
      <c r="F4" s="14"/>
    </row>
    <row r="5" spans="1:6" ht="31.5" customHeight="1">
      <c r="A5" s="47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5" t="s">
        <v>59</v>
      </c>
      <c r="E6" s="7"/>
      <c r="F6" s="7"/>
    </row>
    <row r="8" spans="1:6" ht="41.1" customHeight="1">
      <c r="A8" s="43" t="s">
        <v>0</v>
      </c>
      <c r="B8" s="43" t="s">
        <v>60</v>
      </c>
      <c r="C8" s="43" t="s">
        <v>61</v>
      </c>
      <c r="D8" s="43" t="s">
        <v>1</v>
      </c>
      <c r="E8" s="43" t="s">
        <v>62</v>
      </c>
      <c r="F8" s="43" t="s">
        <v>63</v>
      </c>
    </row>
    <row r="9" spans="1:6" ht="43.5" customHeight="1">
      <c r="A9" s="44">
        <v>43747</v>
      </c>
      <c r="B9" s="45" t="s">
        <v>19</v>
      </c>
      <c r="C9" s="45" t="s">
        <v>112</v>
      </c>
      <c r="D9" s="46" t="s">
        <v>126</v>
      </c>
      <c r="E9" s="11" t="s">
        <v>104</v>
      </c>
      <c r="F9" s="11">
        <v>100</v>
      </c>
    </row>
    <row r="10" spans="1:6" ht="50.45" customHeight="1">
      <c r="A10" s="44"/>
      <c r="B10" s="45"/>
      <c r="C10" s="45"/>
      <c r="D10" s="46"/>
      <c r="E10" s="11"/>
      <c r="F10" s="11"/>
    </row>
    <row r="11" spans="1:6" ht="30.95" customHeight="1">
      <c r="A11" s="44"/>
      <c r="B11" s="45"/>
      <c r="C11" s="45"/>
      <c r="D11" s="46"/>
      <c r="E11" s="11"/>
      <c r="F11" s="11"/>
    </row>
    <row r="12" spans="1:6" ht="30.95" customHeight="1">
      <c r="A12" s="44"/>
      <c r="B12" s="45"/>
      <c r="C12" s="45"/>
      <c r="D12" s="46"/>
      <c r="E12" s="11"/>
      <c r="F12" s="11"/>
    </row>
    <row r="13" spans="1:6" ht="40.5" customHeight="1">
      <c r="A13" s="44"/>
      <c r="B13" s="45"/>
      <c r="C13" s="45"/>
      <c r="D13" s="46"/>
      <c r="E13" s="11"/>
      <c r="F13" s="11"/>
    </row>
    <row r="14" spans="1:6" ht="33" customHeight="1">
      <c r="A14" s="44"/>
      <c r="B14" s="45"/>
      <c r="C14" s="45"/>
      <c r="D14" s="46"/>
      <c r="E14" s="11"/>
      <c r="F14" s="11"/>
    </row>
    <row r="15" spans="1:6" ht="34.5" customHeight="1">
      <c r="A15" s="44"/>
      <c r="B15" s="45"/>
      <c r="C15" s="45"/>
      <c r="D15" s="46"/>
      <c r="E15" s="11"/>
      <c r="F15" s="11"/>
    </row>
    <row r="16" spans="1:6" ht="38.1" customHeight="1">
      <c r="A16" s="44"/>
      <c r="B16" s="45"/>
      <c r="C16" s="45"/>
      <c r="D16" s="46"/>
      <c r="E16" s="11"/>
      <c r="F16" s="11"/>
    </row>
    <row r="17" spans="1:6">
      <c r="A17" s="48"/>
      <c r="B17" s="8"/>
      <c r="C17" s="8"/>
      <c r="D17" s="49"/>
      <c r="E17" s="9"/>
      <c r="F17" s="9"/>
    </row>
    <row r="18" spans="1:6">
      <c r="A18" s="48"/>
      <c r="B18" s="8"/>
      <c r="C18" s="8"/>
      <c r="D18" s="49"/>
      <c r="E18" s="9"/>
      <c r="F18" s="9"/>
    </row>
    <row r="19" spans="1:6">
      <c r="A19" s="48"/>
      <c r="B19" s="8"/>
      <c r="C19" s="8"/>
      <c r="D19" s="49"/>
      <c r="E19" s="9"/>
      <c r="F19" s="9"/>
    </row>
    <row r="20" spans="1:6">
      <c r="A20" s="48"/>
      <c r="B20" s="8"/>
      <c r="C20" s="8"/>
      <c r="D20" s="49"/>
      <c r="E20" s="9"/>
      <c r="F20" s="9"/>
    </row>
    <row r="21" spans="1:6">
      <c r="A21" s="48"/>
      <c r="B21" s="8"/>
      <c r="C21" s="8"/>
      <c r="D21" s="49"/>
      <c r="E21" s="9"/>
      <c r="F21" s="9"/>
    </row>
    <row r="22" spans="1:6">
      <c r="A22" s="48"/>
      <c r="B22" s="8"/>
      <c r="C22" s="8"/>
      <c r="D22" s="49"/>
      <c r="E22" s="9"/>
      <c r="F22" s="9"/>
    </row>
    <row r="23" spans="1:6">
      <c r="A23" s="48"/>
      <c r="B23" s="8"/>
      <c r="C23" s="8"/>
      <c r="D23" s="49"/>
      <c r="E23" s="9"/>
      <c r="F23" s="9"/>
    </row>
    <row r="24" spans="1:6">
      <c r="A24" s="48"/>
      <c r="B24" s="8"/>
      <c r="C24" s="8"/>
      <c r="D24" s="49"/>
      <c r="E24" s="9"/>
      <c r="F24" s="9"/>
    </row>
    <row r="25" spans="1:6" ht="35.450000000000003" customHeight="1">
      <c r="A25" s="48"/>
      <c r="B25" s="8"/>
      <c r="C25" s="8"/>
      <c r="D25" s="46" t="s">
        <v>86</v>
      </c>
      <c r="E25" s="11"/>
      <c r="F25" s="50">
        <f>SUM(F9:F24)</f>
        <v>100</v>
      </c>
    </row>
    <row r="26" spans="1:6">
      <c r="A26" s="48"/>
      <c r="B26" s="8"/>
      <c r="C26" s="8"/>
      <c r="D26" s="49"/>
      <c r="E26" s="9"/>
      <c r="F26" s="9"/>
    </row>
    <row r="27" spans="1:6">
      <c r="A27" s="48"/>
      <c r="B27" s="8"/>
      <c r="C27" s="8"/>
      <c r="D27" s="49"/>
      <c r="E27" s="9"/>
      <c r="F27" s="9"/>
    </row>
    <row r="28" spans="1:6">
      <c r="A28" s="48"/>
      <c r="B28" s="8"/>
      <c r="C28" s="8"/>
      <c r="D28" s="49"/>
      <c r="E28" s="9"/>
      <c r="F28" s="9"/>
    </row>
    <row r="29" spans="1:6">
      <c r="A29" s="48"/>
      <c r="B29" s="8"/>
      <c r="C29" s="8"/>
      <c r="D29" s="49"/>
      <c r="E29" s="9"/>
      <c r="F29" s="9"/>
    </row>
    <row r="30" spans="1:6">
      <c r="A30" s="48"/>
      <c r="B30" s="8"/>
      <c r="C30" s="8"/>
      <c r="D30" s="49"/>
      <c r="E30" s="9"/>
      <c r="F30" s="9"/>
    </row>
    <row r="31" spans="1:6">
      <c r="A31" s="48" t="s">
        <v>12</v>
      </c>
      <c r="B31" s="8"/>
      <c r="C31" s="8"/>
      <c r="D31" s="49" t="s">
        <v>12</v>
      </c>
      <c r="E31" s="9" t="s">
        <v>12</v>
      </c>
      <c r="F31" s="9"/>
    </row>
    <row r="32" spans="1:6">
      <c r="A32" s="48"/>
      <c r="B32" s="8"/>
      <c r="C32" s="8"/>
      <c r="D32" s="49"/>
      <c r="E32" s="9"/>
      <c r="F32" s="9"/>
    </row>
    <row r="33" spans="1:8">
      <c r="A33" s="48"/>
      <c r="B33" s="8"/>
      <c r="C33" s="8"/>
      <c r="D33" s="49"/>
      <c r="E33" s="9"/>
      <c r="F33" s="9"/>
    </row>
    <row r="34" spans="1:8">
      <c r="A34" s="48" t="s">
        <v>12</v>
      </c>
      <c r="B34" s="8"/>
      <c r="C34" s="8"/>
      <c r="D34" s="49"/>
      <c r="E34" s="9"/>
      <c r="F34" s="9"/>
      <c r="G34" s="20"/>
      <c r="H34" s="20" t="s">
        <v>12</v>
      </c>
    </row>
    <row r="35" spans="1:8">
      <c r="A35" s="48" t="s">
        <v>12</v>
      </c>
      <c r="B35" s="8"/>
      <c r="C35" s="8"/>
      <c r="D35" s="49"/>
      <c r="E35" s="9"/>
      <c r="F35" s="9"/>
    </row>
  </sheetData>
  <mergeCells count="1">
    <mergeCell ref="A1:D1"/>
  </mergeCells>
  <pageMargins left="0.7" right="0.7" top="1.51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tabSelected="1" zoomScale="71" zoomScaleNormal="71" workbookViewId="0">
      <selection activeCell="D20" sqref="D20"/>
    </sheetView>
  </sheetViews>
  <sheetFormatPr defaultColWidth="8.7109375" defaultRowHeight="23.25"/>
  <cols>
    <col min="1" max="1" width="16.140625" style="222" customWidth="1"/>
    <col min="2" max="2" width="40.140625" style="222" customWidth="1"/>
    <col min="3" max="3" width="35.140625" style="222" customWidth="1"/>
    <col min="4" max="4" width="85.42578125" style="222" customWidth="1"/>
    <col min="5" max="16384" width="8.7109375" style="222"/>
  </cols>
  <sheetData>
    <row r="1" spans="1:8" ht="24" customHeight="1">
      <c r="A1" s="454" t="s">
        <v>178</v>
      </c>
      <c r="B1" s="455"/>
      <c r="C1" s="455"/>
      <c r="D1" s="456"/>
    </row>
    <row r="2" spans="1:8" ht="23.45" customHeight="1">
      <c r="A2" s="452" t="s">
        <v>178</v>
      </c>
      <c r="B2" s="453"/>
      <c r="C2" s="429" t="s">
        <v>199</v>
      </c>
      <c r="D2" s="430" t="s">
        <v>336</v>
      </c>
    </row>
    <row r="3" spans="1:8" s="225" customFormat="1" ht="29.45" customHeight="1">
      <c r="A3" s="294" t="s">
        <v>196</v>
      </c>
      <c r="B3" s="223" t="s">
        <v>237</v>
      </c>
      <c r="C3" s="295" t="s">
        <v>335</v>
      </c>
      <c r="D3" s="224" t="s">
        <v>257</v>
      </c>
    </row>
    <row r="4" spans="1:8" s="229" customFormat="1" ht="27.6" customHeight="1">
      <c r="A4" s="226" t="s">
        <v>20</v>
      </c>
      <c r="B4" s="227" t="s">
        <v>1</v>
      </c>
      <c r="C4" s="228" t="s">
        <v>21</v>
      </c>
      <c r="D4" s="224" t="s">
        <v>1</v>
      </c>
    </row>
    <row r="5" spans="1:8">
      <c r="A5" s="226">
        <v>1</v>
      </c>
      <c r="B5" s="223" t="s">
        <v>164</v>
      </c>
      <c r="C5" s="431">
        <f>'1. B2B- IPP'!M4</f>
        <v>0</v>
      </c>
      <c r="D5" s="432"/>
    </row>
    <row r="6" spans="1:8">
      <c r="A6" s="226">
        <v>2</v>
      </c>
      <c r="B6" s="223" t="s">
        <v>26</v>
      </c>
      <c r="C6" s="433">
        <f>'2. B2C'!L4</f>
        <v>23335</v>
      </c>
      <c r="D6" s="432" t="s">
        <v>351</v>
      </c>
    </row>
    <row r="7" spans="1:8">
      <c r="A7" s="226">
        <v>3</v>
      </c>
      <c r="B7" s="223" t="s">
        <v>150</v>
      </c>
      <c r="C7" s="433">
        <f>'3. B2B-Non Power'!L4</f>
        <v>0</v>
      </c>
      <c r="D7" s="432"/>
      <c r="H7" s="230"/>
    </row>
    <row r="8" spans="1:8">
      <c r="A8" s="226">
        <v>4</v>
      </c>
      <c r="B8" s="223" t="s">
        <v>167</v>
      </c>
      <c r="C8" s="433">
        <f>'4. Goods Sending Expense'!L4</f>
        <v>1500</v>
      </c>
      <c r="D8" s="432" t="s">
        <v>337</v>
      </c>
    </row>
    <row r="9" spans="1:8">
      <c r="A9" s="226">
        <v>5</v>
      </c>
      <c r="B9" s="223" t="s">
        <v>181</v>
      </c>
      <c r="C9" s="433">
        <f>'5. Goods Receiving Expense'!L4</f>
        <v>800</v>
      </c>
      <c r="D9" s="432" t="s">
        <v>350</v>
      </c>
    </row>
    <row r="10" spans="1:8" ht="45" customHeight="1">
      <c r="A10" s="226">
        <v>6</v>
      </c>
      <c r="B10" s="223" t="s">
        <v>5</v>
      </c>
      <c r="C10" s="433">
        <f>'6.WH-Depot Maintenance'!E3</f>
        <v>1580</v>
      </c>
      <c r="D10" s="432" t="s">
        <v>347</v>
      </c>
    </row>
    <row r="11" spans="1:8">
      <c r="A11" s="226">
        <v>7</v>
      </c>
      <c r="B11" s="223" t="s">
        <v>171</v>
      </c>
      <c r="C11" s="433">
        <f>'7. Utilities'!D2</f>
        <v>0</v>
      </c>
      <c r="D11" s="432"/>
    </row>
    <row r="12" spans="1:8">
      <c r="A12" s="226">
        <v>8</v>
      </c>
      <c r="B12" s="223" t="s">
        <v>162</v>
      </c>
      <c r="C12" s="433">
        <f>'8. Printing'!E2</f>
        <v>0</v>
      </c>
      <c r="D12" s="432"/>
    </row>
    <row r="13" spans="1:8" ht="33.75" customHeight="1">
      <c r="A13" s="226">
        <v>9</v>
      </c>
      <c r="B13" s="223" t="s">
        <v>79</v>
      </c>
      <c r="C13" s="433">
        <f>'9. Stationary'!E2</f>
        <v>205</v>
      </c>
      <c r="D13" s="432" t="s">
        <v>349</v>
      </c>
    </row>
    <row r="14" spans="1:8">
      <c r="A14" s="226">
        <v>10</v>
      </c>
      <c r="B14" s="223" t="s">
        <v>168</v>
      </c>
      <c r="C14" s="433">
        <f>'10-11.Delivery Van Expense'!D2</f>
        <v>0</v>
      </c>
      <c r="D14" s="432"/>
    </row>
    <row r="15" spans="1:8">
      <c r="A15" s="226">
        <v>11</v>
      </c>
      <c r="B15" s="223" t="s">
        <v>169</v>
      </c>
      <c r="C15" s="433">
        <f>'10-11.Delivery Van Expense'!D13</f>
        <v>0</v>
      </c>
      <c r="D15" s="432"/>
    </row>
    <row r="16" spans="1:8">
      <c r="A16" s="226">
        <v>12</v>
      </c>
      <c r="B16" s="223" t="s">
        <v>22</v>
      </c>
      <c r="C16" s="433">
        <f>'12. Entertainment'!D2</f>
        <v>0</v>
      </c>
      <c r="D16" s="432"/>
    </row>
    <row r="17" spans="1:4">
      <c r="A17" s="226">
        <v>13</v>
      </c>
      <c r="B17" s="223" t="s">
        <v>34</v>
      </c>
      <c r="C17" s="433">
        <f>'13. Food Allowance'!D2</f>
        <v>0</v>
      </c>
      <c r="D17" s="432"/>
    </row>
    <row r="18" spans="1:4">
      <c r="A18" s="226">
        <v>14</v>
      </c>
      <c r="B18" s="223" t="s">
        <v>3</v>
      </c>
      <c r="C18" s="433">
        <f>'14. Conveyance'!D2</f>
        <v>100</v>
      </c>
      <c r="D18" s="432" t="s">
        <v>357</v>
      </c>
    </row>
    <row r="19" spans="1:4">
      <c r="A19" s="226">
        <v>15</v>
      </c>
      <c r="B19" s="223" t="s">
        <v>173</v>
      </c>
      <c r="C19" s="433">
        <f>'15. For Security'!D2</f>
        <v>0</v>
      </c>
      <c r="D19" s="432"/>
    </row>
    <row r="20" spans="1:4">
      <c r="A20" s="226"/>
      <c r="B20" s="231" t="s">
        <v>11</v>
      </c>
      <c r="C20" s="433">
        <f>SUM(C6:C19)</f>
        <v>27520</v>
      </c>
      <c r="D20" s="432"/>
    </row>
    <row r="21" spans="1:4">
      <c r="A21" s="434"/>
      <c r="B21" s="286"/>
      <c r="C21" s="435"/>
      <c r="D21" s="436"/>
    </row>
    <row r="22" spans="1:4">
      <c r="A22" s="434"/>
      <c r="B22" s="437"/>
      <c r="C22" s="223" t="s">
        <v>23</v>
      </c>
      <c r="D22" s="232" t="s">
        <v>24</v>
      </c>
    </row>
    <row r="23" spans="1:4">
      <c r="A23" s="434"/>
      <c r="B23" s="286"/>
      <c r="C23" s="233" t="s">
        <v>25</v>
      </c>
      <c r="D23" s="234">
        <f>'1. B2B- IPP'!D4</f>
        <v>0</v>
      </c>
    </row>
    <row r="24" spans="1:4">
      <c r="A24" s="434"/>
      <c r="B24" s="286"/>
      <c r="C24" s="233" t="s">
        <v>26</v>
      </c>
      <c r="D24" s="234">
        <f>'2. B2C'!D4</f>
        <v>2579</v>
      </c>
    </row>
    <row r="25" spans="1:4">
      <c r="A25" s="434"/>
      <c r="B25" s="286"/>
      <c r="C25" s="233" t="s">
        <v>27</v>
      </c>
      <c r="D25" s="234">
        <f>'3. B2B-Non Power'!D4</f>
        <v>0</v>
      </c>
    </row>
    <row r="26" spans="1:4">
      <c r="A26" s="434"/>
      <c r="B26" s="286"/>
      <c r="C26" s="233" t="s">
        <v>167</v>
      </c>
      <c r="D26" s="234">
        <f>'4. Goods Sending Expense'!D4</f>
        <v>180</v>
      </c>
    </row>
    <row r="27" spans="1:4">
      <c r="A27" s="434"/>
      <c r="B27" s="286"/>
      <c r="C27" s="233" t="s">
        <v>163</v>
      </c>
      <c r="D27" s="234">
        <f>'5. Goods Receiving Expense'!D4</f>
        <v>3930</v>
      </c>
    </row>
    <row r="28" spans="1:4">
      <c r="A28" s="434"/>
      <c r="B28" s="286"/>
      <c r="C28" s="233" t="s">
        <v>28</v>
      </c>
      <c r="D28" s="234">
        <f>SUM(D23:D27)</f>
        <v>6689</v>
      </c>
    </row>
    <row r="29" spans="1:4">
      <c r="A29" s="434"/>
      <c r="B29" s="286"/>
      <c r="C29" s="286"/>
      <c r="D29" s="235"/>
    </row>
    <row r="30" spans="1:4">
      <c r="A30" s="434"/>
      <c r="B30" s="286"/>
      <c r="C30" s="286"/>
      <c r="D30" s="235"/>
    </row>
    <row r="31" spans="1:4">
      <c r="A31" s="434"/>
      <c r="B31" s="286"/>
      <c r="C31" s="286"/>
      <c r="D31" s="235"/>
    </row>
    <row r="32" spans="1:4">
      <c r="A32" s="434"/>
      <c r="B32" s="286"/>
      <c r="C32" s="286"/>
      <c r="D32" s="235"/>
    </row>
    <row r="33" spans="1:6">
      <c r="A33" s="434"/>
      <c r="B33" s="286"/>
      <c r="C33" s="286"/>
      <c r="D33" s="235"/>
    </row>
    <row r="34" spans="1:6">
      <c r="A34" s="434"/>
      <c r="B34" s="286"/>
      <c r="C34" s="286"/>
      <c r="D34" s="438"/>
    </row>
    <row r="35" spans="1:6">
      <c r="A35" s="434"/>
      <c r="B35" s="286"/>
      <c r="C35" s="286"/>
      <c r="D35" s="438"/>
    </row>
    <row r="36" spans="1:6" s="236" customFormat="1">
      <c r="A36" s="439"/>
      <c r="B36" s="440" t="s">
        <v>233</v>
      </c>
      <c r="C36" s="225"/>
      <c r="D36" s="441"/>
    </row>
    <row r="37" spans="1:6" s="236" customFormat="1" ht="30" customHeight="1">
      <c r="A37" s="442" t="s">
        <v>13</v>
      </c>
      <c r="B37" s="225" t="s">
        <v>204</v>
      </c>
      <c r="C37" s="443" t="s">
        <v>14</v>
      </c>
      <c r="D37" s="444" t="s">
        <v>194</v>
      </c>
      <c r="F37" s="236" t="s">
        <v>12</v>
      </c>
    </row>
    <row r="38" spans="1:6" s="236" customFormat="1" ht="30" customHeight="1">
      <c r="A38" s="445"/>
      <c r="B38" s="225"/>
      <c r="C38" s="225"/>
      <c r="D38" s="441"/>
    </row>
    <row r="39" spans="1:6" s="236" customFormat="1" ht="30" customHeight="1">
      <c r="A39" s="445"/>
      <c r="B39" s="225"/>
      <c r="C39" s="225"/>
      <c r="D39" s="441"/>
    </row>
    <row r="40" spans="1:6">
      <c r="A40" s="434"/>
      <c r="B40" s="286"/>
      <c r="C40" s="286"/>
      <c r="D40" s="438"/>
    </row>
    <row r="41" spans="1:6">
      <c r="A41" s="434"/>
      <c r="B41" s="286"/>
      <c r="C41" s="286"/>
      <c r="D41" s="438"/>
    </row>
    <row r="42" spans="1:6">
      <c r="A42" s="434"/>
      <c r="B42" s="286"/>
      <c r="C42" s="286"/>
      <c r="D42" s="438"/>
    </row>
    <row r="43" spans="1:6">
      <c r="A43" s="434" t="s">
        <v>234</v>
      </c>
      <c r="B43" s="286"/>
      <c r="C43" s="225" t="s">
        <v>235</v>
      </c>
      <c r="D43" s="441" t="s">
        <v>236</v>
      </c>
    </row>
    <row r="44" spans="1:6" s="236" customFormat="1" ht="26.25" customHeight="1" thickBot="1">
      <c r="A44" s="446" t="s">
        <v>174</v>
      </c>
      <c r="B44" s="447"/>
      <c r="C44" s="447" t="s">
        <v>195</v>
      </c>
      <c r="D44" s="448" t="s">
        <v>175</v>
      </c>
    </row>
  </sheetData>
  <mergeCells count="2">
    <mergeCell ref="A2:B2"/>
    <mergeCell ref="A1:D1"/>
  </mergeCells>
  <pageMargins left="0.25" right="0.25" top="0.75" bottom="0.75" header="0.3" footer="0.3"/>
  <pageSetup paperSize="9" scale="5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I25" sqref="I2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99" t="s">
        <v>82</v>
      </c>
      <c r="B1" s="499"/>
      <c r="C1" s="499"/>
      <c r="D1" s="499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95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101</v>
      </c>
      <c r="C9" s="66" t="s">
        <v>100</v>
      </c>
      <c r="D9" s="66" t="s">
        <v>102</v>
      </c>
      <c r="E9" s="66" t="s">
        <v>103</v>
      </c>
      <c r="F9" s="66">
        <v>250</v>
      </c>
    </row>
    <row r="10" spans="1:6" ht="62.1" customHeight="1">
      <c r="A10" s="65">
        <v>43741</v>
      </c>
      <c r="B10" s="66" t="s">
        <v>101</v>
      </c>
      <c r="C10" s="66" t="s">
        <v>105</v>
      </c>
      <c r="D10" s="66" t="s">
        <v>102</v>
      </c>
      <c r="E10" s="66" t="s">
        <v>104</v>
      </c>
      <c r="F10" s="66">
        <v>250</v>
      </c>
    </row>
    <row r="11" spans="1:6" ht="62.1" customHeight="1">
      <c r="A11" s="65">
        <v>43744</v>
      </c>
      <c r="B11" s="66" t="s">
        <v>101</v>
      </c>
      <c r="C11" s="66" t="s">
        <v>64</v>
      </c>
      <c r="D11" s="66" t="s">
        <v>106</v>
      </c>
      <c r="E11" s="66" t="s">
        <v>104</v>
      </c>
      <c r="F11" s="66">
        <v>100</v>
      </c>
    </row>
    <row r="12" spans="1:6" ht="62.1" customHeight="1">
      <c r="A12" s="65">
        <v>43752</v>
      </c>
      <c r="B12" s="66" t="s">
        <v>101</v>
      </c>
      <c r="C12" s="66" t="s">
        <v>107</v>
      </c>
      <c r="D12" s="66" t="s">
        <v>108</v>
      </c>
      <c r="E12" s="66" t="s">
        <v>104</v>
      </c>
      <c r="F12" s="66">
        <v>140</v>
      </c>
    </row>
    <row r="13" spans="1:6" ht="62.1" customHeight="1">
      <c r="A13" s="65">
        <v>43755</v>
      </c>
      <c r="B13" s="66" t="s">
        <v>101</v>
      </c>
      <c r="C13" s="66" t="s">
        <v>64</v>
      </c>
      <c r="D13" s="66" t="s">
        <v>109</v>
      </c>
      <c r="E13" s="66" t="s">
        <v>110</v>
      </c>
      <c r="F13" s="66">
        <v>100</v>
      </c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840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1.51" bottom="0.75" header="0.3" footer="0.3"/>
  <pageSetup scale="49" orientation="portrait" r:id="rId1"/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view="pageBreakPreview" zoomScale="90" zoomScaleNormal="120" zoomScaleSheetLayoutView="9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8.7109375" defaultRowHeight="15"/>
  <cols>
    <col min="1" max="1" width="9.7109375" style="293" customWidth="1"/>
    <col min="2" max="2" width="31.7109375" style="95" customWidth="1"/>
    <col min="3" max="3" width="23.140625" style="130" bestFit="1" customWidth="1"/>
    <col min="4" max="4" width="8.140625" style="130" bestFit="1" customWidth="1"/>
    <col min="5" max="5" width="10" style="130" customWidth="1"/>
    <col min="6" max="6" width="24.42578125" style="97" customWidth="1"/>
    <col min="7" max="7" width="9" style="97" customWidth="1"/>
    <col min="8" max="8" width="11.5703125" style="97" customWidth="1"/>
    <col min="9" max="16384" width="8.7109375" style="97"/>
  </cols>
  <sheetData>
    <row r="1" spans="1:6">
      <c r="A1" s="288"/>
      <c r="B1" s="510" t="s">
        <v>197</v>
      </c>
      <c r="C1" s="510"/>
      <c r="D1" s="510"/>
      <c r="E1" s="510"/>
      <c r="F1" s="129"/>
    </row>
    <row r="2" spans="1:6">
      <c r="A2" s="288"/>
      <c r="B2" s="510"/>
      <c r="C2" s="510"/>
      <c r="D2" s="510"/>
      <c r="E2" s="510"/>
      <c r="F2" s="129"/>
    </row>
    <row r="3" spans="1:6" s="21" customFormat="1">
      <c r="A3" s="9"/>
      <c r="B3" s="9"/>
      <c r="D3" s="279" t="s">
        <v>11</v>
      </c>
      <c r="E3" s="279">
        <f>SUM(E5:E24)</f>
        <v>1580</v>
      </c>
    </row>
    <row r="4" spans="1:6" s="100" customFormat="1">
      <c r="A4" s="289" t="s">
        <v>0</v>
      </c>
      <c r="B4" s="287" t="s">
        <v>160</v>
      </c>
      <c r="C4" s="280" t="s">
        <v>1</v>
      </c>
      <c r="D4" s="280" t="s">
        <v>231</v>
      </c>
      <c r="E4" s="280" t="s">
        <v>161</v>
      </c>
      <c r="F4" s="280" t="s">
        <v>54</v>
      </c>
    </row>
    <row r="5" spans="1:6">
      <c r="A5" s="290" t="s">
        <v>318</v>
      </c>
      <c r="B5" s="291" t="s">
        <v>319</v>
      </c>
      <c r="C5" s="138" t="s">
        <v>320</v>
      </c>
      <c r="D5" s="138">
        <v>2</v>
      </c>
      <c r="E5" s="138">
        <v>1460</v>
      </c>
      <c r="F5" s="137"/>
    </row>
    <row r="6" spans="1:6">
      <c r="A6" s="290" t="s">
        <v>318</v>
      </c>
      <c r="B6" s="291" t="s">
        <v>321</v>
      </c>
      <c r="C6" s="138" t="s">
        <v>320</v>
      </c>
      <c r="D6" s="138">
        <v>1</v>
      </c>
      <c r="E6" s="138">
        <v>120</v>
      </c>
      <c r="F6" s="137"/>
    </row>
    <row r="7" spans="1:6">
      <c r="A7" s="290"/>
      <c r="B7" s="291"/>
      <c r="C7" s="138"/>
      <c r="D7" s="138"/>
      <c r="E7" s="138"/>
      <c r="F7" s="137"/>
    </row>
    <row r="8" spans="1:6">
      <c r="A8" s="292"/>
      <c r="B8" s="104"/>
      <c r="C8" s="138"/>
      <c r="D8" s="138"/>
      <c r="E8" s="138"/>
      <c r="F8" s="140"/>
    </row>
    <row r="9" spans="1:6">
      <c r="A9" s="292"/>
      <c r="B9" s="98"/>
      <c r="C9" s="138"/>
      <c r="D9" s="138"/>
      <c r="E9" s="138"/>
      <c r="F9" s="137"/>
    </row>
    <row r="10" spans="1:6">
      <c r="A10" s="292"/>
      <c r="B10" s="98"/>
      <c r="C10" s="138"/>
      <c r="D10" s="138"/>
      <c r="E10" s="138"/>
      <c r="F10" s="137"/>
    </row>
    <row r="11" spans="1:6">
      <c r="A11" s="292"/>
      <c r="B11" s="98"/>
      <c r="C11" s="138"/>
      <c r="D11" s="138"/>
      <c r="E11" s="138"/>
      <c r="F11" s="137"/>
    </row>
    <row r="12" spans="1:6">
      <c r="A12" s="292"/>
      <c r="B12" s="98"/>
      <c r="C12" s="138"/>
      <c r="D12" s="138"/>
      <c r="E12" s="138"/>
      <c r="F12" s="137"/>
    </row>
    <row r="13" spans="1:6">
      <c r="A13" s="292"/>
      <c r="B13" s="98"/>
      <c r="C13" s="138"/>
      <c r="D13" s="138"/>
      <c r="E13" s="138"/>
      <c r="F13" s="137"/>
    </row>
    <row r="14" spans="1:6">
      <c r="A14" s="292"/>
      <c r="B14" s="98"/>
      <c r="C14" s="138"/>
      <c r="D14" s="138"/>
      <c r="E14" s="138"/>
      <c r="F14" s="137"/>
    </row>
    <row r="15" spans="1:6">
      <c r="A15" s="292"/>
      <c r="B15" s="98"/>
      <c r="C15" s="138"/>
      <c r="D15" s="138"/>
      <c r="E15" s="138"/>
      <c r="F15" s="137"/>
    </row>
    <row r="16" spans="1:6">
      <c r="A16" s="292"/>
      <c r="B16" s="98"/>
      <c r="C16" s="138"/>
      <c r="D16" s="138"/>
      <c r="E16" s="138"/>
      <c r="F16" s="137"/>
    </row>
    <row r="17" spans="1:12">
      <c r="A17" s="292"/>
      <c r="B17" s="98"/>
      <c r="C17" s="138"/>
      <c r="D17" s="138"/>
      <c r="E17" s="138"/>
      <c r="F17" s="137"/>
    </row>
    <row r="18" spans="1:12">
      <c r="A18" s="292"/>
      <c r="B18" s="98"/>
      <c r="C18" s="138"/>
      <c r="D18" s="138"/>
      <c r="E18" s="138"/>
      <c r="F18" s="137"/>
    </row>
    <row r="19" spans="1:12">
      <c r="A19" s="292"/>
      <c r="B19" s="98"/>
      <c r="C19" s="138"/>
      <c r="D19" s="138"/>
      <c r="E19" s="138"/>
      <c r="F19" s="137"/>
      <c r="L19" s="97" t="s">
        <v>12</v>
      </c>
    </row>
    <row r="20" spans="1:12">
      <c r="A20" s="292"/>
      <c r="B20" s="98"/>
      <c r="C20" s="138"/>
      <c r="D20" s="138"/>
      <c r="E20" s="138"/>
      <c r="F20" s="137"/>
    </row>
    <row r="21" spans="1:12">
      <c r="A21" s="292"/>
      <c r="B21" s="98"/>
      <c r="C21" s="138"/>
      <c r="D21" s="138"/>
      <c r="E21" s="138"/>
      <c r="F21" s="137"/>
    </row>
    <row r="22" spans="1:12">
      <c r="A22" s="292"/>
      <c r="B22" s="98"/>
      <c r="C22" s="138"/>
      <c r="D22" s="138"/>
      <c r="E22" s="138"/>
      <c r="F22" s="137"/>
    </row>
    <row r="23" spans="1:12">
      <c r="A23" s="292"/>
      <c r="B23" s="98"/>
      <c r="C23" s="138"/>
      <c r="D23" s="138"/>
      <c r="E23" s="138"/>
      <c r="F23" s="137"/>
    </row>
    <row r="24" spans="1:12">
      <c r="A24" s="292"/>
      <c r="B24" s="98"/>
      <c r="C24" s="138"/>
      <c r="D24" s="138"/>
      <c r="E24" s="138"/>
      <c r="F24" s="137"/>
    </row>
  </sheetData>
  <sheetProtection sort="0" autoFilter="0"/>
  <mergeCells count="1">
    <mergeCell ref="B1:E2"/>
  </mergeCells>
  <pageMargins left="0.25" right="0.25" top="0.75" bottom="0.75" header="0.3" footer="0.3"/>
  <pageSetup paperSize="9" scale="9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8"/>
  <sheetViews>
    <sheetView view="pageBreakPreview" zoomScaleSheetLayoutView="100" workbookViewId="0">
      <pane xSplit="3" ySplit="2" topLeftCell="K3" activePane="bottomRight" state="frozen"/>
      <selection pane="topRight" activeCell="F1" sqref="F1"/>
      <selection pane="bottomLeft" activeCell="A4" sqref="A4"/>
      <selection pane="bottomRight" activeCell="N15" sqref="N15"/>
    </sheetView>
  </sheetViews>
  <sheetFormatPr defaultColWidth="8.7109375" defaultRowHeight="15"/>
  <cols>
    <col min="1" max="1" width="9.7109375" style="141" customWidth="1"/>
    <col min="2" max="2" width="31.7109375" style="97" customWidth="1"/>
    <col min="3" max="3" width="23.140625" style="97" bestFit="1" customWidth="1"/>
    <col min="4" max="4" width="10" style="130" customWidth="1"/>
    <col min="5" max="5" width="24.42578125" style="97" customWidth="1"/>
    <col min="6" max="6" width="9" style="97" customWidth="1"/>
    <col min="7" max="7" width="11.5703125" style="97" customWidth="1"/>
    <col min="8" max="16384" width="8.7109375" style="97"/>
  </cols>
  <sheetData>
    <row r="1" spans="1:5" ht="14.45" customHeight="1">
      <c r="A1" s="128"/>
      <c r="B1" s="510" t="s">
        <v>182</v>
      </c>
      <c r="C1" s="510"/>
      <c r="D1" s="221"/>
      <c r="E1" s="129"/>
    </row>
    <row r="2" spans="1:5" s="130" customFormat="1">
      <c r="C2" s="142" t="s">
        <v>11</v>
      </c>
      <c r="D2" s="142">
        <f>SUM(D4:D8)</f>
        <v>0</v>
      </c>
    </row>
    <row r="3" spans="1:5" s="100" customFormat="1">
      <c r="A3" s="132" t="s">
        <v>0</v>
      </c>
      <c r="B3" s="133" t="s">
        <v>183</v>
      </c>
      <c r="C3" s="133" t="s">
        <v>184</v>
      </c>
      <c r="D3" s="133" t="s">
        <v>161</v>
      </c>
      <c r="E3" s="134" t="s">
        <v>54</v>
      </c>
    </row>
    <row r="4" spans="1:5">
      <c r="A4" s="135"/>
      <c r="B4" s="136"/>
      <c r="C4" s="137"/>
      <c r="D4" s="138"/>
      <c r="E4" s="137"/>
    </row>
    <row r="5" spans="1:5">
      <c r="A5" s="139"/>
      <c r="B5" s="140"/>
      <c r="C5" s="137"/>
      <c r="D5" s="138"/>
      <c r="E5" s="137"/>
    </row>
    <row r="6" spans="1:5">
      <c r="A6" s="139"/>
      <c r="B6" s="140"/>
      <c r="C6" s="137"/>
      <c r="D6" s="138"/>
      <c r="E6" s="137"/>
    </row>
    <row r="7" spans="1:5">
      <c r="A7" s="139"/>
      <c r="B7" s="140"/>
      <c r="C7" s="137"/>
      <c r="D7" s="138"/>
      <c r="E7" s="137"/>
    </row>
    <row r="8" spans="1:5">
      <c r="A8" s="139"/>
      <c r="B8" s="140"/>
      <c r="C8" s="137"/>
      <c r="D8" s="138"/>
      <c r="E8" s="140"/>
    </row>
  </sheetData>
  <mergeCells count="1">
    <mergeCell ref="B1:C1"/>
  </mergeCells>
  <pageMargins left="0.25" right="0.15" top="0.3" bottom="0.75" header="0.27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zoomScale="90" zoomScaleNormal="95" zoomScaleSheetLayoutView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8.7109375" defaultRowHeight="15"/>
  <cols>
    <col min="1" max="1" width="5.28515625" style="141" bestFit="1" customWidth="1"/>
    <col min="2" max="2" width="21.42578125" style="97" customWidth="1"/>
    <col min="3" max="3" width="10.140625" style="97" customWidth="1"/>
    <col min="4" max="4" width="13.140625" style="97" customWidth="1"/>
    <col min="5" max="5" width="12.5703125" style="130" customWidth="1"/>
    <col min="6" max="6" width="22.28515625" style="97" customWidth="1"/>
    <col min="7" max="16384" width="8.7109375" style="97"/>
  </cols>
  <sheetData>
    <row r="1" spans="1:6" s="99" customFormat="1" ht="28.5" customHeight="1">
      <c r="A1" s="511" t="s">
        <v>185</v>
      </c>
      <c r="B1" s="512"/>
      <c r="C1" s="512"/>
      <c r="D1" s="513"/>
      <c r="E1" s="513"/>
      <c r="F1" s="514"/>
    </row>
    <row r="2" spans="1:6" s="100" customFormat="1">
      <c r="A2" s="143"/>
      <c r="B2" s="143"/>
      <c r="C2" s="143"/>
      <c r="D2" s="274" t="s">
        <v>11</v>
      </c>
      <c r="E2" s="275">
        <f>SUM(E4:E30)</f>
        <v>0</v>
      </c>
      <c r="F2" s="143"/>
    </row>
    <row r="3" spans="1:6" s="130" customFormat="1">
      <c r="A3" s="144" t="s">
        <v>0</v>
      </c>
      <c r="B3" s="131" t="s">
        <v>160</v>
      </c>
      <c r="C3" s="131" t="s">
        <v>1</v>
      </c>
      <c r="D3" s="131" t="s">
        <v>189</v>
      </c>
      <c r="E3" s="131" t="s">
        <v>161</v>
      </c>
      <c r="F3" s="131" t="s">
        <v>54</v>
      </c>
    </row>
    <row r="4" spans="1:6">
      <c r="A4" s="139"/>
      <c r="B4" s="137"/>
      <c r="C4" s="137"/>
      <c r="D4" s="137"/>
      <c r="E4" s="138"/>
      <c r="F4" s="137"/>
    </row>
    <row r="5" spans="1:6">
      <c r="A5" s="139"/>
      <c r="B5" s="137"/>
      <c r="C5" s="137"/>
      <c r="D5" s="138"/>
      <c r="E5" s="138"/>
      <c r="F5" s="137"/>
    </row>
    <row r="6" spans="1:6">
      <c r="A6" s="139"/>
      <c r="B6" s="137"/>
      <c r="C6" s="137"/>
      <c r="D6" s="137"/>
      <c r="E6" s="138"/>
      <c r="F6" s="137"/>
    </row>
    <row r="7" spans="1:6">
      <c r="A7" s="139"/>
      <c r="B7" s="137"/>
      <c r="C7" s="137"/>
      <c r="D7" s="137"/>
      <c r="E7" s="138"/>
      <c r="F7" s="137"/>
    </row>
    <row r="8" spans="1:6">
      <c r="A8" s="139"/>
      <c r="B8" s="137"/>
      <c r="C8" s="137"/>
      <c r="D8" s="137"/>
      <c r="E8" s="138"/>
      <c r="F8" s="137"/>
    </row>
    <row r="9" spans="1:6">
      <c r="A9" s="139"/>
      <c r="B9" s="137"/>
      <c r="C9" s="137"/>
      <c r="D9" s="137"/>
      <c r="E9" s="138"/>
      <c r="F9" s="137"/>
    </row>
    <row r="10" spans="1:6">
      <c r="A10" s="139"/>
      <c r="B10" s="137"/>
      <c r="C10" s="137"/>
      <c r="D10" s="137"/>
      <c r="E10" s="138"/>
      <c r="F10" s="137"/>
    </row>
    <row r="11" spans="1:6">
      <c r="A11" s="139"/>
      <c r="B11" s="137"/>
      <c r="C11" s="137"/>
      <c r="D11" s="137"/>
      <c r="E11" s="138"/>
      <c r="F11" s="137"/>
    </row>
    <row r="12" spans="1:6">
      <c r="A12" s="139"/>
      <c r="B12" s="137"/>
      <c r="C12" s="137"/>
      <c r="D12" s="137"/>
      <c r="E12" s="138"/>
      <c r="F12" s="137"/>
    </row>
    <row r="13" spans="1:6">
      <c r="A13" s="139"/>
      <c r="B13" s="137"/>
      <c r="C13" s="137"/>
      <c r="D13" s="137"/>
      <c r="E13" s="138"/>
      <c r="F13" s="137"/>
    </row>
    <row r="14" spans="1:6">
      <c r="A14" s="139"/>
      <c r="B14" s="137"/>
      <c r="C14" s="137"/>
      <c r="D14" s="137"/>
      <c r="E14" s="138"/>
      <c r="F14" s="137"/>
    </row>
    <row r="15" spans="1:6">
      <c r="A15" s="139"/>
      <c r="B15" s="137"/>
      <c r="C15" s="137"/>
      <c r="D15" s="137"/>
      <c r="E15" s="138"/>
      <c r="F15" s="137"/>
    </row>
    <row r="16" spans="1:6">
      <c r="A16" s="139"/>
      <c r="B16" s="137"/>
      <c r="C16" s="137"/>
      <c r="D16" s="137"/>
      <c r="E16" s="138"/>
      <c r="F16" s="137"/>
    </row>
    <row r="17" spans="1:6">
      <c r="A17" s="139"/>
      <c r="B17" s="137"/>
      <c r="C17" s="137"/>
      <c r="D17" s="137"/>
      <c r="E17" s="138"/>
      <c r="F17" s="137"/>
    </row>
    <row r="18" spans="1:6">
      <c r="A18" s="139"/>
      <c r="B18" s="137"/>
      <c r="C18" s="137"/>
      <c r="D18" s="137"/>
      <c r="E18" s="138"/>
      <c r="F18" s="137"/>
    </row>
    <row r="19" spans="1:6">
      <c r="A19" s="139"/>
      <c r="B19" s="137"/>
      <c r="C19" s="137"/>
      <c r="D19" s="137"/>
      <c r="E19" s="138"/>
      <c r="F19" s="137"/>
    </row>
    <row r="20" spans="1:6">
      <c r="A20" s="139"/>
      <c r="B20" s="137"/>
      <c r="C20" s="137"/>
      <c r="D20" s="137"/>
      <c r="E20" s="138"/>
      <c r="F20" s="137"/>
    </row>
    <row r="21" spans="1:6">
      <c r="A21" s="139"/>
      <c r="B21" s="137"/>
      <c r="C21" s="137"/>
      <c r="D21" s="137"/>
      <c r="E21" s="138"/>
      <c r="F21" s="137"/>
    </row>
    <row r="22" spans="1:6">
      <c r="A22" s="139"/>
      <c r="B22" s="137"/>
      <c r="C22" s="137"/>
      <c r="D22" s="137"/>
      <c r="E22" s="138"/>
      <c r="F22" s="137"/>
    </row>
    <row r="23" spans="1:6">
      <c r="A23" s="139"/>
      <c r="B23" s="137"/>
      <c r="C23" s="137"/>
      <c r="D23" s="137"/>
      <c r="E23" s="138"/>
      <c r="F23" s="137"/>
    </row>
    <row r="24" spans="1:6">
      <c r="A24" s="139"/>
      <c r="B24" s="137"/>
      <c r="C24" s="137"/>
      <c r="D24" s="137"/>
      <c r="E24" s="138"/>
      <c r="F24" s="137"/>
    </row>
    <row r="25" spans="1:6">
      <c r="A25" s="139"/>
      <c r="B25" s="137"/>
      <c r="C25" s="137"/>
      <c r="D25" s="137"/>
      <c r="E25" s="138"/>
      <c r="F25" s="137"/>
    </row>
    <row r="26" spans="1:6">
      <c r="A26" s="139"/>
      <c r="B26" s="137"/>
      <c r="C26" s="137"/>
      <c r="D26" s="137"/>
      <c r="E26" s="138"/>
      <c r="F26" s="137"/>
    </row>
    <row r="27" spans="1:6">
      <c r="A27" s="139"/>
      <c r="B27" s="137"/>
      <c r="C27" s="137"/>
      <c r="D27" s="137"/>
      <c r="E27" s="138"/>
      <c r="F27" s="137"/>
    </row>
    <row r="28" spans="1:6">
      <c r="A28" s="139"/>
      <c r="B28" s="137"/>
      <c r="C28" s="137"/>
      <c r="D28" s="137"/>
      <c r="E28" s="138"/>
      <c r="F28" s="137"/>
    </row>
    <row r="29" spans="1:6">
      <c r="A29" s="139"/>
      <c r="B29" s="137"/>
      <c r="C29" s="137"/>
      <c r="D29" s="137"/>
      <c r="E29" s="138"/>
      <c r="F29" s="137"/>
    </row>
    <row r="30" spans="1:6">
      <c r="A30" s="139"/>
      <c r="B30" s="137"/>
      <c r="C30" s="137"/>
      <c r="D30" s="137"/>
      <c r="E30" s="138"/>
      <c r="F30" s="137"/>
    </row>
  </sheetData>
  <sortState ref="A2:F2">
    <sortCondition descending="1" ref="A2"/>
  </sortState>
  <mergeCells count="1">
    <mergeCell ref="A1:F1"/>
  </mergeCells>
  <pageMargins left="0.16" right="0.11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5"/>
  <sheetViews>
    <sheetView view="pageBreakPreview" zoomScale="90" zoomScaleNormal="95" zoomScaleSheetLayoutView="90" workbookViewId="0">
      <pane xSplit="11" ySplit="1" topLeftCell="L2" activePane="bottomRight" state="frozen"/>
      <selection pane="topRight" activeCell="N1" sqref="N1"/>
      <selection pane="bottomLeft" activeCell="A5" sqref="A5"/>
      <selection pane="bottomRight" activeCell="D16" sqref="D16"/>
    </sheetView>
  </sheetViews>
  <sheetFormatPr defaultColWidth="14.42578125" defaultRowHeight="15"/>
  <cols>
    <col min="1" max="1" width="14.42578125" style="97"/>
    <col min="2" max="2" width="30.5703125" style="97" customWidth="1"/>
    <col min="3" max="3" width="9.140625" style="97" customWidth="1"/>
    <col min="4" max="4" width="13" style="99" customWidth="1"/>
    <col min="5" max="5" width="14.42578125" style="97"/>
    <col min="6" max="6" width="24.7109375" style="97" bestFit="1" customWidth="1"/>
    <col min="7" max="7" width="14.42578125" style="97"/>
    <col min="8" max="8" width="11.140625" style="141" customWidth="1"/>
    <col min="9" max="9" width="31.85546875" style="97" customWidth="1"/>
    <col min="10" max="10" width="11.42578125" style="97" bestFit="1" customWidth="1"/>
    <col min="11" max="11" width="15.7109375" style="97" customWidth="1"/>
    <col min="12" max="12" width="14.42578125" style="97"/>
    <col min="13" max="13" width="19.5703125" style="97" customWidth="1"/>
    <col min="14" max="16384" width="14.42578125" style="97"/>
  </cols>
  <sheetData>
    <row r="1" spans="1:5" ht="15.75">
      <c r="A1" s="515" t="s">
        <v>187</v>
      </c>
      <c r="B1" s="515"/>
      <c r="C1" s="515"/>
      <c r="D1" s="515"/>
      <c r="E1" s="515"/>
    </row>
    <row r="2" spans="1:5">
      <c r="C2" s="159" t="s">
        <v>11</v>
      </c>
      <c r="D2" s="281">
        <f>SUM(D4:D9)</f>
        <v>0</v>
      </c>
    </row>
    <row r="3" spans="1:5">
      <c r="A3" s="156" t="s">
        <v>0</v>
      </c>
      <c r="B3" s="157" t="s">
        <v>188</v>
      </c>
      <c r="C3" s="156" t="s">
        <v>189</v>
      </c>
      <c r="D3" s="282" t="s">
        <v>161</v>
      </c>
      <c r="E3" s="158" t="s">
        <v>54</v>
      </c>
    </row>
    <row r="4" spans="1:5">
      <c r="A4" s="138"/>
      <c r="B4" s="138"/>
      <c r="C4" s="138"/>
      <c r="D4" s="98"/>
      <c r="E4" s="138"/>
    </row>
    <row r="5" spans="1:5">
      <c r="A5" s="138"/>
      <c r="B5" s="138"/>
      <c r="C5" s="138"/>
      <c r="D5" s="98"/>
      <c r="E5" s="138"/>
    </row>
    <row r="6" spans="1:5">
      <c r="A6" s="138"/>
      <c r="B6" s="138"/>
      <c r="C6" s="138"/>
      <c r="D6" s="98"/>
      <c r="E6" s="138"/>
    </row>
    <row r="7" spans="1:5">
      <c r="A7" s="138"/>
      <c r="B7" s="138"/>
      <c r="C7" s="138"/>
      <c r="D7" s="98"/>
      <c r="E7" s="138"/>
    </row>
    <row r="8" spans="1:5">
      <c r="A8" s="138"/>
      <c r="B8" s="138"/>
      <c r="C8" s="138"/>
      <c r="D8" s="98"/>
      <c r="E8" s="138"/>
    </row>
    <row r="9" spans="1:5">
      <c r="A9" s="138"/>
      <c r="B9" s="138"/>
      <c r="C9" s="138"/>
      <c r="D9" s="98"/>
      <c r="E9" s="138"/>
    </row>
    <row r="12" spans="1:5" ht="15.75">
      <c r="A12" s="515" t="s">
        <v>169</v>
      </c>
      <c r="B12" s="515"/>
      <c r="C12" s="515"/>
      <c r="D12" s="515"/>
      <c r="E12" s="515"/>
    </row>
    <row r="13" spans="1:5">
      <c r="C13" s="159" t="s">
        <v>11</v>
      </c>
      <c r="D13" s="281">
        <f>SUM(D15:D25)</f>
        <v>0</v>
      </c>
    </row>
    <row r="14" spans="1:5">
      <c r="A14" s="156" t="s">
        <v>0</v>
      </c>
      <c r="B14" s="157" t="s">
        <v>188</v>
      </c>
      <c r="C14" s="156" t="s">
        <v>189</v>
      </c>
      <c r="D14" s="282" t="s">
        <v>161</v>
      </c>
      <c r="E14" s="158" t="s">
        <v>54</v>
      </c>
    </row>
    <row r="15" spans="1:5">
      <c r="A15" s="138"/>
      <c r="B15" s="138"/>
      <c r="C15" s="138"/>
      <c r="D15" s="98"/>
      <c r="E15" s="138"/>
    </row>
    <row r="16" spans="1:5">
      <c r="A16" s="138"/>
      <c r="B16" s="138"/>
      <c r="C16" s="138"/>
      <c r="D16" s="98"/>
      <c r="E16" s="138"/>
    </row>
    <row r="17" spans="1:5">
      <c r="A17" s="138"/>
      <c r="B17" s="138"/>
      <c r="C17" s="138"/>
      <c r="D17" s="98"/>
      <c r="E17" s="138"/>
    </row>
    <row r="18" spans="1:5">
      <c r="A18" s="138"/>
      <c r="B18" s="138"/>
      <c r="C18" s="138"/>
      <c r="D18" s="98"/>
      <c r="E18" s="138"/>
    </row>
    <row r="19" spans="1:5">
      <c r="A19" s="138"/>
      <c r="B19" s="138"/>
      <c r="C19" s="138"/>
      <c r="D19" s="98"/>
      <c r="E19" s="138"/>
    </row>
    <row r="20" spans="1:5">
      <c r="A20" s="138"/>
      <c r="B20" s="138"/>
      <c r="C20" s="138"/>
      <c r="D20" s="98"/>
      <c r="E20" s="138"/>
    </row>
    <row r="21" spans="1:5">
      <c r="A21" s="138"/>
      <c r="B21" s="138"/>
      <c r="C21" s="138"/>
      <c r="D21" s="98"/>
      <c r="E21" s="138"/>
    </row>
    <row r="22" spans="1:5">
      <c r="A22" s="137"/>
      <c r="B22" s="137"/>
      <c r="C22" s="137"/>
      <c r="D22" s="283"/>
      <c r="E22" s="137"/>
    </row>
    <row r="23" spans="1:5">
      <c r="A23" s="137"/>
      <c r="B23" s="137"/>
      <c r="C23" s="137"/>
      <c r="D23" s="283"/>
      <c r="E23" s="137"/>
    </row>
    <row r="24" spans="1:5">
      <c r="A24" s="137"/>
      <c r="B24" s="137"/>
      <c r="C24" s="137"/>
      <c r="D24" s="283"/>
      <c r="E24" s="137"/>
    </row>
    <row r="25" spans="1:5">
      <c r="A25" s="137"/>
      <c r="B25" s="137"/>
      <c r="C25" s="137"/>
      <c r="D25" s="283"/>
      <c r="E25" s="137"/>
    </row>
  </sheetData>
  <mergeCells count="2">
    <mergeCell ref="A1:E1"/>
    <mergeCell ref="A12:E12"/>
  </mergeCells>
  <dataValidations count="1">
    <dataValidation type="whole" allowBlank="1" showInputMessage="1" showErrorMessage="1" sqref="D4:D9 D15 D16 D17 D18 D19 D20 D21 D22 D23 D24 D25">
      <formula1>0</formula1>
      <formula2>100000</formula2>
    </dataValidation>
  </dataValidations>
  <pageMargins left="0.16" right="0.25" top="1.4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6"/>
  <sheetViews>
    <sheetView view="pageBreakPreview" zoomScale="90" zoomScaleSheetLayoutView="90" workbookViewId="0">
      <selection activeCell="C11" sqref="C11"/>
    </sheetView>
  </sheetViews>
  <sheetFormatPr defaultColWidth="8.7109375" defaultRowHeight="15"/>
  <cols>
    <col min="1" max="1" width="11.85546875" style="155" customWidth="1"/>
    <col min="2" max="2" width="39.140625" style="145" bestFit="1" customWidth="1"/>
    <col min="3" max="3" width="11.140625" style="145" customWidth="1"/>
    <col min="4" max="4" width="12.85546875" style="149" customWidth="1"/>
    <col min="5" max="5" width="24.85546875" style="145" customWidth="1"/>
    <col min="6" max="16384" width="8.7109375" style="145"/>
  </cols>
  <sheetData>
    <row r="1" spans="1:5" s="160" customFormat="1" ht="21">
      <c r="A1" s="516" t="s">
        <v>166</v>
      </c>
      <c r="B1" s="516"/>
      <c r="C1" s="517"/>
      <c r="D1" s="517"/>
      <c r="E1" s="516"/>
    </row>
    <row r="2" spans="1:5" ht="13.5" customHeight="1">
      <c r="A2" s="161"/>
      <c r="B2" s="161"/>
      <c r="C2" s="168" t="s">
        <v>11</v>
      </c>
      <c r="D2" s="168">
        <f>SUM(D4:D16)</f>
        <v>0</v>
      </c>
      <c r="E2" s="161"/>
    </row>
    <row r="3" spans="1:5" s="149" customFormat="1">
      <c r="A3" s="162" t="s">
        <v>0</v>
      </c>
      <c r="B3" s="163" t="s">
        <v>160</v>
      </c>
      <c r="C3" s="163" t="s">
        <v>1</v>
      </c>
      <c r="D3" s="163" t="s">
        <v>161</v>
      </c>
      <c r="E3" s="163" t="s">
        <v>54</v>
      </c>
    </row>
    <row r="4" spans="1:5">
      <c r="A4" s="150"/>
      <c r="B4" s="151"/>
      <c r="C4" s="151"/>
      <c r="D4" s="154"/>
      <c r="E4" s="151"/>
    </row>
    <row r="5" spans="1:5">
      <c r="A5" s="164"/>
      <c r="B5" s="165"/>
      <c r="C5" s="166"/>
      <c r="D5" s="166"/>
      <c r="E5" s="167"/>
    </row>
    <row r="6" spans="1:5">
      <c r="A6" s="150"/>
      <c r="B6" s="151"/>
      <c r="C6" s="151"/>
      <c r="D6" s="154"/>
      <c r="E6" s="151"/>
    </row>
    <row r="7" spans="1:5">
      <c r="A7" s="150"/>
      <c r="B7" s="151"/>
      <c r="C7" s="151"/>
      <c r="D7" s="154"/>
      <c r="E7" s="151"/>
    </row>
    <row r="8" spans="1:5">
      <c r="A8" s="150"/>
      <c r="B8" s="151"/>
      <c r="C8" s="151"/>
      <c r="D8" s="154"/>
      <c r="E8" s="151"/>
    </row>
    <row r="9" spans="1:5">
      <c r="A9" s="150"/>
      <c r="B9" s="151"/>
      <c r="C9" s="151"/>
      <c r="D9" s="154"/>
      <c r="E9" s="151"/>
    </row>
    <row r="10" spans="1:5">
      <c r="A10" s="150"/>
      <c r="B10" s="151"/>
      <c r="C10" s="151"/>
      <c r="D10" s="154"/>
      <c r="E10" s="151"/>
    </row>
    <row r="11" spans="1:5">
      <c r="A11" s="150"/>
      <c r="B11" s="151"/>
      <c r="C11" s="151"/>
      <c r="D11" s="154"/>
      <c r="E11" s="151"/>
    </row>
    <row r="12" spans="1:5">
      <c r="A12" s="150"/>
      <c r="B12" s="151"/>
      <c r="C12" s="151"/>
      <c r="D12" s="154"/>
      <c r="E12" s="151"/>
    </row>
    <row r="13" spans="1:5">
      <c r="A13" s="150"/>
      <c r="B13" s="151"/>
      <c r="C13" s="151"/>
      <c r="D13" s="154"/>
      <c r="E13" s="151"/>
    </row>
    <row r="14" spans="1:5">
      <c r="A14" s="150"/>
      <c r="B14" s="151"/>
      <c r="C14" s="151"/>
      <c r="D14" s="154"/>
      <c r="E14" s="151"/>
    </row>
    <row r="15" spans="1:5">
      <c r="A15" s="150"/>
      <c r="B15" s="151"/>
      <c r="C15" s="151"/>
      <c r="D15" s="154"/>
      <c r="E15" s="151"/>
    </row>
    <row r="16" spans="1:5">
      <c r="A16" s="150"/>
      <c r="B16" s="151"/>
      <c r="C16" s="151"/>
      <c r="D16" s="154"/>
      <c r="E16" s="151"/>
    </row>
  </sheetData>
  <sheetProtection sort="0" autoFilter="0"/>
  <mergeCells count="1">
    <mergeCell ref="A1:E1"/>
  </mergeCells>
  <pageMargins left="0.17" right="0.19" top="0.75" bottom="0.75" header="0.28000000000000003" footer="0.3"/>
  <pageSetup paperSize="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Normal="95" zoomScaleSheetLayoutView="90" workbookViewId="0">
      <pane xSplit="3" ySplit="3" topLeftCell="D14" activePane="bottomRight" state="frozen"/>
      <selection pane="topRight" activeCell="F1" sqref="F1"/>
      <selection pane="bottomLeft" activeCell="A4" sqref="A4"/>
      <selection pane="bottomRight" activeCell="E32" sqref="E32"/>
    </sheetView>
  </sheetViews>
  <sheetFormatPr defaultColWidth="8.7109375" defaultRowHeight="15"/>
  <cols>
    <col min="1" max="1" width="20.5703125" style="155" customWidth="1"/>
    <col min="2" max="2" width="19" style="145" customWidth="1"/>
    <col min="3" max="3" width="8.140625" style="145" customWidth="1"/>
    <col min="4" max="4" width="13.5703125" style="185" customWidth="1"/>
    <col min="5" max="5" width="37.85546875" style="145" customWidth="1"/>
    <col min="6" max="16384" width="8.7109375" style="145"/>
  </cols>
  <sheetData>
    <row r="1" spans="1:5" ht="18.75">
      <c r="A1" s="518" t="s">
        <v>34</v>
      </c>
      <c r="B1" s="518"/>
      <c r="C1" s="518"/>
      <c r="D1" s="518"/>
      <c r="E1" s="518"/>
    </row>
    <row r="2" spans="1:5">
      <c r="C2" s="169" t="s">
        <v>11</v>
      </c>
      <c r="D2" s="284">
        <f>SUM(D4:D30)</f>
        <v>0</v>
      </c>
    </row>
    <row r="3" spans="1:5">
      <c r="A3" s="162" t="s">
        <v>190</v>
      </c>
      <c r="B3" s="163" t="s">
        <v>165</v>
      </c>
      <c r="C3" s="163" t="s">
        <v>52</v>
      </c>
      <c r="D3" s="285" t="s">
        <v>161</v>
      </c>
      <c r="E3" s="163" t="s">
        <v>54</v>
      </c>
    </row>
    <row r="4" spans="1:5">
      <c r="A4" s="150"/>
      <c r="B4" s="151"/>
      <c r="C4" s="151"/>
      <c r="D4" s="153"/>
      <c r="E4" s="151"/>
    </row>
    <row r="5" spans="1:5">
      <c r="A5" s="150"/>
      <c r="B5" s="151"/>
      <c r="C5" s="151"/>
      <c r="D5" s="153"/>
      <c r="E5" s="151"/>
    </row>
    <row r="6" spans="1:5">
      <c r="A6" s="150"/>
      <c r="B6" s="151"/>
      <c r="C6" s="151"/>
      <c r="D6" s="153"/>
      <c r="E6" s="151"/>
    </row>
    <row r="7" spans="1:5">
      <c r="A7" s="150"/>
      <c r="B7" s="151"/>
      <c r="C7" s="151"/>
      <c r="D7" s="153"/>
      <c r="E7" s="151"/>
    </row>
    <row r="8" spans="1:5">
      <c r="A8" s="150"/>
      <c r="B8" s="151"/>
      <c r="C8" s="151"/>
      <c r="D8" s="153"/>
      <c r="E8" s="151"/>
    </row>
    <row r="9" spans="1:5">
      <c r="A9" s="150"/>
      <c r="B9" s="151"/>
      <c r="C9" s="151"/>
      <c r="D9" s="153"/>
      <c r="E9" s="151"/>
    </row>
    <row r="10" spans="1:5">
      <c r="A10" s="150"/>
      <c r="B10" s="151"/>
      <c r="C10" s="151"/>
      <c r="D10" s="153"/>
      <c r="E10" s="151"/>
    </row>
    <row r="11" spans="1:5">
      <c r="A11" s="150"/>
      <c r="B11" s="151"/>
      <c r="C11" s="151"/>
      <c r="D11" s="153"/>
      <c r="E11" s="151"/>
    </row>
    <row r="12" spans="1:5">
      <c r="A12" s="150"/>
      <c r="B12" s="151"/>
      <c r="C12" s="151"/>
      <c r="D12" s="153"/>
      <c r="E12" s="151"/>
    </row>
    <row r="13" spans="1:5">
      <c r="A13" s="150"/>
      <c r="B13" s="151"/>
      <c r="C13" s="151"/>
      <c r="D13" s="153"/>
      <c r="E13" s="151"/>
    </row>
    <row r="14" spans="1:5">
      <c r="A14" s="150"/>
      <c r="B14" s="151"/>
      <c r="C14" s="151"/>
      <c r="D14" s="153"/>
      <c r="E14" s="151"/>
    </row>
    <row r="15" spans="1:5">
      <c r="A15" s="150"/>
      <c r="B15" s="151"/>
      <c r="C15" s="151"/>
      <c r="D15" s="153"/>
      <c r="E15" s="151"/>
    </row>
    <row r="16" spans="1:5">
      <c r="A16" s="150"/>
      <c r="B16" s="151"/>
      <c r="C16" s="151"/>
      <c r="D16" s="153"/>
      <c r="E16" s="151"/>
    </row>
    <row r="17" spans="1:5">
      <c r="A17" s="150"/>
      <c r="B17" s="151"/>
      <c r="C17" s="151"/>
      <c r="D17" s="153"/>
      <c r="E17" s="151"/>
    </row>
    <row r="18" spans="1:5">
      <c r="A18" s="150"/>
      <c r="B18" s="151"/>
      <c r="C18" s="151"/>
      <c r="D18" s="153"/>
      <c r="E18" s="151"/>
    </row>
    <row r="19" spans="1:5">
      <c r="A19" s="150"/>
      <c r="B19" s="151"/>
      <c r="C19" s="151"/>
      <c r="D19" s="153"/>
      <c r="E19" s="151"/>
    </row>
    <row r="20" spans="1:5">
      <c r="A20" s="150"/>
      <c r="B20" s="151"/>
      <c r="C20" s="151"/>
      <c r="D20" s="153"/>
      <c r="E20" s="151"/>
    </row>
    <row r="21" spans="1:5">
      <c r="A21" s="150"/>
      <c r="B21" s="151"/>
      <c r="C21" s="151"/>
      <c r="D21" s="153"/>
      <c r="E21" s="151"/>
    </row>
    <row r="22" spans="1:5">
      <c r="A22" s="150"/>
      <c r="B22" s="151"/>
      <c r="C22" s="151"/>
      <c r="D22" s="153"/>
      <c r="E22" s="151"/>
    </row>
    <row r="23" spans="1:5">
      <c r="A23" s="150"/>
      <c r="B23" s="151"/>
      <c r="C23" s="151"/>
      <c r="D23" s="153"/>
      <c r="E23" s="151"/>
    </row>
    <row r="24" spans="1:5">
      <c r="A24" s="150"/>
      <c r="B24" s="151"/>
      <c r="C24" s="151"/>
      <c r="D24" s="153"/>
      <c r="E24" s="151"/>
    </row>
    <row r="25" spans="1:5">
      <c r="A25" s="150"/>
      <c r="B25" s="151"/>
      <c r="C25" s="151"/>
      <c r="D25" s="153"/>
      <c r="E25" s="151"/>
    </row>
    <row r="26" spans="1:5">
      <c r="A26" s="150"/>
      <c r="B26" s="151"/>
      <c r="C26" s="151"/>
      <c r="D26" s="153"/>
      <c r="E26" s="151"/>
    </row>
    <row r="27" spans="1:5">
      <c r="A27" s="150"/>
      <c r="B27" s="151"/>
      <c r="C27" s="151"/>
      <c r="D27" s="153"/>
      <c r="E27" s="151"/>
    </row>
    <row r="28" spans="1:5">
      <c r="A28" s="150"/>
      <c r="B28" s="151"/>
      <c r="C28" s="151"/>
      <c r="D28" s="153"/>
      <c r="E28" s="151"/>
    </row>
    <row r="29" spans="1:5">
      <c r="A29" s="150"/>
      <c r="B29" s="151"/>
      <c r="C29" s="151"/>
      <c r="D29" s="153"/>
      <c r="E29" s="151"/>
    </row>
    <row r="30" spans="1:5">
      <c r="A30" s="150"/>
      <c r="B30" s="151"/>
      <c r="C30" s="151"/>
      <c r="D30" s="153"/>
      <c r="E30" s="151"/>
    </row>
  </sheetData>
  <sheetProtection sort="0" autoFilter="0"/>
  <mergeCells count="1">
    <mergeCell ref="A1:E1"/>
  </mergeCells>
  <pageMargins left="0.17" right="0.19" top="0.75" bottom="0.75" header="0.32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"/>
  <sheetViews>
    <sheetView view="pageBreakPreview" zoomScale="136" zoomScaleNormal="95" zoomScaleSheetLayoutView="136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7109375" defaultRowHeight="15"/>
  <cols>
    <col min="1" max="1" width="11.7109375" style="298" customWidth="1"/>
    <col min="2" max="2" width="30.140625" style="185" customWidth="1"/>
    <col min="3" max="3" width="24.42578125" style="145" customWidth="1"/>
    <col min="4" max="4" width="11.140625" style="145" customWidth="1"/>
    <col min="5" max="5" width="14.7109375" style="149" customWidth="1"/>
    <col min="6" max="6" width="11.7109375" style="145" customWidth="1"/>
    <col min="7" max="16384" width="8.7109375" style="145"/>
  </cols>
  <sheetData>
    <row r="1" spans="1:6" ht="14.45" customHeight="1">
      <c r="A1" s="185"/>
      <c r="B1" s="520" t="s">
        <v>186</v>
      </c>
      <c r="C1" s="521"/>
      <c r="D1" s="521"/>
      <c r="E1" s="521"/>
      <c r="F1" s="147"/>
    </row>
    <row r="2" spans="1:6" ht="14.45" customHeight="1">
      <c r="A2" s="185"/>
      <c r="B2" s="146"/>
      <c r="D2" s="276" t="s">
        <v>11</v>
      </c>
      <c r="E2" s="277">
        <f>SUM(E4:E15)</f>
        <v>205</v>
      </c>
      <c r="F2" s="147"/>
    </row>
    <row r="3" spans="1:6" s="149" customFormat="1">
      <c r="A3" s="296" t="s">
        <v>0</v>
      </c>
      <c r="B3" s="299" t="s">
        <v>160</v>
      </c>
      <c r="C3" s="148" t="s">
        <v>1</v>
      </c>
      <c r="D3" s="148" t="s">
        <v>189</v>
      </c>
      <c r="E3" s="148" t="s">
        <v>161</v>
      </c>
      <c r="F3" s="148" t="s">
        <v>54</v>
      </c>
    </row>
    <row r="4" spans="1:6" ht="20.100000000000001" customHeight="1">
      <c r="A4" s="297">
        <v>45003</v>
      </c>
      <c r="B4" s="300" t="s">
        <v>322</v>
      </c>
      <c r="C4" s="153" t="s">
        <v>320</v>
      </c>
      <c r="D4" s="153">
        <v>1</v>
      </c>
      <c r="E4" s="153">
        <v>25</v>
      </c>
      <c r="F4" s="152"/>
    </row>
    <row r="5" spans="1:6">
      <c r="A5" s="297">
        <v>45003</v>
      </c>
      <c r="B5" s="153" t="s">
        <v>348</v>
      </c>
      <c r="C5" s="154" t="s">
        <v>320</v>
      </c>
      <c r="D5" s="153">
        <v>4</v>
      </c>
      <c r="E5" s="153">
        <v>180</v>
      </c>
      <c r="F5" s="152"/>
    </row>
    <row r="6" spans="1:6">
      <c r="A6" s="297"/>
      <c r="B6" s="153"/>
      <c r="C6" s="151"/>
      <c r="D6" s="154"/>
      <c r="E6" s="154"/>
      <c r="F6" s="151"/>
    </row>
    <row r="7" spans="1:6">
      <c r="A7" s="297"/>
      <c r="B7" s="153"/>
      <c r="C7" s="151"/>
      <c r="D7" s="154"/>
      <c r="E7" s="154"/>
      <c r="F7" s="151"/>
    </row>
    <row r="8" spans="1:6">
      <c r="A8" s="297"/>
      <c r="B8" s="153"/>
      <c r="C8" s="151"/>
      <c r="D8" s="151"/>
      <c r="E8" s="154"/>
      <c r="F8" s="151"/>
    </row>
    <row r="9" spans="1:6">
      <c r="A9" s="297"/>
      <c r="B9" s="153"/>
      <c r="C9" s="151"/>
      <c r="D9" s="151"/>
      <c r="E9" s="154"/>
      <c r="F9" s="151"/>
    </row>
    <row r="10" spans="1:6">
      <c r="A10" s="297"/>
      <c r="B10" s="153"/>
      <c r="C10" s="151"/>
      <c r="D10" s="151"/>
      <c r="E10" s="154"/>
      <c r="F10" s="151"/>
    </row>
    <row r="11" spans="1:6">
      <c r="A11" s="297"/>
      <c r="B11" s="153"/>
      <c r="C11" s="151"/>
      <c r="D11" s="151"/>
      <c r="E11" s="154"/>
      <c r="F11" s="151"/>
    </row>
    <row r="12" spans="1:6">
      <c r="A12" s="297"/>
      <c r="B12" s="153"/>
      <c r="C12" s="151"/>
      <c r="D12" s="151"/>
      <c r="E12" s="154"/>
      <c r="F12" s="151"/>
    </row>
    <row r="13" spans="1:6">
      <c r="A13" s="297"/>
      <c r="B13" s="153"/>
      <c r="C13" s="151"/>
      <c r="D13" s="151"/>
      <c r="E13" s="154"/>
      <c r="F13" s="151"/>
    </row>
    <row r="14" spans="1:6">
      <c r="A14" s="297"/>
      <c r="B14" s="153"/>
      <c r="C14" s="151"/>
      <c r="D14" s="151"/>
      <c r="E14" s="154"/>
      <c r="F14" s="151"/>
    </row>
    <row r="15" spans="1:6">
      <c r="A15" s="297"/>
      <c r="B15" s="153"/>
      <c r="C15" s="151"/>
      <c r="D15" s="151"/>
      <c r="E15" s="154"/>
      <c r="F15" s="151"/>
    </row>
  </sheetData>
  <sheetProtection sort="0" autoFilter="0"/>
  <mergeCells count="1">
    <mergeCell ref="B1:E1"/>
  </mergeCells>
  <dataValidations count="1">
    <dataValidation type="whole" allowBlank="1" showInputMessage="1" showErrorMessage="1" sqref="E4:E8">
      <formula1>0</formula1>
      <formula2>100000</formula2>
    </dataValidation>
  </dataValidations>
  <pageMargins left="0.25" right="0.25" top="0.75" bottom="0.75" header="0.3" footer="0.3"/>
  <pageSetup paperSize="9" scale="95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5"/>
  <sheetViews>
    <sheetView view="pageBreakPreview" zoomScale="80" zoomScaleNormal="95" zoomScaleSheetLayoutView="8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J15" sqref="J15"/>
    </sheetView>
  </sheetViews>
  <sheetFormatPr defaultColWidth="8.7109375" defaultRowHeight="15"/>
  <cols>
    <col min="1" max="1" width="13.5703125" style="171" bestFit="1" customWidth="1"/>
    <col min="2" max="2" width="24" style="170" customWidth="1"/>
    <col min="3" max="3" width="26.85546875" style="170" customWidth="1"/>
    <col min="4" max="4" width="18.7109375" style="170" customWidth="1"/>
    <col min="5" max="5" width="18.28515625" style="170" customWidth="1"/>
    <col min="6" max="16384" width="8.7109375" style="170"/>
  </cols>
  <sheetData>
    <row r="1" spans="1:5" ht="27" customHeight="1">
      <c r="A1" s="519" t="s">
        <v>3</v>
      </c>
      <c r="B1" s="519"/>
      <c r="C1" s="519"/>
      <c r="D1" s="519"/>
      <c r="E1" s="519"/>
    </row>
    <row r="2" spans="1:5">
      <c r="C2" s="183" t="s">
        <v>11</v>
      </c>
      <c r="D2" s="183">
        <f>SUM(D4:D35)</f>
        <v>100</v>
      </c>
      <c r="E2" s="172"/>
    </row>
    <row r="3" spans="1:5">
      <c r="A3" s="173" t="s">
        <v>190</v>
      </c>
      <c r="B3" s="174" t="s">
        <v>165</v>
      </c>
      <c r="C3" s="174" t="s">
        <v>1</v>
      </c>
      <c r="D3" s="174" t="s">
        <v>161</v>
      </c>
      <c r="E3" s="174" t="s">
        <v>54</v>
      </c>
    </row>
    <row r="4" spans="1:5" ht="15.75" customHeight="1">
      <c r="A4" s="175">
        <v>45001</v>
      </c>
      <c r="B4" s="176" t="s">
        <v>276</v>
      </c>
      <c r="C4" s="177" t="s">
        <v>320</v>
      </c>
      <c r="D4" s="154">
        <v>100</v>
      </c>
      <c r="E4" s="178"/>
    </row>
    <row r="5" spans="1:5" ht="15" customHeight="1">
      <c r="A5" s="175"/>
      <c r="B5" s="176"/>
      <c r="C5" s="177"/>
      <c r="D5" s="154"/>
      <c r="E5" s="178"/>
    </row>
    <row r="6" spans="1:5" ht="14.25" customHeight="1">
      <c r="A6" s="175"/>
      <c r="B6" s="176"/>
      <c r="C6" s="177"/>
      <c r="D6" s="154"/>
      <c r="E6" s="178"/>
    </row>
    <row r="7" spans="1:5">
      <c r="A7" s="179"/>
      <c r="B7" s="180"/>
      <c r="C7" s="181"/>
      <c r="D7" s="138"/>
      <c r="E7" s="181"/>
    </row>
    <row r="8" spans="1:5">
      <c r="A8" s="182"/>
      <c r="B8" s="181"/>
      <c r="C8" s="181"/>
      <c r="D8" s="181"/>
      <c r="E8" s="181"/>
    </row>
    <row r="9" spans="1:5">
      <c r="A9" s="182"/>
      <c r="B9" s="181"/>
      <c r="C9" s="181"/>
      <c r="D9" s="181"/>
      <c r="E9" s="181"/>
    </row>
    <row r="10" spans="1:5">
      <c r="A10" s="182"/>
      <c r="B10" s="181"/>
      <c r="C10" s="181"/>
      <c r="D10" s="181"/>
      <c r="E10" s="181"/>
    </row>
    <row r="11" spans="1:5">
      <c r="A11" s="182"/>
      <c r="B11" s="181"/>
      <c r="C11" s="181"/>
      <c r="D11" s="181"/>
      <c r="E11" s="181"/>
    </row>
    <row r="12" spans="1:5">
      <c r="A12" s="182"/>
      <c r="B12" s="181"/>
      <c r="C12" s="181"/>
      <c r="D12" s="181"/>
      <c r="E12" s="181"/>
    </row>
    <row r="13" spans="1:5">
      <c r="A13" s="182"/>
      <c r="B13" s="181"/>
      <c r="C13" s="181"/>
      <c r="D13" s="181"/>
      <c r="E13" s="181"/>
    </row>
    <row r="14" spans="1:5">
      <c r="A14" s="182"/>
      <c r="B14" s="181"/>
      <c r="C14" s="181"/>
      <c r="D14" s="181"/>
      <c r="E14" s="181"/>
    </row>
    <row r="15" spans="1:5">
      <c r="A15" s="182"/>
      <c r="B15" s="181"/>
      <c r="C15" s="181"/>
      <c r="D15" s="181"/>
      <c r="E15" s="181"/>
    </row>
    <row r="16" spans="1:5">
      <c r="A16" s="182"/>
      <c r="B16" s="181"/>
      <c r="C16" s="181"/>
      <c r="D16" s="181"/>
      <c r="E16" s="181"/>
    </row>
    <row r="17" spans="1:5">
      <c r="A17" s="182"/>
      <c r="B17" s="181"/>
      <c r="C17" s="181"/>
      <c r="D17" s="181"/>
      <c r="E17" s="181"/>
    </row>
    <row r="18" spans="1:5">
      <c r="A18" s="182"/>
      <c r="B18" s="181"/>
      <c r="C18" s="181"/>
      <c r="D18" s="181"/>
      <c r="E18" s="181"/>
    </row>
    <row r="19" spans="1:5">
      <c r="A19" s="182"/>
      <c r="B19" s="181"/>
      <c r="C19" s="181"/>
      <c r="D19" s="181"/>
      <c r="E19" s="181"/>
    </row>
    <row r="20" spans="1:5">
      <c r="A20" s="182"/>
      <c r="B20" s="181"/>
      <c r="C20" s="181"/>
      <c r="D20" s="181"/>
      <c r="E20" s="181"/>
    </row>
    <row r="21" spans="1:5">
      <c r="A21" s="182"/>
      <c r="B21" s="181"/>
      <c r="C21" s="181"/>
      <c r="D21" s="181"/>
      <c r="E21" s="181"/>
    </row>
    <row r="22" spans="1:5">
      <c r="A22" s="182"/>
      <c r="B22" s="181"/>
      <c r="C22" s="181"/>
      <c r="D22" s="181"/>
      <c r="E22" s="181"/>
    </row>
    <row r="23" spans="1:5">
      <c r="A23" s="182"/>
      <c r="B23" s="181"/>
      <c r="C23" s="181"/>
      <c r="D23" s="181"/>
      <c r="E23" s="181"/>
    </row>
    <row r="24" spans="1:5">
      <c r="A24" s="182"/>
      <c r="B24" s="181"/>
      <c r="C24" s="181"/>
      <c r="D24" s="181"/>
      <c r="E24" s="181"/>
    </row>
    <row r="25" spans="1:5">
      <c r="A25" s="182"/>
      <c r="B25" s="181"/>
      <c r="C25" s="181"/>
      <c r="D25" s="181"/>
      <c r="E25" s="181"/>
    </row>
    <row r="26" spans="1:5">
      <c r="A26" s="182"/>
      <c r="B26" s="181"/>
      <c r="C26" s="181"/>
      <c r="D26" s="181"/>
      <c r="E26" s="181"/>
    </row>
    <row r="27" spans="1:5">
      <c r="A27" s="182"/>
      <c r="B27" s="181"/>
      <c r="C27" s="181"/>
      <c r="D27" s="181"/>
      <c r="E27" s="181"/>
    </row>
    <row r="28" spans="1:5">
      <c r="A28" s="182"/>
      <c r="B28" s="181"/>
      <c r="C28" s="181"/>
      <c r="D28" s="181"/>
      <c r="E28" s="181"/>
    </row>
    <row r="29" spans="1:5">
      <c r="A29" s="182"/>
      <c r="B29" s="181"/>
      <c r="C29" s="181"/>
      <c r="D29" s="181"/>
      <c r="E29" s="181"/>
    </row>
    <row r="30" spans="1:5">
      <c r="A30" s="182"/>
      <c r="B30" s="181"/>
      <c r="C30" s="181"/>
      <c r="D30" s="181"/>
      <c r="E30" s="181"/>
    </row>
    <row r="31" spans="1:5">
      <c r="A31" s="182"/>
      <c r="B31" s="181"/>
      <c r="C31" s="181"/>
      <c r="D31" s="181"/>
      <c r="E31" s="181"/>
    </row>
    <row r="32" spans="1:5">
      <c r="A32" s="182"/>
      <c r="B32" s="181"/>
      <c r="C32" s="181"/>
      <c r="D32" s="181"/>
      <c r="E32" s="181"/>
    </row>
    <row r="33" spans="1:5">
      <c r="A33" s="182"/>
      <c r="B33" s="181"/>
      <c r="C33" s="181"/>
      <c r="D33" s="181"/>
      <c r="E33" s="181"/>
    </row>
    <row r="34" spans="1:5">
      <c r="A34" s="182"/>
      <c r="B34" s="181"/>
      <c r="C34" s="181"/>
      <c r="D34" s="181"/>
      <c r="E34" s="181"/>
    </row>
    <row r="35" spans="1:5">
      <c r="A35" s="182"/>
      <c r="B35" s="181"/>
      <c r="C35" s="181"/>
      <c r="D35" s="181"/>
      <c r="E35" s="181"/>
    </row>
  </sheetData>
  <sheetProtection sort="0" autoFilter="0"/>
  <mergeCells count="1">
    <mergeCell ref="A1:E1"/>
  </mergeCells>
  <pageMargins left="0.16" right="0.21" top="0.75" bottom="0.75" header="0.3" footer="0.3"/>
  <pageSetup paperSize="9" scale="99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SheetLayoutView="90" workbookViewId="0">
      <selection sqref="A1:XFD1048576"/>
    </sheetView>
  </sheetViews>
  <sheetFormatPr defaultColWidth="8.7109375" defaultRowHeight="15"/>
  <cols>
    <col min="1" max="1" width="5.140625" style="145" bestFit="1" customWidth="1"/>
    <col min="2" max="2" width="20.28515625" style="145" customWidth="1"/>
    <col min="3" max="3" width="20.140625" style="145" customWidth="1"/>
    <col min="4" max="4" width="18.5703125" style="145" customWidth="1"/>
    <col min="5" max="5" width="21.140625" style="145" customWidth="1"/>
    <col min="6" max="16384" width="8.7109375" style="145"/>
  </cols>
  <sheetData>
    <row r="1" spans="1:5" ht="24" customHeight="1">
      <c r="A1" s="518" t="s">
        <v>191</v>
      </c>
      <c r="B1" s="518"/>
      <c r="C1" s="518"/>
      <c r="D1" s="518"/>
      <c r="E1" s="518"/>
    </row>
    <row r="2" spans="1:5">
      <c r="C2" s="186" t="s">
        <v>11</v>
      </c>
      <c r="D2" s="186">
        <f>SUM(D4:D30)</f>
        <v>0</v>
      </c>
    </row>
    <row r="3" spans="1:5" s="185" customFormat="1">
      <c r="A3" s="184" t="s">
        <v>0</v>
      </c>
      <c r="B3" s="184" t="s">
        <v>165</v>
      </c>
      <c r="C3" s="184" t="s">
        <v>1</v>
      </c>
      <c r="D3" s="184" t="s">
        <v>161</v>
      </c>
      <c r="E3" s="184" t="s">
        <v>54</v>
      </c>
    </row>
    <row r="4" spans="1:5">
      <c r="A4" s="151"/>
      <c r="B4" s="151"/>
      <c r="C4" s="151"/>
      <c r="D4" s="151"/>
      <c r="E4" s="151"/>
    </row>
    <row r="5" spans="1:5">
      <c r="A5" s="151"/>
      <c r="B5" s="151"/>
      <c r="C5" s="151"/>
      <c r="D5" s="151"/>
      <c r="E5" s="151"/>
    </row>
    <row r="6" spans="1:5">
      <c r="A6" s="151"/>
      <c r="B6" s="151"/>
      <c r="C6" s="151"/>
      <c r="D6" s="151"/>
      <c r="E6" s="151"/>
    </row>
    <row r="7" spans="1:5">
      <c r="A7" s="151"/>
      <c r="B7" s="151"/>
      <c r="C7" s="151"/>
      <c r="D7" s="151"/>
      <c r="E7" s="151"/>
    </row>
    <row r="8" spans="1:5">
      <c r="A8" s="151"/>
      <c r="B8" s="151"/>
      <c r="C8" s="151"/>
      <c r="D8" s="151"/>
      <c r="E8" s="151"/>
    </row>
    <row r="9" spans="1:5">
      <c r="A9" s="151"/>
      <c r="B9" s="151"/>
      <c r="C9" s="151"/>
      <c r="D9" s="151"/>
      <c r="E9" s="151"/>
    </row>
    <row r="10" spans="1:5">
      <c r="A10" s="151"/>
      <c r="B10" s="151"/>
      <c r="C10" s="151"/>
      <c r="D10" s="151"/>
      <c r="E10" s="151"/>
    </row>
    <row r="11" spans="1:5">
      <c r="A11" s="151"/>
      <c r="B11" s="151"/>
      <c r="C11" s="151"/>
      <c r="D11" s="151"/>
      <c r="E11" s="151"/>
    </row>
    <row r="12" spans="1:5">
      <c r="A12" s="151"/>
      <c r="B12" s="151"/>
      <c r="C12" s="151"/>
      <c r="D12" s="151"/>
      <c r="E12" s="151"/>
    </row>
    <row r="13" spans="1:5">
      <c r="A13" s="151"/>
      <c r="B13" s="151"/>
      <c r="C13" s="151"/>
      <c r="D13" s="151"/>
      <c r="E13" s="151"/>
    </row>
    <row r="14" spans="1:5">
      <c r="A14" s="151"/>
      <c r="B14" s="151"/>
      <c r="C14" s="151"/>
      <c r="D14" s="151"/>
      <c r="E14" s="151"/>
    </row>
    <row r="15" spans="1:5">
      <c r="A15" s="151"/>
      <c r="B15" s="151"/>
      <c r="C15" s="151"/>
      <c r="D15" s="151"/>
      <c r="E15" s="151"/>
    </row>
    <row r="16" spans="1:5">
      <c r="A16" s="151"/>
      <c r="B16" s="151"/>
      <c r="C16" s="151"/>
      <c r="D16" s="151"/>
      <c r="E16" s="151"/>
    </row>
    <row r="17" spans="1:5">
      <c r="A17" s="151"/>
      <c r="B17" s="151"/>
      <c r="C17" s="151"/>
      <c r="D17" s="151"/>
      <c r="E17" s="151"/>
    </row>
    <row r="18" spans="1:5">
      <c r="A18" s="151"/>
      <c r="B18" s="151"/>
      <c r="C18" s="151"/>
      <c r="D18" s="151"/>
      <c r="E18" s="151"/>
    </row>
    <row r="19" spans="1:5">
      <c r="A19" s="151"/>
      <c r="B19" s="151"/>
      <c r="C19" s="151"/>
      <c r="D19" s="151"/>
      <c r="E19" s="151"/>
    </row>
    <row r="20" spans="1:5">
      <c r="A20" s="151"/>
      <c r="B20" s="151"/>
      <c r="C20" s="151"/>
      <c r="D20" s="151"/>
      <c r="E20" s="151"/>
    </row>
    <row r="21" spans="1:5">
      <c r="A21" s="151"/>
      <c r="B21" s="151"/>
      <c r="C21" s="151"/>
      <c r="D21" s="151"/>
      <c r="E21" s="151"/>
    </row>
    <row r="22" spans="1:5">
      <c r="A22" s="151"/>
      <c r="B22" s="151"/>
      <c r="C22" s="151"/>
      <c r="D22" s="151"/>
      <c r="E22" s="151"/>
    </row>
    <row r="23" spans="1:5">
      <c r="A23" s="151"/>
      <c r="B23" s="151"/>
      <c r="C23" s="151"/>
      <c r="D23" s="151"/>
      <c r="E23" s="151"/>
    </row>
    <row r="24" spans="1:5">
      <c r="A24" s="151"/>
      <c r="B24" s="151"/>
      <c r="C24" s="151"/>
      <c r="D24" s="151"/>
      <c r="E24" s="151"/>
    </row>
    <row r="25" spans="1:5">
      <c r="A25" s="151"/>
      <c r="B25" s="151"/>
      <c r="C25" s="151"/>
      <c r="D25" s="151"/>
      <c r="E25" s="151"/>
    </row>
    <row r="26" spans="1:5">
      <c r="A26" s="151"/>
      <c r="B26" s="151"/>
      <c r="C26" s="151"/>
      <c r="D26" s="151"/>
      <c r="E26" s="151"/>
    </row>
    <row r="27" spans="1:5">
      <c r="A27" s="151"/>
      <c r="B27" s="151"/>
      <c r="C27" s="151"/>
      <c r="D27" s="151"/>
      <c r="E27" s="151"/>
    </row>
    <row r="28" spans="1:5">
      <c r="A28" s="151"/>
      <c r="B28" s="151"/>
      <c r="C28" s="151"/>
      <c r="D28" s="151"/>
      <c r="E28" s="151"/>
    </row>
    <row r="29" spans="1:5">
      <c r="A29" s="151"/>
      <c r="B29" s="151"/>
      <c r="C29" s="151"/>
      <c r="D29" s="151"/>
      <c r="E29" s="151"/>
    </row>
    <row r="30" spans="1:5">
      <c r="A30" s="151"/>
      <c r="B30" s="151"/>
      <c r="C30" s="151"/>
      <c r="D30" s="151"/>
      <c r="E30" s="151"/>
    </row>
  </sheetData>
  <sheetProtection sort="0" autoFilter="0"/>
  <mergeCells count="1">
    <mergeCell ref="A1:E1"/>
  </mergeCells>
  <pageMargins left="0.22" right="0.13" top="0.75" bottom="0.75" header="0.16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4"/>
  <sheetViews>
    <sheetView view="pageBreakPreview" zoomScale="55" zoomScaleSheetLayoutView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5" sqref="D5"/>
    </sheetView>
  </sheetViews>
  <sheetFormatPr defaultColWidth="11.42578125" defaultRowHeight="15.75"/>
  <cols>
    <col min="1" max="1" width="24.7109375" style="24" customWidth="1"/>
    <col min="2" max="2" width="49.85546875" style="24" customWidth="1"/>
    <col min="3" max="3" width="16.140625" style="24" customWidth="1"/>
    <col min="4" max="4" width="19.85546875" style="24" customWidth="1"/>
    <col min="5" max="5" width="10.85546875" style="24" customWidth="1"/>
    <col min="6" max="6" width="11.42578125" style="24"/>
    <col min="7" max="7" width="16.140625" style="24" customWidth="1"/>
    <col min="8" max="8" width="10.28515625" style="24" customWidth="1"/>
    <col min="9" max="9" width="14.42578125" style="24" customWidth="1"/>
    <col min="10" max="10" width="14.7109375" style="24" customWidth="1"/>
    <col min="11" max="11" width="15.140625" style="24" customWidth="1"/>
    <col min="12" max="12" width="11.42578125" style="24"/>
    <col min="13" max="14" width="17" style="24" customWidth="1"/>
    <col min="15" max="15" width="16.85546875" style="24" customWidth="1"/>
    <col min="16" max="16" width="11.42578125" style="24"/>
    <col min="17" max="17" width="14.42578125" style="24" customWidth="1"/>
    <col min="18" max="18" width="18.140625" style="24" customWidth="1"/>
    <col min="19" max="19" width="13.28515625" style="24" customWidth="1"/>
    <col min="20" max="20" width="20.42578125" style="24" customWidth="1"/>
    <col min="21" max="21" width="14.42578125" style="24" customWidth="1"/>
    <col min="22" max="22" width="15.140625" style="24" customWidth="1"/>
    <col min="23" max="23" width="25.7109375" style="24" customWidth="1"/>
    <col min="24" max="16384" width="11.42578125" style="24"/>
  </cols>
  <sheetData>
    <row r="1" spans="1:23" ht="78.599999999999994" customHeight="1">
      <c r="I1" s="459" t="s">
        <v>146</v>
      </c>
      <c r="J1" s="460"/>
      <c r="K1" s="460"/>
      <c r="L1" s="460"/>
      <c r="T1" s="459" t="s">
        <v>147</v>
      </c>
      <c r="U1" s="461"/>
      <c r="V1" s="461"/>
      <c r="W1" s="461"/>
    </row>
    <row r="3" spans="1:23" ht="5.45" customHeight="1"/>
    <row r="4" spans="1:23" ht="39.6" customHeight="1">
      <c r="A4" s="25"/>
      <c r="B4" s="25"/>
      <c r="C4" s="457" t="s">
        <v>2</v>
      </c>
      <c r="D4" s="457"/>
      <c r="E4" s="457"/>
      <c r="F4" s="457"/>
      <c r="G4" s="457"/>
      <c r="H4" s="457"/>
      <c r="I4" s="458" t="s">
        <v>32</v>
      </c>
      <c r="J4" s="458"/>
      <c r="K4" s="458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63">
      <c r="A5" s="42" t="s">
        <v>0</v>
      </c>
      <c r="B5" s="42" t="s">
        <v>1</v>
      </c>
      <c r="C5" s="68" t="s">
        <v>10</v>
      </c>
      <c r="D5" s="68" t="s">
        <v>15</v>
      </c>
      <c r="E5" s="68" t="s">
        <v>16</v>
      </c>
      <c r="F5" s="68" t="s">
        <v>17</v>
      </c>
      <c r="G5" s="68" t="s">
        <v>3</v>
      </c>
      <c r="H5" s="68" t="s">
        <v>4</v>
      </c>
      <c r="I5" s="69" t="s">
        <v>3</v>
      </c>
      <c r="J5" s="69" t="s">
        <v>33</v>
      </c>
      <c r="K5" s="69" t="s">
        <v>34</v>
      </c>
      <c r="L5" s="42" t="s">
        <v>78</v>
      </c>
      <c r="M5" s="42" t="s">
        <v>79</v>
      </c>
      <c r="N5" s="42" t="s">
        <v>98</v>
      </c>
      <c r="O5" s="42" t="s">
        <v>80</v>
      </c>
      <c r="P5" s="42" t="s">
        <v>6</v>
      </c>
      <c r="Q5" s="42" t="s">
        <v>7</v>
      </c>
      <c r="R5" s="42" t="s">
        <v>29</v>
      </c>
      <c r="S5" s="42" t="s">
        <v>8</v>
      </c>
      <c r="T5" s="42" t="s">
        <v>9</v>
      </c>
      <c r="U5" s="42" t="s">
        <v>30</v>
      </c>
      <c r="V5" s="42" t="s">
        <v>74</v>
      </c>
      <c r="W5" s="42" t="s">
        <v>31</v>
      </c>
    </row>
    <row r="6" spans="1:23" s="32" customFormat="1" ht="29.1" customHeight="1">
      <c r="A6" s="62">
        <v>43739</v>
      </c>
      <c r="B6" s="31" t="s">
        <v>135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s="32" customFormat="1" ht="29.1" customHeight="1">
      <c r="A7" s="62">
        <v>43739</v>
      </c>
      <c r="B7" s="31" t="s">
        <v>136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s="32" customFormat="1" ht="29.1" customHeight="1">
      <c r="A8" s="62">
        <v>43742</v>
      </c>
      <c r="B8" s="31" t="s">
        <v>137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s="32" customFormat="1" ht="29.1" customHeight="1">
      <c r="A9" s="62">
        <v>43744</v>
      </c>
      <c r="B9" s="31" t="s">
        <v>55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32" customFormat="1" ht="29.1" customHeight="1">
      <c r="A10" s="62">
        <v>43745</v>
      </c>
      <c r="B10" s="31" t="s">
        <v>138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s="32" customFormat="1" ht="29.1" customHeight="1">
      <c r="A11" s="62">
        <v>43745</v>
      </c>
      <c r="B11" s="31" t="s">
        <v>140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s="32" customFormat="1" ht="29.1" customHeight="1">
      <c r="A12" s="62">
        <v>43747</v>
      </c>
      <c r="B12" s="31" t="s">
        <v>55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s="32" customFormat="1" ht="29.1" customHeight="1">
      <c r="A13" s="62">
        <v>43747</v>
      </c>
      <c r="B13" s="31" t="s">
        <v>136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s="32" customFormat="1" ht="29.1" customHeight="1">
      <c r="A14" s="62">
        <v>43748</v>
      </c>
      <c r="B14" s="31" t="s">
        <v>139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s="32" customFormat="1" ht="29.1" customHeight="1">
      <c r="A15" s="62">
        <v>43748</v>
      </c>
      <c r="B15" s="31" t="s">
        <v>142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s="32" customFormat="1" ht="29.1" customHeight="1">
      <c r="A16" s="62">
        <v>43748</v>
      </c>
      <c r="B16" s="31" t="s">
        <v>143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s="32" customFormat="1" ht="29.1" customHeight="1">
      <c r="A17" s="62">
        <v>43748</v>
      </c>
      <c r="B17" s="31" t="s">
        <v>141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s="32" customFormat="1" ht="29.1" customHeight="1">
      <c r="A18" s="62">
        <v>43751</v>
      </c>
      <c r="B18" s="31" t="s">
        <v>55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s="32" customFormat="1" ht="29.1" customHeight="1">
      <c r="A19" s="62">
        <v>43752</v>
      </c>
      <c r="B19" s="31" t="s">
        <v>141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s="32" customFormat="1" ht="29.1" customHeight="1">
      <c r="A20" s="62">
        <v>43752</v>
      </c>
      <c r="B20" s="31" t="s">
        <v>141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s="32" customFormat="1" ht="29.1" customHeight="1">
      <c r="A21" s="62">
        <v>43752</v>
      </c>
      <c r="B21" s="31" t="s">
        <v>144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s="32" customFormat="1" ht="29.1" customHeight="1">
      <c r="A22" s="62">
        <v>43753</v>
      </c>
      <c r="B22" s="31" t="s">
        <v>55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s="32" customFormat="1" ht="29.1" customHeight="1">
      <c r="A23" s="62">
        <v>43754</v>
      </c>
      <c r="B23" s="31" t="s">
        <v>145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s="32" customFormat="1" ht="29.1" customHeight="1">
      <c r="A24" s="62" t="s">
        <v>96</v>
      </c>
      <c r="B24" s="31" t="s">
        <v>148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s="32" customFormat="1" ht="29.1" customHeight="1">
      <c r="A25" s="62" t="s">
        <v>75</v>
      </c>
      <c r="B25" s="31" t="s">
        <v>67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s="32" customFormat="1" ht="29.1" customHeight="1">
      <c r="A26" s="62"/>
      <c r="B26" s="31" t="s">
        <v>68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s="32" customFormat="1" ht="29.1" customHeight="1">
      <c r="A27" s="62"/>
      <c r="B27" s="31" t="s">
        <v>69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s="32" customFormat="1" ht="29.1" customHeight="1">
      <c r="A28" s="22"/>
      <c r="B28" s="33" t="s">
        <v>70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s="32" customFormat="1" ht="29.1" customHeight="1">
      <c r="A29" s="22"/>
      <c r="B29" s="33" t="s">
        <v>71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s="32" customFormat="1" ht="29.1" customHeight="1">
      <c r="A30" s="22"/>
      <c r="B30" s="33" t="s">
        <v>72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s="32" customFormat="1" ht="29.1" customHeight="1">
      <c r="A31" s="22"/>
      <c r="B31" s="33" t="s">
        <v>73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s="32" customFormat="1" ht="29.1" customHeight="1">
      <c r="A32" s="22"/>
      <c r="B32" s="33" t="s">
        <v>90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s="32" customFormat="1" ht="29.1" customHeight="1">
      <c r="A33" s="22"/>
      <c r="B33" s="33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s="32" customFormat="1" ht="29.1" customHeight="1">
      <c r="A34" s="22"/>
      <c r="B34" s="33" t="s">
        <v>11</v>
      </c>
      <c r="C34" s="26">
        <f>SUM(C6:C33)</f>
        <v>0</v>
      </c>
      <c r="D34" s="26">
        <f t="shared" ref="D34:W34" si="0">SUM(D6:D33)</f>
        <v>0</v>
      </c>
      <c r="E34" s="26">
        <f t="shared" si="0"/>
        <v>0</v>
      </c>
      <c r="F34" s="26">
        <f t="shared" si="0"/>
        <v>0</v>
      </c>
      <c r="G34" s="26">
        <f t="shared" si="0"/>
        <v>0</v>
      </c>
      <c r="H34" s="26">
        <f t="shared" si="0"/>
        <v>0</v>
      </c>
      <c r="I34" s="26">
        <f t="shared" si="0"/>
        <v>0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6">
        <f t="shared" si="0"/>
        <v>0</v>
      </c>
    </row>
  </sheetData>
  <mergeCells count="4">
    <mergeCell ref="C4:H4"/>
    <mergeCell ref="I4:K4"/>
    <mergeCell ref="I1:L1"/>
    <mergeCell ref="T1:W1"/>
  </mergeCells>
  <pageMargins left="0.25" right="0.25" top="0.25" bottom="0.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view="pageBreakPreview" topLeftCell="A15" zoomScale="90" zoomScaleSheetLayoutView="90" workbookViewId="0">
      <selection activeCell="C29" sqref="C29"/>
    </sheetView>
  </sheetViews>
  <sheetFormatPr defaultRowHeight="15"/>
  <cols>
    <col min="1" max="1" width="6.5703125" customWidth="1"/>
    <col min="2" max="2" width="15.7109375" customWidth="1"/>
    <col min="3" max="3" width="42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9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9">
      <c r="A2" s="527" t="s">
        <v>305</v>
      </c>
      <c r="B2" s="528"/>
      <c r="C2" s="528"/>
      <c r="D2" s="528"/>
      <c r="E2" s="528"/>
      <c r="F2" s="528"/>
      <c r="G2" s="529"/>
    </row>
    <row r="3" spans="1:9" s="6" customFormat="1">
      <c r="A3" s="530" t="s">
        <v>37</v>
      </c>
      <c r="B3" s="531"/>
      <c r="C3" s="205" t="s">
        <v>276</v>
      </c>
      <c r="D3" s="205"/>
      <c r="F3" s="206" t="s">
        <v>209</v>
      </c>
      <c r="G3" s="207"/>
    </row>
    <row r="4" spans="1:9">
      <c r="A4" s="190"/>
      <c r="G4" s="189"/>
    </row>
    <row r="5" spans="1:9" s="93" customFormat="1" ht="21.95" customHeight="1">
      <c r="A5" s="43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43" t="s">
        <v>161</v>
      </c>
      <c r="I5" s="93" t="s">
        <v>12</v>
      </c>
    </row>
    <row r="6" spans="1:9" s="9" customFormat="1" ht="27.95" customHeight="1">
      <c r="A6" s="11"/>
      <c r="B6" s="383">
        <v>45003</v>
      </c>
      <c r="C6" s="11" t="s">
        <v>308</v>
      </c>
      <c r="D6" s="11" t="s">
        <v>306</v>
      </c>
      <c r="E6" s="11" t="s">
        <v>305</v>
      </c>
      <c r="F6" s="11" t="s">
        <v>307</v>
      </c>
      <c r="G6" s="11">
        <v>250</v>
      </c>
    </row>
    <row r="7" spans="1:9" s="9" customFormat="1" ht="27.95" customHeight="1">
      <c r="A7" s="11"/>
      <c r="B7" s="383">
        <v>45003</v>
      </c>
      <c r="C7" s="11" t="s">
        <v>306</v>
      </c>
      <c r="D7" s="11" t="s">
        <v>247</v>
      </c>
      <c r="E7" s="11" t="s">
        <v>305</v>
      </c>
      <c r="F7" s="11"/>
      <c r="G7" s="11">
        <v>50</v>
      </c>
    </row>
    <row r="8" spans="1:9" s="6" customFormat="1">
      <c r="A8" s="377"/>
      <c r="B8" s="377"/>
      <c r="C8" s="377"/>
      <c r="D8" s="377"/>
      <c r="E8" s="377"/>
      <c r="F8" s="43" t="s">
        <v>11</v>
      </c>
      <c r="G8" s="43">
        <v>300</v>
      </c>
    </row>
    <row r="9" spans="1:9">
      <c r="A9" s="190"/>
      <c r="G9" s="189"/>
    </row>
    <row r="10" spans="1:9">
      <c r="A10" s="190"/>
      <c r="G10" s="189"/>
    </row>
    <row r="11" spans="1:9" s="9" customFormat="1">
      <c r="A11" s="196"/>
      <c r="G11" s="197"/>
    </row>
    <row r="12" spans="1:9" s="21" customFormat="1">
      <c r="A12" s="198" t="s">
        <v>205</v>
      </c>
      <c r="D12" s="21" t="s">
        <v>206</v>
      </c>
      <c r="F12" s="21" t="s">
        <v>207</v>
      </c>
      <c r="G12" s="199"/>
    </row>
    <row r="13" spans="1:9" ht="19.5" customHeight="1" thickBot="1">
      <c r="A13" s="200" t="s">
        <v>13</v>
      </c>
      <c r="B13" s="201"/>
      <c r="C13" s="201"/>
      <c r="D13" s="201" t="s">
        <v>203</v>
      </c>
      <c r="E13" s="208"/>
      <c r="F13" s="201" t="s">
        <v>204</v>
      </c>
      <c r="G13" s="202"/>
    </row>
    <row r="14" spans="1:9" ht="102" customHeight="1" thickBot="1"/>
    <row r="15" spans="1:9" ht="21" customHeight="1">
      <c r="A15" s="532" t="s">
        <v>18</v>
      </c>
      <c r="B15" s="525"/>
      <c r="C15" s="525"/>
      <c r="D15" s="525"/>
      <c r="E15" s="525"/>
      <c r="F15" s="525"/>
      <c r="G15" s="526"/>
    </row>
    <row r="16" spans="1:9" ht="17.25">
      <c r="A16" s="533"/>
      <c r="B16" s="534"/>
      <c r="C16" s="534"/>
      <c r="D16" s="534"/>
      <c r="E16" s="534"/>
      <c r="F16" s="534"/>
      <c r="G16" s="535"/>
    </row>
    <row r="17" spans="1:7" ht="17.25">
      <c r="A17" s="522" t="s">
        <v>37</v>
      </c>
      <c r="B17" s="523"/>
      <c r="C17" s="311" t="s">
        <v>246</v>
      </c>
      <c r="D17" s="311"/>
      <c r="E17" s="312"/>
      <c r="F17" s="313" t="s">
        <v>209</v>
      </c>
      <c r="G17" s="314" t="s">
        <v>250</v>
      </c>
    </row>
    <row r="18" spans="1:7" ht="17.25">
      <c r="A18" s="315"/>
      <c r="B18" s="312"/>
      <c r="C18" s="312"/>
      <c r="D18" s="312"/>
      <c r="E18" s="312"/>
      <c r="F18" s="312"/>
      <c r="G18" s="314"/>
    </row>
    <row r="19" spans="1:7" ht="17.25">
      <c r="A19" s="316" t="s">
        <v>202</v>
      </c>
      <c r="B19" s="317" t="s">
        <v>0</v>
      </c>
      <c r="C19" s="317" t="s">
        <v>60</v>
      </c>
      <c r="D19" s="317" t="s">
        <v>61</v>
      </c>
      <c r="E19" s="317" t="s">
        <v>1</v>
      </c>
      <c r="F19" s="317" t="s">
        <v>208</v>
      </c>
      <c r="G19" s="318" t="s">
        <v>161</v>
      </c>
    </row>
    <row r="20" spans="1:7" s="9" customFormat="1" ht="27.95" customHeight="1">
      <c r="A20" s="316"/>
      <c r="B20" s="371">
        <v>45000</v>
      </c>
      <c r="C20" s="317" t="s">
        <v>279</v>
      </c>
      <c r="D20" s="317" t="s">
        <v>247</v>
      </c>
      <c r="E20" s="9" t="s">
        <v>238</v>
      </c>
      <c r="F20" s="317" t="s">
        <v>248</v>
      </c>
      <c r="G20" s="317">
        <v>440</v>
      </c>
    </row>
    <row r="21" spans="1:7" s="9" customFormat="1" ht="27.95" customHeight="1">
      <c r="A21" s="316"/>
      <c r="B21" s="371">
        <v>45003</v>
      </c>
      <c r="C21" s="317" t="s">
        <v>297</v>
      </c>
      <c r="D21" s="317" t="s">
        <v>247</v>
      </c>
      <c r="E21" s="317" t="s">
        <v>238</v>
      </c>
      <c r="F21" s="317" t="s">
        <v>248</v>
      </c>
      <c r="G21" s="317">
        <v>500</v>
      </c>
    </row>
    <row r="22" spans="1:7" s="9" customFormat="1" ht="27.95" customHeight="1">
      <c r="A22" s="316"/>
      <c r="B22" s="371">
        <v>45005</v>
      </c>
      <c r="C22" s="317" t="s">
        <v>317</v>
      </c>
      <c r="D22" s="317" t="s">
        <v>247</v>
      </c>
      <c r="E22" s="317" t="s">
        <v>238</v>
      </c>
      <c r="F22" s="317" t="s">
        <v>248</v>
      </c>
      <c r="G22" s="317">
        <v>100</v>
      </c>
    </row>
    <row r="23" spans="1:7" s="9" customFormat="1" ht="27.95" customHeight="1">
      <c r="A23" s="316"/>
      <c r="B23" s="371">
        <v>45006</v>
      </c>
      <c r="C23" s="317" t="s">
        <v>326</v>
      </c>
      <c r="D23" s="317" t="s">
        <v>247</v>
      </c>
      <c r="E23" s="317" t="s">
        <v>238</v>
      </c>
      <c r="F23" s="317" t="s">
        <v>248</v>
      </c>
      <c r="G23" s="318">
        <v>20</v>
      </c>
    </row>
    <row r="24" spans="1:7" s="9" customFormat="1" ht="27.95" customHeight="1">
      <c r="A24" s="316"/>
      <c r="B24" s="371">
        <v>45007</v>
      </c>
      <c r="C24" s="317" t="s">
        <v>332</v>
      </c>
      <c r="D24" s="317" t="s">
        <v>247</v>
      </c>
      <c r="E24" s="317" t="s">
        <v>238</v>
      </c>
      <c r="F24" s="317" t="s">
        <v>248</v>
      </c>
      <c r="G24" s="318">
        <v>400</v>
      </c>
    </row>
    <row r="25" spans="1:7" s="9" customFormat="1" ht="27.95" customHeight="1">
      <c r="A25" s="316"/>
      <c r="B25" s="371"/>
      <c r="C25" s="317"/>
      <c r="D25" s="317"/>
      <c r="E25" s="317"/>
      <c r="F25" s="317"/>
      <c r="G25" s="318"/>
    </row>
    <row r="26" spans="1:7" s="9" customFormat="1" ht="27.95" customHeight="1">
      <c r="A26" s="316"/>
      <c r="B26" s="319"/>
      <c r="C26" s="375"/>
      <c r="D26" s="317"/>
      <c r="E26" s="317"/>
      <c r="F26" s="317"/>
      <c r="G26" s="318"/>
    </row>
    <row r="27" spans="1:7" s="9" customFormat="1" ht="27.95" customHeight="1">
      <c r="A27" s="316"/>
      <c r="B27" s="317"/>
      <c r="C27" s="317"/>
      <c r="D27" s="317"/>
      <c r="E27" s="317"/>
      <c r="F27" s="317"/>
      <c r="G27" s="318">
        <f>SUM(G20:G26)</f>
        <v>1460</v>
      </c>
    </row>
    <row r="28" spans="1:7" s="6" customFormat="1" ht="17.25">
      <c r="A28" s="315"/>
      <c r="B28" s="312"/>
      <c r="C28" s="312"/>
      <c r="D28" s="312"/>
      <c r="E28" s="312"/>
      <c r="F28" s="317" t="s">
        <v>11</v>
      </c>
      <c r="G28" s="318"/>
    </row>
    <row r="29" spans="1:7" ht="57.6" customHeight="1">
      <c r="A29" s="320" t="s">
        <v>205</v>
      </c>
      <c r="B29" s="310"/>
      <c r="C29" s="310"/>
      <c r="D29" s="310" t="s">
        <v>206</v>
      </c>
      <c r="E29" s="310"/>
      <c r="F29" s="310" t="s">
        <v>207</v>
      </c>
      <c r="G29" s="321"/>
    </row>
    <row r="30" spans="1:7" ht="18" thickBot="1">
      <c r="A30" s="322" t="s">
        <v>13</v>
      </c>
      <c r="B30" s="323"/>
      <c r="C30" s="323"/>
      <c r="D30" s="323" t="s">
        <v>203</v>
      </c>
      <c r="E30" s="324"/>
      <c r="F30" s="323" t="s">
        <v>204</v>
      </c>
      <c r="G30" s="325"/>
    </row>
  </sheetData>
  <mergeCells count="6">
    <mergeCell ref="A17:B17"/>
    <mergeCell ref="A1:G1"/>
    <mergeCell ref="A2:G2"/>
    <mergeCell ref="A3:B3"/>
    <mergeCell ref="A15:G15"/>
    <mergeCell ref="A16:G16"/>
  </mergeCells>
  <pageMargins left="0.7" right="0.7" top="0.75" bottom="0.75" header="0.3" footer="0.3"/>
  <pageSetup paperSize="9" scale="54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AH12"/>
  <sheetViews>
    <sheetView view="pageBreakPreview" zoomScaleSheetLayoutView="100"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X16" sqref="X16"/>
    </sheetView>
  </sheetViews>
  <sheetFormatPr defaultColWidth="8.7109375" defaultRowHeight="15"/>
  <cols>
    <col min="1" max="1" width="2.28515625" style="97" customWidth="1"/>
    <col min="2" max="2" width="23" style="97" bestFit="1" customWidth="1"/>
    <col min="3" max="16384" width="8.7109375" style="97"/>
  </cols>
  <sheetData>
    <row r="1" spans="2:34">
      <c r="W1" s="100" t="s">
        <v>198</v>
      </c>
      <c r="X1" s="95"/>
      <c r="Y1" s="95"/>
      <c r="Z1" s="95"/>
    </row>
    <row r="2" spans="2:34">
      <c r="B2" s="170" t="s">
        <v>192</v>
      </c>
    </row>
    <row r="3" spans="2:34" s="100" customFormat="1">
      <c r="B3" s="187" t="s">
        <v>151</v>
      </c>
      <c r="C3" s="187">
        <v>1</v>
      </c>
      <c r="D3" s="187">
        <v>2</v>
      </c>
      <c r="E3" s="187">
        <v>3</v>
      </c>
      <c r="F3" s="187">
        <v>4</v>
      </c>
      <c r="G3" s="187">
        <v>5</v>
      </c>
      <c r="H3" s="187">
        <v>6</v>
      </c>
      <c r="I3" s="187">
        <v>7</v>
      </c>
      <c r="J3" s="187">
        <v>8</v>
      </c>
      <c r="K3" s="187">
        <v>9</v>
      </c>
      <c r="L3" s="187">
        <v>10</v>
      </c>
      <c r="M3" s="187">
        <v>11</v>
      </c>
      <c r="N3" s="187">
        <v>12</v>
      </c>
      <c r="O3" s="187">
        <v>13</v>
      </c>
      <c r="P3" s="187">
        <v>14</v>
      </c>
      <c r="Q3" s="187">
        <v>15</v>
      </c>
      <c r="R3" s="187">
        <v>16</v>
      </c>
      <c r="S3" s="187">
        <v>17</v>
      </c>
      <c r="T3" s="187">
        <v>18</v>
      </c>
      <c r="U3" s="187">
        <v>19</v>
      </c>
      <c r="V3" s="187">
        <v>20</v>
      </c>
      <c r="W3" s="187">
        <v>21</v>
      </c>
      <c r="X3" s="187">
        <v>22</v>
      </c>
      <c r="Y3" s="187">
        <v>23</v>
      </c>
      <c r="Z3" s="187">
        <v>24</v>
      </c>
      <c r="AA3" s="187">
        <v>25</v>
      </c>
      <c r="AB3" s="187">
        <v>26</v>
      </c>
      <c r="AC3" s="187">
        <v>27</v>
      </c>
      <c r="AD3" s="187">
        <v>28</v>
      </c>
      <c r="AE3" s="187">
        <v>29</v>
      </c>
      <c r="AF3" s="187">
        <v>30</v>
      </c>
      <c r="AG3" s="187">
        <v>31</v>
      </c>
      <c r="AH3" s="187" t="s">
        <v>11</v>
      </c>
    </row>
    <row r="4" spans="2:34">
      <c r="B4" s="137" t="s">
        <v>149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>
        <f>SUM(C4:AG4)</f>
        <v>0</v>
      </c>
    </row>
    <row r="5" spans="2:34">
      <c r="B5" s="137" t="s">
        <v>26</v>
      </c>
      <c r="C5" s="137">
        <v>164</v>
      </c>
      <c r="D5" s="137">
        <v>286</v>
      </c>
      <c r="E5" s="137"/>
      <c r="F5" s="137">
        <v>156</v>
      </c>
      <c r="G5" s="137">
        <v>249</v>
      </c>
      <c r="H5" s="137">
        <v>191</v>
      </c>
      <c r="I5" s="137">
        <v>24</v>
      </c>
      <c r="J5" s="137"/>
      <c r="K5" s="137">
        <v>396</v>
      </c>
      <c r="L5" s="137"/>
      <c r="M5" s="137">
        <v>432</v>
      </c>
      <c r="N5" s="137">
        <v>295</v>
      </c>
      <c r="O5" s="137">
        <v>904</v>
      </c>
      <c r="P5" s="137">
        <v>467</v>
      </c>
      <c r="Q5" s="137">
        <v>272</v>
      </c>
      <c r="R5" s="137">
        <v>1218</v>
      </c>
      <c r="S5" s="137"/>
      <c r="T5" s="137">
        <v>247</v>
      </c>
      <c r="U5" s="137">
        <v>36</v>
      </c>
      <c r="V5" s="137">
        <v>179</v>
      </c>
      <c r="W5" s="137">
        <v>96</v>
      </c>
      <c r="X5" s="137">
        <v>531</v>
      </c>
      <c r="Y5" s="137">
        <v>202</v>
      </c>
      <c r="Z5" s="137"/>
      <c r="AA5" s="137"/>
      <c r="AB5" s="137"/>
      <c r="AC5" s="137"/>
      <c r="AD5" s="137"/>
      <c r="AE5" s="137"/>
      <c r="AF5" s="137"/>
      <c r="AG5" s="137"/>
      <c r="AH5" s="137">
        <f t="shared" ref="AH5:AH8" si="0">SUM(C5:AG5)</f>
        <v>6345</v>
      </c>
    </row>
    <row r="6" spans="2:34">
      <c r="B6" s="137" t="s">
        <v>150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>
        <f t="shared" si="0"/>
        <v>0</v>
      </c>
    </row>
    <row r="7" spans="2:34">
      <c r="B7" s="137" t="s">
        <v>167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>
        <f t="shared" si="0"/>
        <v>0</v>
      </c>
    </row>
    <row r="8" spans="2:34">
      <c r="B8" s="137" t="s">
        <v>193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>
        <f t="shared" si="0"/>
        <v>0</v>
      </c>
    </row>
    <row r="9" spans="2:34">
      <c r="B9" s="137" t="s">
        <v>11</v>
      </c>
      <c r="C9" s="10">
        <f>SUM(C4:C8)</f>
        <v>164</v>
      </c>
      <c r="D9" s="10">
        <f t="shared" ref="D9:AH9" si="1">SUM(D4:D8)</f>
        <v>286</v>
      </c>
      <c r="E9" s="10">
        <f t="shared" si="1"/>
        <v>0</v>
      </c>
      <c r="F9" s="10">
        <f t="shared" si="1"/>
        <v>156</v>
      </c>
      <c r="G9" s="10">
        <f t="shared" si="1"/>
        <v>249</v>
      </c>
      <c r="H9" s="10">
        <f t="shared" si="1"/>
        <v>191</v>
      </c>
      <c r="I9" s="10">
        <f t="shared" si="1"/>
        <v>24</v>
      </c>
      <c r="J9" s="10">
        <f t="shared" si="1"/>
        <v>0</v>
      </c>
      <c r="K9" s="10">
        <f t="shared" si="1"/>
        <v>396</v>
      </c>
      <c r="L9" s="10">
        <f t="shared" si="1"/>
        <v>0</v>
      </c>
      <c r="M9" s="10">
        <f t="shared" si="1"/>
        <v>432</v>
      </c>
      <c r="N9" s="10">
        <f t="shared" si="1"/>
        <v>295</v>
      </c>
      <c r="O9" s="10">
        <f t="shared" si="1"/>
        <v>904</v>
      </c>
      <c r="P9" s="10">
        <f t="shared" si="1"/>
        <v>467</v>
      </c>
      <c r="Q9" s="10">
        <f t="shared" si="1"/>
        <v>272</v>
      </c>
      <c r="R9" s="10">
        <f t="shared" si="1"/>
        <v>1218</v>
      </c>
      <c r="S9" s="10">
        <f t="shared" si="1"/>
        <v>0</v>
      </c>
      <c r="T9" s="10">
        <f t="shared" si="1"/>
        <v>247</v>
      </c>
      <c r="U9" s="10">
        <f t="shared" si="1"/>
        <v>36</v>
      </c>
      <c r="V9" s="10">
        <f t="shared" si="1"/>
        <v>179</v>
      </c>
      <c r="W9" s="10">
        <f t="shared" si="1"/>
        <v>96</v>
      </c>
      <c r="X9" s="10">
        <f t="shared" si="1"/>
        <v>531</v>
      </c>
      <c r="Y9" s="10">
        <f t="shared" si="1"/>
        <v>202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  <c r="AE9" s="10">
        <f t="shared" si="1"/>
        <v>0</v>
      </c>
      <c r="AF9" s="10">
        <f t="shared" si="1"/>
        <v>0</v>
      </c>
      <c r="AG9" s="10">
        <f t="shared" si="1"/>
        <v>0</v>
      </c>
      <c r="AH9" s="10">
        <f t="shared" si="1"/>
        <v>6345</v>
      </c>
    </row>
    <row r="10" spans="2:34"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2" spans="2:34">
      <c r="B12" s="137" t="s">
        <v>232</v>
      </c>
      <c r="C12" s="137">
        <v>9</v>
      </c>
      <c r="D12" s="137">
        <v>7</v>
      </c>
      <c r="E12" s="137"/>
      <c r="F12" s="137">
        <v>3</v>
      </c>
      <c r="G12" s="137">
        <v>8</v>
      </c>
      <c r="H12" s="137">
        <v>6</v>
      </c>
      <c r="I12" s="137">
        <v>1</v>
      </c>
      <c r="J12" s="137"/>
      <c r="K12" s="137">
        <v>11</v>
      </c>
      <c r="L12" s="137"/>
      <c r="M12" s="137">
        <v>6</v>
      </c>
      <c r="N12" s="137">
        <v>6</v>
      </c>
      <c r="O12" s="137">
        <v>21</v>
      </c>
      <c r="P12" s="137">
        <v>9</v>
      </c>
      <c r="Q12" s="137">
        <v>4</v>
      </c>
      <c r="R12" s="137">
        <v>11</v>
      </c>
      <c r="S12" s="137"/>
      <c r="T12" s="137">
        <v>7</v>
      </c>
      <c r="U12" s="137">
        <v>2</v>
      </c>
      <c r="V12" s="137">
        <v>5</v>
      </c>
      <c r="W12" s="137">
        <v>3</v>
      </c>
      <c r="X12" s="137">
        <v>6</v>
      </c>
      <c r="Y12" s="137">
        <v>7</v>
      </c>
      <c r="Z12" s="137"/>
      <c r="AA12" s="137"/>
      <c r="AB12" s="137"/>
      <c r="AC12" s="137"/>
      <c r="AD12" s="137"/>
      <c r="AE12" s="137"/>
      <c r="AF12" s="137"/>
      <c r="AG12" s="137"/>
      <c r="AH12" s="137">
        <f t="shared" ref="AH12" si="2">SUM(AH7:AH11)</f>
        <v>6345</v>
      </c>
    </row>
  </sheetData>
  <sheetProtection sheet="1" objects="1" scenarios="1" sort="0" autoFilter="0"/>
  <pageMargins left="0.7" right="0.7" top="0.75" bottom="0.75" header="0.3" footer="0.3"/>
  <pageSetup paperSize="9" scale="50" orientation="portrait" r:id="rId1"/>
  <colBreaks count="2" manualBreakCount="2">
    <brk id="9" max="11" man="1"/>
    <brk id="29" max="11" man="1"/>
  </colBreaks>
</worksheet>
</file>

<file path=xl/worksheets/sheet32.xml><?xml version="1.0" encoding="utf-8"?>
<worksheet xmlns="http://schemas.openxmlformats.org/spreadsheetml/2006/main" xmlns:r="http://schemas.openxmlformats.org/officeDocument/2006/relationships">
  <dimension ref="A1:E35"/>
  <sheetViews>
    <sheetView view="pageBreakPreview" topLeftCell="E1" zoomScale="80" zoomScaleSheetLayoutView="80" workbookViewId="0">
      <selection activeCell="L12" sqref="L12"/>
    </sheetView>
  </sheetViews>
  <sheetFormatPr defaultRowHeight="15"/>
  <cols>
    <col min="3" max="3" width="36.5703125" customWidth="1"/>
    <col min="4" max="4" width="16.140625" customWidth="1"/>
    <col min="5" max="5" width="17.140625" customWidth="1"/>
  </cols>
  <sheetData>
    <row r="1" spans="1:5" s="12" customFormat="1" ht="21.95" customHeight="1">
      <c r="A1" s="541" t="s">
        <v>18</v>
      </c>
      <c r="B1" s="542"/>
      <c r="C1" s="542"/>
      <c r="D1" s="542"/>
      <c r="E1" s="543"/>
    </row>
    <row r="2" spans="1:5">
      <c r="A2" s="527"/>
      <c r="B2" s="528"/>
      <c r="C2" s="528"/>
      <c r="D2" s="528"/>
      <c r="E2" s="529"/>
    </row>
    <row r="3" spans="1:5" s="24" customFormat="1" ht="15.75">
      <c r="A3" s="539" t="s">
        <v>201</v>
      </c>
      <c r="B3" s="540"/>
      <c r="E3" s="209"/>
    </row>
    <row r="4" spans="1:5">
      <c r="A4" s="190"/>
      <c r="E4" s="189"/>
    </row>
    <row r="5" spans="1:5" s="93" customFormat="1" ht="29.1" customHeight="1">
      <c r="A5" s="204" t="s">
        <v>202</v>
      </c>
      <c r="B5" s="43" t="s">
        <v>0</v>
      </c>
      <c r="C5" s="43" t="s">
        <v>160</v>
      </c>
      <c r="D5" s="43" t="s">
        <v>189</v>
      </c>
      <c r="E5" s="195" t="s">
        <v>161</v>
      </c>
    </row>
    <row r="6" spans="1:5" s="9" customFormat="1" ht="30" customHeight="1">
      <c r="A6" s="203">
        <v>1</v>
      </c>
      <c r="B6" s="11"/>
      <c r="C6" s="11"/>
      <c r="D6" s="11"/>
      <c r="E6" s="193"/>
    </row>
    <row r="7" spans="1:5" s="9" customFormat="1" ht="30" customHeight="1">
      <c r="A7" s="203">
        <v>2</v>
      </c>
      <c r="B7" s="11"/>
      <c r="C7" s="11"/>
      <c r="D7" s="11"/>
      <c r="E7" s="193"/>
    </row>
    <row r="8" spans="1:5" s="9" customFormat="1" ht="30" customHeight="1">
      <c r="A8" s="203">
        <v>3</v>
      </c>
      <c r="B8" s="11"/>
      <c r="C8" s="11"/>
      <c r="D8" s="11"/>
      <c r="E8" s="193"/>
    </row>
    <row r="9" spans="1:5" s="9" customFormat="1" ht="30" customHeight="1">
      <c r="A9" s="203">
        <v>4</v>
      </c>
      <c r="B9" s="11"/>
      <c r="C9" s="11"/>
      <c r="D9" s="11"/>
      <c r="E9" s="193"/>
    </row>
    <row r="10" spans="1:5" s="9" customFormat="1" ht="30" customHeight="1">
      <c r="A10" s="203">
        <v>5</v>
      </c>
      <c r="B10" s="11"/>
      <c r="C10" s="11"/>
      <c r="D10" s="11"/>
      <c r="E10" s="193"/>
    </row>
    <row r="11" spans="1:5" s="9" customFormat="1" ht="30" customHeight="1">
      <c r="A11" s="203">
        <v>6</v>
      </c>
      <c r="B11" s="11"/>
      <c r="C11" s="11"/>
      <c r="D11" s="11"/>
      <c r="E11" s="193"/>
    </row>
    <row r="12" spans="1:5" s="9" customFormat="1" ht="23.45" customHeight="1">
      <c r="A12" s="544" t="s">
        <v>11</v>
      </c>
      <c r="B12" s="545"/>
      <c r="C12" s="545"/>
      <c r="D12" s="546"/>
      <c r="E12" s="193"/>
    </row>
    <row r="13" spans="1:5" ht="43.5" customHeight="1">
      <c r="A13" s="190"/>
      <c r="E13" s="189"/>
    </row>
    <row r="14" spans="1:5" s="9" customFormat="1" ht="27" customHeight="1">
      <c r="A14" s="196"/>
      <c r="E14" s="197"/>
    </row>
    <row r="15" spans="1:5" s="21" customFormat="1">
      <c r="A15" s="198" t="s">
        <v>205</v>
      </c>
      <c r="C15" s="21" t="s">
        <v>206</v>
      </c>
      <c r="D15" s="21" t="s">
        <v>207</v>
      </c>
      <c r="E15" s="199"/>
    </row>
    <row r="16" spans="1:5" s="24" customFormat="1" ht="16.5" thickBot="1">
      <c r="A16" s="210" t="s">
        <v>13</v>
      </c>
      <c r="B16" s="211"/>
      <c r="C16" s="211" t="s">
        <v>203</v>
      </c>
      <c r="D16" s="211" t="s">
        <v>204</v>
      </c>
      <c r="E16" s="212"/>
    </row>
    <row r="18" spans="1:5" ht="15.75" thickBot="1"/>
    <row r="19" spans="1:5" ht="21">
      <c r="A19" s="541" t="s">
        <v>18</v>
      </c>
      <c r="B19" s="542"/>
      <c r="C19" s="542"/>
      <c r="D19" s="542"/>
      <c r="E19" s="543"/>
    </row>
    <row r="20" spans="1:5">
      <c r="A20" s="527"/>
      <c r="B20" s="528"/>
      <c r="C20" s="528"/>
      <c r="D20" s="528"/>
      <c r="E20" s="529"/>
    </row>
    <row r="21" spans="1:5" s="24" customFormat="1" ht="15.75">
      <c r="A21" s="539" t="s">
        <v>201</v>
      </c>
      <c r="B21" s="540"/>
      <c r="E21" s="209"/>
    </row>
    <row r="22" spans="1:5">
      <c r="A22" s="190"/>
      <c r="E22" s="189"/>
    </row>
    <row r="23" spans="1:5">
      <c r="A23" s="191" t="s">
        <v>202</v>
      </c>
      <c r="B23" s="142" t="s">
        <v>0</v>
      </c>
      <c r="C23" s="142" t="s">
        <v>160</v>
      </c>
      <c r="D23" s="142" t="s">
        <v>189</v>
      </c>
      <c r="E23" s="192" t="s">
        <v>161</v>
      </c>
    </row>
    <row r="24" spans="1:5" s="9" customFormat="1" ht="30" customHeight="1">
      <c r="A24" s="203">
        <v>1</v>
      </c>
      <c r="B24" s="11"/>
      <c r="C24" s="11"/>
      <c r="D24" s="11"/>
      <c r="E24" s="193"/>
    </row>
    <row r="25" spans="1:5" s="9" customFormat="1" ht="30" customHeight="1">
      <c r="A25" s="203">
        <v>2</v>
      </c>
      <c r="B25" s="11"/>
      <c r="C25" s="11"/>
      <c r="D25" s="11"/>
      <c r="E25" s="193"/>
    </row>
    <row r="26" spans="1:5" s="9" customFormat="1" ht="30" customHeight="1">
      <c r="A26" s="203">
        <v>3</v>
      </c>
      <c r="B26" s="11"/>
      <c r="C26" s="11"/>
      <c r="D26" s="11"/>
      <c r="E26" s="193"/>
    </row>
    <row r="27" spans="1:5" s="9" customFormat="1" ht="30" customHeight="1">
      <c r="A27" s="203">
        <v>4</v>
      </c>
      <c r="B27" s="11"/>
      <c r="C27" s="11"/>
      <c r="D27" s="11"/>
      <c r="E27" s="193"/>
    </row>
    <row r="28" spans="1:5" s="9" customFormat="1" ht="30" customHeight="1">
      <c r="A28" s="203">
        <v>5</v>
      </c>
      <c r="B28" s="11"/>
      <c r="C28" s="11"/>
      <c r="D28" s="11"/>
      <c r="E28" s="193"/>
    </row>
    <row r="29" spans="1:5" s="9" customFormat="1" ht="30" customHeight="1">
      <c r="A29" s="203">
        <v>6</v>
      </c>
      <c r="B29" s="11"/>
      <c r="C29" s="11"/>
      <c r="D29" s="11"/>
      <c r="E29" s="193"/>
    </row>
    <row r="30" spans="1:5" s="8" customFormat="1" ht="21.6" customHeight="1">
      <c r="A30" s="536" t="s">
        <v>11</v>
      </c>
      <c r="B30" s="537"/>
      <c r="C30" s="537"/>
      <c r="D30" s="538"/>
      <c r="E30" s="193"/>
    </row>
    <row r="31" spans="1:5">
      <c r="A31" s="190"/>
      <c r="E31" s="189"/>
    </row>
    <row r="32" spans="1:5">
      <c r="A32" s="190"/>
      <c r="E32" s="189"/>
    </row>
    <row r="33" spans="1:5">
      <c r="A33" s="196"/>
      <c r="B33" s="9"/>
      <c r="C33" s="9"/>
      <c r="D33" s="9"/>
      <c r="E33" s="197"/>
    </row>
    <row r="34" spans="1:5">
      <c r="A34" s="198" t="s">
        <v>205</v>
      </c>
      <c r="B34" s="21"/>
      <c r="C34" s="21" t="s">
        <v>206</v>
      </c>
      <c r="D34" s="21" t="s">
        <v>207</v>
      </c>
      <c r="E34" s="199"/>
    </row>
    <row r="35" spans="1:5" s="24" customFormat="1" ht="16.5" thickBot="1">
      <c r="A35" s="210" t="s">
        <v>13</v>
      </c>
      <c r="B35" s="211"/>
      <c r="C35" s="211" t="s">
        <v>203</v>
      </c>
      <c r="D35" s="211" t="s">
        <v>204</v>
      </c>
      <c r="E35" s="212"/>
    </row>
  </sheetData>
  <mergeCells count="8">
    <mergeCell ref="A30:D30"/>
    <mergeCell ref="A3:B3"/>
    <mergeCell ref="A2:E2"/>
    <mergeCell ref="A1:E1"/>
    <mergeCell ref="A19:E19"/>
    <mergeCell ref="A20:E20"/>
    <mergeCell ref="A21:B21"/>
    <mergeCell ref="A12:D12"/>
  </mergeCells>
  <pageMargins left="0.7" right="0.7" top="0.23" bottom="0.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view="pageBreakPreview" topLeftCell="A6" zoomScaleSheetLayoutView="100" workbookViewId="0">
      <selection activeCell="H16" sqref="H16"/>
    </sheetView>
  </sheetViews>
  <sheetFormatPr defaultRowHeight="15"/>
  <cols>
    <col min="1" max="1" width="6.5703125" customWidth="1"/>
    <col min="2" max="2" width="16.28515625" style="304" customWidth="1"/>
    <col min="3" max="3" width="21" customWidth="1"/>
    <col min="4" max="4" width="35.140625" customWidth="1"/>
    <col min="5" max="5" width="21.5703125" customWidth="1"/>
    <col min="6" max="6" width="14.42578125" customWidth="1"/>
    <col min="7" max="7" width="17.140625" customWidth="1"/>
  </cols>
  <sheetData>
    <row r="1" spans="1:7" ht="21">
      <c r="A1" s="547" t="s">
        <v>243</v>
      </c>
      <c r="B1" s="547"/>
      <c r="C1" s="547"/>
      <c r="D1" s="547"/>
      <c r="E1" s="547"/>
      <c r="F1" s="547"/>
      <c r="G1" s="547"/>
    </row>
    <row r="2" spans="1:7">
      <c r="A2" s="528" t="s">
        <v>18</v>
      </c>
      <c r="B2" s="528"/>
      <c r="C2" s="528"/>
      <c r="D2" s="528"/>
      <c r="E2" s="528"/>
      <c r="F2" s="528"/>
      <c r="G2" s="528"/>
    </row>
    <row r="3" spans="1:7" s="5" customFormat="1" ht="18.75">
      <c r="A3" s="548" t="s">
        <v>37</v>
      </c>
      <c r="B3" s="548"/>
      <c r="C3" s="213" t="s">
        <v>277</v>
      </c>
      <c r="D3" s="213"/>
      <c r="F3" s="214" t="s">
        <v>209</v>
      </c>
      <c r="G3" s="5" t="s">
        <v>245</v>
      </c>
    </row>
    <row r="4" spans="1:7" s="93" customFormat="1" ht="29.45" customHeight="1">
      <c r="A4" s="43" t="s">
        <v>202</v>
      </c>
      <c r="B4" s="305" t="s">
        <v>0</v>
      </c>
      <c r="C4" s="43" t="s">
        <v>60</v>
      </c>
      <c r="D4" s="43" t="s">
        <v>61</v>
      </c>
      <c r="E4" s="43" t="s">
        <v>1</v>
      </c>
      <c r="F4" s="43" t="s">
        <v>208</v>
      </c>
      <c r="G4" s="94" t="s">
        <v>161</v>
      </c>
    </row>
    <row r="5" spans="1:7" s="9" customFormat="1" ht="27.95" customHeight="1">
      <c r="A5" s="316"/>
      <c r="B5" s="372">
        <v>45000</v>
      </c>
      <c r="C5" s="317" t="s">
        <v>247</v>
      </c>
      <c r="D5" s="317" t="s">
        <v>278</v>
      </c>
      <c r="E5" s="317" t="s">
        <v>238</v>
      </c>
      <c r="F5" s="317" t="s">
        <v>248</v>
      </c>
      <c r="G5" s="317">
        <v>400</v>
      </c>
    </row>
    <row r="6" spans="1:7" ht="18.75">
      <c r="A6" s="329"/>
      <c r="B6" s="305">
        <v>45000</v>
      </c>
      <c r="C6" s="43" t="s">
        <v>247</v>
      </c>
      <c r="D6" s="74" t="s">
        <v>279</v>
      </c>
      <c r="E6" s="303" t="s">
        <v>238</v>
      </c>
      <c r="F6" s="43" t="s">
        <v>248</v>
      </c>
      <c r="G6" s="94">
        <v>2180</v>
      </c>
    </row>
    <row r="7" spans="1:7" ht="18.75">
      <c r="A7" s="329"/>
      <c r="B7" s="305">
        <v>45001</v>
      </c>
      <c r="C7" s="43" t="s">
        <v>247</v>
      </c>
      <c r="D7" s="74" t="s">
        <v>280</v>
      </c>
      <c r="E7" s="303" t="s">
        <v>238</v>
      </c>
      <c r="F7" s="43" t="s">
        <v>248</v>
      </c>
      <c r="G7" s="94">
        <v>5500</v>
      </c>
    </row>
    <row r="8" spans="1:7" ht="18.75">
      <c r="A8" s="329"/>
      <c r="B8" s="305">
        <v>45001</v>
      </c>
      <c r="C8" s="43" t="s">
        <v>247</v>
      </c>
      <c r="D8" s="74" t="s">
        <v>282</v>
      </c>
      <c r="E8" s="303" t="s">
        <v>238</v>
      </c>
      <c r="F8" s="43" t="s">
        <v>248</v>
      </c>
      <c r="G8" s="94">
        <v>100</v>
      </c>
    </row>
    <row r="9" spans="1:7" ht="18.75">
      <c r="A9" s="329"/>
      <c r="B9" s="305">
        <v>45003</v>
      </c>
      <c r="C9" s="43" t="s">
        <v>247</v>
      </c>
      <c r="D9" s="74" t="s">
        <v>295</v>
      </c>
      <c r="E9" s="303" t="s">
        <v>238</v>
      </c>
      <c r="F9" s="43" t="s">
        <v>248</v>
      </c>
      <c r="G9" s="94">
        <v>1100</v>
      </c>
    </row>
    <row r="10" spans="1:7" ht="18.75">
      <c r="A10" s="329"/>
      <c r="B10" s="305">
        <v>45003</v>
      </c>
      <c r="C10" s="43" t="s">
        <v>247</v>
      </c>
      <c r="D10" s="74" t="s">
        <v>279</v>
      </c>
      <c r="E10" s="303" t="s">
        <v>238</v>
      </c>
      <c r="F10" s="43" t="s">
        <v>248</v>
      </c>
      <c r="G10" s="94">
        <v>855</v>
      </c>
    </row>
    <row r="11" spans="1:7" ht="18.75">
      <c r="A11" s="329"/>
      <c r="B11" s="305">
        <v>45003</v>
      </c>
      <c r="C11" s="43" t="s">
        <v>247</v>
      </c>
      <c r="D11" s="74" t="s">
        <v>296</v>
      </c>
      <c r="E11" s="303" t="s">
        <v>238</v>
      </c>
      <c r="F11" s="43" t="s">
        <v>248</v>
      </c>
      <c r="G11" s="94">
        <v>250</v>
      </c>
    </row>
    <row r="12" spans="1:7" ht="18.75">
      <c r="A12" s="329"/>
      <c r="B12" s="305">
        <v>45004</v>
      </c>
      <c r="C12" s="43" t="s">
        <v>247</v>
      </c>
      <c r="D12" s="74" t="s">
        <v>314</v>
      </c>
      <c r="E12" s="303" t="s">
        <v>238</v>
      </c>
      <c r="F12" s="43" t="s">
        <v>248</v>
      </c>
      <c r="G12" s="94">
        <v>310</v>
      </c>
    </row>
    <row r="13" spans="1:7" ht="18.75">
      <c r="A13" s="329"/>
      <c r="B13" s="305">
        <v>45005</v>
      </c>
      <c r="C13" s="43" t="s">
        <v>247</v>
      </c>
      <c r="D13" s="74" t="s">
        <v>315</v>
      </c>
      <c r="E13" s="303" t="s">
        <v>238</v>
      </c>
      <c r="F13" s="43" t="s">
        <v>248</v>
      </c>
      <c r="G13" s="94">
        <v>970</v>
      </c>
    </row>
    <row r="14" spans="1:7" ht="18.75">
      <c r="A14" s="329"/>
      <c r="B14" s="305">
        <v>45005</v>
      </c>
      <c r="C14" s="43" t="s">
        <v>247</v>
      </c>
      <c r="D14" s="74" t="s">
        <v>317</v>
      </c>
      <c r="E14" s="303" t="s">
        <v>238</v>
      </c>
      <c r="F14" s="43" t="s">
        <v>248</v>
      </c>
      <c r="G14" s="94">
        <v>430</v>
      </c>
    </row>
    <row r="15" spans="1:7" ht="18.75">
      <c r="A15" s="329"/>
      <c r="B15" s="305">
        <v>45006</v>
      </c>
      <c r="C15" s="43" t="s">
        <v>247</v>
      </c>
      <c r="D15" s="74" t="s">
        <v>326</v>
      </c>
      <c r="E15" s="303" t="s">
        <v>238</v>
      </c>
      <c r="F15" s="43" t="s">
        <v>248</v>
      </c>
      <c r="G15" s="94">
        <v>40</v>
      </c>
    </row>
    <row r="16" spans="1:7" ht="18.75">
      <c r="A16" s="329"/>
      <c r="B16" s="305">
        <v>45006</v>
      </c>
      <c r="C16" s="43" t="s">
        <v>247</v>
      </c>
      <c r="D16" s="74" t="s">
        <v>325</v>
      </c>
      <c r="E16" s="303" t="s">
        <v>238</v>
      </c>
      <c r="F16" s="43" t="s">
        <v>248</v>
      </c>
      <c r="G16" s="94">
        <v>900</v>
      </c>
    </row>
    <row r="17" spans="1:7" ht="18.75">
      <c r="A17" s="329"/>
      <c r="B17" s="305">
        <v>45006</v>
      </c>
      <c r="C17" s="43" t="s">
        <v>247</v>
      </c>
      <c r="D17" s="74" t="s">
        <v>332</v>
      </c>
      <c r="E17" s="303" t="s">
        <v>238</v>
      </c>
      <c r="F17" s="43" t="s">
        <v>248</v>
      </c>
      <c r="G17" s="94">
        <v>1500</v>
      </c>
    </row>
    <row r="18" spans="1:7" ht="18.75">
      <c r="A18" s="329"/>
      <c r="B18" s="305">
        <v>45006</v>
      </c>
      <c r="C18" s="43" t="s">
        <v>247</v>
      </c>
      <c r="D18" s="74" t="s">
        <v>333</v>
      </c>
      <c r="E18" s="303" t="s">
        <v>238</v>
      </c>
      <c r="F18" s="43" t="s">
        <v>334</v>
      </c>
      <c r="G18" s="94">
        <v>5000</v>
      </c>
    </row>
    <row r="19" spans="1:7" ht="18.75">
      <c r="A19" s="329"/>
      <c r="B19" s="305"/>
      <c r="C19" s="43"/>
      <c r="D19" s="74"/>
      <c r="E19" s="74"/>
      <c r="F19" s="43"/>
      <c r="G19" s="94"/>
    </row>
    <row r="20" spans="1:7" ht="18.75">
      <c r="A20" s="329"/>
      <c r="B20" s="305"/>
      <c r="C20" s="43"/>
      <c r="D20" s="74"/>
      <c r="E20" s="74"/>
      <c r="F20" s="43"/>
      <c r="G20" s="94"/>
    </row>
    <row r="21" spans="1:7">
      <c r="A21" s="549"/>
      <c r="B21" s="330"/>
      <c r="C21" s="331"/>
      <c r="D21" s="332"/>
      <c r="E21" s="333"/>
      <c r="F21" s="43" t="s">
        <v>244</v>
      </c>
      <c r="G21" s="94">
        <f>SUM(G5:G20)</f>
        <v>19535</v>
      </c>
    </row>
    <row r="22" spans="1:7">
      <c r="A22" s="550"/>
      <c r="B22" s="334"/>
      <c r="C22" s="93"/>
      <c r="D22" s="335"/>
      <c r="E22" s="93"/>
      <c r="F22" s="93"/>
      <c r="G22" s="93"/>
    </row>
    <row r="23" spans="1:7">
      <c r="A23" s="550"/>
      <c r="B23" s="328"/>
      <c r="C23" s="6"/>
      <c r="D23" s="6"/>
      <c r="E23" s="6"/>
      <c r="F23" s="93"/>
      <c r="G23" s="6"/>
    </row>
    <row r="24" spans="1:7">
      <c r="A24" s="205" t="s">
        <v>205</v>
      </c>
      <c r="B24" s="334"/>
      <c r="C24" s="93"/>
      <c r="D24" s="306" t="s">
        <v>206</v>
      </c>
      <c r="E24" s="93"/>
      <c r="F24" s="306" t="s">
        <v>207</v>
      </c>
      <c r="G24" s="93"/>
    </row>
    <row r="25" spans="1:7">
      <c r="A25" s="336" t="s">
        <v>13</v>
      </c>
      <c r="B25" s="328"/>
      <c r="C25" s="306"/>
      <c r="D25" s="93" t="s">
        <v>203</v>
      </c>
      <c r="E25" s="306"/>
      <c r="F25" s="93" t="s">
        <v>204</v>
      </c>
      <c r="G25" s="306"/>
    </row>
    <row r="26" spans="1:7">
      <c r="A26" s="336"/>
      <c r="B26" s="328"/>
      <c r="C26" s="93"/>
      <c r="D26" s="93"/>
      <c r="E26" s="6"/>
      <c r="F26" s="6"/>
      <c r="G26" s="6"/>
    </row>
    <row r="27" spans="1:7">
      <c r="A27" s="336"/>
      <c r="B27" s="328"/>
      <c r="C27" s="6"/>
      <c r="D27" s="6"/>
      <c r="E27" s="6"/>
      <c r="F27" s="6"/>
      <c r="G27" s="6"/>
    </row>
  </sheetData>
  <mergeCells count="4">
    <mergeCell ref="A1:G1"/>
    <mergeCell ref="A2:G2"/>
    <mergeCell ref="A3:B3"/>
    <mergeCell ref="A21:A23"/>
  </mergeCells>
  <pageMargins left="0.7" right="0.27" top="0.23" bottom="0.5" header="0.3" footer="0.3"/>
  <pageSetup paperSize="9" scale="70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6"/>
  <sheetViews>
    <sheetView view="pageBreakPreview" topLeftCell="A14" zoomScale="79" zoomScaleSheetLayoutView="90" workbookViewId="0">
      <selection activeCell="C19" sqref="C19"/>
    </sheetView>
  </sheetViews>
  <sheetFormatPr defaultRowHeight="15"/>
  <cols>
    <col min="1" max="1" width="6.5703125" customWidth="1"/>
    <col min="2" max="2" width="15.140625" customWidth="1"/>
    <col min="3" max="3" width="29.5703125" customWidth="1"/>
    <col min="4" max="4" width="31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51" t="s">
        <v>18</v>
      </c>
      <c r="B1" s="552"/>
      <c r="C1" s="552"/>
      <c r="D1" s="552"/>
      <c r="E1" s="552"/>
      <c r="F1" s="552"/>
      <c r="G1" s="553"/>
    </row>
    <row r="2" spans="1:7" ht="17.25">
      <c r="A2" s="533" t="s">
        <v>252</v>
      </c>
      <c r="B2" s="534"/>
      <c r="C2" s="534"/>
      <c r="D2" s="534"/>
      <c r="E2" s="534"/>
      <c r="F2" s="534"/>
      <c r="G2" s="535"/>
    </row>
    <row r="3" spans="1:7" s="6" customFormat="1" ht="17.25">
      <c r="A3" s="522" t="s">
        <v>37</v>
      </c>
      <c r="B3" s="523"/>
      <c r="C3" s="311" t="s">
        <v>249</v>
      </c>
      <c r="D3" s="311"/>
      <c r="E3" s="312"/>
      <c r="F3" s="313" t="s">
        <v>209</v>
      </c>
      <c r="G3" s="314" t="s">
        <v>245</v>
      </c>
    </row>
    <row r="4" spans="1:7" ht="17.25">
      <c r="A4" s="315"/>
      <c r="B4" s="312"/>
      <c r="C4" s="312"/>
      <c r="D4" s="312"/>
      <c r="E4" s="312"/>
      <c r="F4" s="312"/>
      <c r="G4" s="314"/>
    </row>
    <row r="5" spans="1:7" s="93" customFormat="1" ht="21.95" customHeight="1">
      <c r="A5" s="316" t="s">
        <v>202</v>
      </c>
      <c r="B5" s="317" t="s">
        <v>0</v>
      </c>
      <c r="C5" s="317" t="s">
        <v>60</v>
      </c>
      <c r="D5" s="317" t="s">
        <v>61</v>
      </c>
      <c r="E5" s="317" t="s">
        <v>1</v>
      </c>
      <c r="F5" s="317" t="s">
        <v>208</v>
      </c>
      <c r="G5" s="318" t="s">
        <v>161</v>
      </c>
    </row>
    <row r="6" spans="1:7" s="9" customFormat="1" ht="27.95" customHeight="1">
      <c r="A6" s="316"/>
      <c r="B6" s="326"/>
      <c r="C6" s="317"/>
      <c r="D6" s="317"/>
      <c r="E6" s="327"/>
      <c r="F6" s="317"/>
      <c r="G6" s="318"/>
    </row>
    <row r="7" spans="1:7" s="9" customFormat="1" ht="27.95" customHeight="1">
      <c r="A7" s="316"/>
      <c r="B7" s="326"/>
      <c r="C7" s="317"/>
      <c r="D7" s="317"/>
      <c r="E7" s="327"/>
      <c r="F7" s="317"/>
      <c r="G7" s="318"/>
    </row>
    <row r="8" spans="1:7" s="9" customFormat="1" ht="27.95" customHeight="1">
      <c r="A8" s="316"/>
      <c r="B8" s="317"/>
      <c r="C8" s="317"/>
      <c r="D8" s="317"/>
      <c r="E8" s="317"/>
      <c r="F8" s="317"/>
      <c r="G8" s="318"/>
    </row>
    <row r="9" spans="1:7" s="6" customFormat="1" ht="17.25">
      <c r="A9" s="315"/>
      <c r="B9" s="312"/>
      <c r="C9" s="312"/>
      <c r="D9" s="312"/>
      <c r="E9" s="312"/>
      <c r="F9" s="317" t="s">
        <v>11</v>
      </c>
      <c r="G9" s="318"/>
    </row>
    <row r="10" spans="1:7" ht="17.25">
      <c r="A10" s="315"/>
      <c r="B10" s="312"/>
      <c r="C10" s="312"/>
      <c r="D10" s="312"/>
      <c r="E10" s="312"/>
      <c r="F10" s="312"/>
      <c r="G10" s="314"/>
    </row>
    <row r="11" spans="1:7" s="9" customFormat="1" ht="17.25">
      <c r="A11" s="307"/>
      <c r="B11" s="308"/>
      <c r="C11" s="308"/>
      <c r="D11" s="308"/>
      <c r="E11" s="308"/>
      <c r="F11" s="308"/>
      <c r="G11" s="309"/>
    </row>
    <row r="12" spans="1:7" s="21" customFormat="1" ht="17.25">
      <c r="A12" s="320" t="s">
        <v>205</v>
      </c>
      <c r="B12" s="310"/>
      <c r="C12" s="310"/>
      <c r="D12" s="310" t="s">
        <v>206</v>
      </c>
      <c r="E12" s="310"/>
      <c r="F12" s="310" t="s">
        <v>207</v>
      </c>
      <c r="G12" s="321"/>
    </row>
    <row r="13" spans="1:7" ht="19.5" customHeight="1" thickBot="1">
      <c r="A13" s="322" t="s">
        <v>13</v>
      </c>
      <c r="B13" s="323"/>
      <c r="C13" s="323"/>
      <c r="D13" s="323" t="s">
        <v>203</v>
      </c>
      <c r="E13" s="324"/>
      <c r="F13" s="323" t="s">
        <v>204</v>
      </c>
      <c r="G13" s="325"/>
    </row>
    <row r="14" spans="1:7" ht="102" customHeight="1" thickBot="1">
      <c r="A14" s="312"/>
      <c r="B14" s="312"/>
      <c r="C14" s="312"/>
      <c r="D14" s="312"/>
      <c r="E14" s="312"/>
      <c r="F14" s="312"/>
      <c r="G14" s="312"/>
    </row>
    <row r="15" spans="1:7" ht="21" customHeight="1">
      <c r="A15" s="551" t="s">
        <v>18</v>
      </c>
      <c r="B15" s="552"/>
      <c r="C15" s="552"/>
      <c r="D15" s="552"/>
      <c r="E15" s="552"/>
      <c r="F15" s="552"/>
      <c r="G15" s="553"/>
    </row>
    <row r="16" spans="1:7" ht="17.25">
      <c r="A16" s="522" t="s">
        <v>37</v>
      </c>
      <c r="B16" s="523"/>
      <c r="C16" s="311" t="s">
        <v>239</v>
      </c>
      <c r="D16" s="311"/>
      <c r="E16" s="312"/>
      <c r="F16" s="313" t="s">
        <v>209</v>
      </c>
      <c r="G16" s="314" t="s">
        <v>250</v>
      </c>
    </row>
    <row r="17" spans="1:7" ht="17.25">
      <c r="A17" s="315"/>
      <c r="B17" s="312"/>
      <c r="C17" s="312"/>
      <c r="D17" s="312"/>
      <c r="E17" s="312"/>
      <c r="F17" s="312"/>
      <c r="G17" s="314"/>
    </row>
    <row r="18" spans="1:7" ht="17.25">
      <c r="A18" s="316" t="s">
        <v>202</v>
      </c>
      <c r="B18" s="317" t="s">
        <v>0</v>
      </c>
      <c r="C18" s="317" t="s">
        <v>60</v>
      </c>
      <c r="D18" s="317" t="s">
        <v>61</v>
      </c>
      <c r="E18" s="317" t="s">
        <v>1</v>
      </c>
      <c r="F18" s="317" t="s">
        <v>208</v>
      </c>
      <c r="G18" s="318" t="s">
        <v>161</v>
      </c>
    </row>
    <row r="19" spans="1:7" s="9" customFormat="1" ht="27.95" customHeight="1">
      <c r="A19" s="316"/>
      <c r="B19" s="319"/>
      <c r="C19" s="317"/>
      <c r="D19" s="317"/>
      <c r="E19" s="317"/>
      <c r="F19" s="317"/>
      <c r="G19" s="318"/>
    </row>
    <row r="20" spans="1:7" s="9" customFormat="1" ht="27.95" customHeight="1">
      <c r="A20" s="316"/>
      <c r="B20" s="319"/>
      <c r="C20" s="317"/>
      <c r="D20" s="317"/>
      <c r="E20" s="317"/>
      <c r="F20" s="317"/>
      <c r="G20" s="318"/>
    </row>
    <row r="21" spans="1:7" s="9" customFormat="1" ht="27.95" customHeight="1">
      <c r="A21" s="316"/>
      <c r="B21" s="317"/>
      <c r="C21" s="317"/>
      <c r="D21" s="317"/>
      <c r="E21" s="317"/>
      <c r="F21" s="317"/>
      <c r="G21" s="318"/>
    </row>
    <row r="22" spans="1:7" s="9" customFormat="1" ht="27.95" customHeight="1">
      <c r="A22" s="316"/>
      <c r="B22" s="317"/>
      <c r="C22" s="317"/>
      <c r="D22" s="317"/>
      <c r="E22" s="317"/>
      <c r="F22" s="317"/>
      <c r="G22" s="318"/>
    </row>
    <row r="23" spans="1:7" s="9" customFormat="1" ht="27.95" customHeight="1">
      <c r="A23" s="316"/>
      <c r="B23" s="317"/>
      <c r="C23" s="317"/>
      <c r="D23" s="317"/>
      <c r="E23" s="317"/>
      <c r="F23" s="317"/>
      <c r="G23" s="318"/>
    </row>
    <row r="24" spans="1:7" s="6" customFormat="1" ht="17.25">
      <c r="A24" s="315"/>
      <c r="B24" s="312"/>
      <c r="C24" s="312"/>
      <c r="D24" s="312"/>
      <c r="E24" s="312"/>
      <c r="F24" s="317" t="s">
        <v>11</v>
      </c>
      <c r="G24" s="318"/>
    </row>
    <row r="25" spans="1:7" ht="57.6" customHeight="1">
      <c r="A25" s="320" t="s">
        <v>205</v>
      </c>
      <c r="B25" s="310"/>
      <c r="C25" s="310"/>
      <c r="D25" s="310" t="s">
        <v>206</v>
      </c>
      <c r="E25" s="310"/>
      <c r="F25" s="310" t="s">
        <v>207</v>
      </c>
      <c r="G25" s="321"/>
    </row>
    <row r="26" spans="1:7" ht="18" thickBot="1">
      <c r="A26" s="322" t="s">
        <v>13</v>
      </c>
      <c r="B26" s="323"/>
      <c r="C26" s="323"/>
      <c r="D26" s="323" t="s">
        <v>203</v>
      </c>
      <c r="E26" s="324"/>
      <c r="F26" s="323" t="s">
        <v>204</v>
      </c>
      <c r="G26" s="325"/>
    </row>
  </sheetData>
  <mergeCells count="5">
    <mergeCell ref="A16:B16"/>
    <mergeCell ref="A1:G1"/>
    <mergeCell ref="A2:G2"/>
    <mergeCell ref="A3:B3"/>
    <mergeCell ref="A15:G15"/>
  </mergeCells>
  <pageMargins left="0.7" right="0.7" top="0.75" bottom="0.75" header="0.3" footer="0.3"/>
  <pageSetup paperSize="9" scale="6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topLeftCell="A18" zoomScale="90" zoomScaleSheetLayoutView="90" workbookViewId="0">
      <selection activeCell="F24" sqref="F24"/>
    </sheetView>
  </sheetViews>
  <sheetFormatPr defaultRowHeight="15"/>
  <cols>
    <col min="1" max="1" width="6.5703125" customWidth="1"/>
    <col min="2" max="2" width="13.140625" customWidth="1"/>
    <col min="3" max="3" width="33.28515625" customWidth="1"/>
    <col min="4" max="4" width="26.42578125" customWidth="1"/>
    <col min="5" max="5" width="21.5703125" customWidth="1"/>
    <col min="6" max="6" width="18.85546875" customWidth="1"/>
  </cols>
  <sheetData>
    <row r="1" spans="1:6" ht="26.1" customHeight="1">
      <c r="A1" s="524" t="s">
        <v>18</v>
      </c>
      <c r="B1" s="525"/>
      <c r="C1" s="525"/>
      <c r="D1" s="525"/>
      <c r="E1" s="525"/>
      <c r="F1" s="525"/>
    </row>
    <row r="2" spans="1:6">
      <c r="A2" s="527" t="s">
        <v>251</v>
      </c>
      <c r="B2" s="528"/>
      <c r="C2" s="528"/>
      <c r="D2" s="528"/>
      <c r="E2" s="528"/>
      <c r="F2" s="528"/>
    </row>
    <row r="3" spans="1:6" s="6" customFormat="1">
      <c r="A3" s="530" t="s">
        <v>37</v>
      </c>
      <c r="B3" s="531"/>
      <c r="C3" s="205" t="s">
        <v>241</v>
      </c>
      <c r="D3" s="205"/>
      <c r="F3" s="337" t="s">
        <v>253</v>
      </c>
    </row>
    <row r="4" spans="1:6">
      <c r="A4" s="190"/>
    </row>
    <row r="5" spans="1:6" s="93" customFormat="1" ht="21.95" customHeight="1">
      <c r="A5" s="204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195" t="s">
        <v>161</v>
      </c>
    </row>
    <row r="6" spans="1:6" s="9" customFormat="1" ht="27.95" customHeight="1">
      <c r="A6" s="203"/>
      <c r="B6" s="302"/>
      <c r="C6" s="11"/>
      <c r="D6" s="11"/>
      <c r="E6" s="301"/>
      <c r="F6" s="193"/>
    </row>
    <row r="7" spans="1:6" s="9" customFormat="1" ht="27.95" customHeight="1">
      <c r="A7" s="203"/>
      <c r="B7" s="302"/>
      <c r="C7" s="11"/>
      <c r="D7" s="11"/>
      <c r="E7" s="301"/>
      <c r="F7" s="193"/>
    </row>
    <row r="8" spans="1:6" s="9" customFormat="1" ht="27.95" customHeight="1">
      <c r="A8" s="203"/>
      <c r="B8" s="302"/>
      <c r="C8" s="11"/>
      <c r="D8" s="11"/>
      <c r="E8" s="301"/>
      <c r="F8" s="193"/>
    </row>
    <row r="9" spans="1:6" s="9" customFormat="1" ht="27.95" customHeight="1">
      <c r="A9" s="11"/>
      <c r="B9" s="11"/>
      <c r="C9" s="11"/>
      <c r="D9" s="11"/>
      <c r="E9" s="11" t="s">
        <v>11</v>
      </c>
      <c r="F9" s="193"/>
    </row>
    <row r="10" spans="1:6">
      <c r="A10" s="190"/>
    </row>
    <row r="11" spans="1:6">
      <c r="A11" s="190"/>
    </row>
    <row r="12" spans="1:6" s="9" customFormat="1">
      <c r="A12" s="196"/>
    </row>
    <row r="13" spans="1:6" s="21" customFormat="1">
      <c r="A13" s="198" t="s">
        <v>205</v>
      </c>
      <c r="D13" s="21" t="s">
        <v>206</v>
      </c>
      <c r="F13" s="21" t="s">
        <v>207</v>
      </c>
    </row>
    <row r="14" spans="1:6" ht="19.5" customHeight="1" thickBot="1">
      <c r="A14" s="200" t="s">
        <v>13</v>
      </c>
      <c r="B14" s="201"/>
      <c r="C14" s="201"/>
      <c r="D14" s="201" t="s">
        <v>203</v>
      </c>
      <c r="E14" s="208"/>
      <c r="F14" s="201" t="s">
        <v>204</v>
      </c>
    </row>
    <row r="15" spans="1:6" ht="102" customHeight="1" thickBot="1"/>
    <row r="16" spans="1:6" ht="21" customHeight="1">
      <c r="A16" s="532" t="s">
        <v>18</v>
      </c>
      <c r="B16" s="525"/>
      <c r="C16" s="525"/>
      <c r="D16" s="525"/>
      <c r="E16" s="525"/>
      <c r="F16" s="525"/>
    </row>
    <row r="17" spans="1:6" ht="17.25">
      <c r="A17" s="533"/>
      <c r="B17" s="534"/>
      <c r="C17" s="534"/>
      <c r="D17" s="534"/>
      <c r="E17" s="534"/>
      <c r="F17" s="534"/>
    </row>
    <row r="18" spans="1:6" ht="17.25">
      <c r="A18" s="522" t="s">
        <v>37</v>
      </c>
      <c r="B18" s="523"/>
      <c r="C18" s="311" t="s">
        <v>246</v>
      </c>
      <c r="D18" s="311"/>
      <c r="E18" s="312"/>
      <c r="F18" s="313" t="s">
        <v>209</v>
      </c>
    </row>
    <row r="19" spans="1:6" ht="17.25">
      <c r="A19" s="315"/>
      <c r="B19" s="312"/>
      <c r="C19" s="312"/>
      <c r="D19" s="312"/>
      <c r="E19" s="312"/>
      <c r="F19" s="312"/>
    </row>
    <row r="20" spans="1:6" ht="17.25">
      <c r="A20" s="316" t="s">
        <v>202</v>
      </c>
      <c r="B20" s="317" t="s">
        <v>0</v>
      </c>
      <c r="C20" s="317" t="s">
        <v>60</v>
      </c>
      <c r="D20" s="317" t="s">
        <v>61</v>
      </c>
      <c r="E20" s="317" t="s">
        <v>1</v>
      </c>
      <c r="F20" s="317" t="s">
        <v>208</v>
      </c>
    </row>
    <row r="21" spans="1:6" s="9" customFormat="1" ht="27.95" customHeight="1">
      <c r="A21" s="316"/>
      <c r="B21" s="319"/>
      <c r="C21" s="317"/>
      <c r="D21" s="317"/>
      <c r="E21" s="317"/>
      <c r="F21" s="317"/>
    </row>
    <row r="22" spans="1:6" s="9" customFormat="1" ht="27.95" customHeight="1">
      <c r="A22" s="316"/>
      <c r="B22" s="319"/>
      <c r="C22" s="317"/>
      <c r="D22" s="317"/>
      <c r="E22" s="317"/>
      <c r="F22" s="317"/>
    </row>
    <row r="23" spans="1:6" s="9" customFormat="1" ht="27.95" customHeight="1">
      <c r="A23" s="316"/>
      <c r="B23" s="319"/>
      <c r="C23" s="317"/>
      <c r="D23" s="317"/>
      <c r="E23" s="317"/>
      <c r="F23" s="317"/>
    </row>
    <row r="24" spans="1:6" s="9" customFormat="1" ht="27.95" customHeight="1">
      <c r="A24" s="316"/>
      <c r="B24" s="319"/>
      <c r="C24" s="317"/>
      <c r="D24" s="317"/>
      <c r="E24" s="317"/>
      <c r="F24" s="317"/>
    </row>
    <row r="25" spans="1:6" s="9" customFormat="1" ht="27.95" customHeight="1">
      <c r="A25" s="316"/>
      <c r="B25" s="317"/>
      <c r="C25" s="317"/>
      <c r="D25" s="317"/>
      <c r="E25" s="317"/>
      <c r="F25" s="317"/>
    </row>
    <row r="26" spans="1:6" s="9" customFormat="1" ht="27.95" customHeight="1">
      <c r="A26" s="316"/>
      <c r="B26" s="317"/>
      <c r="C26" s="317"/>
      <c r="D26" s="317"/>
      <c r="E26" s="317"/>
      <c r="F26" s="317"/>
    </row>
    <row r="27" spans="1:6" s="9" customFormat="1" ht="27.95" customHeight="1">
      <c r="A27" s="316">
        <v>8</v>
      </c>
      <c r="B27" s="317"/>
      <c r="C27" s="317"/>
      <c r="D27" s="317"/>
      <c r="E27" s="317"/>
      <c r="F27" s="317"/>
    </row>
    <row r="28" spans="1:6" s="6" customFormat="1" ht="17.25">
      <c r="A28" s="315"/>
      <c r="B28" s="312"/>
      <c r="C28" s="312"/>
      <c r="D28" s="312"/>
      <c r="E28" s="312"/>
      <c r="F28" s="317" t="s">
        <v>11</v>
      </c>
    </row>
    <row r="29" spans="1:6" ht="57.6" customHeight="1">
      <c r="A29" s="320" t="s">
        <v>205</v>
      </c>
      <c r="B29" s="310"/>
      <c r="C29" s="310"/>
      <c r="D29" s="310" t="s">
        <v>206</v>
      </c>
      <c r="E29" s="310"/>
      <c r="F29" s="310" t="s">
        <v>207</v>
      </c>
    </row>
    <row r="30" spans="1:6" ht="18" thickBot="1">
      <c r="A30" s="322" t="s">
        <v>13</v>
      </c>
      <c r="B30" s="323"/>
      <c r="C30" s="323"/>
      <c r="D30" s="323" t="s">
        <v>203</v>
      </c>
      <c r="E30" s="324"/>
      <c r="F30" s="323" t="s">
        <v>204</v>
      </c>
    </row>
  </sheetData>
  <mergeCells count="6">
    <mergeCell ref="A18:B18"/>
    <mergeCell ref="A1:F1"/>
    <mergeCell ref="A2:F2"/>
    <mergeCell ref="A3:B3"/>
    <mergeCell ref="A16:F16"/>
    <mergeCell ref="A17:F17"/>
  </mergeCells>
  <pageMargins left="0.7" right="0.7" top="0.75" bottom="0.75" header="0.3" footer="0.3"/>
  <pageSetup paperSize="9" scale="6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view="pageBreakPreview" topLeftCell="A18" zoomScale="90" zoomScaleSheetLayoutView="90" workbookViewId="0">
      <selection activeCell="G27" sqref="G27"/>
    </sheetView>
  </sheetViews>
  <sheetFormatPr defaultRowHeight="15"/>
  <cols>
    <col min="1" max="1" width="6.5703125" customWidth="1"/>
    <col min="2" max="2" width="15.140625" customWidth="1"/>
    <col min="3" max="3" width="37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7">
      <c r="A2" s="527" t="s">
        <v>224</v>
      </c>
      <c r="B2" s="528"/>
      <c r="C2" s="528"/>
      <c r="D2" s="528"/>
      <c r="E2" s="528"/>
      <c r="F2" s="528"/>
      <c r="G2" s="529"/>
    </row>
    <row r="3" spans="1:7">
      <c r="A3" s="190"/>
      <c r="G3" s="189"/>
    </row>
    <row r="4" spans="1:7" s="93" customFormat="1" ht="21.95" customHeight="1">
      <c r="A4" s="204" t="s">
        <v>202</v>
      </c>
      <c r="B4" s="43" t="s">
        <v>0</v>
      </c>
      <c r="C4" s="43" t="s">
        <v>285</v>
      </c>
      <c r="D4" s="43" t="s">
        <v>1</v>
      </c>
      <c r="E4" s="94" t="s">
        <v>161</v>
      </c>
      <c r="F4" s="43" t="s">
        <v>256</v>
      </c>
    </row>
    <row r="5" spans="1:7" s="9" customFormat="1" ht="27.95" customHeight="1">
      <c r="A5" s="203"/>
      <c r="B5" s="302">
        <v>45001</v>
      </c>
      <c r="C5" s="378" t="s">
        <v>301</v>
      </c>
      <c r="D5" s="301" t="s">
        <v>238</v>
      </c>
      <c r="E5" s="368">
        <v>500</v>
      </c>
      <c r="F5" s="11"/>
    </row>
    <row r="6" spans="1:7" s="9" customFormat="1" ht="27.95" customHeight="1">
      <c r="A6" s="203"/>
      <c r="B6" s="376">
        <v>45003</v>
      </c>
      <c r="C6" s="11" t="s">
        <v>302</v>
      </c>
      <c r="D6" s="11" t="s">
        <v>238</v>
      </c>
      <c r="E6" s="368">
        <v>500</v>
      </c>
      <c r="F6" s="11"/>
    </row>
    <row r="7" spans="1:7" s="9" customFormat="1" ht="27.95" customHeight="1">
      <c r="A7" s="203"/>
      <c r="B7" s="11"/>
      <c r="C7" s="11"/>
      <c r="D7" s="11"/>
      <c r="E7" s="368"/>
      <c r="F7" s="11"/>
    </row>
    <row r="8" spans="1:7">
      <c r="A8" s="190"/>
      <c r="G8" s="189"/>
    </row>
    <row r="9" spans="1:7">
      <c r="A9" s="190"/>
      <c r="G9" s="189"/>
    </row>
    <row r="10" spans="1:7" s="9" customFormat="1">
      <c r="A10" s="196"/>
      <c r="G10" s="197"/>
    </row>
    <row r="11" spans="1:7" s="21" customFormat="1">
      <c r="A11" s="198" t="s">
        <v>205</v>
      </c>
      <c r="D11" s="21" t="s">
        <v>206</v>
      </c>
      <c r="F11" s="21" t="s">
        <v>207</v>
      </c>
      <c r="G11" s="199"/>
    </row>
    <row r="12" spans="1:7" ht="19.5" customHeight="1" thickBot="1">
      <c r="A12" s="200" t="s">
        <v>13</v>
      </c>
      <c r="B12" s="201"/>
      <c r="C12" s="201"/>
      <c r="D12" s="201" t="s">
        <v>203</v>
      </c>
      <c r="E12" s="208"/>
      <c r="F12" s="201" t="s">
        <v>204</v>
      </c>
      <c r="G12" s="202"/>
    </row>
    <row r="13" spans="1:7" ht="102" customHeight="1" thickBot="1"/>
    <row r="14" spans="1:7" ht="21" customHeight="1">
      <c r="A14" s="532" t="s">
        <v>18</v>
      </c>
      <c r="B14" s="525"/>
      <c r="C14" s="525"/>
      <c r="D14" s="525"/>
      <c r="E14" s="525"/>
      <c r="F14" s="525"/>
      <c r="G14" s="526"/>
    </row>
    <row r="15" spans="1:7" ht="17.25">
      <c r="A15" s="533"/>
      <c r="B15" s="534"/>
      <c r="C15" s="534"/>
      <c r="D15" s="534"/>
      <c r="E15" s="534"/>
      <c r="F15" s="534"/>
      <c r="G15" s="535"/>
    </row>
    <row r="16" spans="1:7" ht="17.25">
      <c r="A16" s="522" t="s">
        <v>37</v>
      </c>
      <c r="B16" s="523"/>
      <c r="C16" s="311" t="s">
        <v>258</v>
      </c>
      <c r="D16" s="311"/>
      <c r="E16" s="312"/>
      <c r="F16" s="313" t="s">
        <v>209</v>
      </c>
      <c r="G16" s="314" t="s">
        <v>250</v>
      </c>
    </row>
    <row r="17" spans="1:7" ht="17.25">
      <c r="A17" s="315"/>
      <c r="B17" s="312"/>
      <c r="C17" s="312"/>
      <c r="D17" s="312"/>
      <c r="E17" s="312"/>
      <c r="F17" s="312"/>
      <c r="G17" s="314"/>
    </row>
    <row r="18" spans="1:7" ht="17.25">
      <c r="A18" s="316" t="s">
        <v>202</v>
      </c>
      <c r="B18" s="317" t="s">
        <v>0</v>
      </c>
      <c r="C18" s="317" t="s">
        <v>60</v>
      </c>
      <c r="D18" s="317" t="s">
        <v>61</v>
      </c>
      <c r="E18" s="317" t="s">
        <v>1</v>
      </c>
      <c r="F18" s="317" t="s">
        <v>208</v>
      </c>
      <c r="G18" s="318" t="s">
        <v>161</v>
      </c>
    </row>
    <row r="19" spans="1:7" s="9" customFormat="1" ht="27.95" customHeight="1">
      <c r="A19" s="316">
        <v>1</v>
      </c>
      <c r="B19" s="371">
        <v>45000</v>
      </c>
      <c r="C19" s="317" t="s">
        <v>278</v>
      </c>
      <c r="D19" s="317" t="s">
        <v>247</v>
      </c>
      <c r="E19" s="9" t="s">
        <v>238</v>
      </c>
      <c r="F19" s="317" t="s">
        <v>281</v>
      </c>
      <c r="G19" s="317">
        <v>300</v>
      </c>
    </row>
    <row r="20" spans="1:7" s="9" customFormat="1" ht="27.95" customHeight="1">
      <c r="A20" s="316">
        <v>2</v>
      </c>
      <c r="B20" s="371">
        <v>45003</v>
      </c>
      <c r="C20" s="317" t="s">
        <v>298</v>
      </c>
      <c r="D20" s="317" t="s">
        <v>247</v>
      </c>
      <c r="E20" s="317" t="s">
        <v>238</v>
      </c>
      <c r="F20" s="317" t="s">
        <v>281</v>
      </c>
      <c r="G20" s="317">
        <v>350</v>
      </c>
    </row>
    <row r="21" spans="1:7" s="9" customFormat="1" ht="27.95" customHeight="1">
      <c r="A21" s="316">
        <v>3</v>
      </c>
      <c r="B21" s="371">
        <v>45004</v>
      </c>
      <c r="C21" s="317" t="s">
        <v>314</v>
      </c>
      <c r="D21" s="317" t="s">
        <v>247</v>
      </c>
      <c r="E21" s="317" t="s">
        <v>238</v>
      </c>
      <c r="F21" s="317" t="s">
        <v>281</v>
      </c>
      <c r="G21" s="317">
        <v>120</v>
      </c>
    </row>
    <row r="22" spans="1:7" s="9" customFormat="1" ht="27.95" customHeight="1">
      <c r="A22" s="316">
        <v>4</v>
      </c>
      <c r="B22" s="371">
        <v>45005</v>
      </c>
      <c r="C22" s="317" t="s">
        <v>316</v>
      </c>
      <c r="D22" s="317" t="s">
        <v>247</v>
      </c>
      <c r="E22" s="317" t="s">
        <v>238</v>
      </c>
      <c r="F22" s="317" t="s">
        <v>281</v>
      </c>
      <c r="G22" s="318">
        <v>230</v>
      </c>
    </row>
    <row r="23" spans="1:7" s="9" customFormat="1" ht="27.95" customHeight="1">
      <c r="A23" s="316">
        <v>5</v>
      </c>
      <c r="B23" s="371">
        <v>45006</v>
      </c>
      <c r="C23" s="317" t="s">
        <v>325</v>
      </c>
      <c r="D23" s="317" t="s">
        <v>247</v>
      </c>
      <c r="E23" s="317" t="s">
        <v>238</v>
      </c>
      <c r="F23" s="317" t="s">
        <v>281</v>
      </c>
      <c r="G23" s="318">
        <v>240</v>
      </c>
    </row>
    <row r="24" spans="1:7" s="9" customFormat="1" ht="27.95" customHeight="1">
      <c r="A24" s="316"/>
      <c r="B24" s="317"/>
      <c r="C24" s="317"/>
      <c r="D24" s="317"/>
      <c r="E24" s="317"/>
      <c r="F24" s="317"/>
      <c r="G24" s="318"/>
    </row>
    <row r="25" spans="1:7" s="9" customFormat="1" ht="27.95" customHeight="1">
      <c r="A25" s="316"/>
      <c r="B25" s="317"/>
      <c r="C25" s="317"/>
      <c r="D25" s="317"/>
      <c r="E25" s="317"/>
      <c r="F25" s="317"/>
      <c r="G25" s="318">
        <f>SUM(G19:G24)</f>
        <v>1240</v>
      </c>
    </row>
    <row r="26" spans="1:7" s="6" customFormat="1" ht="17.25">
      <c r="A26" s="315"/>
      <c r="B26" s="312"/>
      <c r="C26" s="312"/>
      <c r="D26" s="312"/>
      <c r="E26" s="312"/>
      <c r="F26" s="317" t="s">
        <v>11</v>
      </c>
      <c r="G26" s="318"/>
    </row>
    <row r="27" spans="1:7" ht="57.6" customHeight="1">
      <c r="A27" s="320" t="s">
        <v>205</v>
      </c>
      <c r="B27" s="310"/>
      <c r="C27" s="310"/>
      <c r="D27" s="310" t="s">
        <v>206</v>
      </c>
      <c r="E27" s="310"/>
      <c r="F27" s="310" t="s">
        <v>207</v>
      </c>
      <c r="G27" s="321"/>
    </row>
    <row r="28" spans="1:7" ht="18" thickBot="1">
      <c r="A28" s="322" t="s">
        <v>13</v>
      </c>
      <c r="B28" s="323"/>
      <c r="C28" s="323"/>
      <c r="D28" s="323" t="s">
        <v>203</v>
      </c>
      <c r="E28" s="324"/>
      <c r="F28" s="323" t="s">
        <v>204</v>
      </c>
      <c r="G28" s="325"/>
    </row>
  </sheetData>
  <mergeCells count="5">
    <mergeCell ref="A16:B16"/>
    <mergeCell ref="A1:G1"/>
    <mergeCell ref="A2:G2"/>
    <mergeCell ref="A14:G14"/>
    <mergeCell ref="A15:G15"/>
  </mergeCells>
  <pageMargins left="0.7" right="0.7" top="0.75" bottom="0.75" header="0.3" footer="0.3"/>
  <pageSetup paperSize="9" scale="56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view="pageBreakPreview" topLeftCell="A15" zoomScale="90" zoomScaleSheetLayoutView="90" workbookViewId="0">
      <selection activeCell="I24" sqref="I24"/>
    </sheetView>
  </sheetViews>
  <sheetFormatPr defaultRowHeight="15"/>
  <cols>
    <col min="1" max="1" width="6.5703125" customWidth="1"/>
    <col min="2" max="2" width="13.140625" customWidth="1"/>
    <col min="3" max="3" width="37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7">
      <c r="A2" s="527" t="s">
        <v>259</v>
      </c>
      <c r="B2" s="528"/>
      <c r="C2" s="528"/>
      <c r="D2" s="528"/>
      <c r="E2" s="528"/>
      <c r="F2" s="528"/>
      <c r="G2" s="529"/>
    </row>
    <row r="3" spans="1:7" s="6" customFormat="1">
      <c r="A3" s="530" t="s">
        <v>37</v>
      </c>
      <c r="B3" s="531"/>
      <c r="C3" s="205" t="s">
        <v>276</v>
      </c>
      <c r="D3" s="205"/>
      <c r="F3" s="206" t="s">
        <v>209</v>
      </c>
      <c r="G3" s="207" t="s">
        <v>254</v>
      </c>
    </row>
    <row r="4" spans="1:7">
      <c r="A4" s="190"/>
      <c r="G4" s="189"/>
    </row>
    <row r="5" spans="1:7" s="93" customFormat="1" ht="21.95" customHeight="1">
      <c r="A5" s="204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195" t="s">
        <v>161</v>
      </c>
    </row>
    <row r="6" spans="1:7" s="9" customFormat="1" ht="27.95" customHeight="1">
      <c r="A6" s="203"/>
      <c r="B6" s="302" t="s">
        <v>286</v>
      </c>
      <c r="C6" s="11" t="s">
        <v>282</v>
      </c>
      <c r="D6" s="11" t="s">
        <v>247</v>
      </c>
      <c r="E6" s="301" t="s">
        <v>238</v>
      </c>
      <c r="F6" s="11" t="s">
        <v>299</v>
      </c>
      <c r="G6" s="193">
        <v>50</v>
      </c>
    </row>
    <row r="7" spans="1:7" s="9" customFormat="1" ht="27.95" customHeight="1">
      <c r="A7" s="203"/>
      <c r="B7" s="11" t="s">
        <v>300</v>
      </c>
      <c r="C7" s="11" t="s">
        <v>296</v>
      </c>
      <c r="D7" s="11" t="s">
        <v>247</v>
      </c>
      <c r="E7" s="11" t="s">
        <v>238</v>
      </c>
      <c r="F7" s="11" t="s">
        <v>299</v>
      </c>
      <c r="G7" s="193">
        <v>50</v>
      </c>
    </row>
    <row r="8" spans="1:7" s="9" customFormat="1" ht="27.95" customHeight="1">
      <c r="A8" s="203"/>
      <c r="B8" s="11"/>
      <c r="C8" s="11"/>
      <c r="D8" s="11"/>
      <c r="E8" s="11"/>
      <c r="F8" s="11"/>
      <c r="G8" s="193">
        <f>100</f>
        <v>100</v>
      </c>
    </row>
    <row r="9" spans="1:7" s="6" customFormat="1">
      <c r="A9" s="194"/>
      <c r="F9" s="43" t="s">
        <v>11</v>
      </c>
      <c r="G9" s="195"/>
    </row>
    <row r="10" spans="1:7">
      <c r="A10" s="190"/>
      <c r="G10" s="189"/>
    </row>
    <row r="11" spans="1:7">
      <c r="A11" s="190"/>
      <c r="G11" s="189"/>
    </row>
    <row r="12" spans="1:7" s="9" customFormat="1">
      <c r="A12" s="196"/>
      <c r="G12" s="197"/>
    </row>
    <row r="13" spans="1:7" s="21" customFormat="1">
      <c r="A13" s="198" t="s">
        <v>205</v>
      </c>
      <c r="D13" s="21" t="s">
        <v>206</v>
      </c>
      <c r="F13" s="21" t="s">
        <v>207</v>
      </c>
      <c r="G13" s="199"/>
    </row>
    <row r="14" spans="1:7" ht="19.5" customHeight="1" thickBot="1">
      <c r="A14" s="200" t="s">
        <v>13</v>
      </c>
      <c r="B14" s="201"/>
      <c r="C14" s="201"/>
      <c r="D14" s="201" t="s">
        <v>203</v>
      </c>
      <c r="E14" s="208"/>
      <c r="F14" s="201" t="s">
        <v>204</v>
      </c>
      <c r="G14" s="202"/>
    </row>
    <row r="15" spans="1:7" ht="102" customHeight="1" thickBot="1"/>
    <row r="16" spans="1:7" ht="21" customHeight="1">
      <c r="A16" s="532" t="s">
        <v>18</v>
      </c>
      <c r="B16" s="525"/>
      <c r="C16" s="525"/>
      <c r="D16" s="525"/>
      <c r="E16" s="525"/>
      <c r="F16" s="525"/>
      <c r="G16" s="526"/>
    </row>
    <row r="17" spans="1:7" ht="17.25">
      <c r="A17" s="533" t="s">
        <v>356</v>
      </c>
      <c r="B17" s="534"/>
      <c r="C17" s="534"/>
      <c r="D17" s="534"/>
      <c r="E17" s="534"/>
      <c r="F17" s="534"/>
      <c r="G17" s="535"/>
    </row>
    <row r="18" spans="1:7" ht="17.25">
      <c r="A18" s="522" t="s">
        <v>37</v>
      </c>
      <c r="B18" s="523"/>
      <c r="C18" s="311" t="s">
        <v>276</v>
      </c>
      <c r="D18" s="311"/>
      <c r="E18" s="312"/>
      <c r="F18" s="313" t="s">
        <v>209</v>
      </c>
      <c r="G18" s="314" t="s">
        <v>254</v>
      </c>
    </row>
    <row r="19" spans="1:7" ht="17.25">
      <c r="A19" s="315"/>
      <c r="B19" s="312"/>
      <c r="C19" s="312"/>
      <c r="D19" s="312"/>
      <c r="E19" s="312"/>
      <c r="F19" s="312"/>
      <c r="G19" s="314"/>
    </row>
    <row r="20" spans="1:7" ht="17.25">
      <c r="A20" s="316" t="s">
        <v>202</v>
      </c>
      <c r="B20" s="317" t="s">
        <v>0</v>
      </c>
      <c r="C20" s="317" t="s">
        <v>60</v>
      </c>
      <c r="D20" s="317" t="s">
        <v>61</v>
      </c>
      <c r="E20" s="317" t="s">
        <v>1</v>
      </c>
      <c r="F20" s="317" t="s">
        <v>208</v>
      </c>
      <c r="G20" s="318" t="s">
        <v>161</v>
      </c>
    </row>
    <row r="21" spans="1:7" s="9" customFormat="1" ht="27.95" customHeight="1">
      <c r="A21" s="425">
        <v>1</v>
      </c>
      <c r="B21" s="426">
        <v>44994</v>
      </c>
      <c r="C21" s="327" t="s">
        <v>247</v>
      </c>
      <c r="D21" s="327" t="s">
        <v>306</v>
      </c>
      <c r="E21" s="93" t="s">
        <v>255</v>
      </c>
      <c r="F21" s="327" t="s">
        <v>248</v>
      </c>
      <c r="G21" s="327">
        <v>50</v>
      </c>
    </row>
    <row r="22" spans="1:7" s="11" customFormat="1" ht="27.95" customHeight="1">
      <c r="A22" s="317">
        <v>1</v>
      </c>
      <c r="B22" s="371">
        <v>44994</v>
      </c>
      <c r="C22" s="317" t="s">
        <v>306</v>
      </c>
      <c r="D22" s="317" t="s">
        <v>247</v>
      </c>
      <c r="E22" s="43" t="s">
        <v>255</v>
      </c>
      <c r="F22" s="317" t="s">
        <v>248</v>
      </c>
      <c r="G22" s="317">
        <v>50</v>
      </c>
    </row>
    <row r="23" spans="1:7" s="6" customFormat="1" ht="17.25">
      <c r="A23" s="315"/>
      <c r="B23" s="312"/>
      <c r="C23" s="312"/>
      <c r="D23" s="312"/>
      <c r="E23" s="312"/>
      <c r="F23" s="427" t="s">
        <v>11</v>
      </c>
      <c r="G23" s="428">
        <v>100</v>
      </c>
    </row>
    <row r="24" spans="1:7" ht="57.6" customHeight="1">
      <c r="A24" s="320" t="s">
        <v>205</v>
      </c>
      <c r="B24" s="310"/>
      <c r="C24" s="310"/>
      <c r="D24" s="310" t="s">
        <v>206</v>
      </c>
      <c r="E24" s="310"/>
      <c r="F24" s="310" t="s">
        <v>207</v>
      </c>
      <c r="G24" s="321"/>
    </row>
    <row r="25" spans="1:7" ht="18" thickBot="1">
      <c r="A25" s="322" t="s">
        <v>13</v>
      </c>
      <c r="B25" s="323"/>
      <c r="C25" s="323"/>
      <c r="D25" s="323" t="s">
        <v>203</v>
      </c>
      <c r="E25" s="324"/>
      <c r="F25" s="323" t="s">
        <v>204</v>
      </c>
      <c r="G25" s="325"/>
    </row>
  </sheetData>
  <mergeCells count="6">
    <mergeCell ref="A18:B18"/>
    <mergeCell ref="A1:G1"/>
    <mergeCell ref="A2:G2"/>
    <mergeCell ref="A3:B3"/>
    <mergeCell ref="A16:G16"/>
    <mergeCell ref="A17:G17"/>
  </mergeCells>
  <pageMargins left="0.7" right="0.7" top="0.75" bottom="0.75" header="0.3" footer="0.3"/>
  <pageSetup paperSize="9" scale="57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view="pageBreakPreview" zoomScale="90" zoomScaleSheetLayoutView="90" workbookViewId="0">
      <selection activeCell="F9" sqref="F9"/>
    </sheetView>
  </sheetViews>
  <sheetFormatPr defaultRowHeight="15"/>
  <cols>
    <col min="1" max="1" width="6.5703125" customWidth="1"/>
    <col min="2" max="2" width="15.7109375" customWidth="1"/>
    <col min="3" max="3" width="42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9" s="6" customFormat="1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9" s="6" customFormat="1">
      <c r="A2" s="527" t="s">
        <v>305</v>
      </c>
      <c r="B2" s="528"/>
      <c r="C2" s="528"/>
      <c r="D2" s="528"/>
      <c r="E2" s="528"/>
      <c r="F2" s="528"/>
      <c r="G2" s="529"/>
    </row>
    <row r="3" spans="1:9" s="6" customFormat="1">
      <c r="A3" s="530" t="s">
        <v>37</v>
      </c>
      <c r="B3" s="531"/>
      <c r="C3" s="205" t="s">
        <v>276</v>
      </c>
      <c r="D3" s="205"/>
      <c r="F3" s="206" t="s">
        <v>209</v>
      </c>
      <c r="G3" s="207" t="s">
        <v>254</v>
      </c>
    </row>
    <row r="4" spans="1:9" s="6" customFormat="1">
      <c r="A4" s="194"/>
      <c r="G4" s="207"/>
    </row>
    <row r="5" spans="1:9" s="93" customFormat="1" ht="21.95" customHeight="1">
      <c r="A5" s="43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43" t="s">
        <v>161</v>
      </c>
      <c r="I5" s="93" t="s">
        <v>12</v>
      </c>
    </row>
    <row r="6" spans="1:9" s="93" customFormat="1" ht="27.95" customHeight="1">
      <c r="A6" s="43"/>
      <c r="B6" s="372">
        <v>45003</v>
      </c>
      <c r="C6" s="43" t="s">
        <v>308</v>
      </c>
      <c r="D6" s="43" t="s">
        <v>306</v>
      </c>
      <c r="E6" s="43" t="s">
        <v>305</v>
      </c>
      <c r="F6" s="43" t="s">
        <v>307</v>
      </c>
      <c r="G6" s="43">
        <v>250</v>
      </c>
    </row>
    <row r="7" spans="1:9" s="93" customFormat="1" ht="27.95" customHeight="1">
      <c r="A7" s="43"/>
      <c r="B7" s="372">
        <v>45003</v>
      </c>
      <c r="C7" s="43" t="s">
        <v>306</v>
      </c>
      <c r="D7" s="43" t="s">
        <v>247</v>
      </c>
      <c r="E7" s="43" t="s">
        <v>305</v>
      </c>
      <c r="F7" s="43"/>
      <c r="G7" s="43">
        <v>50</v>
      </c>
    </row>
    <row r="8" spans="1:9" s="6" customFormat="1">
      <c r="A8" s="377"/>
      <c r="B8" s="377"/>
      <c r="C8" s="377"/>
      <c r="D8" s="377"/>
      <c r="E8" s="377"/>
      <c r="F8" s="43" t="s">
        <v>11</v>
      </c>
      <c r="G8" s="43">
        <v>300</v>
      </c>
    </row>
    <row r="9" spans="1:9" s="6" customFormat="1">
      <c r="A9" s="194"/>
      <c r="G9" s="207"/>
    </row>
    <row r="10" spans="1:9" s="6" customFormat="1">
      <c r="A10" s="194"/>
      <c r="G10" s="207"/>
    </row>
    <row r="11" spans="1:9" s="93" customFormat="1">
      <c r="A11" s="401"/>
      <c r="G11" s="402"/>
    </row>
    <row r="12" spans="1:9" s="306" customFormat="1">
      <c r="A12" s="409" t="s">
        <v>205</v>
      </c>
      <c r="D12" s="306" t="s">
        <v>206</v>
      </c>
      <c r="F12" s="306" t="s">
        <v>207</v>
      </c>
      <c r="G12" s="410"/>
    </row>
    <row r="13" spans="1:9" s="6" customFormat="1" ht="19.5" customHeight="1" thickBot="1">
      <c r="A13" s="411" t="s">
        <v>13</v>
      </c>
      <c r="B13" s="412"/>
      <c r="C13" s="412"/>
      <c r="D13" s="412" t="s">
        <v>203</v>
      </c>
      <c r="E13" s="413"/>
      <c r="F13" s="412" t="s">
        <v>204</v>
      </c>
      <c r="G13" s="414"/>
    </row>
    <row r="14" spans="1:9" ht="102" customHeight="1" thickBot="1"/>
    <row r="15" spans="1:9" ht="21" customHeight="1">
      <c r="A15" s="532" t="s">
        <v>18</v>
      </c>
      <c r="B15" s="525"/>
      <c r="C15" s="525"/>
      <c r="D15" s="525"/>
      <c r="E15" s="525"/>
      <c r="F15" s="525"/>
      <c r="G15" s="526"/>
    </row>
    <row r="16" spans="1:9" ht="17.25">
      <c r="A16" s="533"/>
      <c r="B16" s="534"/>
      <c r="C16" s="534"/>
      <c r="D16" s="534"/>
      <c r="E16" s="534"/>
      <c r="F16" s="534"/>
      <c r="G16" s="535"/>
    </row>
    <row r="17" spans="1:7" ht="17.25">
      <c r="A17" s="522" t="s">
        <v>37</v>
      </c>
      <c r="B17" s="523"/>
      <c r="C17" s="311" t="s">
        <v>246</v>
      </c>
      <c r="D17" s="311"/>
      <c r="E17" s="312"/>
      <c r="F17" s="313" t="s">
        <v>209</v>
      </c>
      <c r="G17" s="314" t="s">
        <v>250</v>
      </c>
    </row>
    <row r="18" spans="1:7" ht="17.25">
      <c r="A18" s="315"/>
      <c r="B18" s="312"/>
      <c r="C18" s="312"/>
      <c r="D18" s="312"/>
      <c r="E18" s="312"/>
      <c r="F18" s="312"/>
      <c r="G18" s="314"/>
    </row>
    <row r="19" spans="1:7" ht="17.25">
      <c r="A19" s="316" t="s">
        <v>202</v>
      </c>
      <c r="B19" s="317" t="s">
        <v>0</v>
      </c>
      <c r="C19" s="317" t="s">
        <v>60</v>
      </c>
      <c r="D19" s="317" t="s">
        <v>61</v>
      </c>
      <c r="E19" s="317" t="s">
        <v>1</v>
      </c>
      <c r="F19" s="317" t="s">
        <v>208</v>
      </c>
      <c r="G19" s="318" t="s">
        <v>161</v>
      </c>
    </row>
    <row r="20" spans="1:7" s="9" customFormat="1" ht="27.95" customHeight="1">
      <c r="A20" s="316"/>
      <c r="B20" s="371">
        <v>45003</v>
      </c>
      <c r="C20" s="317" t="s">
        <v>297</v>
      </c>
      <c r="D20" s="317" t="s">
        <v>247</v>
      </c>
      <c r="E20" s="317" t="s">
        <v>238</v>
      </c>
      <c r="F20" s="317" t="s">
        <v>248</v>
      </c>
      <c r="G20" s="317">
        <v>500</v>
      </c>
    </row>
    <row r="21" spans="1:7" s="9" customFormat="1" ht="27.95" customHeight="1">
      <c r="A21" s="316"/>
      <c r="B21" s="371">
        <v>45005</v>
      </c>
      <c r="C21" s="317" t="s">
        <v>317</v>
      </c>
      <c r="D21" s="317" t="s">
        <v>247</v>
      </c>
      <c r="E21" s="317" t="s">
        <v>238</v>
      </c>
      <c r="F21" s="317" t="s">
        <v>248</v>
      </c>
      <c r="G21" s="317">
        <v>100</v>
      </c>
    </row>
    <row r="22" spans="1:7" s="9" customFormat="1" ht="27.95" customHeight="1">
      <c r="A22" s="316"/>
      <c r="B22" s="371">
        <v>45006</v>
      </c>
      <c r="C22" s="317" t="s">
        <v>326</v>
      </c>
      <c r="D22" s="317" t="s">
        <v>247</v>
      </c>
      <c r="E22" s="317" t="s">
        <v>238</v>
      </c>
      <c r="F22" s="317" t="s">
        <v>248</v>
      </c>
      <c r="G22" s="318">
        <v>20</v>
      </c>
    </row>
    <row r="23" spans="1:7" s="9" customFormat="1" ht="27.95" customHeight="1">
      <c r="A23" s="316"/>
      <c r="B23" s="371">
        <v>45007</v>
      </c>
      <c r="C23" s="317" t="s">
        <v>332</v>
      </c>
      <c r="D23" s="317" t="s">
        <v>247</v>
      </c>
      <c r="E23" s="317" t="s">
        <v>238</v>
      </c>
      <c r="F23" s="317" t="s">
        <v>248</v>
      </c>
      <c r="G23" s="318">
        <v>400</v>
      </c>
    </row>
    <row r="24" spans="1:7" s="9" customFormat="1" ht="27.95" customHeight="1">
      <c r="A24" s="316"/>
      <c r="B24" s="317"/>
      <c r="C24" s="317"/>
      <c r="D24" s="317"/>
      <c r="E24" s="317"/>
      <c r="F24" s="317"/>
      <c r="G24" s="318">
        <f>SUM(G20:G23)</f>
        <v>1020</v>
      </c>
    </row>
    <row r="25" spans="1:7" s="6" customFormat="1" ht="17.25">
      <c r="A25" s="315"/>
      <c r="B25" s="312"/>
      <c r="C25" s="312"/>
      <c r="D25" s="312"/>
      <c r="E25" s="312"/>
      <c r="F25" s="317" t="s">
        <v>11</v>
      </c>
      <c r="G25" s="318"/>
    </row>
    <row r="26" spans="1:7" ht="57.6" customHeight="1">
      <c r="A26" s="320" t="s">
        <v>205</v>
      </c>
      <c r="B26" s="310"/>
      <c r="C26" s="310"/>
      <c r="D26" s="310" t="s">
        <v>206</v>
      </c>
      <c r="E26" s="310"/>
      <c r="F26" s="310" t="s">
        <v>207</v>
      </c>
      <c r="G26" s="321"/>
    </row>
    <row r="27" spans="1:7" ht="18" thickBot="1">
      <c r="A27" s="322" t="s">
        <v>13</v>
      </c>
      <c r="B27" s="323"/>
      <c r="C27" s="323"/>
      <c r="D27" s="323" t="s">
        <v>203</v>
      </c>
      <c r="E27" s="324"/>
      <c r="F27" s="323" t="s">
        <v>204</v>
      </c>
      <c r="G27" s="325"/>
    </row>
  </sheetData>
  <mergeCells count="6">
    <mergeCell ref="A17:B17"/>
    <mergeCell ref="A1:G1"/>
    <mergeCell ref="A2:G2"/>
    <mergeCell ref="A3:B3"/>
    <mergeCell ref="A15:G15"/>
    <mergeCell ref="A16:G16"/>
  </mergeCells>
  <phoneticPr fontId="40" type="noConversion"/>
  <pageMargins left="0.7" right="0.7" top="0.75" bottom="0.75" header="0.3" footer="0.3"/>
  <pageSetup paperSize="9" scale="54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"/>
  <sheetViews>
    <sheetView view="pageBreakPreview" zoomScale="90" zoomScaleSheetLayoutView="90" workbookViewId="0">
      <selection activeCell="E22" sqref="E22"/>
    </sheetView>
  </sheetViews>
  <sheetFormatPr defaultRowHeight="15"/>
  <cols>
    <col min="1" max="1" width="6.5703125" customWidth="1"/>
    <col min="2" max="2" width="15.7109375" customWidth="1"/>
    <col min="3" max="3" width="42.285156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9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9">
      <c r="A2" s="527" t="s">
        <v>305</v>
      </c>
      <c r="B2" s="528"/>
      <c r="C2" s="528"/>
      <c r="D2" s="528"/>
      <c r="E2" s="528"/>
      <c r="F2" s="528"/>
      <c r="G2" s="529"/>
    </row>
    <row r="3" spans="1:9" s="6" customFormat="1">
      <c r="A3" s="530" t="s">
        <v>37</v>
      </c>
      <c r="B3" s="531"/>
      <c r="C3" s="205" t="s">
        <v>276</v>
      </c>
      <c r="D3" s="205"/>
      <c r="F3" s="206" t="s">
        <v>209</v>
      </c>
      <c r="G3" s="207"/>
    </row>
    <row r="4" spans="1:9">
      <c r="A4" s="190"/>
      <c r="G4" s="189"/>
    </row>
    <row r="5" spans="1:9" s="93" customFormat="1" ht="21.95" customHeight="1">
      <c r="A5" s="43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43" t="s">
        <v>161</v>
      </c>
      <c r="I5" s="93" t="s">
        <v>12</v>
      </c>
    </row>
    <row r="6" spans="1:9" s="9" customFormat="1" ht="27.95" customHeight="1">
      <c r="A6" s="11"/>
      <c r="B6" s="383">
        <v>45003</v>
      </c>
      <c r="C6" s="11" t="s">
        <v>308</v>
      </c>
      <c r="D6" s="11" t="s">
        <v>306</v>
      </c>
      <c r="E6" s="11" t="s">
        <v>305</v>
      </c>
      <c r="F6" s="11" t="s">
        <v>307</v>
      </c>
      <c r="G6" s="11">
        <v>250</v>
      </c>
    </row>
    <row r="7" spans="1:9" s="9" customFormat="1" ht="27.95" customHeight="1">
      <c r="A7" s="11"/>
      <c r="B7" s="383">
        <v>45003</v>
      </c>
      <c r="C7" s="11" t="s">
        <v>306</v>
      </c>
      <c r="D7" s="11" t="s">
        <v>247</v>
      </c>
      <c r="E7" s="11" t="s">
        <v>305</v>
      </c>
      <c r="F7" s="11"/>
      <c r="G7" s="11">
        <v>50</v>
      </c>
    </row>
    <row r="8" spans="1:9" s="6" customFormat="1">
      <c r="A8" s="377"/>
      <c r="B8" s="377"/>
      <c r="C8" s="377"/>
      <c r="D8" s="377"/>
      <c r="E8" s="377"/>
      <c r="F8" s="43" t="s">
        <v>11</v>
      </c>
      <c r="G8" s="43">
        <v>300</v>
      </c>
    </row>
    <row r="9" spans="1:9">
      <c r="A9" s="190"/>
      <c r="G9" s="189"/>
    </row>
    <row r="10" spans="1:9">
      <c r="A10" s="190"/>
      <c r="G10" s="189"/>
    </row>
    <row r="11" spans="1:9" s="9" customFormat="1">
      <c r="A11" s="196"/>
      <c r="G11" s="197"/>
    </row>
    <row r="12" spans="1:9" s="21" customFormat="1">
      <c r="A12" s="198" t="s">
        <v>205</v>
      </c>
      <c r="D12" s="21" t="s">
        <v>206</v>
      </c>
      <c r="F12" s="21" t="s">
        <v>207</v>
      </c>
      <c r="G12" s="199"/>
    </row>
    <row r="13" spans="1:9" ht="19.5" customHeight="1" thickBot="1">
      <c r="A13" s="200" t="s">
        <v>13</v>
      </c>
      <c r="B13" s="201"/>
      <c r="C13" s="201"/>
      <c r="D13" s="201" t="s">
        <v>203</v>
      </c>
      <c r="E13" s="208"/>
      <c r="F13" s="201" t="s">
        <v>204</v>
      </c>
      <c r="G13" s="202"/>
    </row>
    <row r="14" spans="1:9" ht="102" customHeight="1" thickBot="1"/>
    <row r="15" spans="1:9" ht="21" customHeight="1">
      <c r="A15" s="532" t="s">
        <v>18</v>
      </c>
      <c r="B15" s="525"/>
      <c r="C15" s="525"/>
      <c r="D15" s="525"/>
      <c r="E15" s="525"/>
      <c r="F15" s="525"/>
      <c r="G15" s="526"/>
    </row>
    <row r="16" spans="1:9" ht="17.25">
      <c r="A16" s="533"/>
      <c r="B16" s="534"/>
      <c r="C16" s="534"/>
      <c r="D16" s="534"/>
      <c r="E16" s="534"/>
      <c r="F16" s="534"/>
      <c r="G16" s="535"/>
    </row>
    <row r="17" spans="1:7" ht="17.25">
      <c r="A17" s="522" t="s">
        <v>37</v>
      </c>
      <c r="B17" s="523"/>
      <c r="C17" s="311" t="s">
        <v>352</v>
      </c>
      <c r="D17" s="311"/>
      <c r="E17" s="312"/>
      <c r="F17" s="313" t="s">
        <v>209</v>
      </c>
      <c r="G17" s="314" t="s">
        <v>250</v>
      </c>
    </row>
    <row r="18" spans="1:7" ht="17.25">
      <c r="A18" s="315"/>
      <c r="B18" s="312"/>
      <c r="C18" s="312"/>
      <c r="D18" s="312"/>
      <c r="E18" s="312"/>
      <c r="F18" s="312"/>
      <c r="G18" s="314"/>
    </row>
    <row r="19" spans="1:7" ht="17.25">
      <c r="A19" s="316" t="s">
        <v>202</v>
      </c>
      <c r="B19" s="317" t="s">
        <v>0</v>
      </c>
      <c r="C19" s="317" t="s">
        <v>60</v>
      </c>
      <c r="D19" s="317" t="s">
        <v>61</v>
      </c>
      <c r="E19" s="317" t="s">
        <v>1</v>
      </c>
      <c r="F19" s="317" t="s">
        <v>208</v>
      </c>
      <c r="G19" s="318" t="s">
        <v>161</v>
      </c>
    </row>
    <row r="20" spans="1:7" s="9" customFormat="1" ht="27.95" customHeight="1">
      <c r="A20" s="316"/>
      <c r="B20" s="371">
        <v>45000</v>
      </c>
      <c r="C20" s="317" t="s">
        <v>279</v>
      </c>
      <c r="D20" s="317" t="s">
        <v>247</v>
      </c>
      <c r="E20" s="9" t="s">
        <v>238</v>
      </c>
      <c r="F20" s="317" t="s">
        <v>248</v>
      </c>
      <c r="G20" s="317">
        <v>440</v>
      </c>
    </row>
    <row r="21" spans="1:7" s="9" customFormat="1" ht="27.95" customHeight="1">
      <c r="A21" s="316"/>
      <c r="B21" s="317"/>
      <c r="C21" s="317"/>
      <c r="D21" s="317"/>
      <c r="E21" s="317"/>
      <c r="F21" s="317"/>
      <c r="G21" s="318">
        <f>SUM(G20:G20)</f>
        <v>440</v>
      </c>
    </row>
    <row r="22" spans="1:7" s="6" customFormat="1" ht="17.25">
      <c r="A22" s="315"/>
      <c r="B22" s="312"/>
      <c r="C22" s="312"/>
      <c r="D22" s="312"/>
      <c r="E22" s="312"/>
      <c r="F22" s="317" t="s">
        <v>11</v>
      </c>
      <c r="G22" s="318"/>
    </row>
    <row r="23" spans="1:7" ht="57.6" customHeight="1">
      <c r="A23" s="320" t="s">
        <v>205</v>
      </c>
      <c r="B23" s="310"/>
      <c r="C23" s="310"/>
      <c r="D23" s="310" t="s">
        <v>206</v>
      </c>
      <c r="E23" s="310"/>
      <c r="F23" s="310" t="s">
        <v>207</v>
      </c>
      <c r="G23" s="321"/>
    </row>
    <row r="24" spans="1:7" ht="18" thickBot="1">
      <c r="A24" s="322" t="s">
        <v>13</v>
      </c>
      <c r="B24" s="323"/>
      <c r="C24" s="323"/>
      <c r="D24" s="323" t="s">
        <v>203</v>
      </c>
      <c r="E24" s="324"/>
      <c r="F24" s="323" t="s">
        <v>204</v>
      </c>
      <c r="G24" s="325"/>
    </row>
  </sheetData>
  <mergeCells count="6">
    <mergeCell ref="A17:B17"/>
    <mergeCell ref="A1:G1"/>
    <mergeCell ref="A2:G2"/>
    <mergeCell ref="A3:B3"/>
    <mergeCell ref="A15:G15"/>
    <mergeCell ref="A16:G16"/>
  </mergeCells>
  <pageMargins left="0.7" right="0.7" top="0.75" bottom="0.75" header="0.3" footer="0.3"/>
  <pageSetup paperSize="9" scale="5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view="pageBreakPreview" zoomScaleSheetLayoutView="100" workbookViewId="0">
      <pane xSplit="8" ySplit="4" topLeftCell="L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defaultColWidth="8.7109375" defaultRowHeight="15"/>
  <cols>
    <col min="1" max="1" width="8.85546875" style="95" customWidth="1"/>
    <col min="2" max="2" width="9.42578125" style="95" bestFit="1" customWidth="1"/>
    <col min="3" max="3" width="21.85546875" style="95" customWidth="1"/>
    <col min="4" max="4" width="7.7109375" style="95" customWidth="1"/>
    <col min="5" max="5" width="13.85546875" style="95" customWidth="1"/>
    <col min="6" max="6" width="11.85546875" style="95" customWidth="1"/>
    <col min="7" max="7" width="8.85546875" style="188" customWidth="1"/>
    <col min="8" max="8" width="13.42578125" style="95" customWidth="1"/>
    <col min="9" max="9" width="10.42578125" style="95" customWidth="1"/>
    <col min="10" max="10" width="9.5703125" style="95" customWidth="1"/>
    <col min="11" max="11" width="7.28515625" style="95" customWidth="1"/>
    <col min="12" max="12" width="8.5703125" style="95" customWidth="1"/>
    <col min="13" max="13" width="10.42578125" style="9" bestFit="1" customWidth="1"/>
    <col min="14" max="16384" width="8.7109375" style="97"/>
  </cols>
  <sheetData>
    <row r="1" spans="1:13" ht="18.600000000000001" customHeight="1" thickBot="1">
      <c r="C1" s="463" t="s">
        <v>152</v>
      </c>
      <c r="D1" s="464"/>
      <c r="E1" s="465"/>
      <c r="F1" s="96"/>
    </row>
    <row r="2" spans="1:13">
      <c r="H2" s="462" t="s">
        <v>158</v>
      </c>
      <c r="I2" s="462"/>
      <c r="J2" s="462"/>
      <c r="K2" s="462"/>
      <c r="L2" s="462"/>
    </row>
    <row r="3" spans="1:13" s="107" customFormat="1" ht="43.5" customHeight="1" thickBot="1">
      <c r="A3" s="105" t="s">
        <v>0</v>
      </c>
      <c r="B3" s="105" t="s">
        <v>153</v>
      </c>
      <c r="C3" s="105" t="s">
        <v>39</v>
      </c>
      <c r="D3" s="106" t="s">
        <v>154</v>
      </c>
      <c r="E3" s="106" t="s">
        <v>170</v>
      </c>
      <c r="F3" s="106" t="s">
        <v>172</v>
      </c>
      <c r="G3" s="106" t="s">
        <v>155</v>
      </c>
      <c r="H3" s="105" t="s">
        <v>156</v>
      </c>
      <c r="I3" s="106" t="s">
        <v>200</v>
      </c>
      <c r="J3" s="105" t="s">
        <v>33</v>
      </c>
      <c r="K3" s="105" t="s">
        <v>42</v>
      </c>
      <c r="L3" s="105" t="s">
        <v>159</v>
      </c>
      <c r="M3" s="242" t="s">
        <v>11</v>
      </c>
    </row>
    <row r="4" spans="1:13" s="93" customFormat="1" ht="22.5" customHeight="1" thickBot="1">
      <c r="A4" s="237"/>
      <c r="B4" s="238"/>
      <c r="C4" s="238"/>
      <c r="D4" s="238">
        <f>SUM(D5:D100)</f>
        <v>0</v>
      </c>
      <c r="E4" s="238">
        <f t="shared" ref="E4:L4" si="0">SUM(E5:E100)</f>
        <v>0</v>
      </c>
      <c r="F4" s="238">
        <f t="shared" si="0"/>
        <v>0</v>
      </c>
      <c r="G4" s="239">
        <f t="shared" si="0"/>
        <v>0</v>
      </c>
      <c r="H4" s="240">
        <f t="shared" si="0"/>
        <v>0</v>
      </c>
      <c r="I4" s="240">
        <f t="shared" si="0"/>
        <v>0</v>
      </c>
      <c r="J4" s="238">
        <f t="shared" si="0"/>
        <v>0</v>
      </c>
      <c r="K4" s="238">
        <f t="shared" si="0"/>
        <v>0</v>
      </c>
      <c r="L4" s="238">
        <f t="shared" si="0"/>
        <v>0</v>
      </c>
      <c r="M4" s="241">
        <f>SUM(E4,F4,G4,I4,J4,K4,L4)</f>
        <v>0</v>
      </c>
    </row>
    <row r="5" spans="1:13" s="99" customFormat="1" ht="15.75" customHeight="1">
      <c r="A5" s="101"/>
      <c r="B5" s="102"/>
      <c r="C5" s="103"/>
      <c r="D5" s="102"/>
      <c r="E5" s="102"/>
      <c r="F5" s="102"/>
      <c r="G5" s="103"/>
      <c r="H5" s="98"/>
      <c r="I5" s="98"/>
      <c r="J5" s="102"/>
      <c r="K5" s="102"/>
      <c r="L5" s="102"/>
      <c r="M5" s="220">
        <f>SUM(I5:L5,E5,F5,G5)</f>
        <v>0</v>
      </c>
    </row>
    <row r="6" spans="1:13" s="99" customFormat="1">
      <c r="A6" s="98"/>
      <c r="B6" s="98"/>
      <c r="C6" s="104"/>
      <c r="D6" s="98"/>
      <c r="E6" s="98"/>
      <c r="F6" s="98"/>
      <c r="G6" s="104"/>
      <c r="H6" s="98"/>
      <c r="I6" s="98"/>
      <c r="J6" s="98"/>
      <c r="K6" s="98"/>
      <c r="L6" s="98"/>
      <c r="M6" s="220">
        <f t="shared" ref="M6:M69" si="1">SUM(I6:L6,E6,F6,G6)</f>
        <v>0</v>
      </c>
    </row>
    <row r="7" spans="1:13" s="99" customFormat="1">
      <c r="A7" s="98"/>
      <c r="B7" s="98"/>
      <c r="C7" s="104"/>
      <c r="D7" s="98"/>
      <c r="E7" s="98"/>
      <c r="F7" s="98"/>
      <c r="G7" s="104"/>
      <c r="H7" s="98"/>
      <c r="I7" s="98"/>
      <c r="J7" s="98"/>
      <c r="K7" s="98"/>
      <c r="L7" s="98"/>
      <c r="M7" s="220">
        <f t="shared" si="1"/>
        <v>0</v>
      </c>
    </row>
    <row r="8" spans="1:13" s="99" customFormat="1">
      <c r="A8" s="98"/>
      <c r="B8" s="98"/>
      <c r="C8" s="104"/>
      <c r="D8" s="98"/>
      <c r="E8" s="98"/>
      <c r="F8" s="98"/>
      <c r="G8" s="104"/>
      <c r="H8" s="98"/>
      <c r="I8" s="98"/>
      <c r="J8" s="98"/>
      <c r="K8" s="98"/>
      <c r="L8" s="98"/>
      <c r="M8" s="220">
        <f t="shared" si="1"/>
        <v>0</v>
      </c>
    </row>
    <row r="9" spans="1:13">
      <c r="A9" s="98"/>
      <c r="B9" s="98"/>
      <c r="C9" s="104"/>
      <c r="D9" s="98"/>
      <c r="E9" s="98"/>
      <c r="F9" s="98"/>
      <c r="G9" s="104"/>
      <c r="H9" s="98"/>
      <c r="I9" s="98"/>
      <c r="J9" s="98"/>
      <c r="K9" s="98"/>
      <c r="L9" s="98"/>
      <c r="M9" s="220">
        <f t="shared" si="1"/>
        <v>0</v>
      </c>
    </row>
    <row r="10" spans="1:13">
      <c r="A10" s="98"/>
      <c r="B10" s="98"/>
      <c r="C10" s="98"/>
      <c r="D10" s="98"/>
      <c r="E10" s="98"/>
      <c r="F10" s="98"/>
      <c r="G10" s="104"/>
      <c r="H10" s="98"/>
      <c r="I10" s="98"/>
      <c r="J10" s="98"/>
      <c r="K10" s="98"/>
      <c r="L10" s="98"/>
      <c r="M10" s="220">
        <f t="shared" si="1"/>
        <v>0</v>
      </c>
    </row>
    <row r="11" spans="1:13">
      <c r="A11" s="98"/>
      <c r="B11" s="98"/>
      <c r="C11" s="98"/>
      <c r="D11" s="98"/>
      <c r="E11" s="98"/>
      <c r="F11" s="98"/>
      <c r="G11" s="104"/>
      <c r="H11" s="98"/>
      <c r="I11" s="98"/>
      <c r="J11" s="98"/>
      <c r="K11" s="98"/>
      <c r="L11" s="98"/>
      <c r="M11" s="220">
        <f t="shared" si="1"/>
        <v>0</v>
      </c>
    </row>
    <row r="12" spans="1:13">
      <c r="A12" s="98"/>
      <c r="B12" s="98"/>
      <c r="C12" s="98"/>
      <c r="D12" s="98"/>
      <c r="E12" s="98"/>
      <c r="F12" s="98"/>
      <c r="G12" s="104"/>
      <c r="H12" s="98"/>
      <c r="I12" s="98"/>
      <c r="J12" s="98"/>
      <c r="K12" s="98"/>
      <c r="L12" s="98"/>
      <c r="M12" s="220">
        <f t="shared" si="1"/>
        <v>0</v>
      </c>
    </row>
    <row r="13" spans="1:13">
      <c r="A13" s="98"/>
      <c r="B13" s="98"/>
      <c r="C13" s="98"/>
      <c r="D13" s="98"/>
      <c r="E13" s="98"/>
      <c r="F13" s="98"/>
      <c r="G13" s="104"/>
      <c r="H13" s="98"/>
      <c r="I13" s="98"/>
      <c r="J13" s="98"/>
      <c r="K13" s="98"/>
      <c r="L13" s="98"/>
      <c r="M13" s="220">
        <f t="shared" si="1"/>
        <v>0</v>
      </c>
    </row>
    <row r="14" spans="1:13">
      <c r="A14" s="98"/>
      <c r="B14" s="98"/>
      <c r="C14" s="98"/>
      <c r="D14" s="98"/>
      <c r="E14" s="98"/>
      <c r="F14" s="98"/>
      <c r="G14" s="104"/>
      <c r="H14" s="98"/>
      <c r="I14" s="98"/>
      <c r="J14" s="98"/>
      <c r="K14" s="98"/>
      <c r="L14" s="98"/>
      <c r="M14" s="220">
        <f t="shared" si="1"/>
        <v>0</v>
      </c>
    </row>
    <row r="15" spans="1:13">
      <c r="A15" s="98"/>
      <c r="B15" s="98"/>
      <c r="C15" s="98"/>
      <c r="D15" s="98"/>
      <c r="E15" s="98"/>
      <c r="F15" s="98"/>
      <c r="G15" s="104"/>
      <c r="H15" s="98"/>
      <c r="I15" s="98"/>
      <c r="J15" s="98"/>
      <c r="K15" s="98"/>
      <c r="L15" s="98"/>
      <c r="M15" s="220">
        <f t="shared" si="1"/>
        <v>0</v>
      </c>
    </row>
    <row r="16" spans="1:13">
      <c r="A16" s="98"/>
      <c r="B16" s="98"/>
      <c r="C16" s="98"/>
      <c r="D16" s="98"/>
      <c r="E16" s="98"/>
      <c r="F16" s="98"/>
      <c r="G16" s="104"/>
      <c r="H16" s="98"/>
      <c r="I16" s="98"/>
      <c r="J16" s="98"/>
      <c r="K16" s="98"/>
      <c r="L16" s="98"/>
      <c r="M16" s="220">
        <f t="shared" si="1"/>
        <v>0</v>
      </c>
    </row>
    <row r="17" spans="1:13">
      <c r="A17" s="98"/>
      <c r="B17" s="98"/>
      <c r="C17" s="98"/>
      <c r="D17" s="98"/>
      <c r="E17" s="98"/>
      <c r="F17" s="98"/>
      <c r="G17" s="104"/>
      <c r="H17" s="98"/>
      <c r="I17" s="98"/>
      <c r="J17" s="98"/>
      <c r="K17" s="98"/>
      <c r="L17" s="98"/>
      <c r="M17" s="220">
        <f t="shared" si="1"/>
        <v>0</v>
      </c>
    </row>
    <row r="18" spans="1:13">
      <c r="A18" s="98"/>
      <c r="B18" s="98"/>
      <c r="C18" s="98"/>
      <c r="D18" s="98"/>
      <c r="E18" s="98"/>
      <c r="F18" s="98"/>
      <c r="G18" s="104"/>
      <c r="H18" s="98"/>
      <c r="I18" s="98"/>
      <c r="J18" s="98"/>
      <c r="K18" s="98"/>
      <c r="L18" s="98"/>
      <c r="M18" s="220">
        <f t="shared" si="1"/>
        <v>0</v>
      </c>
    </row>
    <row r="19" spans="1:13">
      <c r="A19" s="98"/>
      <c r="B19" s="98"/>
      <c r="C19" s="98"/>
      <c r="D19" s="98"/>
      <c r="E19" s="98"/>
      <c r="F19" s="98"/>
      <c r="G19" s="104"/>
      <c r="H19" s="98"/>
      <c r="I19" s="98"/>
      <c r="J19" s="98"/>
      <c r="K19" s="98"/>
      <c r="L19" s="98"/>
      <c r="M19" s="220">
        <f t="shared" si="1"/>
        <v>0</v>
      </c>
    </row>
    <row r="20" spans="1:13">
      <c r="A20" s="98"/>
      <c r="B20" s="98"/>
      <c r="C20" s="98"/>
      <c r="D20" s="98"/>
      <c r="E20" s="98"/>
      <c r="F20" s="98"/>
      <c r="G20" s="104"/>
      <c r="H20" s="98"/>
      <c r="I20" s="98"/>
      <c r="J20" s="98"/>
      <c r="K20" s="98"/>
      <c r="L20" s="98"/>
      <c r="M20" s="220">
        <f t="shared" si="1"/>
        <v>0</v>
      </c>
    </row>
    <row r="21" spans="1:13">
      <c r="A21" s="98"/>
      <c r="B21" s="98"/>
      <c r="C21" s="98"/>
      <c r="D21" s="98"/>
      <c r="E21" s="98"/>
      <c r="F21" s="98"/>
      <c r="G21" s="104"/>
      <c r="H21" s="98"/>
      <c r="I21" s="98"/>
      <c r="J21" s="98"/>
      <c r="K21" s="98"/>
      <c r="L21" s="98"/>
      <c r="M21" s="220">
        <f t="shared" si="1"/>
        <v>0</v>
      </c>
    </row>
    <row r="22" spans="1:13">
      <c r="A22" s="98"/>
      <c r="B22" s="98"/>
      <c r="C22" s="98"/>
      <c r="D22" s="98"/>
      <c r="E22" s="98"/>
      <c r="F22" s="98"/>
      <c r="G22" s="104"/>
      <c r="H22" s="98"/>
      <c r="I22" s="98"/>
      <c r="J22" s="98"/>
      <c r="K22" s="98"/>
      <c r="L22" s="98"/>
      <c r="M22" s="220">
        <f t="shared" si="1"/>
        <v>0</v>
      </c>
    </row>
    <row r="23" spans="1:13">
      <c r="A23" s="98"/>
      <c r="B23" s="98"/>
      <c r="C23" s="98"/>
      <c r="D23" s="98"/>
      <c r="E23" s="98"/>
      <c r="F23" s="98"/>
      <c r="G23" s="104"/>
      <c r="H23" s="98"/>
      <c r="I23" s="98"/>
      <c r="J23" s="98"/>
      <c r="K23" s="98"/>
      <c r="L23" s="98"/>
      <c r="M23" s="220">
        <f t="shared" si="1"/>
        <v>0</v>
      </c>
    </row>
    <row r="24" spans="1:13">
      <c r="A24" s="98"/>
      <c r="B24" s="98"/>
      <c r="C24" s="98"/>
      <c r="D24" s="98"/>
      <c r="E24" s="98"/>
      <c r="F24" s="98"/>
      <c r="G24" s="104"/>
      <c r="H24" s="98"/>
      <c r="I24" s="98"/>
      <c r="J24" s="98"/>
      <c r="K24" s="98"/>
      <c r="L24" s="98"/>
      <c r="M24" s="220">
        <f t="shared" si="1"/>
        <v>0</v>
      </c>
    </row>
    <row r="25" spans="1:13">
      <c r="A25" s="98"/>
      <c r="B25" s="98"/>
      <c r="C25" s="98"/>
      <c r="D25" s="98"/>
      <c r="E25" s="98"/>
      <c r="F25" s="98"/>
      <c r="G25" s="104"/>
      <c r="H25" s="98"/>
      <c r="I25" s="98"/>
      <c r="J25" s="98"/>
      <c r="K25" s="98"/>
      <c r="L25" s="98"/>
      <c r="M25" s="220">
        <f t="shared" si="1"/>
        <v>0</v>
      </c>
    </row>
    <row r="26" spans="1:13">
      <c r="A26" s="98"/>
      <c r="B26" s="98"/>
      <c r="C26" s="98"/>
      <c r="D26" s="98"/>
      <c r="E26" s="98"/>
      <c r="F26" s="98"/>
      <c r="G26" s="104"/>
      <c r="H26" s="98"/>
      <c r="I26" s="98"/>
      <c r="J26" s="98"/>
      <c r="K26" s="98"/>
      <c r="L26" s="98"/>
      <c r="M26" s="220">
        <f t="shared" si="1"/>
        <v>0</v>
      </c>
    </row>
    <row r="27" spans="1:13">
      <c r="A27" s="98"/>
      <c r="B27" s="98"/>
      <c r="C27" s="98"/>
      <c r="D27" s="98"/>
      <c r="E27" s="98"/>
      <c r="F27" s="98"/>
      <c r="G27" s="104"/>
      <c r="H27" s="98"/>
      <c r="I27" s="98"/>
      <c r="J27" s="98"/>
      <c r="K27" s="98"/>
      <c r="L27" s="98"/>
      <c r="M27" s="220">
        <f t="shared" si="1"/>
        <v>0</v>
      </c>
    </row>
    <row r="28" spans="1:13">
      <c r="A28" s="98"/>
      <c r="B28" s="98"/>
      <c r="C28" s="98"/>
      <c r="D28" s="98"/>
      <c r="E28" s="98"/>
      <c r="F28" s="98"/>
      <c r="G28" s="104"/>
      <c r="H28" s="98"/>
      <c r="I28" s="98"/>
      <c r="J28" s="98"/>
      <c r="K28" s="98"/>
      <c r="L28" s="98"/>
      <c r="M28" s="220">
        <f t="shared" si="1"/>
        <v>0</v>
      </c>
    </row>
    <row r="29" spans="1:13">
      <c r="A29" s="98"/>
      <c r="B29" s="98"/>
      <c r="C29" s="98"/>
      <c r="D29" s="98"/>
      <c r="E29" s="98"/>
      <c r="F29" s="98"/>
      <c r="G29" s="104"/>
      <c r="H29" s="98"/>
      <c r="I29" s="98"/>
      <c r="J29" s="98"/>
      <c r="K29" s="98"/>
      <c r="L29" s="98"/>
      <c r="M29" s="220">
        <f t="shared" si="1"/>
        <v>0</v>
      </c>
    </row>
    <row r="30" spans="1:13">
      <c r="A30" s="98"/>
      <c r="B30" s="98"/>
      <c r="C30" s="98"/>
      <c r="D30" s="98"/>
      <c r="E30" s="98"/>
      <c r="F30" s="98"/>
      <c r="G30" s="104"/>
      <c r="H30" s="98"/>
      <c r="I30" s="98"/>
      <c r="J30" s="98"/>
      <c r="K30" s="98"/>
      <c r="L30" s="98"/>
      <c r="M30" s="220">
        <f t="shared" si="1"/>
        <v>0</v>
      </c>
    </row>
    <row r="31" spans="1:13">
      <c r="A31" s="98"/>
      <c r="B31" s="98"/>
      <c r="C31" s="98"/>
      <c r="D31" s="98"/>
      <c r="E31" s="98"/>
      <c r="F31" s="98"/>
      <c r="G31" s="104"/>
      <c r="H31" s="98"/>
      <c r="I31" s="98"/>
      <c r="J31" s="98"/>
      <c r="K31" s="98"/>
      <c r="L31" s="98"/>
      <c r="M31" s="220">
        <f t="shared" si="1"/>
        <v>0</v>
      </c>
    </row>
    <row r="32" spans="1:13">
      <c r="A32" s="98"/>
      <c r="B32" s="98"/>
      <c r="C32" s="98"/>
      <c r="D32" s="98"/>
      <c r="E32" s="98"/>
      <c r="F32" s="98"/>
      <c r="G32" s="104"/>
      <c r="H32" s="98"/>
      <c r="I32" s="98"/>
      <c r="J32" s="98"/>
      <c r="K32" s="98"/>
      <c r="L32" s="98"/>
      <c r="M32" s="220">
        <f t="shared" si="1"/>
        <v>0</v>
      </c>
    </row>
    <row r="33" spans="1:13">
      <c r="A33" s="98"/>
      <c r="B33" s="98"/>
      <c r="C33" s="98"/>
      <c r="D33" s="98"/>
      <c r="E33" s="98"/>
      <c r="F33" s="98"/>
      <c r="G33" s="104"/>
      <c r="H33" s="98"/>
      <c r="I33" s="98"/>
      <c r="J33" s="98"/>
      <c r="K33" s="98"/>
      <c r="L33" s="98"/>
      <c r="M33" s="220">
        <f t="shared" si="1"/>
        <v>0</v>
      </c>
    </row>
    <row r="34" spans="1:13">
      <c r="A34" s="98"/>
      <c r="B34" s="98"/>
      <c r="C34" s="98"/>
      <c r="D34" s="98"/>
      <c r="E34" s="98"/>
      <c r="F34" s="98"/>
      <c r="G34" s="104"/>
      <c r="H34" s="98"/>
      <c r="I34" s="98"/>
      <c r="J34" s="98"/>
      <c r="K34" s="98"/>
      <c r="L34" s="98"/>
      <c r="M34" s="220">
        <f t="shared" si="1"/>
        <v>0</v>
      </c>
    </row>
    <row r="35" spans="1:13">
      <c r="A35" s="98"/>
      <c r="B35" s="98"/>
      <c r="C35" s="98"/>
      <c r="D35" s="98"/>
      <c r="E35" s="98"/>
      <c r="F35" s="98"/>
      <c r="G35" s="104"/>
      <c r="H35" s="98"/>
      <c r="I35" s="98"/>
      <c r="J35" s="98"/>
      <c r="K35" s="98"/>
      <c r="L35" s="98"/>
      <c r="M35" s="220">
        <f t="shared" si="1"/>
        <v>0</v>
      </c>
    </row>
    <row r="36" spans="1:13">
      <c r="A36" s="98"/>
      <c r="B36" s="98"/>
      <c r="C36" s="98"/>
      <c r="D36" s="98"/>
      <c r="E36" s="98"/>
      <c r="F36" s="98"/>
      <c r="G36" s="104"/>
      <c r="H36" s="98"/>
      <c r="I36" s="98"/>
      <c r="J36" s="98"/>
      <c r="K36" s="98"/>
      <c r="L36" s="98"/>
      <c r="M36" s="220">
        <f t="shared" si="1"/>
        <v>0</v>
      </c>
    </row>
    <row r="37" spans="1:13">
      <c r="A37" s="98"/>
      <c r="B37" s="98"/>
      <c r="C37" s="98"/>
      <c r="D37" s="98"/>
      <c r="E37" s="98"/>
      <c r="F37" s="98"/>
      <c r="G37" s="104"/>
      <c r="H37" s="98"/>
      <c r="I37" s="98"/>
      <c r="J37" s="98"/>
      <c r="K37" s="98"/>
      <c r="L37" s="98"/>
      <c r="M37" s="220">
        <f t="shared" si="1"/>
        <v>0</v>
      </c>
    </row>
    <row r="38" spans="1:13">
      <c r="A38" s="98"/>
      <c r="B38" s="98"/>
      <c r="C38" s="98"/>
      <c r="D38" s="98"/>
      <c r="E38" s="98"/>
      <c r="F38" s="98"/>
      <c r="G38" s="104"/>
      <c r="H38" s="98"/>
      <c r="I38" s="98"/>
      <c r="J38" s="98"/>
      <c r="K38" s="98"/>
      <c r="L38" s="98"/>
      <c r="M38" s="220">
        <f t="shared" si="1"/>
        <v>0</v>
      </c>
    </row>
    <row r="39" spans="1:13">
      <c r="A39" s="98"/>
      <c r="B39" s="98"/>
      <c r="C39" s="98"/>
      <c r="D39" s="98"/>
      <c r="E39" s="98"/>
      <c r="F39" s="98"/>
      <c r="G39" s="104"/>
      <c r="H39" s="98"/>
      <c r="I39" s="98"/>
      <c r="J39" s="98"/>
      <c r="K39" s="98"/>
      <c r="L39" s="98"/>
      <c r="M39" s="220">
        <f t="shared" si="1"/>
        <v>0</v>
      </c>
    </row>
    <row r="40" spans="1:13">
      <c r="A40" s="98"/>
      <c r="B40" s="98"/>
      <c r="C40" s="98"/>
      <c r="D40" s="98"/>
      <c r="E40" s="98"/>
      <c r="F40" s="98"/>
      <c r="G40" s="104"/>
      <c r="H40" s="98"/>
      <c r="I40" s="98"/>
      <c r="J40" s="98"/>
      <c r="K40" s="98"/>
      <c r="L40" s="98"/>
      <c r="M40" s="220">
        <f t="shared" si="1"/>
        <v>0</v>
      </c>
    </row>
    <row r="41" spans="1:13">
      <c r="A41" s="98"/>
      <c r="B41" s="98"/>
      <c r="C41" s="98"/>
      <c r="D41" s="98"/>
      <c r="E41" s="98"/>
      <c r="F41" s="98"/>
      <c r="G41" s="104"/>
      <c r="H41" s="98"/>
      <c r="I41" s="98"/>
      <c r="J41" s="98"/>
      <c r="K41" s="98"/>
      <c r="L41" s="98"/>
      <c r="M41" s="220">
        <f t="shared" si="1"/>
        <v>0</v>
      </c>
    </row>
    <row r="42" spans="1:13">
      <c r="A42" s="98"/>
      <c r="B42" s="98"/>
      <c r="C42" s="98"/>
      <c r="D42" s="98"/>
      <c r="E42" s="98"/>
      <c r="F42" s="98"/>
      <c r="G42" s="104"/>
      <c r="H42" s="98"/>
      <c r="I42" s="98"/>
      <c r="J42" s="98"/>
      <c r="K42" s="98"/>
      <c r="L42" s="98"/>
      <c r="M42" s="220">
        <f t="shared" si="1"/>
        <v>0</v>
      </c>
    </row>
    <row r="43" spans="1:13">
      <c r="A43" s="98"/>
      <c r="B43" s="98"/>
      <c r="C43" s="98"/>
      <c r="D43" s="98"/>
      <c r="E43" s="98"/>
      <c r="F43" s="98"/>
      <c r="G43" s="104"/>
      <c r="H43" s="98"/>
      <c r="I43" s="98"/>
      <c r="J43" s="98"/>
      <c r="K43" s="98"/>
      <c r="L43" s="98"/>
      <c r="M43" s="220">
        <f t="shared" si="1"/>
        <v>0</v>
      </c>
    </row>
    <row r="44" spans="1:13">
      <c r="A44" s="98"/>
      <c r="B44" s="98"/>
      <c r="C44" s="98"/>
      <c r="D44" s="98"/>
      <c r="E44" s="98"/>
      <c r="F44" s="98"/>
      <c r="G44" s="104"/>
      <c r="H44" s="98"/>
      <c r="I44" s="98"/>
      <c r="J44" s="98"/>
      <c r="K44" s="98"/>
      <c r="L44" s="98"/>
      <c r="M44" s="220">
        <f t="shared" si="1"/>
        <v>0</v>
      </c>
    </row>
    <row r="45" spans="1:13">
      <c r="A45" s="98"/>
      <c r="B45" s="98"/>
      <c r="C45" s="98"/>
      <c r="D45" s="98"/>
      <c r="E45" s="98"/>
      <c r="F45" s="98"/>
      <c r="G45" s="104"/>
      <c r="H45" s="98"/>
      <c r="I45" s="98"/>
      <c r="J45" s="98"/>
      <c r="K45" s="98"/>
      <c r="L45" s="98"/>
      <c r="M45" s="220">
        <f t="shared" si="1"/>
        <v>0</v>
      </c>
    </row>
    <row r="46" spans="1:13">
      <c r="A46" s="98"/>
      <c r="B46" s="98"/>
      <c r="C46" s="98"/>
      <c r="D46" s="98"/>
      <c r="E46" s="98"/>
      <c r="F46" s="98"/>
      <c r="G46" s="104"/>
      <c r="H46" s="98"/>
      <c r="I46" s="98"/>
      <c r="J46" s="98"/>
      <c r="K46" s="98"/>
      <c r="L46" s="98"/>
      <c r="M46" s="220">
        <f t="shared" si="1"/>
        <v>0</v>
      </c>
    </row>
    <row r="47" spans="1:13">
      <c r="A47" s="98"/>
      <c r="B47" s="98"/>
      <c r="C47" s="98"/>
      <c r="D47" s="98"/>
      <c r="E47" s="98"/>
      <c r="F47" s="98"/>
      <c r="G47" s="104"/>
      <c r="H47" s="98"/>
      <c r="I47" s="98"/>
      <c r="J47" s="98"/>
      <c r="K47" s="98"/>
      <c r="L47" s="98"/>
      <c r="M47" s="220">
        <f t="shared" si="1"/>
        <v>0</v>
      </c>
    </row>
    <row r="48" spans="1:13">
      <c r="A48" s="98"/>
      <c r="B48" s="98"/>
      <c r="C48" s="98"/>
      <c r="D48" s="98"/>
      <c r="E48" s="98"/>
      <c r="F48" s="98"/>
      <c r="G48" s="104"/>
      <c r="H48" s="98"/>
      <c r="I48" s="98"/>
      <c r="J48" s="98"/>
      <c r="K48" s="98"/>
      <c r="L48" s="98"/>
      <c r="M48" s="220">
        <f t="shared" si="1"/>
        <v>0</v>
      </c>
    </row>
    <row r="49" spans="1:13">
      <c r="A49" s="98"/>
      <c r="B49" s="98"/>
      <c r="C49" s="98"/>
      <c r="D49" s="98"/>
      <c r="E49" s="98"/>
      <c r="F49" s="98"/>
      <c r="G49" s="104"/>
      <c r="H49" s="98"/>
      <c r="I49" s="98"/>
      <c r="J49" s="98"/>
      <c r="K49" s="98"/>
      <c r="L49" s="98"/>
      <c r="M49" s="220">
        <f t="shared" si="1"/>
        <v>0</v>
      </c>
    </row>
    <row r="50" spans="1:13">
      <c r="A50" s="98"/>
      <c r="B50" s="98"/>
      <c r="C50" s="98"/>
      <c r="D50" s="98"/>
      <c r="E50" s="98"/>
      <c r="F50" s="98"/>
      <c r="G50" s="104"/>
      <c r="H50" s="98"/>
      <c r="I50" s="98"/>
      <c r="J50" s="98"/>
      <c r="K50" s="98"/>
      <c r="L50" s="98"/>
      <c r="M50" s="220">
        <f t="shared" si="1"/>
        <v>0</v>
      </c>
    </row>
    <row r="51" spans="1:13">
      <c r="A51" s="98"/>
      <c r="B51" s="98"/>
      <c r="C51" s="98"/>
      <c r="D51" s="98"/>
      <c r="E51" s="98"/>
      <c r="F51" s="98"/>
      <c r="G51" s="104"/>
      <c r="H51" s="98"/>
      <c r="I51" s="98"/>
      <c r="J51" s="98"/>
      <c r="K51" s="98"/>
      <c r="L51" s="98"/>
      <c r="M51" s="220">
        <f t="shared" si="1"/>
        <v>0</v>
      </c>
    </row>
    <row r="52" spans="1:13">
      <c r="A52" s="98"/>
      <c r="B52" s="98"/>
      <c r="C52" s="98"/>
      <c r="D52" s="98"/>
      <c r="E52" s="98"/>
      <c r="F52" s="98"/>
      <c r="G52" s="104"/>
      <c r="H52" s="98"/>
      <c r="I52" s="98"/>
      <c r="J52" s="98"/>
      <c r="K52" s="98"/>
      <c r="L52" s="98"/>
      <c r="M52" s="220">
        <f t="shared" si="1"/>
        <v>0</v>
      </c>
    </row>
    <row r="53" spans="1:13">
      <c r="A53" s="98"/>
      <c r="B53" s="98"/>
      <c r="C53" s="98"/>
      <c r="D53" s="98"/>
      <c r="E53" s="98"/>
      <c r="F53" s="98"/>
      <c r="G53" s="104"/>
      <c r="H53" s="98"/>
      <c r="I53" s="98"/>
      <c r="J53" s="98"/>
      <c r="K53" s="98"/>
      <c r="L53" s="98"/>
      <c r="M53" s="220">
        <f t="shared" si="1"/>
        <v>0</v>
      </c>
    </row>
    <row r="54" spans="1:13">
      <c r="A54" s="98"/>
      <c r="B54" s="98"/>
      <c r="C54" s="98"/>
      <c r="D54" s="98"/>
      <c r="E54" s="98"/>
      <c r="F54" s="98"/>
      <c r="G54" s="104"/>
      <c r="H54" s="98"/>
      <c r="I54" s="98"/>
      <c r="J54" s="98"/>
      <c r="K54" s="98"/>
      <c r="L54" s="98"/>
      <c r="M54" s="220">
        <f t="shared" si="1"/>
        <v>0</v>
      </c>
    </row>
    <row r="55" spans="1:13">
      <c r="A55" s="98"/>
      <c r="B55" s="98"/>
      <c r="C55" s="98"/>
      <c r="D55" s="98"/>
      <c r="E55" s="98"/>
      <c r="F55" s="98"/>
      <c r="G55" s="104"/>
      <c r="H55" s="98"/>
      <c r="I55" s="98"/>
      <c r="J55" s="98"/>
      <c r="K55" s="98"/>
      <c r="L55" s="98"/>
      <c r="M55" s="220">
        <f t="shared" si="1"/>
        <v>0</v>
      </c>
    </row>
    <row r="56" spans="1:13">
      <c r="A56" s="98"/>
      <c r="B56" s="98"/>
      <c r="C56" s="98"/>
      <c r="D56" s="98"/>
      <c r="E56" s="98"/>
      <c r="F56" s="98"/>
      <c r="G56" s="104"/>
      <c r="H56" s="98"/>
      <c r="I56" s="98"/>
      <c r="J56" s="98"/>
      <c r="K56" s="98"/>
      <c r="L56" s="98"/>
      <c r="M56" s="220">
        <f t="shared" si="1"/>
        <v>0</v>
      </c>
    </row>
    <row r="57" spans="1:13">
      <c r="A57" s="98"/>
      <c r="B57" s="98"/>
      <c r="C57" s="98"/>
      <c r="D57" s="98"/>
      <c r="E57" s="98"/>
      <c r="F57" s="98"/>
      <c r="G57" s="104"/>
      <c r="H57" s="98"/>
      <c r="I57" s="98"/>
      <c r="J57" s="98"/>
      <c r="K57" s="98"/>
      <c r="L57" s="98"/>
      <c r="M57" s="220">
        <f t="shared" si="1"/>
        <v>0</v>
      </c>
    </row>
    <row r="58" spans="1:13">
      <c r="A58" s="98"/>
      <c r="B58" s="98"/>
      <c r="C58" s="98"/>
      <c r="D58" s="98"/>
      <c r="E58" s="98"/>
      <c r="F58" s="98"/>
      <c r="G58" s="104"/>
      <c r="H58" s="98"/>
      <c r="I58" s="98"/>
      <c r="J58" s="98"/>
      <c r="K58" s="98"/>
      <c r="L58" s="98"/>
      <c r="M58" s="220">
        <f t="shared" si="1"/>
        <v>0</v>
      </c>
    </row>
    <row r="59" spans="1:13">
      <c r="A59" s="98"/>
      <c r="B59" s="98"/>
      <c r="C59" s="98"/>
      <c r="D59" s="98"/>
      <c r="E59" s="98"/>
      <c r="F59" s="98"/>
      <c r="G59" s="104"/>
      <c r="H59" s="98"/>
      <c r="I59" s="98"/>
      <c r="J59" s="98"/>
      <c r="K59" s="98"/>
      <c r="L59" s="98"/>
      <c r="M59" s="220">
        <f t="shared" si="1"/>
        <v>0</v>
      </c>
    </row>
    <row r="60" spans="1:13">
      <c r="A60" s="98"/>
      <c r="B60" s="98"/>
      <c r="C60" s="98"/>
      <c r="D60" s="98"/>
      <c r="E60" s="98"/>
      <c r="F60" s="98"/>
      <c r="G60" s="104"/>
      <c r="H60" s="98"/>
      <c r="I60" s="98"/>
      <c r="J60" s="98"/>
      <c r="K60" s="98"/>
      <c r="L60" s="98"/>
      <c r="M60" s="220">
        <f t="shared" si="1"/>
        <v>0</v>
      </c>
    </row>
    <row r="61" spans="1:13">
      <c r="A61" s="98"/>
      <c r="B61" s="98"/>
      <c r="C61" s="98"/>
      <c r="D61" s="98"/>
      <c r="E61" s="98"/>
      <c r="F61" s="98"/>
      <c r="G61" s="104"/>
      <c r="H61" s="98"/>
      <c r="I61" s="98"/>
      <c r="J61" s="98"/>
      <c r="K61" s="98"/>
      <c r="L61" s="98"/>
      <c r="M61" s="220">
        <f t="shared" si="1"/>
        <v>0</v>
      </c>
    </row>
    <row r="62" spans="1:13">
      <c r="A62" s="98"/>
      <c r="B62" s="98"/>
      <c r="C62" s="98"/>
      <c r="D62" s="98"/>
      <c r="E62" s="98"/>
      <c r="F62" s="98"/>
      <c r="G62" s="104"/>
      <c r="H62" s="98"/>
      <c r="I62" s="98"/>
      <c r="J62" s="98"/>
      <c r="K62" s="98"/>
      <c r="L62" s="98"/>
      <c r="M62" s="220">
        <f t="shared" si="1"/>
        <v>0</v>
      </c>
    </row>
    <row r="63" spans="1:13">
      <c r="A63" s="98"/>
      <c r="B63" s="98"/>
      <c r="C63" s="98"/>
      <c r="D63" s="98"/>
      <c r="E63" s="98"/>
      <c r="F63" s="98"/>
      <c r="G63" s="104"/>
      <c r="H63" s="98"/>
      <c r="I63" s="98"/>
      <c r="J63" s="98"/>
      <c r="K63" s="98"/>
      <c r="L63" s="98"/>
      <c r="M63" s="220">
        <f t="shared" si="1"/>
        <v>0</v>
      </c>
    </row>
    <row r="64" spans="1:13">
      <c r="A64" s="98"/>
      <c r="B64" s="98"/>
      <c r="C64" s="98"/>
      <c r="D64" s="98"/>
      <c r="E64" s="98"/>
      <c r="F64" s="98"/>
      <c r="G64" s="104"/>
      <c r="H64" s="98"/>
      <c r="I64" s="98"/>
      <c r="J64" s="98"/>
      <c r="K64" s="98"/>
      <c r="L64" s="98"/>
      <c r="M64" s="220">
        <f t="shared" si="1"/>
        <v>0</v>
      </c>
    </row>
    <row r="65" spans="1:13">
      <c r="A65" s="98"/>
      <c r="B65" s="98"/>
      <c r="C65" s="98"/>
      <c r="D65" s="98"/>
      <c r="E65" s="98"/>
      <c r="F65" s="98"/>
      <c r="G65" s="104"/>
      <c r="H65" s="98"/>
      <c r="I65" s="98"/>
      <c r="J65" s="98"/>
      <c r="K65" s="98"/>
      <c r="L65" s="98"/>
      <c r="M65" s="220">
        <f t="shared" si="1"/>
        <v>0</v>
      </c>
    </row>
    <row r="66" spans="1:13">
      <c r="A66" s="98"/>
      <c r="B66" s="98"/>
      <c r="C66" s="98"/>
      <c r="D66" s="98"/>
      <c r="E66" s="98"/>
      <c r="F66" s="98"/>
      <c r="G66" s="104"/>
      <c r="H66" s="98"/>
      <c r="I66" s="98"/>
      <c r="J66" s="98"/>
      <c r="K66" s="98"/>
      <c r="L66" s="98"/>
      <c r="M66" s="220">
        <f t="shared" si="1"/>
        <v>0</v>
      </c>
    </row>
    <row r="67" spans="1:13">
      <c r="A67" s="98"/>
      <c r="B67" s="98"/>
      <c r="C67" s="98"/>
      <c r="D67" s="98"/>
      <c r="E67" s="98"/>
      <c r="F67" s="98"/>
      <c r="G67" s="104"/>
      <c r="H67" s="98"/>
      <c r="I67" s="98"/>
      <c r="J67" s="98"/>
      <c r="K67" s="98"/>
      <c r="L67" s="98"/>
      <c r="M67" s="220">
        <f t="shared" si="1"/>
        <v>0</v>
      </c>
    </row>
    <row r="68" spans="1:13">
      <c r="A68" s="98"/>
      <c r="B68" s="98"/>
      <c r="C68" s="98"/>
      <c r="D68" s="98"/>
      <c r="E68" s="98"/>
      <c r="F68" s="98"/>
      <c r="G68" s="104"/>
      <c r="H68" s="98"/>
      <c r="I68" s="98"/>
      <c r="J68" s="98"/>
      <c r="K68" s="98"/>
      <c r="L68" s="98"/>
      <c r="M68" s="220">
        <f t="shared" si="1"/>
        <v>0</v>
      </c>
    </row>
    <row r="69" spans="1:13">
      <c r="A69" s="98"/>
      <c r="B69" s="98"/>
      <c r="C69" s="98"/>
      <c r="D69" s="98"/>
      <c r="E69" s="98"/>
      <c r="F69" s="98"/>
      <c r="G69" s="104"/>
      <c r="H69" s="98"/>
      <c r="I69" s="98"/>
      <c r="J69" s="98"/>
      <c r="K69" s="98"/>
      <c r="L69" s="98"/>
      <c r="M69" s="220">
        <f t="shared" si="1"/>
        <v>0</v>
      </c>
    </row>
    <row r="70" spans="1:13">
      <c r="A70" s="98"/>
      <c r="B70" s="98"/>
      <c r="C70" s="98"/>
      <c r="D70" s="98"/>
      <c r="E70" s="98"/>
      <c r="F70" s="98"/>
      <c r="G70" s="104"/>
      <c r="H70" s="98"/>
      <c r="I70" s="98"/>
      <c r="J70" s="98"/>
      <c r="K70" s="98"/>
      <c r="L70" s="98"/>
      <c r="M70" s="220">
        <f t="shared" ref="M70:M100" si="2">SUM(I70:L70,E70,F70,G70)</f>
        <v>0</v>
      </c>
    </row>
    <row r="71" spans="1:13">
      <c r="A71" s="98"/>
      <c r="B71" s="98"/>
      <c r="C71" s="98"/>
      <c r="D71" s="98"/>
      <c r="E71" s="98"/>
      <c r="F71" s="98"/>
      <c r="G71" s="104"/>
      <c r="H71" s="98"/>
      <c r="I71" s="98"/>
      <c r="J71" s="98"/>
      <c r="K71" s="98"/>
      <c r="L71" s="98"/>
      <c r="M71" s="220">
        <f t="shared" si="2"/>
        <v>0</v>
      </c>
    </row>
    <row r="72" spans="1:13">
      <c r="A72" s="98"/>
      <c r="B72" s="98"/>
      <c r="C72" s="98"/>
      <c r="D72" s="98"/>
      <c r="E72" s="98"/>
      <c r="F72" s="98"/>
      <c r="G72" s="104"/>
      <c r="H72" s="98"/>
      <c r="I72" s="98"/>
      <c r="J72" s="98"/>
      <c r="K72" s="98"/>
      <c r="L72" s="98"/>
      <c r="M72" s="220">
        <f t="shared" si="2"/>
        <v>0</v>
      </c>
    </row>
    <row r="73" spans="1:13">
      <c r="A73" s="98"/>
      <c r="B73" s="98"/>
      <c r="C73" s="98"/>
      <c r="D73" s="98"/>
      <c r="E73" s="98"/>
      <c r="F73" s="98"/>
      <c r="G73" s="104"/>
      <c r="H73" s="98"/>
      <c r="I73" s="98"/>
      <c r="J73" s="98"/>
      <c r="K73" s="98"/>
      <c r="L73" s="98"/>
      <c r="M73" s="220">
        <f t="shared" si="2"/>
        <v>0</v>
      </c>
    </row>
    <row r="74" spans="1:13">
      <c r="A74" s="98"/>
      <c r="B74" s="98"/>
      <c r="C74" s="98"/>
      <c r="D74" s="98"/>
      <c r="E74" s="98"/>
      <c r="F74" s="98"/>
      <c r="G74" s="104"/>
      <c r="H74" s="98"/>
      <c r="I74" s="98"/>
      <c r="J74" s="98"/>
      <c r="K74" s="98"/>
      <c r="L74" s="98"/>
      <c r="M74" s="220">
        <f t="shared" si="2"/>
        <v>0</v>
      </c>
    </row>
    <row r="75" spans="1:13">
      <c r="A75" s="98"/>
      <c r="B75" s="98"/>
      <c r="C75" s="98"/>
      <c r="D75" s="98"/>
      <c r="E75" s="98"/>
      <c r="F75" s="98"/>
      <c r="G75" s="104"/>
      <c r="H75" s="98"/>
      <c r="I75" s="98"/>
      <c r="J75" s="98"/>
      <c r="K75" s="98"/>
      <c r="L75" s="98"/>
      <c r="M75" s="220">
        <f t="shared" si="2"/>
        <v>0</v>
      </c>
    </row>
    <row r="76" spans="1:13">
      <c r="A76" s="98"/>
      <c r="B76" s="98"/>
      <c r="C76" s="98"/>
      <c r="D76" s="98"/>
      <c r="E76" s="98"/>
      <c r="F76" s="98"/>
      <c r="G76" s="104"/>
      <c r="H76" s="98"/>
      <c r="I76" s="98"/>
      <c r="J76" s="98"/>
      <c r="K76" s="98"/>
      <c r="L76" s="98"/>
      <c r="M76" s="220">
        <f t="shared" si="2"/>
        <v>0</v>
      </c>
    </row>
    <row r="77" spans="1:13">
      <c r="A77" s="98"/>
      <c r="B77" s="98"/>
      <c r="C77" s="98"/>
      <c r="D77" s="98"/>
      <c r="E77" s="98"/>
      <c r="F77" s="98"/>
      <c r="G77" s="104"/>
      <c r="H77" s="98"/>
      <c r="I77" s="98"/>
      <c r="J77" s="98"/>
      <c r="K77" s="98"/>
      <c r="L77" s="98"/>
      <c r="M77" s="220">
        <f t="shared" si="2"/>
        <v>0</v>
      </c>
    </row>
    <row r="78" spans="1:13">
      <c r="A78" s="98"/>
      <c r="B78" s="98"/>
      <c r="C78" s="98"/>
      <c r="D78" s="98"/>
      <c r="E78" s="98"/>
      <c r="F78" s="98"/>
      <c r="G78" s="104"/>
      <c r="H78" s="98"/>
      <c r="I78" s="98"/>
      <c r="J78" s="98"/>
      <c r="K78" s="98"/>
      <c r="L78" s="98"/>
      <c r="M78" s="220">
        <f t="shared" si="2"/>
        <v>0</v>
      </c>
    </row>
    <row r="79" spans="1:13">
      <c r="A79" s="98"/>
      <c r="B79" s="98"/>
      <c r="C79" s="98"/>
      <c r="D79" s="98"/>
      <c r="E79" s="98"/>
      <c r="F79" s="98"/>
      <c r="G79" s="104"/>
      <c r="H79" s="98"/>
      <c r="I79" s="98"/>
      <c r="J79" s="98"/>
      <c r="K79" s="98"/>
      <c r="L79" s="98"/>
      <c r="M79" s="220">
        <f t="shared" si="2"/>
        <v>0</v>
      </c>
    </row>
    <row r="80" spans="1:13">
      <c r="A80" s="98"/>
      <c r="B80" s="98"/>
      <c r="C80" s="98"/>
      <c r="D80" s="98"/>
      <c r="E80" s="98"/>
      <c r="F80" s="98"/>
      <c r="G80" s="104"/>
      <c r="H80" s="98"/>
      <c r="I80" s="98"/>
      <c r="J80" s="98"/>
      <c r="K80" s="98"/>
      <c r="L80" s="98"/>
      <c r="M80" s="220">
        <f t="shared" si="2"/>
        <v>0</v>
      </c>
    </row>
    <row r="81" spans="1:13">
      <c r="A81" s="98"/>
      <c r="B81" s="98"/>
      <c r="C81" s="98"/>
      <c r="D81" s="98"/>
      <c r="E81" s="98"/>
      <c r="F81" s="98"/>
      <c r="G81" s="104"/>
      <c r="H81" s="98"/>
      <c r="I81" s="98"/>
      <c r="J81" s="98"/>
      <c r="K81" s="98"/>
      <c r="L81" s="98"/>
      <c r="M81" s="220">
        <f t="shared" si="2"/>
        <v>0</v>
      </c>
    </row>
    <row r="82" spans="1:13">
      <c r="A82" s="98"/>
      <c r="B82" s="98"/>
      <c r="C82" s="98"/>
      <c r="D82" s="98"/>
      <c r="E82" s="98"/>
      <c r="F82" s="98"/>
      <c r="G82" s="104"/>
      <c r="H82" s="98"/>
      <c r="I82" s="98"/>
      <c r="J82" s="98"/>
      <c r="K82" s="98"/>
      <c r="L82" s="98"/>
      <c r="M82" s="220">
        <f t="shared" si="2"/>
        <v>0</v>
      </c>
    </row>
    <row r="83" spans="1:13">
      <c r="A83" s="98"/>
      <c r="B83" s="98"/>
      <c r="C83" s="98"/>
      <c r="D83" s="98"/>
      <c r="E83" s="98"/>
      <c r="F83" s="98"/>
      <c r="G83" s="104"/>
      <c r="H83" s="98"/>
      <c r="I83" s="98"/>
      <c r="J83" s="98"/>
      <c r="K83" s="98"/>
      <c r="L83" s="98"/>
      <c r="M83" s="220">
        <f t="shared" si="2"/>
        <v>0</v>
      </c>
    </row>
    <row r="84" spans="1:13">
      <c r="A84" s="98"/>
      <c r="B84" s="98"/>
      <c r="C84" s="98"/>
      <c r="D84" s="98"/>
      <c r="E84" s="98"/>
      <c r="F84" s="98"/>
      <c r="G84" s="104"/>
      <c r="H84" s="98"/>
      <c r="I84" s="98"/>
      <c r="J84" s="98"/>
      <c r="K84" s="98"/>
      <c r="L84" s="98"/>
      <c r="M84" s="220">
        <f t="shared" si="2"/>
        <v>0</v>
      </c>
    </row>
    <row r="85" spans="1:13">
      <c r="A85" s="98"/>
      <c r="B85" s="98"/>
      <c r="C85" s="98"/>
      <c r="D85" s="98"/>
      <c r="E85" s="98"/>
      <c r="F85" s="98"/>
      <c r="G85" s="104"/>
      <c r="H85" s="98"/>
      <c r="I85" s="98"/>
      <c r="J85" s="98"/>
      <c r="K85" s="98"/>
      <c r="L85" s="98"/>
      <c r="M85" s="220">
        <f t="shared" si="2"/>
        <v>0</v>
      </c>
    </row>
    <row r="86" spans="1:13">
      <c r="A86" s="98"/>
      <c r="B86" s="98"/>
      <c r="C86" s="98"/>
      <c r="D86" s="98"/>
      <c r="E86" s="98"/>
      <c r="F86" s="98"/>
      <c r="G86" s="104"/>
      <c r="H86" s="98"/>
      <c r="I86" s="98"/>
      <c r="J86" s="98"/>
      <c r="K86" s="98"/>
      <c r="L86" s="98"/>
      <c r="M86" s="220">
        <f t="shared" si="2"/>
        <v>0</v>
      </c>
    </row>
    <row r="87" spans="1:13">
      <c r="A87" s="98"/>
      <c r="B87" s="98"/>
      <c r="C87" s="98"/>
      <c r="D87" s="98"/>
      <c r="E87" s="98"/>
      <c r="F87" s="98"/>
      <c r="G87" s="104"/>
      <c r="H87" s="98"/>
      <c r="I87" s="98"/>
      <c r="J87" s="98"/>
      <c r="K87" s="98"/>
      <c r="L87" s="98"/>
      <c r="M87" s="220">
        <f t="shared" si="2"/>
        <v>0</v>
      </c>
    </row>
    <row r="88" spans="1:13">
      <c r="A88" s="98"/>
      <c r="B88" s="98"/>
      <c r="C88" s="98"/>
      <c r="D88" s="98"/>
      <c r="E88" s="98"/>
      <c r="F88" s="98"/>
      <c r="G88" s="104"/>
      <c r="H88" s="98"/>
      <c r="I88" s="98"/>
      <c r="J88" s="98"/>
      <c r="K88" s="98"/>
      <c r="L88" s="98"/>
      <c r="M88" s="220">
        <f t="shared" si="2"/>
        <v>0</v>
      </c>
    </row>
    <row r="89" spans="1:13">
      <c r="A89" s="98"/>
      <c r="B89" s="98"/>
      <c r="C89" s="98"/>
      <c r="D89" s="98"/>
      <c r="E89" s="98"/>
      <c r="F89" s="98"/>
      <c r="G89" s="104"/>
      <c r="H89" s="98"/>
      <c r="I89" s="98"/>
      <c r="J89" s="98"/>
      <c r="K89" s="98"/>
      <c r="L89" s="98"/>
      <c r="M89" s="220">
        <f t="shared" si="2"/>
        <v>0</v>
      </c>
    </row>
    <row r="90" spans="1:13">
      <c r="A90" s="98"/>
      <c r="B90" s="98"/>
      <c r="C90" s="98"/>
      <c r="D90" s="98"/>
      <c r="E90" s="98"/>
      <c r="F90" s="98"/>
      <c r="G90" s="104"/>
      <c r="H90" s="98"/>
      <c r="I90" s="98"/>
      <c r="J90" s="98"/>
      <c r="K90" s="98"/>
      <c r="L90" s="98"/>
      <c r="M90" s="220">
        <f t="shared" si="2"/>
        <v>0</v>
      </c>
    </row>
    <row r="91" spans="1:13">
      <c r="A91" s="98"/>
      <c r="B91" s="98"/>
      <c r="C91" s="98"/>
      <c r="D91" s="98"/>
      <c r="E91" s="98"/>
      <c r="F91" s="98"/>
      <c r="G91" s="104"/>
      <c r="H91" s="98"/>
      <c r="I91" s="98"/>
      <c r="J91" s="98"/>
      <c r="K91" s="98"/>
      <c r="L91" s="98"/>
      <c r="M91" s="220">
        <f t="shared" si="2"/>
        <v>0</v>
      </c>
    </row>
    <row r="92" spans="1:13">
      <c r="A92" s="98"/>
      <c r="B92" s="98"/>
      <c r="C92" s="98"/>
      <c r="D92" s="98"/>
      <c r="E92" s="98"/>
      <c r="F92" s="98"/>
      <c r="G92" s="104"/>
      <c r="H92" s="98"/>
      <c r="I92" s="98"/>
      <c r="J92" s="98"/>
      <c r="K92" s="98"/>
      <c r="L92" s="98"/>
      <c r="M92" s="220">
        <f t="shared" si="2"/>
        <v>0</v>
      </c>
    </row>
    <row r="93" spans="1:13">
      <c r="A93" s="98"/>
      <c r="B93" s="98"/>
      <c r="C93" s="98"/>
      <c r="D93" s="98"/>
      <c r="E93" s="98"/>
      <c r="F93" s="98"/>
      <c r="G93" s="104"/>
      <c r="H93" s="98"/>
      <c r="I93" s="98"/>
      <c r="J93" s="98"/>
      <c r="K93" s="98"/>
      <c r="L93" s="98"/>
      <c r="M93" s="220">
        <f t="shared" si="2"/>
        <v>0</v>
      </c>
    </row>
    <row r="94" spans="1:13">
      <c r="A94" s="98"/>
      <c r="B94" s="98"/>
      <c r="C94" s="98"/>
      <c r="D94" s="98"/>
      <c r="E94" s="98"/>
      <c r="F94" s="98"/>
      <c r="G94" s="104"/>
      <c r="H94" s="98"/>
      <c r="I94" s="98"/>
      <c r="J94" s="98"/>
      <c r="K94" s="98"/>
      <c r="L94" s="98"/>
      <c r="M94" s="220">
        <f t="shared" si="2"/>
        <v>0</v>
      </c>
    </row>
    <row r="95" spans="1:13">
      <c r="A95" s="98"/>
      <c r="B95" s="98"/>
      <c r="C95" s="98"/>
      <c r="D95" s="98"/>
      <c r="E95" s="98"/>
      <c r="F95" s="98"/>
      <c r="G95" s="104"/>
      <c r="H95" s="98"/>
      <c r="I95" s="98"/>
      <c r="J95" s="98"/>
      <c r="K95" s="98"/>
      <c r="L95" s="98"/>
      <c r="M95" s="220">
        <f t="shared" si="2"/>
        <v>0</v>
      </c>
    </row>
    <row r="96" spans="1:13">
      <c r="A96" s="98"/>
      <c r="B96" s="98"/>
      <c r="C96" s="98"/>
      <c r="D96" s="98"/>
      <c r="E96" s="98"/>
      <c r="F96" s="98"/>
      <c r="G96" s="104"/>
      <c r="H96" s="98"/>
      <c r="I96" s="98"/>
      <c r="J96" s="98"/>
      <c r="K96" s="98"/>
      <c r="L96" s="98"/>
      <c r="M96" s="220">
        <f t="shared" si="2"/>
        <v>0</v>
      </c>
    </row>
    <row r="97" spans="1:13">
      <c r="A97" s="98"/>
      <c r="B97" s="98"/>
      <c r="C97" s="98"/>
      <c r="D97" s="98"/>
      <c r="E97" s="98"/>
      <c r="F97" s="98"/>
      <c r="G97" s="104"/>
      <c r="H97" s="98"/>
      <c r="I97" s="98"/>
      <c r="J97" s="98"/>
      <c r="K97" s="98"/>
      <c r="L97" s="98"/>
      <c r="M97" s="220">
        <f t="shared" si="2"/>
        <v>0</v>
      </c>
    </row>
    <row r="98" spans="1:13">
      <c r="A98" s="98"/>
      <c r="B98" s="98"/>
      <c r="C98" s="98"/>
      <c r="D98" s="98"/>
      <c r="E98" s="98"/>
      <c r="F98" s="98"/>
      <c r="G98" s="104"/>
      <c r="H98" s="98"/>
      <c r="I98" s="98"/>
      <c r="J98" s="98"/>
      <c r="K98" s="98"/>
      <c r="L98" s="98"/>
      <c r="M98" s="220">
        <f t="shared" si="2"/>
        <v>0</v>
      </c>
    </row>
    <row r="99" spans="1:13">
      <c r="A99" s="98"/>
      <c r="B99" s="98"/>
      <c r="C99" s="98"/>
      <c r="D99" s="98"/>
      <c r="E99" s="98"/>
      <c r="F99" s="98"/>
      <c r="G99" s="104"/>
      <c r="H99" s="98"/>
      <c r="I99" s="98"/>
      <c r="J99" s="98"/>
      <c r="K99" s="98"/>
      <c r="L99" s="98"/>
      <c r="M99" s="220">
        <f t="shared" si="2"/>
        <v>0</v>
      </c>
    </row>
    <row r="100" spans="1:13">
      <c r="A100" s="98"/>
      <c r="B100" s="98"/>
      <c r="C100" s="98"/>
      <c r="D100" s="98"/>
      <c r="E100" s="98"/>
      <c r="F100" s="98"/>
      <c r="G100" s="104"/>
      <c r="H100" s="98"/>
      <c r="I100" s="98"/>
      <c r="J100" s="98"/>
      <c r="K100" s="98"/>
      <c r="L100" s="98"/>
      <c r="M100" s="220">
        <f t="shared" si="2"/>
        <v>0</v>
      </c>
    </row>
    <row r="101" spans="1:13">
      <c r="A101" s="98"/>
      <c r="B101" s="98"/>
      <c r="C101" s="98"/>
      <c r="D101" s="98"/>
      <c r="E101" s="98"/>
      <c r="F101" s="98"/>
      <c r="G101" s="104"/>
      <c r="H101" s="98"/>
      <c r="I101" s="98"/>
      <c r="J101" s="98"/>
      <c r="K101" s="98"/>
      <c r="L101" s="98"/>
      <c r="M101" s="11"/>
    </row>
    <row r="102" spans="1:13">
      <c r="A102" s="98"/>
      <c r="B102" s="98"/>
      <c r="C102" s="98"/>
      <c r="D102" s="98"/>
      <c r="E102" s="98"/>
      <c r="F102" s="98"/>
      <c r="G102" s="104"/>
      <c r="H102" s="98"/>
      <c r="I102" s="98"/>
      <c r="J102" s="98"/>
      <c r="K102" s="98"/>
      <c r="L102" s="98"/>
      <c r="M102" s="11"/>
    </row>
    <row r="103" spans="1:13">
      <c r="A103" s="98"/>
      <c r="B103" s="98"/>
      <c r="C103" s="98"/>
      <c r="D103" s="98"/>
      <c r="E103" s="98"/>
      <c r="F103" s="98"/>
      <c r="G103" s="104"/>
      <c r="H103" s="98"/>
      <c r="I103" s="98"/>
      <c r="J103" s="98"/>
      <c r="K103" s="98"/>
      <c r="L103" s="98"/>
      <c r="M103" s="11"/>
    </row>
    <row r="104" spans="1:13">
      <c r="A104" s="98"/>
      <c r="B104" s="98"/>
      <c r="C104" s="98"/>
      <c r="D104" s="98"/>
      <c r="E104" s="98"/>
      <c r="F104" s="98"/>
      <c r="G104" s="104"/>
      <c r="H104" s="98"/>
      <c r="I104" s="98"/>
      <c r="J104" s="98"/>
      <c r="K104" s="98"/>
      <c r="L104" s="98"/>
      <c r="M104" s="11"/>
    </row>
    <row r="105" spans="1:13">
      <c r="A105" s="98"/>
      <c r="B105" s="98"/>
      <c r="C105" s="98"/>
      <c r="D105" s="98"/>
      <c r="E105" s="98"/>
      <c r="F105" s="98"/>
      <c r="G105" s="104"/>
      <c r="H105" s="98"/>
      <c r="I105" s="98"/>
      <c r="J105" s="98"/>
      <c r="K105" s="98"/>
      <c r="L105" s="98"/>
      <c r="M105" s="11"/>
    </row>
    <row r="106" spans="1:13">
      <c r="A106" s="98"/>
      <c r="B106" s="98"/>
      <c r="C106" s="98"/>
      <c r="D106" s="98"/>
      <c r="E106" s="98"/>
      <c r="F106" s="98"/>
      <c r="G106" s="104"/>
      <c r="H106" s="98"/>
      <c r="I106" s="98"/>
      <c r="J106" s="98"/>
      <c r="K106" s="98"/>
      <c r="L106" s="98"/>
      <c r="M106" s="11"/>
    </row>
    <row r="107" spans="1:13">
      <c r="A107" s="98"/>
      <c r="B107" s="98"/>
      <c r="C107" s="98"/>
      <c r="D107" s="98"/>
      <c r="E107" s="98"/>
      <c r="F107" s="98"/>
      <c r="G107" s="104"/>
      <c r="H107" s="98"/>
      <c r="I107" s="98"/>
      <c r="J107" s="98"/>
      <c r="K107" s="98"/>
      <c r="L107" s="98"/>
      <c r="M107" s="11"/>
    </row>
    <row r="108" spans="1:13">
      <c r="A108" s="98"/>
      <c r="B108" s="98"/>
      <c r="C108" s="98"/>
      <c r="D108" s="98"/>
      <c r="E108" s="98"/>
      <c r="F108" s="98"/>
      <c r="G108" s="104"/>
      <c r="H108" s="98"/>
      <c r="I108" s="98"/>
      <c r="J108" s="98"/>
      <c r="K108" s="98"/>
      <c r="L108" s="98"/>
      <c r="M108" s="11"/>
    </row>
    <row r="109" spans="1:13">
      <c r="A109" s="98"/>
      <c r="B109" s="98"/>
      <c r="C109" s="98"/>
      <c r="D109" s="98"/>
      <c r="E109" s="98"/>
      <c r="F109" s="98"/>
      <c r="G109" s="104"/>
      <c r="H109" s="98"/>
      <c r="I109" s="98"/>
      <c r="J109" s="98"/>
      <c r="K109" s="98"/>
      <c r="L109" s="98"/>
      <c r="M109" s="11"/>
    </row>
    <row r="110" spans="1:13">
      <c r="A110" s="98"/>
      <c r="B110" s="98"/>
      <c r="C110" s="98"/>
      <c r="D110" s="98"/>
      <c r="E110" s="98"/>
      <c r="F110" s="98"/>
      <c r="G110" s="104"/>
      <c r="H110" s="98"/>
      <c r="I110" s="98"/>
      <c r="J110" s="98"/>
      <c r="K110" s="98"/>
      <c r="L110" s="98"/>
      <c r="M110" s="11"/>
    </row>
    <row r="111" spans="1:13">
      <c r="A111" s="98"/>
      <c r="B111" s="98"/>
      <c r="C111" s="98"/>
      <c r="D111" s="98"/>
      <c r="E111" s="98"/>
      <c r="F111" s="98"/>
      <c r="G111" s="104"/>
      <c r="H111" s="98"/>
      <c r="I111" s="98"/>
      <c r="J111" s="98"/>
      <c r="K111" s="98"/>
      <c r="L111" s="98"/>
      <c r="M111" s="11"/>
    </row>
    <row r="112" spans="1:13">
      <c r="A112" s="98"/>
      <c r="B112" s="98"/>
      <c r="C112" s="98"/>
      <c r="D112" s="98"/>
      <c r="E112" s="98"/>
      <c r="F112" s="98"/>
      <c r="G112" s="104"/>
      <c r="H112" s="98"/>
      <c r="I112" s="98"/>
      <c r="J112" s="98"/>
      <c r="K112" s="98"/>
      <c r="L112" s="98"/>
      <c r="M112" s="11"/>
    </row>
    <row r="113" spans="1:13">
      <c r="A113" s="98"/>
      <c r="B113" s="98"/>
      <c r="C113" s="98"/>
      <c r="D113" s="98"/>
      <c r="E113" s="98"/>
      <c r="F113" s="98"/>
      <c r="G113" s="104"/>
      <c r="H113" s="98"/>
      <c r="I113" s="98"/>
      <c r="J113" s="98"/>
      <c r="K113" s="98"/>
      <c r="L113" s="98"/>
      <c r="M113" s="11"/>
    </row>
    <row r="114" spans="1:13">
      <c r="A114" s="98"/>
      <c r="B114" s="98"/>
      <c r="C114" s="98"/>
      <c r="D114" s="98"/>
      <c r="E114" s="98"/>
      <c r="F114" s="98"/>
      <c r="G114" s="104"/>
      <c r="H114" s="98"/>
      <c r="I114" s="98"/>
      <c r="J114" s="98"/>
      <c r="K114" s="98"/>
      <c r="L114" s="98"/>
      <c r="M114" s="11"/>
    </row>
    <row r="115" spans="1:13">
      <c r="A115" s="98"/>
      <c r="B115" s="98"/>
      <c r="C115" s="98"/>
      <c r="D115" s="98"/>
      <c r="E115" s="98"/>
      <c r="F115" s="98"/>
      <c r="G115" s="104"/>
      <c r="H115" s="98"/>
      <c r="I115" s="98"/>
      <c r="J115" s="98"/>
      <c r="K115" s="98"/>
      <c r="L115" s="98"/>
      <c r="M115" s="11"/>
    </row>
    <row r="116" spans="1:13">
      <c r="A116" s="98"/>
      <c r="B116" s="98"/>
      <c r="C116" s="98"/>
      <c r="D116" s="98"/>
      <c r="E116" s="98"/>
      <c r="F116" s="98"/>
      <c r="G116" s="104"/>
      <c r="H116" s="98"/>
      <c r="I116" s="98"/>
      <c r="J116" s="98"/>
      <c r="K116" s="98"/>
      <c r="L116" s="98"/>
      <c r="M116" s="11"/>
    </row>
    <row r="117" spans="1:13">
      <c r="A117" s="98"/>
      <c r="B117" s="98"/>
      <c r="C117" s="98"/>
      <c r="D117" s="98"/>
      <c r="E117" s="98"/>
      <c r="F117" s="98"/>
      <c r="G117" s="104"/>
      <c r="H117" s="98"/>
      <c r="I117" s="98"/>
      <c r="J117" s="98"/>
      <c r="K117" s="98"/>
      <c r="L117" s="98"/>
      <c r="M117" s="11"/>
    </row>
    <row r="118" spans="1:13">
      <c r="A118" s="98"/>
      <c r="B118" s="98"/>
      <c r="C118" s="98"/>
      <c r="D118" s="98"/>
      <c r="E118" s="98"/>
      <c r="F118" s="98"/>
      <c r="G118" s="104"/>
      <c r="H118" s="98"/>
      <c r="I118" s="98"/>
      <c r="J118" s="98"/>
      <c r="K118" s="98"/>
      <c r="L118" s="98"/>
      <c r="M118" s="11"/>
    </row>
    <row r="119" spans="1:13">
      <c r="A119" s="98"/>
      <c r="B119" s="98"/>
      <c r="C119" s="98"/>
      <c r="D119" s="98"/>
      <c r="E119" s="98"/>
      <c r="F119" s="98"/>
      <c r="G119" s="104"/>
      <c r="H119" s="98"/>
      <c r="I119" s="98"/>
      <c r="J119" s="98"/>
      <c r="K119" s="98"/>
      <c r="L119" s="98"/>
      <c r="M119" s="11"/>
    </row>
    <row r="120" spans="1:13">
      <c r="A120" s="98"/>
      <c r="B120" s="98"/>
      <c r="C120" s="98"/>
      <c r="D120" s="98"/>
      <c r="E120" s="98"/>
      <c r="F120" s="98"/>
      <c r="G120" s="104"/>
      <c r="H120" s="98"/>
      <c r="I120" s="98"/>
      <c r="J120" s="98"/>
      <c r="K120" s="98"/>
      <c r="L120" s="98"/>
      <c r="M120" s="11"/>
    </row>
    <row r="121" spans="1:13">
      <c r="A121" s="98"/>
      <c r="B121" s="98"/>
      <c r="C121" s="98"/>
      <c r="D121" s="98"/>
      <c r="E121" s="98"/>
      <c r="F121" s="98"/>
      <c r="G121" s="104"/>
      <c r="H121" s="98"/>
      <c r="I121" s="98"/>
      <c r="J121" s="98"/>
      <c r="K121" s="98"/>
      <c r="L121" s="98"/>
      <c r="M121" s="11"/>
    </row>
    <row r="122" spans="1:13">
      <c r="A122" s="98"/>
      <c r="B122" s="98"/>
      <c r="C122" s="98"/>
      <c r="D122" s="98"/>
      <c r="E122" s="98"/>
      <c r="F122" s="98"/>
      <c r="G122" s="104"/>
      <c r="H122" s="98"/>
      <c r="I122" s="98"/>
      <c r="J122" s="98"/>
      <c r="K122" s="98"/>
      <c r="L122" s="98"/>
      <c r="M122" s="11"/>
    </row>
    <row r="123" spans="1:13">
      <c r="A123" s="98"/>
      <c r="B123" s="98"/>
      <c r="C123" s="98"/>
      <c r="D123" s="98"/>
      <c r="E123" s="98"/>
      <c r="F123" s="98"/>
      <c r="G123" s="104"/>
      <c r="H123" s="98"/>
      <c r="I123" s="98"/>
      <c r="J123" s="98"/>
      <c r="K123" s="98"/>
      <c r="L123" s="98"/>
      <c r="M123" s="11"/>
    </row>
    <row r="124" spans="1:13">
      <c r="A124" s="98"/>
      <c r="B124" s="98"/>
      <c r="C124" s="98"/>
      <c r="D124" s="98"/>
      <c r="E124" s="98"/>
      <c r="F124" s="98"/>
      <c r="G124" s="104"/>
      <c r="H124" s="98"/>
      <c r="I124" s="98"/>
      <c r="J124" s="98"/>
      <c r="K124" s="98"/>
      <c r="L124" s="98"/>
      <c r="M124" s="11"/>
    </row>
    <row r="125" spans="1:13">
      <c r="A125" s="98"/>
      <c r="B125" s="98"/>
      <c r="C125" s="98"/>
      <c r="D125" s="98"/>
      <c r="E125" s="98"/>
      <c r="F125" s="98"/>
      <c r="G125" s="104"/>
      <c r="H125" s="98"/>
      <c r="I125" s="98"/>
      <c r="J125" s="98"/>
      <c r="K125" s="98"/>
      <c r="L125" s="98"/>
      <c r="M125" s="11"/>
    </row>
    <row r="126" spans="1:13">
      <c r="A126" s="98"/>
      <c r="B126" s="98"/>
      <c r="C126" s="98"/>
      <c r="D126" s="98"/>
      <c r="E126" s="98"/>
      <c r="F126" s="98"/>
      <c r="G126" s="104"/>
      <c r="H126" s="98"/>
      <c r="I126" s="98"/>
      <c r="J126" s="98"/>
      <c r="K126" s="98"/>
      <c r="L126" s="98"/>
      <c r="M126" s="11"/>
    </row>
    <row r="127" spans="1:13">
      <c r="A127" s="98"/>
      <c r="B127" s="98"/>
      <c r="C127" s="98"/>
      <c r="D127" s="98"/>
      <c r="E127" s="98"/>
      <c r="F127" s="98"/>
      <c r="G127" s="104"/>
      <c r="H127" s="98"/>
      <c r="I127" s="98"/>
      <c r="J127" s="98"/>
      <c r="K127" s="98"/>
      <c r="L127" s="98"/>
      <c r="M127" s="11"/>
    </row>
    <row r="128" spans="1:13">
      <c r="A128" s="98"/>
      <c r="B128" s="98"/>
      <c r="C128" s="98"/>
      <c r="D128" s="98"/>
      <c r="E128" s="98"/>
      <c r="F128" s="98"/>
      <c r="G128" s="104"/>
      <c r="H128" s="98"/>
      <c r="I128" s="98"/>
      <c r="J128" s="98"/>
      <c r="K128" s="98"/>
      <c r="L128" s="98"/>
      <c r="M128" s="11"/>
    </row>
    <row r="129" spans="1:13">
      <c r="A129" s="98"/>
      <c r="B129" s="98"/>
      <c r="C129" s="98"/>
      <c r="D129" s="98"/>
      <c r="E129" s="98"/>
      <c r="F129" s="98"/>
      <c r="G129" s="104"/>
      <c r="H129" s="98"/>
      <c r="I129" s="98"/>
      <c r="J129" s="98"/>
      <c r="K129" s="98"/>
      <c r="L129" s="98"/>
      <c r="M129" s="11"/>
    </row>
    <row r="130" spans="1:13">
      <c r="A130" s="98"/>
      <c r="B130" s="98"/>
      <c r="C130" s="98"/>
      <c r="D130" s="98"/>
      <c r="E130" s="98"/>
      <c r="F130" s="98"/>
      <c r="G130" s="104"/>
      <c r="H130" s="98"/>
      <c r="I130" s="98"/>
      <c r="J130" s="98"/>
      <c r="K130" s="98"/>
      <c r="L130" s="98"/>
      <c r="M130" s="11"/>
    </row>
    <row r="131" spans="1:13">
      <c r="A131" s="98"/>
      <c r="B131" s="98"/>
      <c r="C131" s="98"/>
      <c r="D131" s="98"/>
      <c r="E131" s="98"/>
      <c r="F131" s="98"/>
      <c r="G131" s="104"/>
      <c r="H131" s="98"/>
      <c r="I131" s="98"/>
      <c r="J131" s="98"/>
      <c r="K131" s="98"/>
      <c r="L131" s="98"/>
      <c r="M131" s="11"/>
    </row>
    <row r="132" spans="1:13">
      <c r="A132" s="98"/>
      <c r="B132" s="98"/>
      <c r="C132" s="98"/>
      <c r="D132" s="98"/>
      <c r="E132" s="98"/>
      <c r="F132" s="98"/>
      <c r="G132" s="104"/>
      <c r="H132" s="98"/>
      <c r="I132" s="98"/>
      <c r="J132" s="98"/>
      <c r="K132" s="98"/>
      <c r="L132" s="98"/>
      <c r="M132" s="11"/>
    </row>
    <row r="133" spans="1:13">
      <c r="A133" s="98"/>
      <c r="B133" s="98"/>
      <c r="C133" s="98"/>
      <c r="D133" s="98"/>
      <c r="E133" s="98"/>
      <c r="F133" s="98"/>
      <c r="G133" s="104"/>
      <c r="H133" s="98"/>
      <c r="I133" s="98"/>
      <c r="J133" s="98"/>
      <c r="K133" s="98"/>
      <c r="L133" s="98"/>
      <c r="M133" s="11"/>
    </row>
    <row r="134" spans="1:13">
      <c r="A134" s="98"/>
      <c r="B134" s="98"/>
      <c r="C134" s="98"/>
      <c r="D134" s="98"/>
      <c r="E134" s="98"/>
      <c r="F134" s="98"/>
      <c r="G134" s="104"/>
      <c r="H134" s="98"/>
      <c r="I134" s="98"/>
      <c r="J134" s="98"/>
      <c r="K134" s="98"/>
      <c r="L134" s="98"/>
      <c r="M134" s="11"/>
    </row>
    <row r="135" spans="1:13">
      <c r="A135" s="98"/>
      <c r="B135" s="98"/>
      <c r="C135" s="98"/>
      <c r="D135" s="98"/>
      <c r="E135" s="98"/>
      <c r="F135" s="98"/>
      <c r="G135" s="104"/>
      <c r="H135" s="98"/>
      <c r="I135" s="98"/>
      <c r="J135" s="98"/>
      <c r="K135" s="98"/>
      <c r="L135" s="98"/>
      <c r="M135" s="11"/>
    </row>
    <row r="136" spans="1:13">
      <c r="A136" s="98"/>
      <c r="B136" s="98"/>
      <c r="C136" s="98"/>
      <c r="D136" s="98"/>
      <c r="E136" s="98"/>
      <c r="F136" s="98"/>
      <c r="G136" s="104"/>
      <c r="H136" s="98"/>
      <c r="I136" s="98"/>
      <c r="J136" s="98"/>
      <c r="K136" s="98"/>
      <c r="L136" s="98"/>
      <c r="M136" s="11"/>
    </row>
    <row r="137" spans="1:13">
      <c r="A137" s="98"/>
      <c r="B137" s="98"/>
      <c r="C137" s="98"/>
      <c r="D137" s="98"/>
      <c r="E137" s="98"/>
      <c r="F137" s="98"/>
      <c r="G137" s="104"/>
      <c r="H137" s="98"/>
      <c r="I137" s="98"/>
      <c r="J137" s="98"/>
      <c r="K137" s="98"/>
      <c r="L137" s="98"/>
      <c r="M137" s="11"/>
    </row>
    <row r="138" spans="1:13">
      <c r="A138" s="98"/>
      <c r="B138" s="98"/>
      <c r="C138" s="98"/>
      <c r="D138" s="98"/>
      <c r="E138" s="98"/>
      <c r="F138" s="98"/>
      <c r="G138" s="104"/>
      <c r="H138" s="98"/>
      <c r="I138" s="98"/>
      <c r="J138" s="98"/>
      <c r="K138" s="98"/>
      <c r="L138" s="98"/>
      <c r="M138" s="11"/>
    </row>
    <row r="139" spans="1:13">
      <c r="A139" s="98"/>
      <c r="B139" s="98"/>
      <c r="C139" s="98"/>
      <c r="D139" s="98"/>
      <c r="E139" s="98"/>
      <c r="F139" s="98"/>
      <c r="G139" s="104"/>
      <c r="H139" s="98"/>
      <c r="I139" s="98"/>
      <c r="J139" s="98"/>
      <c r="K139" s="98"/>
      <c r="L139" s="98"/>
      <c r="M139" s="11"/>
    </row>
    <row r="140" spans="1:13">
      <c r="A140" s="98"/>
      <c r="B140" s="98"/>
      <c r="C140" s="98"/>
      <c r="D140" s="98"/>
      <c r="E140" s="98"/>
      <c r="F140" s="98"/>
      <c r="G140" s="104"/>
      <c r="H140" s="98"/>
      <c r="I140" s="98"/>
      <c r="J140" s="98"/>
      <c r="K140" s="98"/>
      <c r="L140" s="98"/>
      <c r="M140" s="11"/>
    </row>
    <row r="141" spans="1:13">
      <c r="A141" s="98"/>
      <c r="B141" s="98"/>
      <c r="C141" s="98"/>
      <c r="D141" s="98"/>
      <c r="E141" s="98"/>
      <c r="F141" s="98"/>
      <c r="G141" s="104"/>
      <c r="H141" s="98"/>
      <c r="I141" s="98"/>
      <c r="J141" s="98"/>
      <c r="K141" s="98"/>
      <c r="L141" s="98"/>
      <c r="M141" s="11"/>
    </row>
    <row r="142" spans="1:13">
      <c r="A142" s="98"/>
      <c r="B142" s="98"/>
      <c r="C142" s="98"/>
      <c r="D142" s="98"/>
      <c r="E142" s="98"/>
      <c r="F142" s="98"/>
      <c r="G142" s="104"/>
      <c r="H142" s="98"/>
      <c r="I142" s="98"/>
      <c r="J142" s="98"/>
      <c r="K142" s="98"/>
      <c r="L142" s="98"/>
      <c r="M142" s="11"/>
    </row>
    <row r="143" spans="1:13">
      <c r="A143" s="98"/>
      <c r="B143" s="98"/>
      <c r="C143" s="98"/>
      <c r="D143" s="98"/>
      <c r="E143" s="98"/>
      <c r="F143" s="98"/>
      <c r="G143" s="104"/>
      <c r="H143" s="98"/>
      <c r="I143" s="98"/>
      <c r="J143" s="98"/>
      <c r="K143" s="98"/>
      <c r="L143" s="98"/>
      <c r="M143" s="11"/>
    </row>
    <row r="144" spans="1:13">
      <c r="A144" s="98"/>
      <c r="B144" s="98"/>
      <c r="C144" s="98"/>
      <c r="D144" s="98"/>
      <c r="E144" s="98"/>
      <c r="F144" s="98"/>
      <c r="G144" s="104"/>
      <c r="H144" s="98"/>
      <c r="I144" s="98"/>
      <c r="J144" s="98"/>
      <c r="K144" s="98"/>
      <c r="L144" s="98"/>
      <c r="M144" s="11"/>
    </row>
    <row r="145" spans="1:13">
      <c r="A145" s="98"/>
      <c r="B145" s="98"/>
      <c r="C145" s="98"/>
      <c r="D145" s="98"/>
      <c r="E145" s="98"/>
      <c r="F145" s="98"/>
      <c r="G145" s="104"/>
      <c r="H145" s="98"/>
      <c r="I145" s="98"/>
      <c r="J145" s="98"/>
      <c r="K145" s="98"/>
      <c r="L145" s="98"/>
      <c r="M145" s="11"/>
    </row>
    <row r="146" spans="1:13">
      <c r="A146" s="98"/>
      <c r="B146" s="98"/>
      <c r="C146" s="98"/>
      <c r="D146" s="98"/>
      <c r="E146" s="98"/>
      <c r="F146" s="98"/>
      <c r="G146" s="104"/>
      <c r="H146" s="98"/>
      <c r="I146" s="98"/>
      <c r="J146" s="98"/>
      <c r="K146" s="98"/>
      <c r="L146" s="98"/>
      <c r="M146" s="11"/>
    </row>
    <row r="147" spans="1:13">
      <c r="A147" s="98"/>
      <c r="B147" s="98"/>
      <c r="C147" s="98"/>
      <c r="D147" s="98"/>
      <c r="E147" s="98"/>
      <c r="F147" s="98"/>
      <c r="G147" s="104"/>
      <c r="H147" s="98"/>
      <c r="I147" s="98"/>
      <c r="J147" s="98"/>
      <c r="K147" s="98"/>
      <c r="L147" s="98"/>
      <c r="M147" s="11"/>
    </row>
    <row r="148" spans="1:13">
      <c r="A148" s="98"/>
      <c r="B148" s="98"/>
      <c r="C148" s="98"/>
      <c r="D148" s="98"/>
      <c r="E148" s="98"/>
      <c r="F148" s="98"/>
      <c r="G148" s="104"/>
      <c r="H148" s="98"/>
      <c r="I148" s="98"/>
      <c r="J148" s="98"/>
      <c r="K148" s="98"/>
      <c r="L148" s="98"/>
      <c r="M148" s="11"/>
    </row>
    <row r="149" spans="1:13">
      <c r="A149" s="98"/>
      <c r="B149" s="98"/>
      <c r="C149" s="98"/>
      <c r="D149" s="98"/>
      <c r="E149" s="98"/>
      <c r="F149" s="98"/>
      <c r="G149" s="104"/>
      <c r="H149" s="98"/>
      <c r="I149" s="98"/>
      <c r="J149" s="98"/>
      <c r="K149" s="98"/>
      <c r="L149" s="98"/>
      <c r="M149" s="11"/>
    </row>
    <row r="150" spans="1:13">
      <c r="A150" s="98"/>
      <c r="B150" s="98"/>
      <c r="C150" s="98"/>
      <c r="D150" s="98"/>
      <c r="E150" s="98"/>
      <c r="F150" s="98"/>
      <c r="G150" s="104"/>
      <c r="H150" s="98"/>
      <c r="I150" s="98"/>
      <c r="J150" s="98"/>
      <c r="K150" s="98"/>
      <c r="L150" s="98"/>
      <c r="M150" s="11"/>
    </row>
    <row r="151" spans="1:13">
      <c r="A151" s="98"/>
      <c r="B151" s="98"/>
      <c r="C151" s="98"/>
      <c r="D151" s="98"/>
      <c r="E151" s="98"/>
      <c r="F151" s="98"/>
      <c r="G151" s="104"/>
      <c r="H151" s="98"/>
      <c r="I151" s="98"/>
      <c r="J151" s="98"/>
      <c r="K151" s="98"/>
      <c r="L151" s="98"/>
      <c r="M151" s="11"/>
    </row>
    <row r="152" spans="1:13">
      <c r="A152" s="98"/>
      <c r="B152" s="98"/>
      <c r="C152" s="98"/>
      <c r="D152" s="98"/>
      <c r="E152" s="98"/>
      <c r="F152" s="98"/>
      <c r="G152" s="104"/>
      <c r="H152" s="98"/>
      <c r="I152" s="98"/>
      <c r="J152" s="98"/>
      <c r="K152" s="98"/>
      <c r="L152" s="98"/>
      <c r="M152" s="11"/>
    </row>
    <row r="153" spans="1:13">
      <c r="A153" s="98"/>
      <c r="B153" s="98"/>
      <c r="C153" s="98"/>
      <c r="D153" s="98"/>
      <c r="E153" s="98"/>
      <c r="F153" s="98"/>
      <c r="G153" s="104"/>
      <c r="H153" s="98"/>
      <c r="I153" s="98"/>
      <c r="J153" s="98"/>
      <c r="K153" s="98"/>
      <c r="L153" s="98"/>
      <c r="M153" s="11"/>
    </row>
    <row r="154" spans="1:13">
      <c r="A154" s="98"/>
      <c r="B154" s="98"/>
      <c r="C154" s="98"/>
      <c r="D154" s="98"/>
      <c r="E154" s="98"/>
      <c r="F154" s="98"/>
      <c r="G154" s="104"/>
      <c r="H154" s="98"/>
      <c r="I154" s="98"/>
      <c r="J154" s="98"/>
      <c r="K154" s="98"/>
      <c r="L154" s="98"/>
      <c r="M154" s="11"/>
    </row>
    <row r="155" spans="1:13">
      <c r="A155" s="98"/>
      <c r="B155" s="98"/>
      <c r="C155" s="98"/>
      <c r="D155" s="98"/>
      <c r="E155" s="98"/>
      <c r="F155" s="98"/>
      <c r="G155" s="104"/>
      <c r="H155" s="98"/>
      <c r="I155" s="98"/>
      <c r="J155" s="98"/>
      <c r="K155" s="98"/>
      <c r="L155" s="98"/>
      <c r="M155" s="11"/>
    </row>
    <row r="156" spans="1:13">
      <c r="A156" s="98"/>
      <c r="B156" s="98"/>
      <c r="C156" s="98"/>
      <c r="D156" s="98"/>
      <c r="E156" s="98"/>
      <c r="F156" s="98"/>
      <c r="G156" s="104"/>
      <c r="H156" s="98"/>
      <c r="I156" s="98"/>
      <c r="J156" s="98"/>
      <c r="K156" s="98"/>
      <c r="L156" s="98"/>
      <c r="M156" s="11"/>
    </row>
    <row r="157" spans="1:13">
      <c r="A157" s="98"/>
      <c r="B157" s="98"/>
      <c r="C157" s="98"/>
      <c r="D157" s="98"/>
      <c r="E157" s="98"/>
      <c r="F157" s="98"/>
      <c r="G157" s="104"/>
      <c r="H157" s="98"/>
      <c r="I157" s="98"/>
      <c r="J157" s="98"/>
      <c r="K157" s="98"/>
      <c r="L157" s="98"/>
      <c r="M157" s="11"/>
    </row>
    <row r="158" spans="1:13">
      <c r="A158" s="98"/>
      <c r="B158" s="98"/>
      <c r="C158" s="98"/>
      <c r="D158" s="98"/>
      <c r="E158" s="98"/>
      <c r="F158" s="98"/>
      <c r="G158" s="104"/>
      <c r="H158" s="98"/>
      <c r="I158" s="98"/>
      <c r="J158" s="98"/>
      <c r="K158" s="98"/>
      <c r="L158" s="98"/>
      <c r="M158" s="11"/>
    </row>
    <row r="159" spans="1:13">
      <c r="A159" s="98"/>
      <c r="B159" s="98"/>
      <c r="C159" s="98"/>
      <c r="D159" s="98"/>
      <c r="E159" s="98"/>
      <c r="F159" s="98"/>
      <c r="G159" s="104"/>
      <c r="H159" s="98"/>
      <c r="I159" s="98"/>
      <c r="J159" s="98"/>
      <c r="K159" s="98"/>
      <c r="L159" s="98"/>
      <c r="M159" s="11"/>
    </row>
    <row r="160" spans="1:13">
      <c r="A160" s="98"/>
      <c r="B160" s="98"/>
      <c r="C160" s="98"/>
      <c r="D160" s="98"/>
      <c r="E160" s="98"/>
      <c r="F160" s="98"/>
      <c r="G160" s="104"/>
      <c r="H160" s="98"/>
      <c r="I160" s="98"/>
      <c r="J160" s="98"/>
      <c r="K160" s="98"/>
      <c r="L160" s="98"/>
      <c r="M160" s="11"/>
    </row>
    <row r="161" spans="1:13">
      <c r="A161" s="98"/>
      <c r="B161" s="98"/>
      <c r="C161" s="98"/>
      <c r="D161" s="98"/>
      <c r="E161" s="98"/>
      <c r="F161" s="98"/>
      <c r="G161" s="104"/>
      <c r="H161" s="98"/>
      <c r="I161" s="98"/>
      <c r="J161" s="98"/>
      <c r="K161" s="98"/>
      <c r="L161" s="98"/>
      <c r="M161" s="11"/>
    </row>
    <row r="162" spans="1:13">
      <c r="A162" s="98"/>
      <c r="B162" s="98"/>
      <c r="C162" s="98"/>
      <c r="D162" s="98"/>
      <c r="E162" s="98"/>
      <c r="F162" s="98"/>
      <c r="G162" s="104"/>
      <c r="H162" s="98"/>
      <c r="I162" s="98"/>
      <c r="J162" s="98"/>
      <c r="K162" s="98"/>
      <c r="L162" s="98"/>
      <c r="M162" s="11"/>
    </row>
    <row r="163" spans="1:13">
      <c r="A163" s="98"/>
      <c r="B163" s="98"/>
      <c r="C163" s="98"/>
      <c r="D163" s="98"/>
      <c r="E163" s="98"/>
      <c r="F163" s="98"/>
      <c r="G163" s="104"/>
      <c r="H163" s="98"/>
      <c r="I163" s="98"/>
      <c r="J163" s="98"/>
      <c r="K163" s="98"/>
      <c r="L163" s="98"/>
      <c r="M163" s="11"/>
    </row>
    <row r="164" spans="1:13">
      <c r="A164" s="98"/>
      <c r="B164" s="98"/>
      <c r="C164" s="98"/>
      <c r="D164" s="98"/>
      <c r="E164" s="98"/>
      <c r="F164" s="98"/>
      <c r="G164" s="104"/>
      <c r="H164" s="98"/>
      <c r="I164" s="98"/>
      <c r="J164" s="98"/>
      <c r="K164" s="98"/>
      <c r="L164" s="98"/>
      <c r="M164" s="11"/>
    </row>
    <row r="165" spans="1:13">
      <c r="A165" s="98"/>
      <c r="B165" s="98"/>
      <c r="C165" s="98"/>
      <c r="D165" s="98"/>
      <c r="E165" s="98"/>
      <c r="F165" s="98"/>
      <c r="G165" s="104"/>
      <c r="H165" s="98"/>
      <c r="I165" s="98"/>
      <c r="J165" s="98"/>
      <c r="K165" s="98"/>
      <c r="L165" s="98"/>
      <c r="M165" s="11"/>
    </row>
    <row r="166" spans="1:13">
      <c r="A166" s="98"/>
      <c r="B166" s="98"/>
      <c r="C166" s="98"/>
      <c r="D166" s="98"/>
      <c r="E166" s="98"/>
      <c r="F166" s="98"/>
      <c r="G166" s="104"/>
      <c r="H166" s="98"/>
      <c r="I166" s="98"/>
      <c r="J166" s="98"/>
      <c r="K166" s="98"/>
      <c r="L166" s="98"/>
      <c r="M166" s="11"/>
    </row>
    <row r="167" spans="1:13">
      <c r="A167" s="98"/>
      <c r="B167" s="98"/>
      <c r="C167" s="98"/>
      <c r="D167" s="98"/>
      <c r="E167" s="98"/>
      <c r="F167" s="98"/>
      <c r="G167" s="104"/>
      <c r="H167" s="98"/>
      <c r="I167" s="98"/>
      <c r="J167" s="98"/>
      <c r="K167" s="98"/>
      <c r="L167" s="98"/>
      <c r="M167" s="11"/>
    </row>
    <row r="168" spans="1:13">
      <c r="A168" s="98"/>
      <c r="B168" s="98"/>
      <c r="C168" s="98"/>
      <c r="D168" s="98"/>
      <c r="E168" s="98"/>
      <c r="F168" s="98"/>
      <c r="G168" s="104"/>
      <c r="H168" s="98"/>
      <c r="I168" s="98"/>
      <c r="J168" s="98"/>
      <c r="K168" s="98"/>
      <c r="L168" s="98"/>
      <c r="M168" s="11"/>
    </row>
    <row r="169" spans="1:13">
      <c r="A169" s="98"/>
      <c r="B169" s="98"/>
      <c r="C169" s="98"/>
      <c r="D169" s="98"/>
      <c r="E169" s="98"/>
      <c r="F169" s="98"/>
      <c r="G169" s="104"/>
      <c r="H169" s="98"/>
      <c r="I169" s="98"/>
      <c r="J169" s="98"/>
      <c r="K169" s="98"/>
      <c r="L169" s="98"/>
      <c r="M169" s="11"/>
    </row>
    <row r="170" spans="1:13">
      <c r="A170" s="98"/>
      <c r="B170" s="98"/>
      <c r="C170" s="98"/>
      <c r="D170" s="98"/>
      <c r="E170" s="98"/>
      <c r="F170" s="98"/>
      <c r="G170" s="104"/>
      <c r="H170" s="98"/>
      <c r="I170" s="98"/>
      <c r="J170" s="98"/>
      <c r="K170" s="98"/>
      <c r="L170" s="98"/>
      <c r="M170" s="11"/>
    </row>
    <row r="171" spans="1:13">
      <c r="A171" s="98"/>
      <c r="B171" s="98"/>
      <c r="C171" s="98"/>
      <c r="D171" s="98"/>
      <c r="E171" s="98"/>
      <c r="F171" s="98"/>
      <c r="G171" s="104"/>
      <c r="H171" s="98"/>
      <c r="I171" s="98"/>
      <c r="J171" s="98"/>
      <c r="K171" s="98"/>
      <c r="L171" s="98"/>
      <c r="M171" s="11"/>
    </row>
    <row r="172" spans="1:13">
      <c r="A172" s="98"/>
      <c r="B172" s="98"/>
      <c r="C172" s="98"/>
      <c r="D172" s="98"/>
      <c r="E172" s="98"/>
      <c r="F172" s="98"/>
      <c r="G172" s="104"/>
      <c r="H172" s="98"/>
      <c r="I172" s="98"/>
      <c r="J172" s="98"/>
      <c r="K172" s="98"/>
      <c r="L172" s="98"/>
      <c r="M172" s="11"/>
    </row>
    <row r="173" spans="1:13">
      <c r="A173" s="98"/>
      <c r="B173" s="98"/>
      <c r="C173" s="98"/>
      <c r="D173" s="98"/>
      <c r="E173" s="98"/>
      <c r="F173" s="98"/>
      <c r="G173" s="104"/>
      <c r="H173" s="98"/>
      <c r="I173" s="98"/>
      <c r="J173" s="98"/>
      <c r="K173" s="98"/>
      <c r="L173" s="98"/>
      <c r="M173" s="11"/>
    </row>
    <row r="174" spans="1:13">
      <c r="A174" s="98"/>
      <c r="B174" s="98"/>
      <c r="C174" s="98"/>
      <c r="D174" s="98"/>
      <c r="E174" s="98"/>
      <c r="F174" s="98"/>
      <c r="G174" s="104"/>
      <c r="H174" s="98"/>
      <c r="I174" s="98"/>
      <c r="J174" s="98"/>
      <c r="K174" s="98"/>
      <c r="L174" s="98"/>
      <c r="M174" s="11"/>
    </row>
    <row r="175" spans="1:13">
      <c r="A175" s="98"/>
      <c r="B175" s="98"/>
      <c r="C175" s="98"/>
      <c r="D175" s="98"/>
      <c r="E175" s="98"/>
      <c r="F175" s="98"/>
      <c r="G175" s="104"/>
      <c r="H175" s="98"/>
      <c r="I175" s="98"/>
      <c r="J175" s="98"/>
      <c r="K175" s="98"/>
      <c r="L175" s="98"/>
      <c r="M175" s="11"/>
    </row>
    <row r="176" spans="1:13">
      <c r="A176" s="98"/>
      <c r="B176" s="98"/>
      <c r="C176" s="98"/>
      <c r="D176" s="98"/>
      <c r="E176" s="98"/>
      <c r="F176" s="98"/>
      <c r="G176" s="104"/>
      <c r="H176" s="98"/>
      <c r="I176" s="98"/>
      <c r="J176" s="98"/>
      <c r="K176" s="98"/>
      <c r="L176" s="98"/>
      <c r="M176" s="11"/>
    </row>
    <row r="177" spans="1:13">
      <c r="A177" s="98"/>
      <c r="B177" s="98"/>
      <c r="C177" s="98"/>
      <c r="D177" s="98"/>
      <c r="E177" s="98"/>
      <c r="F177" s="98"/>
      <c r="G177" s="104"/>
      <c r="H177" s="98"/>
      <c r="I177" s="98"/>
      <c r="J177" s="98"/>
      <c r="K177" s="98"/>
      <c r="L177" s="98"/>
      <c r="M177" s="11"/>
    </row>
    <row r="178" spans="1:13">
      <c r="A178" s="98"/>
      <c r="B178" s="98"/>
      <c r="C178" s="98"/>
      <c r="D178" s="98"/>
      <c r="E178" s="98"/>
      <c r="F178" s="98"/>
      <c r="G178" s="104"/>
      <c r="H178" s="98"/>
      <c r="I178" s="98"/>
      <c r="J178" s="98"/>
      <c r="K178" s="98"/>
      <c r="L178" s="98"/>
      <c r="M178" s="11"/>
    </row>
    <row r="179" spans="1:13">
      <c r="A179" s="98"/>
      <c r="B179" s="98"/>
      <c r="C179" s="98"/>
      <c r="D179" s="98"/>
      <c r="E179" s="98"/>
      <c r="F179" s="98"/>
      <c r="G179" s="104"/>
      <c r="H179" s="98"/>
      <c r="I179" s="98"/>
      <c r="J179" s="98"/>
      <c r="K179" s="98"/>
      <c r="L179" s="98"/>
      <c r="M179" s="11"/>
    </row>
    <row r="180" spans="1:13">
      <c r="A180" s="98"/>
      <c r="B180" s="98"/>
      <c r="C180" s="98"/>
      <c r="D180" s="98"/>
      <c r="E180" s="98"/>
      <c r="F180" s="98"/>
      <c r="G180" s="104"/>
      <c r="H180" s="98"/>
      <c r="I180" s="98"/>
      <c r="J180" s="98"/>
      <c r="K180" s="98"/>
      <c r="L180" s="98"/>
      <c r="M180" s="11"/>
    </row>
    <row r="181" spans="1:13">
      <c r="A181" s="98"/>
      <c r="B181" s="98"/>
      <c r="C181" s="98"/>
      <c r="D181" s="98"/>
      <c r="E181" s="98"/>
      <c r="F181" s="98"/>
      <c r="G181" s="104"/>
      <c r="H181" s="98"/>
      <c r="I181" s="98"/>
      <c r="J181" s="98"/>
      <c r="K181" s="98"/>
      <c r="L181" s="98"/>
      <c r="M181" s="11"/>
    </row>
    <row r="182" spans="1:13">
      <c r="A182" s="98"/>
      <c r="B182" s="98"/>
      <c r="C182" s="98"/>
      <c r="D182" s="98"/>
      <c r="E182" s="98"/>
      <c r="F182" s="98"/>
      <c r="G182" s="104"/>
      <c r="H182" s="98"/>
      <c r="I182" s="98"/>
      <c r="J182" s="98"/>
      <c r="K182" s="98"/>
      <c r="L182" s="98"/>
      <c r="M182" s="11"/>
    </row>
    <row r="183" spans="1:13">
      <c r="A183" s="98"/>
      <c r="B183" s="98"/>
      <c r="C183" s="98"/>
      <c r="D183" s="98"/>
      <c r="E183" s="98"/>
      <c r="F183" s="98"/>
      <c r="G183" s="104"/>
      <c r="H183" s="98"/>
      <c r="I183" s="98"/>
      <c r="J183" s="98"/>
      <c r="K183" s="98"/>
      <c r="L183" s="98"/>
      <c r="M183" s="11"/>
    </row>
    <row r="184" spans="1:13">
      <c r="A184" s="98"/>
      <c r="B184" s="98"/>
      <c r="C184" s="98"/>
      <c r="D184" s="98"/>
      <c r="E184" s="98"/>
      <c r="F184" s="98"/>
      <c r="G184" s="104"/>
      <c r="H184" s="98"/>
      <c r="I184" s="98"/>
      <c r="J184" s="98"/>
      <c r="K184" s="98"/>
      <c r="L184" s="98"/>
      <c r="M184" s="11"/>
    </row>
    <row r="185" spans="1:13">
      <c r="A185" s="98"/>
      <c r="B185" s="98"/>
      <c r="C185" s="98"/>
      <c r="D185" s="98"/>
      <c r="E185" s="98"/>
      <c r="F185" s="98"/>
      <c r="G185" s="104"/>
      <c r="H185" s="98"/>
      <c r="I185" s="98"/>
      <c r="J185" s="98"/>
      <c r="K185" s="98"/>
      <c r="L185" s="98"/>
      <c r="M185" s="11"/>
    </row>
    <row r="186" spans="1:13">
      <c r="A186" s="98"/>
      <c r="B186" s="98"/>
      <c r="C186" s="98"/>
      <c r="D186" s="98"/>
      <c r="E186" s="98"/>
      <c r="F186" s="98"/>
      <c r="G186" s="104"/>
      <c r="H186" s="98"/>
      <c r="I186" s="98"/>
      <c r="J186" s="98"/>
      <c r="K186" s="98"/>
      <c r="L186" s="98"/>
      <c r="M186" s="11"/>
    </row>
    <row r="187" spans="1:13">
      <c r="A187" s="98"/>
      <c r="B187" s="98"/>
      <c r="C187" s="98"/>
      <c r="D187" s="98"/>
      <c r="E187" s="98"/>
      <c r="F187" s="98"/>
      <c r="G187" s="104"/>
      <c r="H187" s="98"/>
      <c r="I187" s="98"/>
      <c r="J187" s="98"/>
      <c r="K187" s="98"/>
      <c r="L187" s="98"/>
      <c r="M187" s="11"/>
    </row>
    <row r="188" spans="1:13">
      <c r="A188" s="98"/>
      <c r="B188" s="98"/>
      <c r="C188" s="98"/>
      <c r="D188" s="98"/>
      <c r="E188" s="98"/>
      <c r="F188" s="98"/>
      <c r="G188" s="104"/>
      <c r="H188" s="98"/>
      <c r="I188" s="98"/>
      <c r="J188" s="98"/>
      <c r="K188" s="98"/>
      <c r="L188" s="98"/>
      <c r="M188" s="11"/>
    </row>
    <row r="189" spans="1:13">
      <c r="A189" s="98"/>
      <c r="B189" s="98"/>
      <c r="C189" s="98"/>
      <c r="D189" s="98"/>
      <c r="E189" s="98"/>
      <c r="F189" s="98"/>
      <c r="G189" s="104"/>
      <c r="H189" s="98"/>
      <c r="I189" s="98"/>
      <c r="J189" s="98"/>
      <c r="K189" s="98"/>
      <c r="L189" s="98"/>
      <c r="M189" s="11"/>
    </row>
    <row r="190" spans="1:13">
      <c r="A190" s="98"/>
      <c r="B190" s="98"/>
      <c r="C190" s="98"/>
      <c r="D190" s="98"/>
      <c r="E190" s="98"/>
      <c r="F190" s="98"/>
      <c r="G190" s="104"/>
      <c r="H190" s="98"/>
      <c r="I190" s="98"/>
      <c r="J190" s="98"/>
      <c r="K190" s="98"/>
      <c r="L190" s="98"/>
      <c r="M190" s="11"/>
    </row>
    <row r="191" spans="1:13">
      <c r="A191" s="98"/>
      <c r="B191" s="98"/>
      <c r="C191" s="98"/>
      <c r="D191" s="98"/>
      <c r="E191" s="98"/>
      <c r="F191" s="98"/>
      <c r="G191" s="104"/>
      <c r="H191" s="98"/>
      <c r="I191" s="98"/>
      <c r="J191" s="98"/>
      <c r="K191" s="98"/>
      <c r="L191" s="98"/>
      <c r="M191" s="11"/>
    </row>
    <row r="192" spans="1:13">
      <c r="A192" s="98"/>
      <c r="B192" s="98"/>
      <c r="C192" s="98"/>
      <c r="D192" s="98"/>
      <c r="E192" s="98"/>
      <c r="F192" s="98"/>
      <c r="G192" s="104"/>
      <c r="H192" s="98"/>
      <c r="I192" s="98"/>
      <c r="J192" s="98"/>
      <c r="K192" s="98"/>
      <c r="L192" s="98"/>
      <c r="M192" s="11"/>
    </row>
    <row r="193" spans="1:13">
      <c r="A193" s="98"/>
      <c r="B193" s="98"/>
      <c r="C193" s="98"/>
      <c r="D193" s="98"/>
      <c r="E193" s="98"/>
      <c r="F193" s="98"/>
      <c r="G193" s="104"/>
      <c r="H193" s="98"/>
      <c r="I193" s="98"/>
      <c r="J193" s="98"/>
      <c r="K193" s="98"/>
      <c r="L193" s="98"/>
      <c r="M193" s="11"/>
    </row>
    <row r="194" spans="1:13">
      <c r="A194" s="98"/>
      <c r="B194" s="98"/>
      <c r="C194" s="98"/>
      <c r="D194" s="98"/>
      <c r="E194" s="98"/>
      <c r="F194" s="98"/>
      <c r="G194" s="104"/>
      <c r="H194" s="98"/>
      <c r="I194" s="98"/>
      <c r="J194" s="98"/>
      <c r="K194" s="98"/>
      <c r="L194" s="98"/>
      <c r="M194" s="11"/>
    </row>
    <row r="195" spans="1:13">
      <c r="A195" s="98"/>
      <c r="B195" s="98"/>
      <c r="C195" s="98"/>
      <c r="D195" s="98"/>
      <c r="E195" s="98"/>
      <c r="F195" s="98"/>
      <c r="G195" s="104"/>
      <c r="H195" s="98"/>
      <c r="I195" s="98"/>
      <c r="J195" s="98"/>
      <c r="K195" s="98"/>
      <c r="L195" s="98"/>
      <c r="M195" s="11"/>
    </row>
    <row r="196" spans="1:13">
      <c r="A196" s="98"/>
      <c r="B196" s="98"/>
      <c r="C196" s="98"/>
      <c r="D196" s="98"/>
      <c r="E196" s="98"/>
      <c r="F196" s="98"/>
      <c r="G196" s="104"/>
      <c r="H196" s="98"/>
      <c r="I196" s="98"/>
      <c r="J196" s="98"/>
      <c r="K196" s="98"/>
      <c r="L196" s="98"/>
      <c r="M196" s="11"/>
    </row>
    <row r="197" spans="1:13">
      <c r="A197" s="98"/>
      <c r="B197" s="98"/>
      <c r="C197" s="98"/>
      <c r="D197" s="98"/>
      <c r="E197" s="98"/>
      <c r="F197" s="98"/>
      <c r="G197" s="104"/>
      <c r="H197" s="98"/>
      <c r="I197" s="98"/>
      <c r="J197" s="98"/>
      <c r="K197" s="98"/>
      <c r="L197" s="98"/>
      <c r="M197" s="11"/>
    </row>
    <row r="198" spans="1:13">
      <c r="A198" s="98"/>
      <c r="B198" s="98"/>
      <c r="C198" s="98"/>
      <c r="D198" s="98"/>
      <c r="E198" s="98"/>
      <c r="F198" s="98"/>
      <c r="G198" s="104"/>
      <c r="H198" s="98"/>
      <c r="I198" s="98"/>
      <c r="J198" s="98"/>
      <c r="K198" s="98"/>
      <c r="L198" s="98"/>
      <c r="M198" s="11"/>
    </row>
    <row r="199" spans="1:13">
      <c r="A199" s="98"/>
      <c r="B199" s="98"/>
      <c r="C199" s="98"/>
      <c r="D199" s="98"/>
      <c r="E199" s="98"/>
      <c r="F199" s="98"/>
      <c r="G199" s="104"/>
      <c r="H199" s="98"/>
      <c r="I199" s="98"/>
      <c r="J199" s="98"/>
      <c r="K199" s="98"/>
      <c r="L199" s="98"/>
      <c r="M199" s="11"/>
    </row>
    <row r="200" spans="1:13">
      <c r="A200" s="98"/>
      <c r="B200" s="98"/>
      <c r="C200" s="98"/>
      <c r="D200" s="98"/>
      <c r="E200" s="98"/>
      <c r="F200" s="98"/>
      <c r="G200" s="104"/>
      <c r="H200" s="98"/>
      <c r="I200" s="98"/>
      <c r="J200" s="98"/>
      <c r="K200" s="98"/>
      <c r="L200" s="98"/>
      <c r="M200" s="11"/>
    </row>
    <row r="201" spans="1:13">
      <c r="A201" s="98"/>
      <c r="B201" s="98"/>
      <c r="C201" s="98"/>
      <c r="D201" s="98"/>
      <c r="E201" s="98"/>
      <c r="F201" s="98"/>
      <c r="G201" s="104"/>
      <c r="H201" s="98"/>
      <c r="I201" s="98"/>
      <c r="J201" s="98"/>
      <c r="K201" s="98"/>
      <c r="L201" s="98"/>
      <c r="M201" s="11"/>
    </row>
    <row r="202" spans="1:13">
      <c r="A202" s="98"/>
      <c r="B202" s="98"/>
      <c r="C202" s="98"/>
      <c r="D202" s="98"/>
      <c r="E202" s="98"/>
      <c r="F202" s="98"/>
      <c r="G202" s="104"/>
      <c r="H202" s="98"/>
      <c r="I202" s="98"/>
      <c r="J202" s="98"/>
      <c r="K202" s="98"/>
      <c r="L202" s="98"/>
      <c r="M202" s="11"/>
    </row>
    <row r="203" spans="1:13">
      <c r="A203" s="98"/>
      <c r="B203" s="98"/>
      <c r="C203" s="98"/>
      <c r="D203" s="98"/>
      <c r="E203" s="98"/>
      <c r="F203" s="98"/>
      <c r="G203" s="104"/>
      <c r="H203" s="98"/>
      <c r="I203" s="98"/>
      <c r="J203" s="98"/>
      <c r="K203" s="98"/>
      <c r="L203" s="98"/>
      <c r="M203" s="11"/>
    </row>
    <row r="204" spans="1:13">
      <c r="A204" s="98"/>
      <c r="B204" s="98"/>
      <c r="C204" s="98"/>
      <c r="D204" s="98"/>
      <c r="E204" s="98"/>
      <c r="F204" s="98"/>
      <c r="G204" s="104"/>
      <c r="H204" s="98"/>
      <c r="I204" s="98"/>
      <c r="J204" s="98"/>
      <c r="K204" s="98"/>
      <c r="L204" s="98"/>
      <c r="M204" s="11"/>
    </row>
    <row r="205" spans="1:13">
      <c r="A205" s="98"/>
      <c r="B205" s="98"/>
      <c r="C205" s="98"/>
      <c r="D205" s="98"/>
      <c r="E205" s="98"/>
      <c r="F205" s="98"/>
      <c r="G205" s="104"/>
      <c r="H205" s="98"/>
      <c r="I205" s="98"/>
      <c r="J205" s="98"/>
      <c r="K205" s="98"/>
      <c r="L205" s="98"/>
      <c r="M205" s="11"/>
    </row>
    <row r="206" spans="1:13">
      <c r="A206" s="98"/>
      <c r="B206" s="98"/>
      <c r="C206" s="98"/>
      <c r="D206" s="98"/>
      <c r="E206" s="98"/>
      <c r="F206" s="98"/>
      <c r="G206" s="104"/>
      <c r="H206" s="98"/>
      <c r="I206" s="98"/>
      <c r="J206" s="98"/>
      <c r="K206" s="98"/>
      <c r="L206" s="98"/>
      <c r="M206" s="11"/>
    </row>
    <row r="207" spans="1:13">
      <c r="A207" s="98"/>
      <c r="B207" s="98"/>
      <c r="C207" s="98"/>
      <c r="D207" s="98"/>
      <c r="E207" s="98"/>
      <c r="F207" s="98"/>
      <c r="G207" s="104"/>
      <c r="H207" s="98"/>
      <c r="I207" s="98"/>
      <c r="J207" s="98"/>
      <c r="K207" s="98"/>
      <c r="L207" s="98"/>
      <c r="M207" s="11"/>
    </row>
    <row r="208" spans="1:13">
      <c r="A208" s="98"/>
      <c r="B208" s="98"/>
      <c r="C208" s="98"/>
      <c r="D208" s="98"/>
      <c r="E208" s="98"/>
      <c r="F208" s="98"/>
      <c r="G208" s="104"/>
      <c r="H208" s="98"/>
      <c r="I208" s="98"/>
      <c r="J208" s="98"/>
      <c r="K208" s="98"/>
      <c r="L208" s="98"/>
      <c r="M208" s="11"/>
    </row>
    <row r="209" spans="1:13">
      <c r="A209" s="98"/>
      <c r="B209" s="98"/>
      <c r="C209" s="98"/>
      <c r="D209" s="98"/>
      <c r="E209" s="98"/>
      <c r="F209" s="98"/>
      <c r="G209" s="104"/>
      <c r="H209" s="98"/>
      <c r="I209" s="98"/>
      <c r="J209" s="98"/>
      <c r="K209" s="98"/>
      <c r="L209" s="98"/>
      <c r="M209" s="11"/>
    </row>
    <row r="210" spans="1:13">
      <c r="A210" s="98"/>
      <c r="B210" s="98"/>
      <c r="C210" s="98"/>
      <c r="D210" s="98"/>
      <c r="E210" s="98"/>
      <c r="F210" s="98"/>
      <c r="G210" s="104"/>
      <c r="H210" s="98"/>
      <c r="I210" s="98"/>
      <c r="J210" s="98"/>
      <c r="K210" s="98"/>
      <c r="L210" s="98"/>
      <c r="M210" s="11"/>
    </row>
    <row r="211" spans="1:13">
      <c r="A211" s="98"/>
      <c r="B211" s="98"/>
      <c r="C211" s="98"/>
      <c r="D211" s="98"/>
      <c r="E211" s="98"/>
      <c r="F211" s="98"/>
      <c r="G211" s="104"/>
      <c r="H211" s="98"/>
      <c r="I211" s="98"/>
      <c r="J211" s="98"/>
      <c r="K211" s="98"/>
      <c r="L211" s="98"/>
      <c r="M211" s="11"/>
    </row>
    <row r="212" spans="1:13">
      <c r="A212" s="98"/>
      <c r="B212" s="98"/>
      <c r="C212" s="98"/>
      <c r="D212" s="98"/>
      <c r="E212" s="98"/>
      <c r="F212" s="98"/>
      <c r="G212" s="104"/>
      <c r="H212" s="98"/>
      <c r="I212" s="98"/>
      <c r="J212" s="98"/>
      <c r="K212" s="98"/>
      <c r="L212" s="98"/>
      <c r="M212" s="11"/>
    </row>
    <row r="213" spans="1:13">
      <c r="A213" s="98"/>
      <c r="B213" s="98"/>
      <c r="C213" s="98"/>
      <c r="D213" s="98"/>
      <c r="E213" s="98"/>
      <c r="F213" s="98"/>
      <c r="G213" s="104"/>
      <c r="H213" s="98"/>
      <c r="I213" s="98"/>
      <c r="J213" s="98"/>
      <c r="K213" s="98"/>
      <c r="L213" s="98"/>
      <c r="M213" s="11"/>
    </row>
    <row r="214" spans="1:13">
      <c r="A214" s="98"/>
      <c r="B214" s="98"/>
      <c r="C214" s="98"/>
      <c r="D214" s="98"/>
      <c r="E214" s="98"/>
      <c r="F214" s="98"/>
      <c r="G214" s="104"/>
      <c r="H214" s="98"/>
      <c r="I214" s="98"/>
      <c r="J214" s="98"/>
      <c r="K214" s="98"/>
      <c r="L214" s="98"/>
      <c r="M214" s="11"/>
    </row>
    <row r="215" spans="1:13">
      <c r="A215" s="98"/>
      <c r="B215" s="98"/>
      <c r="C215" s="98"/>
      <c r="D215" s="98"/>
      <c r="E215" s="98"/>
      <c r="F215" s="98"/>
      <c r="G215" s="104"/>
      <c r="H215" s="98"/>
      <c r="I215" s="98"/>
      <c r="J215" s="98"/>
      <c r="K215" s="98"/>
      <c r="L215" s="98"/>
      <c r="M215" s="11"/>
    </row>
    <row r="216" spans="1:13">
      <c r="A216" s="98"/>
      <c r="B216" s="98"/>
      <c r="C216" s="98"/>
      <c r="D216" s="98"/>
      <c r="E216" s="98"/>
      <c r="F216" s="98"/>
      <c r="G216" s="104"/>
      <c r="H216" s="98"/>
      <c r="I216" s="98"/>
      <c r="J216" s="98"/>
      <c r="K216" s="98"/>
      <c r="L216" s="98"/>
      <c r="M216" s="11"/>
    </row>
    <row r="217" spans="1:13">
      <c r="A217" s="98"/>
      <c r="B217" s="98"/>
      <c r="C217" s="98"/>
      <c r="D217" s="98"/>
      <c r="E217" s="98"/>
      <c r="F217" s="98"/>
      <c r="G217" s="104"/>
      <c r="H217" s="98"/>
      <c r="I217" s="98"/>
      <c r="J217" s="98"/>
      <c r="K217" s="98"/>
      <c r="L217" s="98"/>
      <c r="M217" s="11"/>
    </row>
    <row r="218" spans="1:13">
      <c r="A218" s="98"/>
      <c r="B218" s="98"/>
      <c r="C218" s="98"/>
      <c r="D218" s="98"/>
      <c r="E218" s="98"/>
      <c r="F218" s="98"/>
      <c r="G218" s="104"/>
      <c r="H218" s="98"/>
      <c r="I218" s="98"/>
      <c r="J218" s="98"/>
      <c r="K218" s="98"/>
      <c r="L218" s="98"/>
      <c r="M218" s="11"/>
    </row>
    <row r="219" spans="1:13">
      <c r="A219" s="98"/>
      <c r="B219" s="98"/>
      <c r="C219" s="98"/>
      <c r="D219" s="98"/>
      <c r="E219" s="98"/>
      <c r="F219" s="98"/>
      <c r="G219" s="104"/>
      <c r="H219" s="98"/>
      <c r="I219" s="98"/>
      <c r="J219" s="98"/>
      <c r="K219" s="98"/>
      <c r="L219" s="98"/>
      <c r="M219" s="11"/>
    </row>
    <row r="220" spans="1:13">
      <c r="A220" s="98"/>
      <c r="B220" s="98"/>
      <c r="C220" s="98"/>
      <c r="D220" s="98"/>
      <c r="E220" s="98"/>
      <c r="F220" s="98"/>
      <c r="G220" s="104"/>
      <c r="H220" s="98"/>
      <c r="I220" s="98"/>
      <c r="J220" s="98"/>
      <c r="K220" s="98"/>
      <c r="L220" s="98"/>
      <c r="M220" s="11"/>
    </row>
    <row r="221" spans="1:13">
      <c r="A221" s="98"/>
      <c r="B221" s="98"/>
      <c r="C221" s="98"/>
      <c r="D221" s="98"/>
      <c r="E221" s="98"/>
      <c r="F221" s="98"/>
      <c r="G221" s="104"/>
      <c r="H221" s="98"/>
      <c r="I221" s="98"/>
      <c r="J221" s="98"/>
      <c r="K221" s="98"/>
      <c r="L221" s="98"/>
      <c r="M221" s="11"/>
    </row>
    <row r="222" spans="1:13">
      <c r="A222" s="98"/>
      <c r="B222" s="98"/>
      <c r="C222" s="98"/>
      <c r="D222" s="98"/>
      <c r="E222" s="98"/>
      <c r="F222" s="98"/>
      <c r="G222" s="104"/>
      <c r="H222" s="98"/>
      <c r="I222" s="98"/>
      <c r="J222" s="98"/>
      <c r="K222" s="98"/>
      <c r="L222" s="98"/>
      <c r="M222" s="11"/>
    </row>
    <row r="223" spans="1:13">
      <c r="A223" s="98"/>
      <c r="B223" s="98"/>
      <c r="C223" s="98"/>
      <c r="D223" s="98"/>
      <c r="E223" s="98"/>
      <c r="F223" s="98"/>
      <c r="G223" s="104"/>
      <c r="H223" s="98"/>
      <c r="I223" s="98"/>
      <c r="J223" s="98"/>
      <c r="K223" s="98"/>
      <c r="L223" s="98"/>
      <c r="M223" s="11"/>
    </row>
  </sheetData>
  <sheetProtection sort="0" autoFilter="0"/>
  <mergeCells count="2">
    <mergeCell ref="H2:L2"/>
    <mergeCell ref="C1:E1"/>
  </mergeCells>
  <pageMargins left="0.16" right="0.16" top="0.31" bottom="0.2" header="0.3" footer="0.3"/>
  <pageSetup paperSize="9" scale="35" fitToWidth="0" orientation="landscape" r:id="rId1"/>
  <colBreaks count="1" manualBreakCount="1">
    <brk id="15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2"/>
  <sheetViews>
    <sheetView view="pageBreakPreview" topLeftCell="A2" zoomScale="90" zoomScaleSheetLayoutView="90" workbookViewId="0">
      <selection activeCell="D19" sqref="D19"/>
    </sheetView>
  </sheetViews>
  <sheetFormatPr defaultRowHeight="15"/>
  <cols>
    <col min="1" max="1" width="6.5703125" customWidth="1"/>
    <col min="2" max="2" width="15.7109375" customWidth="1"/>
    <col min="3" max="3" width="29.425781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524" t="s">
        <v>18</v>
      </c>
      <c r="B1" s="525"/>
      <c r="C1" s="525"/>
      <c r="D1" s="525"/>
      <c r="E1" s="525"/>
      <c r="F1" s="525"/>
      <c r="G1" s="526"/>
    </row>
    <row r="2" spans="1:7">
      <c r="A2" s="527" t="s">
        <v>338</v>
      </c>
      <c r="B2" s="528"/>
      <c r="C2" s="528"/>
      <c r="D2" s="528"/>
      <c r="E2" s="528"/>
      <c r="F2" s="528"/>
      <c r="G2" s="529"/>
    </row>
    <row r="3" spans="1:7" s="6" customFormat="1">
      <c r="A3"/>
      <c r="B3" s="43" t="s">
        <v>202</v>
      </c>
      <c r="C3" s="305" t="s">
        <v>0</v>
      </c>
      <c r="D3" s="163" t="s">
        <v>160</v>
      </c>
      <c r="E3" s="43" t="s">
        <v>1</v>
      </c>
      <c r="F3" s="43" t="s">
        <v>161</v>
      </c>
      <c r="G3" s="43" t="s">
        <v>339</v>
      </c>
    </row>
    <row r="4" spans="1:7" ht="18.75">
      <c r="B4" s="215">
        <v>1</v>
      </c>
      <c r="C4" s="150">
        <v>45004</v>
      </c>
      <c r="D4" s="403" t="s">
        <v>342</v>
      </c>
      <c r="E4" s="43" t="s">
        <v>340</v>
      </c>
      <c r="F4" s="43">
        <v>200</v>
      </c>
      <c r="G4" s="43" t="s">
        <v>341</v>
      </c>
    </row>
    <row r="5" spans="1:7" ht="18.75">
      <c r="B5" s="215"/>
      <c r="C5" s="150"/>
      <c r="D5" s="403"/>
      <c r="E5" s="43"/>
      <c r="F5" s="43"/>
      <c r="G5" s="43"/>
    </row>
    <row r="6" spans="1:7">
      <c r="B6" s="6"/>
      <c r="C6" s="328"/>
      <c r="D6" s="404"/>
      <c r="E6" s="43" t="s">
        <v>11</v>
      </c>
      <c r="F6" s="142">
        <f>SUM(F4:F5)</f>
        <v>200</v>
      </c>
      <c r="G6" s="43"/>
    </row>
    <row r="7" spans="1:7">
      <c r="B7" s="6"/>
      <c r="C7" s="328"/>
      <c r="D7" s="404"/>
      <c r="E7" s="93"/>
      <c r="F7" s="306"/>
      <c r="G7" s="93"/>
    </row>
    <row r="8" spans="1:7">
      <c r="B8" s="6"/>
      <c r="C8" s="328"/>
      <c r="D8" s="404"/>
      <c r="E8" s="93"/>
      <c r="F8" s="306"/>
      <c r="G8" s="93"/>
    </row>
    <row r="9" spans="1:7" s="9" customFormat="1">
      <c r="A9" s="196"/>
      <c r="G9" s="197"/>
    </row>
    <row r="10" spans="1:7" s="21" customFormat="1">
      <c r="A10" s="198" t="s">
        <v>343</v>
      </c>
      <c r="D10" s="21" t="s">
        <v>206</v>
      </c>
      <c r="F10" s="21" t="s">
        <v>345</v>
      </c>
      <c r="G10" s="199"/>
    </row>
    <row r="11" spans="1:7" ht="19.5" customHeight="1" thickBot="1">
      <c r="A11" s="200" t="s">
        <v>344</v>
      </c>
      <c r="B11" s="201"/>
      <c r="C11" s="201"/>
      <c r="D11" s="201" t="s">
        <v>203</v>
      </c>
      <c r="E11" s="208"/>
      <c r="F11" s="201" t="s">
        <v>346</v>
      </c>
      <c r="G11" s="202"/>
    </row>
    <row r="12" spans="1:7" ht="102" customHeight="1" thickBot="1"/>
    <row r="13" spans="1:7" ht="21" customHeight="1">
      <c r="A13" s="532" t="s">
        <v>18</v>
      </c>
      <c r="B13" s="525"/>
      <c r="C13" s="525"/>
      <c r="D13" s="525"/>
      <c r="E13" s="525"/>
      <c r="F13" s="525"/>
      <c r="G13" s="526"/>
    </row>
    <row r="14" spans="1:7" ht="17.25">
      <c r="A14" s="533"/>
      <c r="B14" s="534"/>
      <c r="C14" s="534"/>
      <c r="D14" s="534"/>
      <c r="E14" s="534"/>
      <c r="F14" s="534"/>
      <c r="G14" s="535"/>
    </row>
    <row r="15" spans="1:7" ht="17.25">
      <c r="A15" s="522" t="s">
        <v>37</v>
      </c>
      <c r="B15" s="523"/>
      <c r="C15" s="311" t="s">
        <v>246</v>
      </c>
      <c r="D15" s="311"/>
      <c r="E15" s="312"/>
      <c r="F15" s="313" t="s">
        <v>209</v>
      </c>
      <c r="G15" s="314" t="s">
        <v>250</v>
      </c>
    </row>
    <row r="16" spans="1:7" ht="17.25">
      <c r="A16" s="315"/>
      <c r="B16" s="312"/>
      <c r="C16" s="312"/>
      <c r="D16" s="312"/>
      <c r="E16" s="312"/>
      <c r="F16" s="312"/>
      <c r="G16" s="314"/>
    </row>
    <row r="17" spans="1:7" ht="17.25">
      <c r="A17" s="316" t="s">
        <v>202</v>
      </c>
      <c r="B17" s="317" t="s">
        <v>0</v>
      </c>
      <c r="C17" s="317" t="s">
        <v>60</v>
      </c>
      <c r="D17" s="317" t="s">
        <v>61</v>
      </c>
      <c r="E17" s="317" t="s">
        <v>1</v>
      </c>
      <c r="F17" s="317" t="s">
        <v>208</v>
      </c>
      <c r="G17" s="318" t="s">
        <v>161</v>
      </c>
    </row>
    <row r="18" spans="1:7" s="9" customFormat="1" ht="27.95" customHeight="1">
      <c r="A18" s="316"/>
      <c r="B18" s="371"/>
      <c r="C18" s="317"/>
      <c r="D18" s="317"/>
      <c r="F18" s="317"/>
      <c r="G18" s="317"/>
    </row>
    <row r="19" spans="1:7" s="9" customFormat="1" ht="27.95" customHeight="1">
      <c r="A19" s="316"/>
      <c r="B19" s="317"/>
      <c r="C19" s="317"/>
      <c r="D19" s="317"/>
      <c r="E19" s="317"/>
      <c r="F19" s="317"/>
      <c r="G19" s="318">
        <f>SUM(G18:G18)</f>
        <v>0</v>
      </c>
    </row>
    <row r="20" spans="1:7" s="6" customFormat="1" ht="17.25">
      <c r="A20" s="315"/>
      <c r="B20" s="312"/>
      <c r="C20" s="312"/>
      <c r="D20" s="312"/>
      <c r="E20" s="312"/>
      <c r="F20" s="317" t="s">
        <v>11</v>
      </c>
      <c r="G20" s="318"/>
    </row>
    <row r="21" spans="1:7" ht="57.6" customHeight="1">
      <c r="A21" s="320" t="s">
        <v>205</v>
      </c>
      <c r="B21" s="310"/>
      <c r="C21" s="310"/>
      <c r="D21" s="310" t="s">
        <v>206</v>
      </c>
      <c r="E21" s="310"/>
      <c r="F21" s="310" t="s">
        <v>207</v>
      </c>
      <c r="G21" s="321"/>
    </row>
    <row r="22" spans="1:7" ht="18" thickBot="1">
      <c r="A22" s="322" t="s">
        <v>13</v>
      </c>
      <c r="B22" s="323"/>
      <c r="C22" s="323"/>
      <c r="D22" s="323" t="s">
        <v>203</v>
      </c>
      <c r="E22" s="324"/>
      <c r="F22" s="323" t="s">
        <v>204</v>
      </c>
      <c r="G22" s="325"/>
    </row>
  </sheetData>
  <mergeCells count="5">
    <mergeCell ref="A1:G1"/>
    <mergeCell ref="A2:G2"/>
    <mergeCell ref="A13:G13"/>
    <mergeCell ref="A14:G14"/>
    <mergeCell ref="A15:B15"/>
  </mergeCells>
  <pageMargins left="0.7" right="0.7" top="0.75" bottom="0.75" header="0.3" footer="0.3"/>
  <pageSetup paperSize="9" scale="59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8"/>
  <sheetViews>
    <sheetView view="pageBreakPreview" zoomScaleSheetLayoutView="100" workbookViewId="0">
      <selection activeCell="D9" sqref="D9"/>
    </sheetView>
  </sheetViews>
  <sheetFormatPr defaultRowHeight="15"/>
  <cols>
    <col min="1" max="1" width="6.5703125" customWidth="1"/>
    <col min="2" max="2" width="15.7109375" customWidth="1"/>
    <col min="3" max="3" width="29.42578125" customWidth="1"/>
    <col min="4" max="4" width="37.85546875" customWidth="1"/>
    <col min="5" max="5" width="21.5703125" customWidth="1"/>
    <col min="6" max="6" width="18.85546875" customWidth="1"/>
    <col min="7" max="7" width="17.140625" customWidth="1"/>
  </cols>
  <sheetData>
    <row r="1" spans="1:7" s="10" customFormat="1" ht="26.1" customHeight="1">
      <c r="A1" s="547" t="s">
        <v>18</v>
      </c>
      <c r="B1" s="547"/>
      <c r="C1" s="547"/>
      <c r="D1" s="547"/>
      <c r="E1" s="547"/>
      <c r="F1" s="547"/>
      <c r="G1" s="43"/>
    </row>
    <row r="2" spans="1:7" s="10" customFormat="1" ht="18.75">
      <c r="A2" s="554"/>
      <c r="B2" s="554"/>
      <c r="C2" s="550" t="s">
        <v>224</v>
      </c>
      <c r="D2" s="550"/>
      <c r="E2" s="550"/>
      <c r="F2" s="219"/>
      <c r="G2" s="43"/>
    </row>
    <row r="3" spans="1:7" s="377" customFormat="1">
      <c r="A3" s="43" t="s">
        <v>202</v>
      </c>
      <c r="B3" s="305" t="s">
        <v>0</v>
      </c>
      <c r="C3" s="403" t="s">
        <v>354</v>
      </c>
      <c r="D3" s="43" t="s">
        <v>1</v>
      </c>
      <c r="E3" s="43" t="s">
        <v>161</v>
      </c>
      <c r="F3" s="43" t="s">
        <v>223</v>
      </c>
      <c r="G3" s="43"/>
    </row>
    <row r="4" spans="1:7" s="10" customFormat="1" ht="18.75">
      <c r="A4" s="215">
        <v>1</v>
      </c>
      <c r="B4" s="305">
        <v>45004</v>
      </c>
      <c r="C4" s="115">
        <v>6602</v>
      </c>
      <c r="D4" s="43" t="s">
        <v>355</v>
      </c>
      <c r="E4" s="43">
        <v>600</v>
      </c>
      <c r="F4" s="43"/>
      <c r="G4" s="43"/>
    </row>
    <row r="5" spans="1:7" s="11" customFormat="1" ht="18.75">
      <c r="A5" s="215"/>
      <c r="B5" s="305"/>
      <c r="C5" s="403"/>
      <c r="D5" s="43"/>
      <c r="E5" s="43"/>
      <c r="F5" s="43"/>
    </row>
    <row r="6" spans="1:7" s="3" customFormat="1">
      <c r="A6" s="6"/>
      <c r="B6" s="328"/>
      <c r="C6" s="404"/>
      <c r="D6" s="43" t="s">
        <v>11</v>
      </c>
      <c r="E6" s="142">
        <v>600</v>
      </c>
      <c r="F6" s="43"/>
    </row>
    <row r="7" spans="1:7" s="10" customFormat="1" ht="19.5" customHeight="1">
      <c r="A7"/>
      <c r="B7" s="304"/>
      <c r="C7" s="420"/>
      <c r="D7"/>
      <c r="E7" s="306"/>
      <c r="F7"/>
    </row>
    <row r="8" spans="1:7" s="10" customFormat="1" ht="26.45" customHeight="1">
      <c r="A8" s="9"/>
      <c r="B8" s="421"/>
      <c r="C8" s="422"/>
      <c r="D8" s="9"/>
      <c r="E8" s="93"/>
      <c r="F8" s="9"/>
      <c r="G8" s="10" t="s">
        <v>12</v>
      </c>
    </row>
    <row r="9" spans="1:7" s="10" customFormat="1" ht="21" customHeight="1">
      <c r="A9" s="20" t="s">
        <v>205</v>
      </c>
      <c r="B9" s="423"/>
      <c r="C9" s="424"/>
      <c r="D9" s="21" t="s">
        <v>206</v>
      </c>
      <c r="E9" s="306"/>
      <c r="F9" s="21" t="s">
        <v>207</v>
      </c>
      <c r="G9" s="43"/>
    </row>
    <row r="10" spans="1:7" s="10" customFormat="1" ht="17.25">
      <c r="A10" s="49" t="s">
        <v>13</v>
      </c>
      <c r="B10" s="421"/>
      <c r="C10" s="422"/>
      <c r="D10" s="9" t="s">
        <v>203</v>
      </c>
      <c r="E10" s="306"/>
      <c r="F10" s="9" t="s">
        <v>204</v>
      </c>
      <c r="G10" s="317"/>
    </row>
    <row r="11" spans="1:7" s="10" customFormat="1" ht="17.25">
      <c r="A11"/>
      <c r="B11" s="304"/>
      <c r="C11" s="420"/>
      <c r="D11"/>
      <c r="E11" s="306"/>
      <c r="F11"/>
      <c r="G11" s="418"/>
    </row>
    <row r="12" spans="1:7" s="10" customFormat="1" ht="17.25">
      <c r="A12"/>
      <c r="B12" s="304"/>
      <c r="C12" s="420"/>
      <c r="D12"/>
      <c r="E12" s="306"/>
      <c r="F12"/>
      <c r="G12" s="418"/>
    </row>
    <row r="13" spans="1:7" s="10" customFormat="1" ht="17.25">
      <c r="A13" s="317"/>
      <c r="B13" s="317"/>
      <c r="C13" s="317"/>
      <c r="D13" s="317"/>
      <c r="E13" s="317"/>
      <c r="F13" s="317"/>
      <c r="G13" s="317"/>
    </row>
    <row r="14" spans="1:7" s="11" customFormat="1" ht="27.95" customHeight="1">
      <c r="A14" s="317"/>
      <c r="B14" s="371"/>
      <c r="C14" s="317"/>
      <c r="D14" s="317"/>
      <c r="F14" s="317"/>
      <c r="G14" s="317"/>
    </row>
    <row r="15" spans="1:7" s="11" customFormat="1" ht="27.95" customHeight="1">
      <c r="A15" s="317"/>
      <c r="B15" s="317"/>
      <c r="C15" s="317"/>
      <c r="D15" s="317"/>
      <c r="E15" s="317"/>
      <c r="F15" s="317"/>
      <c r="G15" s="317"/>
    </row>
    <row r="16" spans="1:7" s="377" customFormat="1" ht="17.25">
      <c r="A16" s="418"/>
      <c r="B16" s="418"/>
      <c r="C16" s="418"/>
      <c r="D16" s="418"/>
      <c r="E16" s="418"/>
      <c r="F16" s="317"/>
      <c r="G16" s="317"/>
    </row>
    <row r="17" spans="1:7" s="10" customFormat="1" ht="57.6" customHeight="1">
      <c r="A17" s="417"/>
      <c r="B17" s="416"/>
      <c r="C17" s="416"/>
      <c r="D17" s="416"/>
      <c r="E17" s="416"/>
      <c r="F17" s="416"/>
      <c r="G17" s="416"/>
    </row>
    <row r="18" spans="1:7" s="10" customFormat="1" ht="17.25">
      <c r="A18" s="419"/>
      <c r="B18" s="317"/>
      <c r="C18" s="317"/>
      <c r="D18" s="317"/>
      <c r="E18" s="418"/>
      <c r="F18" s="317"/>
      <c r="G18" s="418"/>
    </row>
  </sheetData>
  <mergeCells count="3">
    <mergeCell ref="A1:F1"/>
    <mergeCell ref="A2:B2"/>
    <mergeCell ref="C2:E2"/>
  </mergeCells>
  <pageMargins left="0.7" right="0.7" top="0.75" bottom="0.75" header="0.3" footer="0.3"/>
  <pageSetup paperSize="9" scale="59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23"/>
  <sheetViews>
    <sheetView view="pageBreakPreview" zoomScale="80" zoomScaleSheetLayoutView="80" workbookViewId="0">
      <selection activeCell="B10" sqref="B10"/>
    </sheetView>
  </sheetViews>
  <sheetFormatPr defaultRowHeight="15"/>
  <cols>
    <col min="1" max="1" width="6.5703125" customWidth="1"/>
    <col min="2" max="2" width="9.140625" customWidth="1"/>
    <col min="3" max="3" width="24.5703125" customWidth="1"/>
    <col min="4" max="4" width="16.7109375" customWidth="1"/>
    <col min="5" max="5" width="17.5703125" customWidth="1"/>
    <col min="6" max="6" width="21.5703125" customWidth="1"/>
    <col min="7" max="7" width="15.85546875" bestFit="1" customWidth="1"/>
  </cols>
  <sheetData>
    <row r="1" spans="1:7" ht="21">
      <c r="A1" s="547" t="s">
        <v>18</v>
      </c>
      <c r="B1" s="547"/>
      <c r="C1" s="547"/>
      <c r="D1" s="547"/>
      <c r="E1" s="547"/>
      <c r="F1" s="547"/>
      <c r="G1" s="547"/>
    </row>
    <row r="2" spans="1:7" s="219" customFormat="1" ht="18.75">
      <c r="A2" s="554"/>
      <c r="B2" s="554"/>
      <c r="C2" s="550" t="s">
        <v>224</v>
      </c>
      <c r="D2" s="550"/>
      <c r="E2" s="550"/>
      <c r="F2" s="550"/>
    </row>
    <row r="3" spans="1:7" s="218" customFormat="1" ht="21.95" customHeight="1">
      <c r="A3" s="278" t="s">
        <v>202</v>
      </c>
      <c r="B3" s="278" t="s">
        <v>0</v>
      </c>
      <c r="C3" s="278" t="s">
        <v>222</v>
      </c>
      <c r="D3" s="278" t="s">
        <v>228</v>
      </c>
      <c r="E3" s="278" t="s">
        <v>227</v>
      </c>
      <c r="F3" s="278" t="s">
        <v>161</v>
      </c>
      <c r="G3" s="278" t="s">
        <v>223</v>
      </c>
    </row>
    <row r="4" spans="1:7" s="93" customFormat="1" ht="51" customHeight="1">
      <c r="A4" s="215">
        <v>1</v>
      </c>
      <c r="B4" s="43"/>
      <c r="C4" s="43"/>
      <c r="D4" s="43"/>
      <c r="E4" s="43"/>
      <c r="F4" s="43"/>
      <c r="G4" s="43"/>
    </row>
    <row r="5" spans="1:7" s="93" customFormat="1" ht="51" customHeight="1">
      <c r="A5" s="215">
        <v>2</v>
      </c>
      <c r="B5" s="43"/>
      <c r="C5" s="43"/>
      <c r="D5" s="43"/>
      <c r="E5" s="43"/>
      <c r="F5" s="43"/>
      <c r="G5" s="43"/>
    </row>
    <row r="6" spans="1:7" s="93" customFormat="1" ht="51" customHeight="1">
      <c r="A6" s="215">
        <v>3</v>
      </c>
      <c r="B6" s="43"/>
      <c r="C6" s="43"/>
      <c r="D6" s="43"/>
      <c r="E6" s="43"/>
      <c r="F6" s="43"/>
      <c r="G6" s="43"/>
    </row>
    <row r="7" spans="1:7" s="93" customFormat="1" ht="51" customHeight="1">
      <c r="A7" s="215">
        <v>4</v>
      </c>
      <c r="B7" s="43"/>
      <c r="C7" s="43"/>
      <c r="D7" s="43"/>
      <c r="E7" s="43"/>
      <c r="F7" s="43"/>
      <c r="G7" s="43"/>
    </row>
    <row r="8" spans="1:7" s="93" customFormat="1" ht="51" customHeight="1">
      <c r="A8" s="215">
        <v>5</v>
      </c>
      <c r="B8" s="43"/>
      <c r="C8" s="43"/>
      <c r="D8" s="43"/>
      <c r="E8" s="43"/>
      <c r="F8" s="43"/>
      <c r="G8" s="43"/>
    </row>
    <row r="9" spans="1:7" s="93" customFormat="1" ht="51" customHeight="1">
      <c r="A9" s="215">
        <v>6</v>
      </c>
      <c r="B9" s="43"/>
      <c r="C9" s="43"/>
      <c r="D9" s="43"/>
      <c r="E9" s="43"/>
      <c r="F9" s="43"/>
      <c r="G9" s="43"/>
    </row>
    <row r="10" spans="1:7" s="93" customFormat="1" ht="51" customHeight="1">
      <c r="A10" s="215">
        <v>7</v>
      </c>
      <c r="B10" s="43"/>
      <c r="C10" s="43"/>
      <c r="D10" s="43"/>
      <c r="E10" s="43"/>
      <c r="F10" s="43"/>
      <c r="G10" s="43"/>
    </row>
    <row r="11" spans="1:7" s="93" customFormat="1" ht="51" customHeight="1">
      <c r="A11" s="215">
        <v>8</v>
      </c>
      <c r="B11" s="43"/>
      <c r="C11" s="43"/>
      <c r="D11" s="43"/>
      <c r="E11" s="43"/>
      <c r="F11" s="43"/>
      <c r="G11" s="43"/>
    </row>
    <row r="12" spans="1:7" s="93" customFormat="1" ht="51" customHeight="1">
      <c r="A12" s="215">
        <v>9</v>
      </c>
      <c r="B12" s="43"/>
      <c r="C12" s="43"/>
      <c r="D12" s="43"/>
      <c r="E12" s="43"/>
      <c r="F12" s="43"/>
      <c r="G12" s="43"/>
    </row>
    <row r="13" spans="1:7" s="93" customFormat="1" ht="51" customHeight="1">
      <c r="A13" s="215">
        <v>10</v>
      </c>
      <c r="B13" s="43"/>
      <c r="C13" s="43"/>
      <c r="D13" s="43"/>
      <c r="E13" s="43"/>
      <c r="F13" s="43"/>
      <c r="G13" s="43"/>
    </row>
    <row r="14" spans="1:7" s="93" customFormat="1" ht="51" customHeight="1">
      <c r="A14" s="215">
        <v>11</v>
      </c>
      <c r="B14" s="43"/>
      <c r="C14" s="43"/>
      <c r="D14" s="43"/>
      <c r="E14" s="43"/>
      <c r="F14" s="43"/>
      <c r="G14" s="43"/>
    </row>
    <row r="15" spans="1:7" s="93" customFormat="1" ht="51" customHeight="1">
      <c r="A15" s="215">
        <v>12</v>
      </c>
      <c r="B15" s="43"/>
      <c r="C15" s="43"/>
      <c r="D15" s="43"/>
      <c r="E15" s="43"/>
      <c r="F15" s="43"/>
      <c r="G15" s="43"/>
    </row>
    <row r="16" spans="1:7" s="93" customFormat="1" ht="51" customHeight="1">
      <c r="A16" s="215">
        <v>13</v>
      </c>
      <c r="B16" s="43"/>
      <c r="C16" s="43"/>
      <c r="D16" s="43"/>
      <c r="E16" s="43"/>
      <c r="F16" s="43"/>
      <c r="G16" s="43"/>
    </row>
    <row r="17" spans="1:7" s="93" customFormat="1" ht="51" customHeight="1">
      <c r="A17" s="215">
        <v>14</v>
      </c>
      <c r="B17" s="43"/>
      <c r="C17" s="43"/>
      <c r="D17" s="43"/>
      <c r="E17" s="43"/>
      <c r="F17" s="43"/>
      <c r="G17" s="43"/>
    </row>
    <row r="18" spans="1:7" s="93" customFormat="1" ht="51" customHeight="1">
      <c r="A18" s="215">
        <v>15</v>
      </c>
      <c r="B18" s="43"/>
      <c r="C18" s="43"/>
      <c r="D18" s="43"/>
      <c r="E18" s="43"/>
      <c r="F18" s="43"/>
      <c r="G18" s="43"/>
    </row>
    <row r="19" spans="1:7" ht="26.1" customHeight="1">
      <c r="A19" s="6"/>
      <c r="B19" s="6"/>
      <c r="C19" s="6"/>
      <c r="D19" s="6"/>
      <c r="E19" s="6"/>
      <c r="F19" s="43" t="s">
        <v>11</v>
      </c>
      <c r="G19" s="43"/>
    </row>
    <row r="20" spans="1:7" ht="42.95" customHeight="1"/>
    <row r="21" spans="1:7" ht="36.950000000000003" customHeight="1">
      <c r="A21" s="9"/>
      <c r="B21" s="9"/>
      <c r="C21" s="9"/>
      <c r="D21" s="9"/>
      <c r="E21" s="9"/>
      <c r="F21" s="9"/>
      <c r="G21" s="9"/>
    </row>
    <row r="22" spans="1:7">
      <c r="A22" s="20" t="s">
        <v>205</v>
      </c>
      <c r="B22" s="21"/>
      <c r="C22" s="21"/>
      <c r="D22" s="21" t="s">
        <v>206</v>
      </c>
      <c r="E22" s="21"/>
      <c r="F22" s="21"/>
      <c r="G22" s="21" t="s">
        <v>207</v>
      </c>
    </row>
    <row r="23" spans="1:7">
      <c r="A23" s="49" t="s">
        <v>13</v>
      </c>
      <c r="B23" s="9"/>
      <c r="C23" s="9"/>
      <c r="D23" s="9" t="s">
        <v>203</v>
      </c>
      <c r="E23" s="9"/>
      <c r="G23" s="9" t="s">
        <v>204</v>
      </c>
    </row>
  </sheetData>
  <mergeCells count="3">
    <mergeCell ref="A2:B2"/>
    <mergeCell ref="A1:G1"/>
    <mergeCell ref="C2:F2"/>
  </mergeCells>
  <pageMargins left="0.7" right="0.27" top="0.23" bottom="0.5" header="0.3" footer="0.3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1"/>
  <sheetViews>
    <sheetView view="pageBreakPreview" zoomScaleSheetLayoutView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L37" sqref="L37:L42"/>
    </sheetView>
  </sheetViews>
  <sheetFormatPr defaultColWidth="8.7109375" defaultRowHeight="15.75"/>
  <cols>
    <col min="1" max="1" width="13.140625" style="366" customWidth="1"/>
    <col min="2" max="2" width="7.85546875" style="345" customWidth="1"/>
    <col min="3" max="3" width="33.140625" style="345" customWidth="1"/>
    <col min="4" max="6" width="11.42578125" style="345" customWidth="1"/>
    <col min="7" max="7" width="15.140625" style="345" customWidth="1"/>
    <col min="8" max="8" width="10.85546875" style="354" customWidth="1"/>
    <col min="9" max="9" width="10.28515625" style="354" customWidth="1"/>
    <col min="10" max="10" width="8" style="354" customWidth="1"/>
    <col min="11" max="11" width="7.85546875" style="354" customWidth="1"/>
    <col min="12" max="12" width="13.140625" style="357" customWidth="1"/>
    <col min="13" max="13" width="10.140625" style="354" customWidth="1"/>
    <col min="14" max="16384" width="8.7109375" style="345"/>
  </cols>
  <sheetData>
    <row r="1" spans="1:13" s="346" customFormat="1">
      <c r="B1" s="347"/>
      <c r="C1" s="347"/>
      <c r="D1" s="347"/>
      <c r="E1" s="347"/>
      <c r="F1" s="344" t="s">
        <v>26</v>
      </c>
      <c r="G1" s="347"/>
      <c r="H1" s="347"/>
      <c r="I1" s="347"/>
      <c r="J1" s="347"/>
      <c r="K1" s="347"/>
      <c r="L1" s="348"/>
      <c r="M1" s="344"/>
    </row>
    <row r="2" spans="1:13" s="346" customFormat="1">
      <c r="A2" s="244"/>
      <c r="B2" s="347"/>
      <c r="C2" s="347"/>
      <c r="D2" s="347"/>
      <c r="E2" s="347"/>
      <c r="F2" s="347"/>
      <c r="G2" s="473" t="s">
        <v>158</v>
      </c>
      <c r="H2" s="473"/>
      <c r="I2" s="473"/>
      <c r="J2" s="473"/>
      <c r="K2" s="473"/>
      <c r="L2" s="350"/>
      <c r="M2" s="344"/>
    </row>
    <row r="3" spans="1:13" s="354" customFormat="1" ht="21">
      <c r="A3" s="351" t="s">
        <v>0</v>
      </c>
      <c r="B3" s="349" t="s">
        <v>153</v>
      </c>
      <c r="C3" s="349" t="s">
        <v>39</v>
      </c>
      <c r="D3" s="349" t="s">
        <v>154</v>
      </c>
      <c r="E3" s="349" t="s">
        <v>177</v>
      </c>
      <c r="F3" s="349" t="s">
        <v>176</v>
      </c>
      <c r="G3" s="349" t="s">
        <v>156</v>
      </c>
      <c r="H3" s="352" t="s">
        <v>157</v>
      </c>
      <c r="I3" s="349" t="s">
        <v>33</v>
      </c>
      <c r="J3" s="349" t="s">
        <v>42</v>
      </c>
      <c r="K3" s="349" t="s">
        <v>159</v>
      </c>
      <c r="L3" s="353" t="s">
        <v>11</v>
      </c>
      <c r="M3" s="344"/>
    </row>
    <row r="4" spans="1:13" s="357" customFormat="1" ht="22.5" customHeight="1">
      <c r="A4" s="355"/>
      <c r="B4" s="356"/>
      <c r="C4" s="356"/>
      <c r="D4" s="356">
        <f>SUM(D5:D61)</f>
        <v>2579</v>
      </c>
      <c r="E4" s="356">
        <f>SUM(E5:E61)</f>
        <v>1000</v>
      </c>
      <c r="F4" s="356">
        <f>SUM(F5:F61)</f>
        <v>19535</v>
      </c>
      <c r="G4" s="356"/>
      <c r="H4" s="356">
        <f>SUM(H5:H61)</f>
        <v>2800</v>
      </c>
      <c r="I4" s="356">
        <f>SUM(I5:I61)</f>
        <v>0</v>
      </c>
      <c r="J4" s="356">
        <f>SUM(J5:J61)</f>
        <v>0</v>
      </c>
      <c r="K4" s="356">
        <f>SUM(K5:K61)</f>
        <v>0</v>
      </c>
      <c r="L4" s="356">
        <f>SUM(E4,F4,H4,I4,J4,K4)</f>
        <v>23335</v>
      </c>
      <c r="M4" s="350"/>
    </row>
    <row r="5" spans="1:13" ht="17.25" customHeight="1">
      <c r="A5" s="373">
        <v>45000</v>
      </c>
      <c r="B5" s="374">
        <v>31195</v>
      </c>
      <c r="C5" s="338" t="s">
        <v>260</v>
      </c>
      <c r="D5" s="338">
        <v>12</v>
      </c>
      <c r="E5" s="466"/>
      <c r="F5" s="469">
        <v>400</v>
      </c>
      <c r="G5" s="469" t="s">
        <v>239</v>
      </c>
      <c r="H5" s="467">
        <v>300</v>
      </c>
      <c r="I5" s="342"/>
      <c r="J5" s="342"/>
      <c r="K5" s="342"/>
      <c r="L5" s="343">
        <f>SUM(F5:H5)</f>
        <v>700</v>
      </c>
      <c r="M5" s="344"/>
    </row>
    <row r="6" spans="1:13" ht="22.5" customHeight="1">
      <c r="A6" s="373">
        <v>45000</v>
      </c>
      <c r="B6" s="374">
        <v>31183</v>
      </c>
      <c r="C6" s="338" t="s">
        <v>261</v>
      </c>
      <c r="D6" s="338">
        <v>12</v>
      </c>
      <c r="E6" s="466"/>
      <c r="F6" s="470"/>
      <c r="G6" s="470"/>
      <c r="H6" s="468"/>
      <c r="I6" s="342"/>
      <c r="J6" s="342"/>
      <c r="K6" s="342"/>
      <c r="L6" s="343">
        <f t="shared" ref="L6:L43" si="0">SUM(F6:H6)</f>
        <v>0</v>
      </c>
      <c r="M6" s="344"/>
    </row>
    <row r="7" spans="1:13" ht="21" customHeight="1">
      <c r="A7" s="379">
        <v>45000</v>
      </c>
      <c r="B7" s="374">
        <v>31326</v>
      </c>
      <c r="C7" s="374" t="s">
        <v>262</v>
      </c>
      <c r="D7" s="374">
        <v>128</v>
      </c>
      <c r="E7" s="369"/>
      <c r="F7" s="469">
        <v>2180</v>
      </c>
      <c r="G7" s="469" t="s">
        <v>275</v>
      </c>
      <c r="H7" s="467">
        <v>440</v>
      </c>
      <c r="I7" s="342"/>
      <c r="J7" s="342"/>
      <c r="K7" s="342"/>
      <c r="L7" s="343">
        <f t="shared" si="0"/>
        <v>2620</v>
      </c>
      <c r="M7" s="344"/>
    </row>
    <row r="8" spans="1:13" ht="21" customHeight="1">
      <c r="A8" s="384">
        <v>45000</v>
      </c>
      <c r="B8" s="405">
        <v>31328</v>
      </c>
      <c r="C8" s="405" t="s">
        <v>263</v>
      </c>
      <c r="D8" s="405">
        <v>120</v>
      </c>
      <c r="E8" s="381"/>
      <c r="F8" s="470"/>
      <c r="G8" s="470"/>
      <c r="H8" s="468"/>
      <c r="I8" s="385"/>
      <c r="J8" s="385"/>
      <c r="K8" s="385"/>
      <c r="L8" s="343">
        <f t="shared" si="0"/>
        <v>0</v>
      </c>
      <c r="M8" s="344"/>
    </row>
    <row r="9" spans="1:13" s="559" customFormat="1" ht="17.25" customHeight="1">
      <c r="A9" s="555">
        <v>45001</v>
      </c>
      <c r="B9" s="556">
        <v>31361</v>
      </c>
      <c r="C9" s="556" t="s">
        <v>264</v>
      </c>
      <c r="D9" s="556">
        <v>276</v>
      </c>
      <c r="E9" s="469">
        <v>500</v>
      </c>
      <c r="F9" s="469">
        <v>5500</v>
      </c>
      <c r="G9" s="469" t="s">
        <v>275</v>
      </c>
      <c r="H9" s="467"/>
      <c r="I9" s="557"/>
      <c r="J9" s="557"/>
      <c r="K9" s="557"/>
      <c r="L9" s="343">
        <f t="shared" si="0"/>
        <v>5500</v>
      </c>
      <c r="M9" s="558"/>
    </row>
    <row r="10" spans="1:13" s="386" customFormat="1" ht="15" customHeight="1">
      <c r="A10" s="379">
        <v>45001</v>
      </c>
      <c r="B10" s="392">
        <v>31365</v>
      </c>
      <c r="C10" s="392" t="s">
        <v>265</v>
      </c>
      <c r="D10" s="392">
        <v>12</v>
      </c>
      <c r="E10" s="471"/>
      <c r="F10" s="471"/>
      <c r="G10" s="471"/>
      <c r="H10" s="472"/>
      <c r="I10" s="342"/>
      <c r="J10" s="342"/>
      <c r="K10" s="342"/>
      <c r="L10" s="343">
        <f t="shared" si="0"/>
        <v>0</v>
      </c>
      <c r="M10" s="349"/>
    </row>
    <row r="11" spans="1:13" s="386" customFormat="1" ht="16.5" customHeight="1">
      <c r="A11" s="379">
        <v>45001</v>
      </c>
      <c r="B11" s="392">
        <v>31360</v>
      </c>
      <c r="C11" s="392" t="s">
        <v>266</v>
      </c>
      <c r="D11" s="374">
        <v>120</v>
      </c>
      <c r="E11" s="471"/>
      <c r="F11" s="471"/>
      <c r="G11" s="471"/>
      <c r="H11" s="472"/>
      <c r="I11" s="342"/>
      <c r="J11" s="342"/>
      <c r="K11" s="342"/>
      <c r="L11" s="343">
        <f t="shared" si="0"/>
        <v>0</v>
      </c>
      <c r="M11" s="349"/>
    </row>
    <row r="12" spans="1:13" s="386" customFormat="1" ht="18.75" customHeight="1">
      <c r="A12" s="379">
        <v>45001</v>
      </c>
      <c r="B12" s="392">
        <v>31358</v>
      </c>
      <c r="C12" s="406" t="s">
        <v>267</v>
      </c>
      <c r="D12" s="392">
        <v>45</v>
      </c>
      <c r="E12" s="471"/>
      <c r="F12" s="471"/>
      <c r="G12" s="471"/>
      <c r="H12" s="472"/>
      <c r="I12" s="342"/>
      <c r="J12" s="342"/>
      <c r="K12" s="342"/>
      <c r="L12" s="343">
        <f t="shared" si="0"/>
        <v>0</v>
      </c>
      <c r="M12" s="349"/>
    </row>
    <row r="13" spans="1:13" s="386" customFormat="1" ht="19.5" customHeight="1">
      <c r="A13" s="379">
        <v>45001</v>
      </c>
      <c r="B13" s="392">
        <v>31363</v>
      </c>
      <c r="C13" s="374" t="s">
        <v>268</v>
      </c>
      <c r="D13" s="392">
        <v>225</v>
      </c>
      <c r="E13" s="471"/>
      <c r="F13" s="471"/>
      <c r="G13" s="471"/>
      <c r="H13" s="472"/>
      <c r="I13" s="342"/>
      <c r="J13" s="342"/>
      <c r="K13" s="342"/>
      <c r="L13" s="343">
        <f t="shared" si="0"/>
        <v>0</v>
      </c>
      <c r="M13" s="349"/>
    </row>
    <row r="14" spans="1:13" s="386" customFormat="1" ht="19.5" customHeight="1">
      <c r="A14" s="379">
        <v>45001</v>
      </c>
      <c r="B14" s="392">
        <v>31182</v>
      </c>
      <c r="C14" s="374" t="s">
        <v>269</v>
      </c>
      <c r="D14" s="392">
        <v>8</v>
      </c>
      <c r="E14" s="471"/>
      <c r="F14" s="471"/>
      <c r="G14" s="471"/>
      <c r="H14" s="472"/>
      <c r="I14" s="342"/>
      <c r="J14" s="342"/>
      <c r="K14" s="342"/>
      <c r="L14" s="343">
        <f t="shared" si="0"/>
        <v>0</v>
      </c>
      <c r="M14" s="349"/>
    </row>
    <row r="15" spans="1:13" s="386" customFormat="1" ht="15" customHeight="1">
      <c r="A15" s="379">
        <v>45001</v>
      </c>
      <c r="B15" s="392">
        <v>31382</v>
      </c>
      <c r="C15" s="374" t="s">
        <v>270</v>
      </c>
      <c r="D15" s="392">
        <v>4</v>
      </c>
      <c r="E15" s="471"/>
      <c r="F15" s="471"/>
      <c r="G15" s="471"/>
      <c r="H15" s="472"/>
      <c r="I15" s="342"/>
      <c r="J15" s="342"/>
      <c r="K15" s="342"/>
      <c r="L15" s="343">
        <f t="shared" si="0"/>
        <v>0</v>
      </c>
      <c r="M15" s="349"/>
    </row>
    <row r="16" spans="1:13" s="386" customFormat="1" ht="15.75" customHeight="1">
      <c r="A16" s="379">
        <v>45001</v>
      </c>
      <c r="B16" s="392">
        <v>31383</v>
      </c>
      <c r="C16" s="392" t="s">
        <v>271</v>
      </c>
      <c r="D16" s="392">
        <v>30</v>
      </c>
      <c r="E16" s="471"/>
      <c r="F16" s="471"/>
      <c r="G16" s="471"/>
      <c r="H16" s="472"/>
      <c r="I16" s="342"/>
      <c r="J16" s="342"/>
      <c r="K16" s="342"/>
      <c r="L16" s="343">
        <f t="shared" si="0"/>
        <v>0</v>
      </c>
      <c r="M16" s="349"/>
    </row>
    <row r="17" spans="1:13" s="386" customFormat="1" ht="18" customHeight="1">
      <c r="A17" s="390">
        <v>45001</v>
      </c>
      <c r="B17" s="374">
        <v>31356</v>
      </c>
      <c r="C17" s="374" t="s">
        <v>273</v>
      </c>
      <c r="D17" s="374">
        <v>300</v>
      </c>
      <c r="E17" s="471"/>
      <c r="F17" s="471"/>
      <c r="G17" s="471"/>
      <c r="H17" s="472"/>
      <c r="I17" s="342"/>
      <c r="J17" s="342"/>
      <c r="K17" s="342"/>
      <c r="L17" s="343">
        <f t="shared" si="0"/>
        <v>0</v>
      </c>
      <c r="M17" s="349"/>
    </row>
    <row r="18" spans="1:13" s="386" customFormat="1" ht="21.75" customHeight="1">
      <c r="A18" s="390">
        <v>45001</v>
      </c>
      <c r="B18" s="374">
        <v>31350</v>
      </c>
      <c r="C18" s="374" t="s">
        <v>274</v>
      </c>
      <c r="D18" s="374">
        <v>174</v>
      </c>
      <c r="E18" s="471"/>
      <c r="F18" s="470"/>
      <c r="G18" s="470"/>
      <c r="H18" s="468"/>
      <c r="I18" s="342"/>
      <c r="J18" s="342"/>
      <c r="K18" s="342"/>
      <c r="L18" s="343">
        <f t="shared" si="0"/>
        <v>0</v>
      </c>
      <c r="M18" s="349"/>
    </row>
    <row r="19" spans="1:13" s="386" customFormat="1" ht="17.25" customHeight="1">
      <c r="A19" s="379">
        <v>45001</v>
      </c>
      <c r="B19" s="392">
        <v>31421</v>
      </c>
      <c r="C19" s="392" t="s">
        <v>272</v>
      </c>
      <c r="D19" s="392">
        <v>24</v>
      </c>
      <c r="E19" s="470"/>
      <c r="F19" s="369">
        <v>100</v>
      </c>
      <c r="G19" s="369" t="s">
        <v>276</v>
      </c>
      <c r="H19" s="370">
        <v>50</v>
      </c>
      <c r="I19" s="342"/>
      <c r="J19" s="342"/>
      <c r="K19" s="342"/>
      <c r="L19" s="343">
        <f t="shared" si="0"/>
        <v>150</v>
      </c>
      <c r="M19" s="349"/>
    </row>
    <row r="20" spans="1:13" s="562" customFormat="1" ht="32.450000000000003" customHeight="1">
      <c r="A20" s="555">
        <v>45003</v>
      </c>
      <c r="B20" s="560">
        <v>31430</v>
      </c>
      <c r="C20" s="560" t="s">
        <v>287</v>
      </c>
      <c r="D20" s="560">
        <v>12</v>
      </c>
      <c r="E20" s="469">
        <v>500</v>
      </c>
      <c r="F20" s="469">
        <v>1100</v>
      </c>
      <c r="G20" s="469" t="s">
        <v>294</v>
      </c>
      <c r="H20" s="467">
        <v>500</v>
      </c>
      <c r="I20" s="557"/>
      <c r="J20" s="557"/>
      <c r="K20" s="557"/>
      <c r="L20" s="343">
        <f t="shared" si="0"/>
        <v>1600</v>
      </c>
      <c r="M20" s="561"/>
    </row>
    <row r="21" spans="1:13" ht="18.75" customHeight="1">
      <c r="A21" s="379">
        <v>45003</v>
      </c>
      <c r="B21" s="392">
        <v>31429</v>
      </c>
      <c r="C21" s="374" t="s">
        <v>288</v>
      </c>
      <c r="D21" s="374">
        <v>45</v>
      </c>
      <c r="E21" s="471"/>
      <c r="F21" s="471"/>
      <c r="G21" s="471"/>
      <c r="H21" s="472"/>
      <c r="I21" s="342"/>
      <c r="J21" s="342"/>
      <c r="K21" s="342"/>
      <c r="L21" s="343">
        <f t="shared" si="0"/>
        <v>0</v>
      </c>
      <c r="M21" s="344"/>
    </row>
    <row r="22" spans="1:13" ht="14.25" customHeight="1">
      <c r="A22" s="379">
        <v>45003</v>
      </c>
      <c r="B22" s="392">
        <v>31427</v>
      </c>
      <c r="C22" s="374" t="s">
        <v>289</v>
      </c>
      <c r="D22" s="374">
        <v>24</v>
      </c>
      <c r="E22" s="471"/>
      <c r="F22" s="471"/>
      <c r="G22" s="471"/>
      <c r="H22" s="472"/>
      <c r="I22" s="342"/>
      <c r="J22" s="342"/>
      <c r="K22" s="342"/>
      <c r="L22" s="343">
        <f t="shared" si="0"/>
        <v>0</v>
      </c>
      <c r="M22" s="344"/>
    </row>
    <row r="23" spans="1:13" ht="18.75" customHeight="1">
      <c r="A23" s="390">
        <v>45003</v>
      </c>
      <c r="B23" s="374">
        <v>31426</v>
      </c>
      <c r="C23" s="374" t="s">
        <v>290</v>
      </c>
      <c r="D23" s="374">
        <v>16</v>
      </c>
      <c r="E23" s="471"/>
      <c r="F23" s="470"/>
      <c r="G23" s="470"/>
      <c r="H23" s="468"/>
      <c r="I23" s="342"/>
      <c r="J23" s="342"/>
      <c r="K23" s="342"/>
      <c r="L23" s="343">
        <f t="shared" si="0"/>
        <v>0</v>
      </c>
      <c r="M23" s="344"/>
    </row>
    <row r="24" spans="1:13" ht="17.25" customHeight="1">
      <c r="A24" s="390">
        <v>45003</v>
      </c>
      <c r="B24" s="392">
        <v>31368</v>
      </c>
      <c r="C24" s="374" t="s">
        <v>291</v>
      </c>
      <c r="D24" s="374">
        <v>15</v>
      </c>
      <c r="E24" s="471"/>
      <c r="F24" s="469">
        <v>855</v>
      </c>
      <c r="G24" s="369" t="s">
        <v>239</v>
      </c>
      <c r="H24" s="467">
        <v>350</v>
      </c>
      <c r="I24" s="342"/>
      <c r="J24" s="342"/>
      <c r="K24" s="342"/>
      <c r="L24" s="343">
        <f t="shared" si="0"/>
        <v>1205</v>
      </c>
      <c r="M24" s="344"/>
    </row>
    <row r="25" spans="1:13" ht="16.5" customHeight="1">
      <c r="A25" s="390">
        <v>45003</v>
      </c>
      <c r="B25" s="392">
        <v>31423</v>
      </c>
      <c r="C25" s="392" t="s">
        <v>292</v>
      </c>
      <c r="D25" s="374">
        <v>75</v>
      </c>
      <c r="E25" s="471"/>
      <c r="F25" s="470"/>
      <c r="G25" s="369"/>
      <c r="H25" s="468"/>
      <c r="I25" s="342"/>
      <c r="J25" s="342"/>
      <c r="K25" s="342"/>
      <c r="L25" s="343">
        <f t="shared" si="0"/>
        <v>0</v>
      </c>
      <c r="M25" s="344"/>
    </row>
    <row r="26" spans="1:13" ht="18.75" customHeight="1">
      <c r="A26" s="384">
        <v>45003</v>
      </c>
      <c r="B26" s="407">
        <v>31431</v>
      </c>
      <c r="C26" s="374" t="s">
        <v>293</v>
      </c>
      <c r="D26" s="405">
        <v>60</v>
      </c>
      <c r="E26" s="470"/>
      <c r="F26" s="381">
        <v>250</v>
      </c>
      <c r="G26" s="381" t="s">
        <v>276</v>
      </c>
      <c r="H26" s="391">
        <v>50</v>
      </c>
      <c r="I26" s="385"/>
      <c r="J26" s="385"/>
      <c r="K26" s="385"/>
      <c r="L26" s="343">
        <f t="shared" si="0"/>
        <v>300</v>
      </c>
      <c r="M26" s="344"/>
    </row>
    <row r="27" spans="1:13" s="563" customFormat="1" ht="15" customHeight="1">
      <c r="A27" s="555">
        <v>45004</v>
      </c>
      <c r="B27" s="560">
        <v>31443</v>
      </c>
      <c r="C27" s="560" t="s">
        <v>303</v>
      </c>
      <c r="D27" s="560">
        <v>12</v>
      </c>
      <c r="F27" s="474">
        <v>310</v>
      </c>
      <c r="G27" s="476" t="s">
        <v>239</v>
      </c>
      <c r="H27" s="474">
        <v>120</v>
      </c>
      <c r="L27" s="343">
        <f t="shared" si="0"/>
        <v>430</v>
      </c>
    </row>
    <row r="28" spans="1:13" s="389" customFormat="1" ht="15.6" customHeight="1">
      <c r="A28" s="379">
        <v>45004</v>
      </c>
      <c r="B28" s="408">
        <v>31441</v>
      </c>
      <c r="C28" s="408" t="s">
        <v>304</v>
      </c>
      <c r="D28" s="408">
        <v>24</v>
      </c>
      <c r="F28" s="475"/>
      <c r="G28" s="477"/>
      <c r="H28" s="475"/>
      <c r="L28" s="343">
        <f t="shared" si="0"/>
        <v>0</v>
      </c>
    </row>
    <row r="29" spans="1:13" s="563" customFormat="1" ht="15" customHeight="1">
      <c r="A29" s="555">
        <v>45005</v>
      </c>
      <c r="B29" s="560">
        <v>31495</v>
      </c>
      <c r="C29" s="560" t="s">
        <v>309</v>
      </c>
      <c r="D29" s="560">
        <v>75</v>
      </c>
      <c r="F29" s="478">
        <v>970</v>
      </c>
      <c r="H29" s="478">
        <v>230</v>
      </c>
      <c r="L29" s="343">
        <f t="shared" si="0"/>
        <v>1200</v>
      </c>
    </row>
    <row r="30" spans="1:13" s="389" customFormat="1" ht="15" customHeight="1">
      <c r="A30" s="390">
        <v>45005</v>
      </c>
      <c r="B30" s="374">
        <v>31494</v>
      </c>
      <c r="C30" s="374" t="s">
        <v>310</v>
      </c>
      <c r="D30" s="374">
        <v>45</v>
      </c>
      <c r="F30" s="479"/>
      <c r="G30" s="389" t="s">
        <v>239</v>
      </c>
      <c r="H30" s="479"/>
      <c r="L30" s="343">
        <f t="shared" si="0"/>
        <v>0</v>
      </c>
    </row>
    <row r="31" spans="1:13" s="389" customFormat="1" ht="19.5" customHeight="1">
      <c r="A31" s="390">
        <v>45005</v>
      </c>
      <c r="B31" s="374">
        <v>31500</v>
      </c>
      <c r="C31" s="374" t="s">
        <v>311</v>
      </c>
      <c r="D31" s="374">
        <v>14</v>
      </c>
      <c r="F31" s="480"/>
      <c r="H31" s="480"/>
      <c r="L31" s="343">
        <f t="shared" si="0"/>
        <v>0</v>
      </c>
    </row>
    <row r="32" spans="1:13" ht="19.5" customHeight="1">
      <c r="A32" s="390">
        <v>45005</v>
      </c>
      <c r="B32" s="374">
        <v>31490</v>
      </c>
      <c r="C32" s="374" t="s">
        <v>312</v>
      </c>
      <c r="D32" s="374">
        <v>30</v>
      </c>
      <c r="E32" s="387"/>
      <c r="F32" s="469">
        <v>430</v>
      </c>
      <c r="G32" s="382" t="s">
        <v>246</v>
      </c>
      <c r="H32" s="467">
        <v>100</v>
      </c>
      <c r="I32" s="388"/>
      <c r="J32" s="388"/>
      <c r="K32" s="388"/>
      <c r="L32" s="343">
        <f t="shared" si="0"/>
        <v>530</v>
      </c>
      <c r="M32" s="344"/>
    </row>
    <row r="33" spans="1:13" ht="25.5" customHeight="1">
      <c r="A33" s="379">
        <v>45005</v>
      </c>
      <c r="B33" s="374">
        <v>31491</v>
      </c>
      <c r="C33" s="374" t="s">
        <v>313</v>
      </c>
      <c r="D33" s="374">
        <v>15</v>
      </c>
      <c r="E33" s="340"/>
      <c r="F33" s="470"/>
      <c r="G33" s="369"/>
      <c r="H33" s="468"/>
      <c r="I33" s="342"/>
      <c r="J33" s="342"/>
      <c r="K33" s="342"/>
      <c r="L33" s="343">
        <f t="shared" si="0"/>
        <v>0</v>
      </c>
      <c r="M33" s="344"/>
    </row>
    <row r="34" spans="1:13" s="562" customFormat="1" ht="18.75" customHeight="1">
      <c r="A34" s="555">
        <v>45006</v>
      </c>
      <c r="B34" s="560">
        <v>31590</v>
      </c>
      <c r="C34" s="560" t="s">
        <v>323</v>
      </c>
      <c r="D34" s="560">
        <v>12</v>
      </c>
      <c r="E34" s="564"/>
      <c r="F34" s="565">
        <v>40</v>
      </c>
      <c r="G34" s="565" t="s">
        <v>246</v>
      </c>
      <c r="H34" s="566">
        <v>20</v>
      </c>
      <c r="I34" s="557"/>
      <c r="J34" s="557"/>
      <c r="K34" s="557"/>
      <c r="L34" s="343">
        <f t="shared" si="0"/>
        <v>60</v>
      </c>
      <c r="M34" s="561"/>
    </row>
    <row r="35" spans="1:13" s="562" customFormat="1" ht="15.75" customHeight="1">
      <c r="A35" s="567">
        <v>45006</v>
      </c>
      <c r="B35" s="560">
        <v>31567</v>
      </c>
      <c r="C35" s="560" t="s">
        <v>262</v>
      </c>
      <c r="D35" s="560">
        <v>60</v>
      </c>
      <c r="E35" s="564"/>
      <c r="F35" s="469">
        <v>900</v>
      </c>
      <c r="G35" s="469" t="s">
        <v>239</v>
      </c>
      <c r="H35" s="467">
        <v>240</v>
      </c>
      <c r="I35" s="557"/>
      <c r="J35" s="557"/>
      <c r="K35" s="557"/>
      <c r="L35" s="343">
        <f t="shared" si="0"/>
        <v>1140</v>
      </c>
      <c r="M35" s="561"/>
    </row>
    <row r="36" spans="1:13" ht="18.75" customHeight="1">
      <c r="A36" s="390">
        <v>45006</v>
      </c>
      <c r="B36" s="374">
        <v>31566</v>
      </c>
      <c r="C36" s="392" t="s">
        <v>324</v>
      </c>
      <c r="D36" s="374">
        <v>24</v>
      </c>
      <c r="E36" s="340"/>
      <c r="F36" s="470"/>
      <c r="G36" s="470"/>
      <c r="H36" s="468"/>
      <c r="I36" s="342"/>
      <c r="J36" s="342"/>
      <c r="K36" s="342"/>
      <c r="L36" s="343">
        <f t="shared" si="0"/>
        <v>0</v>
      </c>
      <c r="M36" s="344"/>
    </row>
    <row r="37" spans="1:13" s="562" customFormat="1" ht="18.75" customHeight="1">
      <c r="A37" s="567">
        <v>45007</v>
      </c>
      <c r="B37" s="560">
        <v>31613</v>
      </c>
      <c r="C37" s="560" t="s">
        <v>327</v>
      </c>
      <c r="D37" s="560">
        <v>30</v>
      </c>
      <c r="E37" s="568"/>
      <c r="F37" s="568"/>
      <c r="G37" s="569"/>
      <c r="H37" s="570"/>
      <c r="I37" s="570"/>
      <c r="J37" s="570"/>
      <c r="K37" s="570"/>
      <c r="L37" s="343">
        <f t="shared" si="0"/>
        <v>0</v>
      </c>
      <c r="M37" s="561"/>
    </row>
    <row r="38" spans="1:13" s="386" customFormat="1" ht="18" customHeight="1">
      <c r="A38" s="390">
        <v>45007</v>
      </c>
      <c r="B38" s="374">
        <v>31609</v>
      </c>
      <c r="C38" s="392" t="s">
        <v>328</v>
      </c>
      <c r="D38" s="374">
        <v>30</v>
      </c>
      <c r="E38" s="340"/>
      <c r="F38" s="469">
        <v>1500</v>
      </c>
      <c r="G38" s="341" t="s">
        <v>246</v>
      </c>
      <c r="H38" s="467">
        <v>400</v>
      </c>
      <c r="I38" s="342"/>
      <c r="J38" s="342"/>
      <c r="K38" s="342"/>
      <c r="L38" s="343">
        <f t="shared" si="0"/>
        <v>1900</v>
      </c>
      <c r="M38" s="349"/>
    </row>
    <row r="39" spans="1:13" s="386" customFormat="1" ht="15.75" customHeight="1">
      <c r="A39" s="390">
        <v>45007</v>
      </c>
      <c r="B39" s="374">
        <v>31620</v>
      </c>
      <c r="C39" s="392" t="s">
        <v>329</v>
      </c>
      <c r="D39" s="374">
        <v>30</v>
      </c>
      <c r="E39" s="340"/>
      <c r="F39" s="471"/>
      <c r="G39" s="398"/>
      <c r="H39" s="472"/>
      <c r="I39" s="342"/>
      <c r="J39" s="342"/>
      <c r="K39" s="342"/>
      <c r="L39" s="343">
        <f t="shared" si="0"/>
        <v>0</v>
      </c>
      <c r="M39" s="349"/>
    </row>
    <row r="40" spans="1:13" s="386" customFormat="1" ht="15" customHeight="1">
      <c r="A40" s="390">
        <v>45007</v>
      </c>
      <c r="B40" s="374">
        <v>31619</v>
      </c>
      <c r="C40" s="392" t="s">
        <v>330</v>
      </c>
      <c r="D40" s="374">
        <v>30</v>
      </c>
      <c r="E40" s="340"/>
      <c r="F40" s="471"/>
      <c r="G40" s="398"/>
      <c r="H40" s="472"/>
      <c r="I40" s="342"/>
      <c r="J40" s="342"/>
      <c r="K40" s="342"/>
      <c r="L40" s="343">
        <f t="shared" si="0"/>
        <v>0</v>
      </c>
      <c r="M40" s="349"/>
    </row>
    <row r="41" spans="1:13" s="386" customFormat="1">
      <c r="A41" s="390">
        <v>45007</v>
      </c>
      <c r="B41" s="374">
        <v>31606</v>
      </c>
      <c r="C41" s="392" t="s">
        <v>330</v>
      </c>
      <c r="D41" s="374">
        <v>36</v>
      </c>
      <c r="E41" s="340"/>
      <c r="F41" s="470"/>
      <c r="G41" s="398"/>
      <c r="H41" s="468"/>
      <c r="I41" s="359"/>
      <c r="J41" s="359"/>
      <c r="K41" s="359"/>
      <c r="L41" s="343">
        <f t="shared" si="0"/>
        <v>0</v>
      </c>
      <c r="M41" s="349"/>
    </row>
    <row r="42" spans="1:13" s="386" customFormat="1">
      <c r="A42" s="390">
        <v>45007</v>
      </c>
      <c r="B42" s="374">
        <v>31616</v>
      </c>
      <c r="C42" s="392" t="s">
        <v>331</v>
      </c>
      <c r="D42" s="374">
        <v>375</v>
      </c>
      <c r="E42" s="340"/>
      <c r="F42" s="369">
        <v>5000</v>
      </c>
      <c r="G42" s="398"/>
      <c r="H42" s="399"/>
      <c r="I42" s="359"/>
      <c r="J42" s="359"/>
      <c r="K42" s="359"/>
      <c r="L42" s="343">
        <f t="shared" si="0"/>
        <v>5000</v>
      </c>
      <c r="M42" s="349"/>
    </row>
    <row r="43" spans="1:13" s="386" customFormat="1">
      <c r="A43" s="379"/>
      <c r="B43" s="380"/>
      <c r="C43" s="392"/>
      <c r="D43" s="374"/>
      <c r="E43" s="340"/>
      <c r="F43" s="398"/>
      <c r="G43" s="398"/>
      <c r="H43" s="399"/>
      <c r="I43" s="359"/>
      <c r="J43" s="359"/>
      <c r="K43" s="359"/>
      <c r="L43" s="343">
        <f t="shared" si="0"/>
        <v>0</v>
      </c>
      <c r="M43" s="349"/>
    </row>
    <row r="44" spans="1:13" s="386" customFormat="1">
      <c r="A44" s="379"/>
      <c r="B44" s="380"/>
      <c r="C44" s="392"/>
      <c r="D44" s="374"/>
      <c r="E44" s="340"/>
      <c r="F44" s="398"/>
      <c r="G44" s="398"/>
      <c r="H44" s="400"/>
      <c r="I44" s="359"/>
      <c r="J44" s="359"/>
      <c r="K44" s="359"/>
      <c r="L44" s="343"/>
      <c r="M44" s="349"/>
    </row>
    <row r="45" spans="1:13" s="386" customFormat="1">
      <c r="A45" s="379"/>
      <c r="B45" s="380"/>
      <c r="C45" s="392"/>
      <c r="D45" s="374"/>
      <c r="E45" s="340"/>
      <c r="F45" s="398"/>
      <c r="G45" s="398"/>
      <c r="H45" s="400"/>
      <c r="I45" s="359"/>
      <c r="J45" s="359"/>
      <c r="K45" s="359"/>
      <c r="L45" s="360"/>
      <c r="M45" s="349"/>
    </row>
    <row r="46" spans="1:13" s="386" customFormat="1">
      <c r="A46" s="379"/>
      <c r="B46" s="380"/>
      <c r="C46" s="374"/>
      <c r="D46" s="374"/>
      <c r="E46" s="340"/>
      <c r="F46" s="398"/>
      <c r="G46" s="398"/>
      <c r="H46" s="400"/>
      <c r="I46" s="359"/>
      <c r="J46" s="359"/>
      <c r="K46" s="359"/>
      <c r="L46" s="360"/>
      <c r="M46" s="349"/>
    </row>
    <row r="47" spans="1:13" s="386" customFormat="1">
      <c r="A47" s="379"/>
      <c r="B47" s="380"/>
      <c r="C47" s="374"/>
      <c r="D47" s="374"/>
      <c r="E47" s="340"/>
      <c r="F47" s="398"/>
      <c r="G47" s="398"/>
      <c r="H47" s="400"/>
      <c r="I47" s="359"/>
      <c r="J47" s="359"/>
      <c r="K47" s="359"/>
      <c r="L47" s="360"/>
      <c r="M47" s="349"/>
    </row>
    <row r="48" spans="1:13" s="386" customFormat="1">
      <c r="A48" s="379"/>
      <c r="B48" s="380"/>
      <c r="C48" s="374"/>
      <c r="D48" s="374"/>
      <c r="E48" s="340"/>
      <c r="F48" s="398"/>
      <c r="G48" s="398"/>
      <c r="H48" s="400"/>
      <c r="I48" s="359"/>
      <c r="J48" s="359"/>
      <c r="K48" s="359"/>
      <c r="L48" s="360"/>
      <c r="M48" s="349"/>
    </row>
    <row r="49" spans="1:13" s="386" customFormat="1">
      <c r="A49" s="339"/>
      <c r="B49" s="341"/>
      <c r="C49" s="341"/>
      <c r="D49" s="340"/>
      <c r="E49" s="340"/>
      <c r="F49" s="340"/>
      <c r="G49" s="341"/>
      <c r="H49" s="358"/>
      <c r="I49" s="359"/>
      <c r="J49" s="359"/>
      <c r="K49" s="359"/>
      <c r="L49" s="360">
        <f t="shared" ref="L49:L61" si="1">SUM(E49,F49,H49,I49,J49,K49)</f>
        <v>0</v>
      </c>
      <c r="M49" s="349"/>
    </row>
    <row r="50" spans="1:13">
      <c r="A50" s="394"/>
      <c r="B50" s="395"/>
      <c r="C50" s="395"/>
      <c r="D50" s="387"/>
      <c r="E50" s="387"/>
      <c r="F50" s="387"/>
      <c r="G50" s="395"/>
      <c r="H50" s="393"/>
      <c r="I50" s="396"/>
      <c r="J50" s="396"/>
      <c r="K50" s="396"/>
      <c r="L50" s="397">
        <f t="shared" si="1"/>
        <v>0</v>
      </c>
      <c r="M50" s="344"/>
    </row>
    <row r="51" spans="1:13">
      <c r="A51" s="339"/>
      <c r="B51" s="341"/>
      <c r="C51" s="341"/>
      <c r="D51" s="340"/>
      <c r="E51" s="340"/>
      <c r="F51" s="340"/>
      <c r="G51" s="341"/>
      <c r="H51" s="358"/>
      <c r="I51" s="359"/>
      <c r="J51" s="359"/>
      <c r="K51" s="359"/>
      <c r="L51" s="360">
        <f t="shared" si="1"/>
        <v>0</v>
      </c>
      <c r="M51" s="344"/>
    </row>
    <row r="52" spans="1:13">
      <c r="A52" s="339"/>
      <c r="B52" s="341"/>
      <c r="C52" s="341"/>
      <c r="D52" s="340"/>
      <c r="E52" s="340"/>
      <c r="F52" s="340"/>
      <c r="G52" s="341"/>
      <c r="H52" s="358"/>
      <c r="I52" s="359"/>
      <c r="J52" s="359"/>
      <c r="K52" s="359"/>
      <c r="L52" s="360">
        <f t="shared" si="1"/>
        <v>0</v>
      </c>
      <c r="M52" s="344"/>
    </row>
    <row r="53" spans="1:13">
      <c r="A53" s="339"/>
      <c r="B53" s="341"/>
      <c r="C53" s="341"/>
      <c r="D53" s="340"/>
      <c r="E53" s="340"/>
      <c r="F53" s="340"/>
      <c r="G53" s="341"/>
      <c r="H53" s="358"/>
      <c r="I53" s="359"/>
      <c r="J53" s="359"/>
      <c r="K53" s="359"/>
      <c r="L53" s="360">
        <f t="shared" si="1"/>
        <v>0</v>
      </c>
      <c r="M53" s="344"/>
    </row>
    <row r="54" spans="1:13">
      <c r="A54" s="339"/>
      <c r="B54" s="341"/>
      <c r="C54" s="341"/>
      <c r="D54" s="340"/>
      <c r="E54" s="340"/>
      <c r="F54" s="340"/>
      <c r="G54" s="341"/>
      <c r="H54" s="358"/>
      <c r="I54" s="359"/>
      <c r="J54" s="359"/>
      <c r="K54" s="359"/>
      <c r="L54" s="360">
        <f t="shared" si="1"/>
        <v>0</v>
      </c>
      <c r="M54" s="344"/>
    </row>
    <row r="55" spans="1:13">
      <c r="A55" s="339"/>
      <c r="B55" s="341"/>
      <c r="C55" s="341"/>
      <c r="D55" s="340"/>
      <c r="E55" s="340"/>
      <c r="F55" s="340"/>
      <c r="G55" s="341"/>
      <c r="H55" s="358"/>
      <c r="I55" s="359"/>
      <c r="J55" s="359"/>
      <c r="K55" s="359"/>
      <c r="L55" s="360">
        <f t="shared" si="1"/>
        <v>0</v>
      </c>
      <c r="M55" s="344"/>
    </row>
    <row r="56" spans="1:13">
      <c r="A56" s="339"/>
      <c r="B56" s="341"/>
      <c r="C56" s="341"/>
      <c r="D56" s="340"/>
      <c r="E56" s="340"/>
      <c r="F56" s="340"/>
      <c r="G56" s="341"/>
      <c r="H56" s="358"/>
      <c r="I56" s="359"/>
      <c r="J56" s="359"/>
      <c r="K56" s="359"/>
      <c r="L56" s="360">
        <f t="shared" si="1"/>
        <v>0</v>
      </c>
      <c r="M56" s="344"/>
    </row>
    <row r="57" spans="1:13">
      <c r="A57" s="339"/>
      <c r="B57" s="341"/>
      <c r="C57" s="341"/>
      <c r="D57" s="340"/>
      <c r="E57" s="340"/>
      <c r="F57" s="340"/>
      <c r="G57" s="341"/>
      <c r="H57" s="358"/>
      <c r="I57" s="359"/>
      <c r="J57" s="359"/>
      <c r="K57" s="359"/>
      <c r="L57" s="360">
        <f t="shared" si="1"/>
        <v>0</v>
      </c>
      <c r="M57" s="344"/>
    </row>
    <row r="58" spans="1:13">
      <c r="A58" s="339"/>
      <c r="B58" s="341"/>
      <c r="C58" s="341"/>
      <c r="D58" s="340"/>
      <c r="E58" s="340"/>
      <c r="F58" s="340"/>
      <c r="G58" s="341"/>
      <c r="H58" s="358"/>
      <c r="I58" s="359"/>
      <c r="J58" s="359"/>
      <c r="K58" s="359"/>
      <c r="L58" s="360">
        <f t="shared" si="1"/>
        <v>0</v>
      </c>
      <c r="M58" s="344"/>
    </row>
    <row r="59" spans="1:13">
      <c r="A59" s="339"/>
      <c r="B59" s="341"/>
      <c r="C59" s="341"/>
      <c r="D59" s="340"/>
      <c r="E59" s="340"/>
      <c r="F59" s="340"/>
      <c r="G59" s="341"/>
      <c r="H59" s="358"/>
      <c r="I59" s="359"/>
      <c r="J59" s="359"/>
      <c r="K59" s="359"/>
      <c r="L59" s="360">
        <f t="shared" si="1"/>
        <v>0</v>
      </c>
      <c r="M59" s="344"/>
    </row>
    <row r="60" spans="1:13">
      <c r="A60" s="339"/>
      <c r="B60" s="341"/>
      <c r="C60" s="341"/>
      <c r="D60" s="340"/>
      <c r="E60" s="340"/>
      <c r="F60" s="340"/>
      <c r="G60" s="341"/>
      <c r="H60" s="358"/>
      <c r="I60" s="359"/>
      <c r="J60" s="359"/>
      <c r="K60" s="359"/>
      <c r="L60" s="360">
        <f t="shared" si="1"/>
        <v>0</v>
      </c>
      <c r="M60" s="344"/>
    </row>
    <row r="61" spans="1:13">
      <c r="A61" s="339"/>
      <c r="B61" s="341"/>
      <c r="C61" s="341"/>
      <c r="D61" s="340"/>
      <c r="E61" s="340"/>
      <c r="F61" s="340"/>
      <c r="G61" s="341"/>
      <c r="H61" s="358"/>
      <c r="I61" s="359"/>
      <c r="J61" s="359"/>
      <c r="K61" s="359"/>
      <c r="L61" s="360">
        <f t="shared" si="1"/>
        <v>0</v>
      </c>
      <c r="M61" s="344"/>
    </row>
    <row r="62" spans="1:13">
      <c r="A62" s="339"/>
      <c r="B62" s="341"/>
      <c r="C62" s="341"/>
      <c r="D62" s="340"/>
      <c r="E62" s="340"/>
      <c r="F62" s="340"/>
      <c r="G62" s="341"/>
      <c r="H62" s="358"/>
      <c r="I62" s="359"/>
      <c r="J62" s="359"/>
      <c r="K62" s="359"/>
      <c r="L62" s="360"/>
      <c r="M62" s="344"/>
    </row>
    <row r="63" spans="1:13">
      <c r="A63" s="339"/>
      <c r="B63" s="341"/>
      <c r="C63" s="341"/>
      <c r="D63" s="340"/>
      <c r="E63" s="340"/>
      <c r="F63" s="340"/>
      <c r="G63" s="341"/>
      <c r="H63" s="358"/>
      <c r="I63" s="359"/>
      <c r="J63" s="359"/>
      <c r="K63" s="359"/>
      <c r="L63" s="360"/>
      <c r="M63" s="344"/>
    </row>
    <row r="64" spans="1:13">
      <c r="A64" s="339"/>
      <c r="B64" s="341"/>
      <c r="C64" s="341"/>
      <c r="D64" s="340"/>
      <c r="E64" s="340"/>
      <c r="F64" s="340"/>
      <c r="G64" s="341"/>
      <c r="H64" s="358"/>
      <c r="I64" s="359"/>
      <c r="J64" s="359"/>
      <c r="K64" s="359"/>
      <c r="L64" s="360"/>
      <c r="M64" s="344"/>
    </row>
    <row r="65" spans="1:13">
      <c r="A65" s="339"/>
      <c r="B65" s="341"/>
      <c r="C65" s="341"/>
      <c r="D65" s="340"/>
      <c r="E65" s="340"/>
      <c r="F65" s="340"/>
      <c r="G65" s="341"/>
      <c r="H65" s="358"/>
      <c r="I65" s="359"/>
      <c r="J65" s="359"/>
      <c r="K65" s="359"/>
      <c r="L65" s="360"/>
      <c r="M65" s="344"/>
    </row>
    <row r="66" spans="1:13">
      <c r="A66" s="339"/>
      <c r="B66" s="341"/>
      <c r="C66" s="341"/>
      <c r="D66" s="340"/>
      <c r="E66" s="340"/>
      <c r="F66" s="340"/>
      <c r="G66" s="341"/>
      <c r="H66" s="358"/>
      <c r="I66" s="359"/>
      <c r="J66" s="359"/>
      <c r="K66" s="359"/>
      <c r="L66" s="360"/>
      <c r="M66" s="344"/>
    </row>
    <row r="67" spans="1:13" ht="15.6" customHeight="1">
      <c r="A67" s="339"/>
      <c r="B67" s="341"/>
      <c r="C67" s="341"/>
      <c r="D67" s="340"/>
      <c r="E67" s="340"/>
      <c r="F67" s="340"/>
      <c r="G67" s="341"/>
      <c r="H67" s="358"/>
      <c r="I67" s="359"/>
      <c r="J67" s="359"/>
      <c r="K67" s="359"/>
      <c r="L67" s="360"/>
      <c r="M67" s="344"/>
    </row>
    <row r="68" spans="1:13">
      <c r="A68" s="339"/>
      <c r="B68" s="341"/>
      <c r="C68" s="341"/>
      <c r="D68" s="340"/>
      <c r="E68" s="340"/>
      <c r="F68" s="340"/>
      <c r="G68" s="341"/>
      <c r="H68" s="358"/>
      <c r="I68" s="359"/>
      <c r="J68" s="359"/>
      <c r="K68" s="359"/>
      <c r="L68" s="360"/>
      <c r="M68" s="344"/>
    </row>
    <row r="69" spans="1:13">
      <c r="A69" s="339"/>
      <c r="B69" s="341"/>
      <c r="C69" s="341"/>
      <c r="D69" s="340"/>
      <c r="E69" s="340"/>
      <c r="F69" s="340"/>
      <c r="G69" s="341"/>
      <c r="H69" s="358"/>
      <c r="I69" s="359"/>
      <c r="J69" s="359"/>
      <c r="K69" s="359"/>
      <c r="L69" s="360"/>
      <c r="M69" s="344"/>
    </row>
    <row r="70" spans="1:13">
      <c r="A70" s="339"/>
      <c r="B70" s="341"/>
      <c r="C70" s="341"/>
      <c r="D70" s="340"/>
      <c r="E70" s="340"/>
      <c r="F70" s="340"/>
      <c r="G70" s="341"/>
      <c r="H70" s="358"/>
      <c r="I70" s="359"/>
      <c r="J70" s="359"/>
      <c r="K70" s="359"/>
      <c r="L70" s="360"/>
      <c r="M70" s="344"/>
    </row>
    <row r="71" spans="1:13">
      <c r="A71" s="339"/>
      <c r="B71" s="341"/>
      <c r="C71" s="341"/>
      <c r="D71" s="340"/>
      <c r="E71" s="340"/>
      <c r="F71" s="340"/>
      <c r="G71" s="341"/>
      <c r="H71" s="358"/>
      <c r="I71" s="359"/>
      <c r="J71" s="359"/>
      <c r="K71" s="359"/>
      <c r="L71" s="360"/>
      <c r="M71" s="344"/>
    </row>
    <row r="72" spans="1:13">
      <c r="A72" s="339"/>
      <c r="B72" s="341"/>
      <c r="C72" s="341"/>
      <c r="D72" s="340"/>
      <c r="E72" s="340"/>
      <c r="F72" s="340"/>
      <c r="G72" s="341"/>
      <c r="H72" s="358"/>
      <c r="I72" s="359"/>
      <c r="J72" s="359"/>
      <c r="K72" s="359"/>
      <c r="L72" s="360"/>
      <c r="M72" s="344"/>
    </row>
    <row r="73" spans="1:13">
      <c r="A73" s="339"/>
      <c r="B73" s="341"/>
      <c r="C73" s="341"/>
      <c r="D73" s="340"/>
      <c r="E73" s="340"/>
      <c r="F73" s="340"/>
      <c r="G73" s="341"/>
      <c r="H73" s="361"/>
      <c r="I73" s="362"/>
      <c r="J73" s="361"/>
      <c r="K73" s="363"/>
      <c r="L73" s="364"/>
      <c r="M73" s="344"/>
    </row>
    <row r="74" spans="1:13">
      <c r="A74" s="339"/>
      <c r="B74" s="341"/>
      <c r="C74" s="341"/>
      <c r="D74" s="340"/>
      <c r="E74" s="340"/>
      <c r="F74" s="340"/>
      <c r="G74" s="341"/>
      <c r="H74" s="363"/>
      <c r="I74" s="365"/>
      <c r="J74" s="363"/>
      <c r="K74" s="363"/>
      <c r="L74" s="364"/>
      <c r="M74" s="344"/>
    </row>
    <row r="75" spans="1:13">
      <c r="A75" s="339"/>
      <c r="B75" s="341"/>
      <c r="C75" s="341"/>
      <c r="D75" s="340"/>
      <c r="E75" s="340"/>
      <c r="F75" s="340"/>
      <c r="G75" s="341"/>
      <c r="H75" s="363"/>
      <c r="I75" s="365"/>
      <c r="J75" s="363"/>
      <c r="K75" s="363"/>
      <c r="L75" s="364"/>
      <c r="M75" s="344"/>
    </row>
    <row r="76" spans="1:13">
      <c r="A76" s="339"/>
      <c r="B76" s="341"/>
      <c r="C76" s="341"/>
      <c r="D76" s="340"/>
      <c r="E76" s="340"/>
      <c r="F76" s="340"/>
      <c r="G76" s="341"/>
      <c r="H76" s="363"/>
      <c r="I76" s="365"/>
      <c r="J76" s="363"/>
      <c r="K76" s="363"/>
      <c r="L76" s="364"/>
      <c r="M76" s="344"/>
    </row>
    <row r="77" spans="1:13">
      <c r="A77" s="339"/>
      <c r="B77" s="341"/>
      <c r="C77" s="341"/>
      <c r="D77" s="340"/>
      <c r="E77" s="340"/>
      <c r="F77" s="340"/>
      <c r="G77" s="341"/>
      <c r="H77" s="363"/>
      <c r="I77" s="365"/>
      <c r="J77" s="363"/>
      <c r="K77" s="363"/>
      <c r="L77" s="364"/>
      <c r="M77" s="344"/>
    </row>
    <row r="78" spans="1:13">
      <c r="A78" s="339"/>
      <c r="B78" s="341"/>
      <c r="C78" s="341"/>
      <c r="D78" s="340"/>
      <c r="E78" s="340"/>
      <c r="F78" s="340"/>
      <c r="G78" s="341"/>
      <c r="H78" s="363"/>
      <c r="I78" s="365"/>
      <c r="J78" s="363"/>
      <c r="K78" s="363"/>
      <c r="L78" s="364"/>
      <c r="M78" s="344"/>
    </row>
    <row r="79" spans="1:13">
      <c r="A79" s="339"/>
      <c r="B79" s="341"/>
      <c r="C79" s="341"/>
      <c r="D79" s="340"/>
      <c r="E79" s="340"/>
      <c r="F79" s="340"/>
      <c r="G79" s="341"/>
      <c r="H79" s="363"/>
      <c r="I79" s="365"/>
      <c r="J79" s="363"/>
      <c r="K79" s="363"/>
      <c r="L79" s="364"/>
      <c r="M79" s="344"/>
    </row>
    <row r="80" spans="1:13">
      <c r="A80" s="339"/>
      <c r="B80" s="341"/>
      <c r="C80" s="341"/>
      <c r="D80" s="340"/>
      <c r="E80" s="340"/>
      <c r="F80" s="340"/>
      <c r="G80" s="341"/>
      <c r="H80" s="363"/>
      <c r="I80" s="365"/>
      <c r="J80" s="363"/>
      <c r="K80" s="363"/>
      <c r="L80" s="364"/>
      <c r="M80" s="344"/>
    </row>
    <row r="81" spans="1:13">
      <c r="A81" s="339"/>
      <c r="B81" s="341"/>
      <c r="C81" s="341"/>
      <c r="D81" s="340"/>
      <c r="E81" s="340"/>
      <c r="F81" s="340"/>
      <c r="G81" s="341"/>
      <c r="H81" s="363"/>
      <c r="I81" s="365"/>
      <c r="J81" s="363"/>
      <c r="K81" s="363"/>
      <c r="L81" s="364"/>
      <c r="M81" s="344"/>
    </row>
    <row r="82" spans="1:13">
      <c r="A82" s="339"/>
      <c r="B82" s="341"/>
      <c r="C82" s="341"/>
      <c r="D82" s="340"/>
      <c r="E82" s="340"/>
      <c r="F82" s="340"/>
      <c r="G82" s="341"/>
      <c r="H82" s="361"/>
      <c r="I82" s="365"/>
      <c r="J82" s="363"/>
      <c r="K82" s="363"/>
      <c r="L82" s="364"/>
      <c r="M82" s="344"/>
    </row>
    <row r="83" spans="1:13">
      <c r="A83" s="339"/>
      <c r="B83" s="341"/>
      <c r="C83" s="341"/>
      <c r="D83" s="340"/>
      <c r="E83" s="340"/>
      <c r="F83" s="340"/>
      <c r="G83" s="341"/>
      <c r="H83" s="363"/>
      <c r="I83" s="365"/>
      <c r="J83" s="363"/>
      <c r="K83" s="363"/>
      <c r="L83" s="364"/>
      <c r="M83" s="344"/>
    </row>
    <row r="84" spans="1:13">
      <c r="A84" s="339"/>
      <c r="B84" s="341"/>
      <c r="C84" s="341"/>
      <c r="D84" s="340"/>
      <c r="E84" s="340"/>
      <c r="F84" s="340"/>
      <c r="G84" s="341"/>
      <c r="H84" s="363"/>
      <c r="I84" s="365"/>
      <c r="J84" s="363"/>
      <c r="K84" s="363"/>
      <c r="L84" s="364"/>
      <c r="M84" s="344"/>
    </row>
    <row r="85" spans="1:13">
      <c r="A85" s="339"/>
      <c r="B85" s="341"/>
      <c r="C85" s="341"/>
      <c r="D85" s="340"/>
      <c r="E85" s="340"/>
      <c r="F85" s="340"/>
      <c r="G85" s="341"/>
      <c r="H85" s="363"/>
      <c r="I85" s="365"/>
      <c r="J85" s="363"/>
      <c r="K85" s="363"/>
      <c r="L85" s="364"/>
      <c r="M85" s="344"/>
    </row>
    <row r="86" spans="1:13">
      <c r="A86" s="339"/>
      <c r="B86" s="341"/>
      <c r="C86" s="341"/>
      <c r="D86" s="340"/>
      <c r="E86" s="340"/>
      <c r="F86" s="340"/>
      <c r="G86" s="341"/>
      <c r="H86" s="363"/>
      <c r="I86" s="365"/>
      <c r="J86" s="363"/>
      <c r="K86" s="363"/>
      <c r="L86" s="364"/>
      <c r="M86" s="344"/>
    </row>
    <row r="87" spans="1:13">
      <c r="A87" s="339"/>
      <c r="B87" s="341"/>
      <c r="C87" s="341"/>
      <c r="D87" s="340"/>
      <c r="E87" s="340"/>
      <c r="F87" s="340"/>
      <c r="G87" s="341"/>
      <c r="H87" s="363"/>
      <c r="I87" s="365"/>
      <c r="J87" s="363"/>
      <c r="K87" s="363"/>
      <c r="L87" s="364"/>
      <c r="M87" s="344"/>
    </row>
    <row r="88" spans="1:13">
      <c r="A88" s="339"/>
      <c r="B88" s="341"/>
      <c r="C88" s="341"/>
      <c r="D88" s="340"/>
      <c r="E88" s="340"/>
      <c r="F88" s="340"/>
      <c r="G88" s="341"/>
      <c r="H88" s="363"/>
      <c r="I88" s="365"/>
      <c r="J88" s="363"/>
      <c r="K88" s="363"/>
      <c r="L88" s="364"/>
      <c r="M88" s="344"/>
    </row>
    <row r="89" spans="1:13">
      <c r="A89" s="339"/>
      <c r="B89" s="341"/>
      <c r="C89" s="341"/>
      <c r="D89" s="340"/>
      <c r="E89" s="340"/>
      <c r="F89" s="340"/>
      <c r="G89" s="341"/>
      <c r="H89" s="363"/>
      <c r="I89" s="365"/>
      <c r="J89" s="363"/>
      <c r="K89" s="363"/>
      <c r="L89" s="364"/>
      <c r="M89" s="344"/>
    </row>
    <row r="90" spans="1:13">
      <c r="A90" s="339"/>
      <c r="B90" s="341"/>
      <c r="C90" s="341"/>
      <c r="D90" s="340"/>
      <c r="E90" s="340"/>
      <c r="F90" s="340"/>
      <c r="G90" s="341"/>
      <c r="H90" s="361"/>
      <c r="I90" s="365"/>
      <c r="J90" s="363"/>
      <c r="K90" s="363"/>
      <c r="L90" s="364"/>
      <c r="M90" s="344"/>
    </row>
    <row r="91" spans="1:13">
      <c r="A91" s="339"/>
      <c r="B91" s="341"/>
      <c r="C91" s="341"/>
      <c r="D91" s="340"/>
      <c r="E91" s="340"/>
      <c r="F91" s="340"/>
      <c r="G91" s="341"/>
      <c r="H91" s="363"/>
      <c r="I91" s="365"/>
      <c r="J91" s="363"/>
      <c r="K91" s="363"/>
      <c r="L91" s="364"/>
      <c r="M91" s="344"/>
    </row>
    <row r="92" spans="1:13" ht="16.5" customHeight="1">
      <c r="A92" s="339"/>
      <c r="B92" s="341"/>
      <c r="C92" s="341"/>
      <c r="D92" s="340"/>
      <c r="E92" s="340"/>
      <c r="F92" s="340"/>
      <c r="G92" s="341"/>
      <c r="H92" s="361"/>
      <c r="I92" s="365"/>
      <c r="J92" s="363"/>
      <c r="K92" s="363"/>
      <c r="L92" s="364"/>
      <c r="M92" s="344"/>
    </row>
    <row r="93" spans="1:13">
      <c r="A93" s="339"/>
      <c r="B93" s="341"/>
      <c r="C93" s="341"/>
      <c r="D93" s="340"/>
      <c r="E93" s="340"/>
      <c r="F93" s="340"/>
      <c r="G93" s="341"/>
      <c r="H93" s="363"/>
      <c r="I93" s="365"/>
      <c r="J93" s="363"/>
      <c r="K93" s="363"/>
      <c r="L93" s="364"/>
      <c r="M93" s="344"/>
    </row>
    <row r="94" spans="1:13">
      <c r="A94" s="339"/>
      <c r="B94" s="341"/>
      <c r="C94" s="341"/>
      <c r="D94" s="340"/>
      <c r="E94" s="340"/>
      <c r="F94" s="340"/>
      <c r="G94" s="341"/>
      <c r="H94" s="363"/>
      <c r="I94" s="365"/>
      <c r="J94" s="363"/>
      <c r="K94" s="363"/>
      <c r="L94" s="364"/>
      <c r="M94" s="344"/>
    </row>
    <row r="95" spans="1:13">
      <c r="A95" s="339"/>
      <c r="B95" s="341"/>
      <c r="C95" s="341"/>
      <c r="D95" s="340"/>
      <c r="E95" s="340"/>
      <c r="F95" s="340"/>
      <c r="G95" s="341"/>
      <c r="H95" s="363"/>
      <c r="I95" s="365"/>
      <c r="J95" s="363"/>
      <c r="K95" s="363"/>
      <c r="L95" s="364"/>
      <c r="M95" s="344"/>
    </row>
    <row r="96" spans="1:13">
      <c r="A96" s="339"/>
      <c r="B96" s="341"/>
      <c r="C96" s="341"/>
      <c r="D96" s="340"/>
      <c r="E96" s="340"/>
      <c r="F96" s="340"/>
      <c r="G96" s="341"/>
      <c r="H96" s="363"/>
      <c r="I96" s="365"/>
      <c r="J96" s="363"/>
      <c r="K96" s="363"/>
      <c r="L96" s="364"/>
      <c r="M96" s="344"/>
    </row>
    <row r="97" spans="1:13">
      <c r="A97" s="339"/>
      <c r="B97" s="341"/>
      <c r="C97" s="341"/>
      <c r="D97" s="340"/>
      <c r="E97" s="340"/>
      <c r="F97" s="340"/>
      <c r="G97" s="341"/>
      <c r="H97" s="361"/>
      <c r="I97" s="365"/>
      <c r="J97" s="363"/>
      <c r="K97" s="363"/>
      <c r="L97" s="364"/>
      <c r="M97" s="344"/>
    </row>
    <row r="98" spans="1:13">
      <c r="A98" s="339"/>
      <c r="B98" s="341"/>
      <c r="C98" s="341"/>
      <c r="D98" s="340"/>
      <c r="E98" s="340"/>
      <c r="F98" s="340"/>
      <c r="G98" s="341"/>
      <c r="H98" s="363"/>
      <c r="I98" s="365"/>
      <c r="J98" s="363"/>
      <c r="K98" s="363"/>
      <c r="L98" s="364"/>
      <c r="M98" s="344"/>
    </row>
    <row r="99" spans="1:13">
      <c r="A99" s="339"/>
      <c r="B99" s="341"/>
      <c r="C99" s="341"/>
      <c r="D99" s="340"/>
      <c r="E99" s="340"/>
      <c r="F99" s="340"/>
      <c r="G99" s="341"/>
      <c r="H99" s="363"/>
      <c r="I99" s="365"/>
      <c r="J99" s="363"/>
      <c r="K99" s="363"/>
      <c r="L99" s="364"/>
      <c r="M99" s="344"/>
    </row>
    <row r="100" spans="1:13">
      <c r="A100" s="339"/>
      <c r="B100" s="341"/>
      <c r="C100" s="341"/>
      <c r="D100" s="340"/>
      <c r="E100" s="340"/>
      <c r="F100" s="340"/>
      <c r="G100" s="341"/>
      <c r="H100" s="363"/>
      <c r="I100" s="365"/>
      <c r="J100" s="363"/>
      <c r="K100" s="363"/>
      <c r="L100" s="364"/>
      <c r="M100" s="344"/>
    </row>
    <row r="101" spans="1:13">
      <c r="A101" s="339"/>
      <c r="B101" s="341"/>
      <c r="C101" s="341"/>
      <c r="D101" s="340"/>
      <c r="E101" s="340"/>
      <c r="F101" s="340"/>
      <c r="G101" s="341"/>
      <c r="H101" s="363"/>
      <c r="I101" s="365"/>
      <c r="J101" s="363"/>
      <c r="K101" s="363"/>
      <c r="L101" s="364"/>
      <c r="M101" s="344"/>
    </row>
    <row r="102" spans="1:13">
      <c r="A102" s="339"/>
      <c r="B102" s="341"/>
      <c r="C102" s="341"/>
      <c r="D102" s="340"/>
      <c r="E102" s="340"/>
      <c r="F102" s="340"/>
      <c r="G102" s="341"/>
      <c r="H102" s="358"/>
      <c r="I102" s="359"/>
      <c r="J102" s="358"/>
      <c r="K102" s="358"/>
      <c r="L102" s="360"/>
      <c r="M102" s="344"/>
    </row>
    <row r="103" spans="1:13">
      <c r="A103" s="339"/>
      <c r="B103" s="341"/>
      <c r="C103" s="341"/>
      <c r="D103" s="340"/>
      <c r="E103" s="340"/>
      <c r="F103" s="340"/>
      <c r="G103" s="341"/>
      <c r="H103" s="358"/>
      <c r="I103" s="359"/>
      <c r="J103" s="358"/>
      <c r="K103" s="358"/>
      <c r="L103" s="360"/>
      <c r="M103" s="344"/>
    </row>
    <row r="104" spans="1:13">
      <c r="A104" s="339"/>
      <c r="B104" s="341"/>
      <c r="C104" s="341"/>
      <c r="D104" s="340"/>
      <c r="E104" s="340"/>
      <c r="F104" s="340"/>
      <c r="G104" s="341"/>
      <c r="H104" s="358"/>
      <c r="I104" s="359"/>
      <c r="J104" s="358"/>
      <c r="K104" s="358"/>
      <c r="L104" s="360"/>
      <c r="M104" s="344"/>
    </row>
    <row r="105" spans="1:13">
      <c r="A105" s="339"/>
      <c r="B105" s="341"/>
      <c r="C105" s="341"/>
      <c r="D105" s="340"/>
      <c r="E105" s="340"/>
      <c r="F105" s="340"/>
      <c r="G105" s="341"/>
      <c r="H105" s="358"/>
      <c r="I105" s="359"/>
      <c r="J105" s="358"/>
      <c r="K105" s="358"/>
      <c r="L105" s="360"/>
      <c r="M105" s="344"/>
    </row>
    <row r="106" spans="1:13">
      <c r="A106" s="339"/>
      <c r="B106" s="341"/>
      <c r="C106" s="341"/>
      <c r="D106" s="340"/>
      <c r="E106" s="340"/>
      <c r="F106" s="340"/>
      <c r="G106" s="341"/>
      <c r="H106" s="358"/>
      <c r="I106" s="359"/>
      <c r="J106" s="358"/>
      <c r="K106" s="358"/>
      <c r="L106" s="360"/>
      <c r="M106" s="344"/>
    </row>
    <row r="107" spans="1:13">
      <c r="A107" s="339"/>
      <c r="B107" s="341"/>
      <c r="C107" s="341"/>
      <c r="D107" s="340"/>
      <c r="E107" s="340"/>
      <c r="F107" s="340"/>
      <c r="G107" s="341"/>
      <c r="H107" s="358"/>
      <c r="I107" s="359"/>
      <c r="J107" s="358"/>
      <c r="K107" s="358"/>
      <c r="L107" s="360"/>
      <c r="M107" s="344"/>
    </row>
    <row r="108" spans="1:13">
      <c r="A108" s="339"/>
      <c r="B108" s="341"/>
      <c r="C108" s="341"/>
      <c r="D108" s="340"/>
      <c r="E108" s="340"/>
      <c r="F108" s="340"/>
      <c r="G108" s="341"/>
      <c r="H108" s="358"/>
      <c r="I108" s="359"/>
      <c r="J108" s="358"/>
      <c r="K108" s="358"/>
      <c r="L108" s="360"/>
      <c r="M108" s="344"/>
    </row>
    <row r="109" spans="1:13">
      <c r="A109" s="339"/>
      <c r="B109" s="341"/>
      <c r="C109" s="341"/>
      <c r="D109" s="340"/>
      <c r="E109" s="340"/>
      <c r="F109" s="340"/>
      <c r="G109" s="341"/>
      <c r="H109" s="358"/>
      <c r="I109" s="359"/>
      <c r="J109" s="358"/>
      <c r="K109" s="358"/>
      <c r="L109" s="360"/>
      <c r="M109" s="344"/>
    </row>
    <row r="110" spans="1:13">
      <c r="A110" s="339"/>
      <c r="B110" s="341"/>
      <c r="C110" s="341"/>
      <c r="D110" s="340"/>
      <c r="E110" s="340"/>
      <c r="F110" s="340"/>
      <c r="G110" s="341"/>
      <c r="H110" s="358"/>
      <c r="I110" s="359"/>
      <c r="J110" s="358"/>
      <c r="K110" s="358"/>
      <c r="L110" s="360"/>
      <c r="M110" s="344"/>
    </row>
    <row r="111" spans="1:13">
      <c r="A111" s="339"/>
      <c r="B111" s="341"/>
      <c r="C111" s="341"/>
      <c r="D111" s="340"/>
      <c r="E111" s="340"/>
      <c r="F111" s="340"/>
      <c r="G111" s="341"/>
      <c r="H111" s="358"/>
      <c r="I111" s="359"/>
      <c r="J111" s="359"/>
      <c r="K111" s="359"/>
      <c r="L111" s="360"/>
      <c r="M111" s="344"/>
    </row>
    <row r="112" spans="1:13">
      <c r="A112" s="339"/>
      <c r="B112" s="341"/>
      <c r="C112" s="341"/>
      <c r="D112" s="340"/>
      <c r="E112" s="340"/>
      <c r="F112" s="340"/>
      <c r="G112" s="341"/>
      <c r="H112" s="358"/>
      <c r="I112" s="359"/>
      <c r="J112" s="359"/>
      <c r="K112" s="359"/>
      <c r="L112" s="360"/>
      <c r="M112" s="344"/>
    </row>
    <row r="113" spans="1:13">
      <c r="A113" s="339"/>
      <c r="B113" s="341"/>
      <c r="C113" s="341"/>
      <c r="D113" s="340"/>
      <c r="E113" s="340"/>
      <c r="F113" s="340"/>
      <c r="G113" s="341"/>
      <c r="H113" s="358"/>
      <c r="I113" s="359"/>
      <c r="J113" s="359"/>
      <c r="K113" s="359"/>
      <c r="L113" s="360"/>
      <c r="M113" s="344"/>
    </row>
    <row r="114" spans="1:13">
      <c r="A114" s="339"/>
      <c r="B114" s="341"/>
      <c r="C114" s="341"/>
      <c r="D114" s="340"/>
      <c r="E114" s="340"/>
      <c r="F114" s="340"/>
      <c r="G114" s="341"/>
      <c r="H114" s="358"/>
      <c r="I114" s="359"/>
      <c r="J114" s="359"/>
      <c r="K114" s="359"/>
      <c r="L114" s="360"/>
      <c r="M114" s="344"/>
    </row>
    <row r="115" spans="1:13">
      <c r="A115" s="339"/>
      <c r="B115" s="341"/>
      <c r="C115" s="341"/>
      <c r="D115" s="340"/>
      <c r="E115" s="340"/>
      <c r="F115" s="340"/>
      <c r="G115" s="341"/>
      <c r="H115" s="358"/>
      <c r="I115" s="359"/>
      <c r="J115" s="359"/>
      <c r="K115" s="359"/>
      <c r="L115" s="360"/>
      <c r="M115" s="344"/>
    </row>
    <row r="116" spans="1:13">
      <c r="A116" s="339"/>
      <c r="B116" s="341"/>
      <c r="C116" s="341"/>
      <c r="D116" s="340"/>
      <c r="E116" s="340"/>
      <c r="F116" s="340"/>
      <c r="G116" s="341"/>
      <c r="H116" s="358"/>
      <c r="I116" s="359"/>
      <c r="J116" s="359"/>
      <c r="K116" s="359"/>
      <c r="L116" s="360"/>
      <c r="M116" s="344"/>
    </row>
    <row r="117" spans="1:13">
      <c r="A117" s="339"/>
      <c r="B117" s="341"/>
      <c r="C117" s="341"/>
      <c r="D117" s="340"/>
      <c r="E117" s="340"/>
      <c r="F117" s="340"/>
      <c r="G117" s="341"/>
      <c r="H117" s="358"/>
      <c r="I117" s="359"/>
      <c r="J117" s="359"/>
      <c r="K117" s="359"/>
      <c r="L117" s="360"/>
      <c r="M117" s="344"/>
    </row>
    <row r="118" spans="1:13">
      <c r="A118" s="339"/>
      <c r="B118" s="341"/>
      <c r="C118" s="341"/>
      <c r="D118" s="340"/>
      <c r="E118" s="340"/>
      <c r="F118" s="340"/>
      <c r="G118" s="341"/>
      <c r="H118" s="358"/>
      <c r="I118" s="359"/>
      <c r="J118" s="359"/>
      <c r="K118" s="359"/>
      <c r="L118" s="360"/>
      <c r="M118" s="344"/>
    </row>
    <row r="119" spans="1:13">
      <c r="A119" s="339"/>
      <c r="B119" s="341"/>
      <c r="C119" s="341"/>
      <c r="D119" s="340"/>
      <c r="E119" s="340"/>
      <c r="F119" s="340"/>
      <c r="G119" s="341"/>
      <c r="H119" s="358"/>
      <c r="I119" s="359"/>
      <c r="J119" s="359"/>
      <c r="K119" s="359"/>
      <c r="L119" s="360"/>
      <c r="M119" s="344"/>
    </row>
    <row r="120" spans="1:13">
      <c r="A120" s="339"/>
      <c r="B120" s="341"/>
      <c r="C120" s="341"/>
      <c r="D120" s="340"/>
      <c r="E120" s="340"/>
      <c r="F120" s="340"/>
      <c r="G120" s="341"/>
      <c r="H120" s="358"/>
      <c r="I120" s="359"/>
      <c r="J120" s="359"/>
      <c r="K120" s="359"/>
      <c r="L120" s="360"/>
      <c r="M120" s="344"/>
    </row>
    <row r="121" spans="1:13">
      <c r="A121" s="339"/>
      <c r="B121" s="341"/>
      <c r="C121" s="341"/>
      <c r="D121" s="340"/>
      <c r="E121" s="340"/>
      <c r="F121" s="340"/>
      <c r="G121" s="341"/>
      <c r="H121" s="358"/>
      <c r="I121" s="359"/>
      <c r="J121" s="359"/>
      <c r="K121" s="359"/>
      <c r="L121" s="360"/>
      <c r="M121" s="344"/>
    </row>
    <row r="122" spans="1:13">
      <c r="A122" s="339"/>
      <c r="B122" s="341"/>
      <c r="C122" s="341"/>
      <c r="D122" s="340"/>
      <c r="E122" s="340"/>
      <c r="F122" s="340"/>
      <c r="G122" s="341"/>
      <c r="H122" s="358"/>
      <c r="I122" s="359"/>
      <c r="J122" s="359"/>
      <c r="K122" s="359"/>
      <c r="L122" s="360"/>
      <c r="M122" s="344"/>
    </row>
    <row r="123" spans="1:13">
      <c r="A123" s="339"/>
      <c r="B123" s="341"/>
      <c r="C123" s="341"/>
      <c r="D123" s="340"/>
      <c r="E123" s="340"/>
      <c r="F123" s="340"/>
      <c r="G123" s="341"/>
      <c r="H123" s="358"/>
      <c r="I123" s="359"/>
      <c r="J123" s="359"/>
      <c r="K123" s="359"/>
      <c r="L123" s="360"/>
      <c r="M123" s="344"/>
    </row>
    <row r="124" spans="1:13">
      <c r="A124" s="339"/>
      <c r="B124" s="341"/>
      <c r="C124" s="341"/>
      <c r="D124" s="340"/>
      <c r="E124" s="340"/>
      <c r="F124" s="340"/>
      <c r="G124" s="341"/>
      <c r="H124" s="358"/>
      <c r="I124" s="359"/>
      <c r="J124" s="359"/>
      <c r="K124" s="359"/>
      <c r="L124" s="360"/>
      <c r="M124" s="344"/>
    </row>
    <row r="125" spans="1:13">
      <c r="A125" s="339"/>
      <c r="B125" s="341"/>
      <c r="C125" s="341"/>
      <c r="D125" s="340"/>
      <c r="E125" s="340"/>
      <c r="F125" s="340"/>
      <c r="G125" s="341"/>
      <c r="H125" s="358"/>
      <c r="I125" s="359"/>
      <c r="J125" s="359"/>
      <c r="K125" s="359"/>
      <c r="L125" s="360"/>
      <c r="M125" s="344"/>
    </row>
    <row r="126" spans="1:13">
      <c r="A126" s="339"/>
      <c r="B126" s="341"/>
      <c r="C126" s="341"/>
      <c r="D126" s="340"/>
      <c r="E126" s="340"/>
      <c r="F126" s="340"/>
      <c r="G126" s="341"/>
      <c r="H126" s="358"/>
      <c r="I126" s="359"/>
      <c r="J126" s="359"/>
      <c r="K126" s="359"/>
      <c r="L126" s="360"/>
      <c r="M126" s="344"/>
    </row>
    <row r="127" spans="1:13">
      <c r="A127" s="339"/>
      <c r="B127" s="341"/>
      <c r="C127" s="341"/>
      <c r="D127" s="340"/>
      <c r="E127" s="340"/>
      <c r="F127" s="340"/>
      <c r="G127" s="341"/>
      <c r="H127" s="358"/>
      <c r="I127" s="359"/>
      <c r="J127" s="359"/>
      <c r="K127" s="359"/>
      <c r="L127" s="360"/>
      <c r="M127" s="344"/>
    </row>
    <row r="128" spans="1:13" hidden="1">
      <c r="A128" s="339"/>
      <c r="B128" s="341"/>
      <c r="C128" s="341"/>
      <c r="D128" s="340"/>
      <c r="E128" s="340"/>
      <c r="F128" s="340"/>
      <c r="G128" s="341"/>
      <c r="H128" s="358"/>
      <c r="I128" s="359"/>
      <c r="J128" s="359"/>
      <c r="K128" s="359"/>
      <c r="L128" s="360"/>
      <c r="M128" s="344"/>
    </row>
    <row r="129" spans="1:13" hidden="1">
      <c r="A129" s="339"/>
      <c r="B129" s="341"/>
      <c r="C129" s="341"/>
      <c r="D129" s="340"/>
      <c r="E129" s="340"/>
      <c r="F129" s="340"/>
      <c r="G129" s="341"/>
      <c r="H129" s="358"/>
      <c r="I129" s="359"/>
      <c r="J129" s="359"/>
      <c r="K129" s="359"/>
      <c r="L129" s="360"/>
      <c r="M129" s="344"/>
    </row>
    <row r="130" spans="1:13">
      <c r="A130" s="339"/>
      <c r="B130" s="341"/>
      <c r="C130" s="341"/>
      <c r="D130" s="340"/>
      <c r="E130" s="340"/>
      <c r="F130" s="340"/>
      <c r="G130" s="341"/>
      <c r="H130" s="358"/>
      <c r="I130" s="359"/>
      <c r="J130" s="359"/>
      <c r="K130" s="359"/>
      <c r="L130" s="360"/>
      <c r="M130" s="344"/>
    </row>
    <row r="131" spans="1:13">
      <c r="I131" s="367"/>
      <c r="J131" s="367"/>
      <c r="K131" s="367"/>
    </row>
  </sheetData>
  <sheetProtection sort="0" pivotTables="0"/>
  <autoFilter ref="A4:L4"/>
  <mergeCells count="30">
    <mergeCell ref="F35:F36"/>
    <mergeCell ref="H35:H36"/>
    <mergeCell ref="G35:G36"/>
    <mergeCell ref="E20:E26"/>
    <mergeCell ref="F27:F28"/>
    <mergeCell ref="H27:H28"/>
    <mergeCell ref="G27:G28"/>
    <mergeCell ref="F29:F31"/>
    <mergeCell ref="H29:H31"/>
    <mergeCell ref="F38:F41"/>
    <mergeCell ref="H38:H41"/>
    <mergeCell ref="G2:K2"/>
    <mergeCell ref="G5:G6"/>
    <mergeCell ref="H7:H8"/>
    <mergeCell ref="G7:G8"/>
    <mergeCell ref="H9:H18"/>
    <mergeCell ref="G9:G18"/>
    <mergeCell ref="F5:F6"/>
    <mergeCell ref="F20:F23"/>
    <mergeCell ref="H20:H23"/>
    <mergeCell ref="H24:H25"/>
    <mergeCell ref="F24:F25"/>
    <mergeCell ref="H32:H33"/>
    <mergeCell ref="F32:F33"/>
    <mergeCell ref="G20:G23"/>
    <mergeCell ref="E5:E6"/>
    <mergeCell ref="H5:H6"/>
    <mergeCell ref="F7:F8"/>
    <mergeCell ref="E9:E19"/>
    <mergeCell ref="F9:F18"/>
  </mergeCells>
  <dataValidations count="1">
    <dataValidation type="whole" allowBlank="1" showInputMessage="1" showErrorMessage="1" sqref="E5:F5 E7:F7 F49:F119 F44 D49:D119 E20:F20 E32:E119 F37:F38">
      <formula1>0</formula1>
      <formula2>1000000</formula2>
    </dataValidation>
  </dataValidations>
  <pageMargins left="0.25" right="0.25" top="0.75" bottom="0.75" header="0.3" footer="0.3"/>
  <pageSetup paperSize="9" scale="64" fitToHeight="0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109375" defaultRowHeight="15.75"/>
  <cols>
    <col min="1" max="1" width="5.85546875" style="126" customWidth="1"/>
    <col min="2" max="2" width="7.85546875" style="118" customWidth="1"/>
    <col min="3" max="3" width="24.5703125" style="118" customWidth="1"/>
    <col min="4" max="6" width="11.42578125" style="118" customWidth="1"/>
    <col min="7" max="7" width="15.140625" style="118" customWidth="1"/>
    <col min="8" max="8" width="10.85546875" style="113" customWidth="1"/>
    <col min="9" max="9" width="10.28515625" style="113" customWidth="1"/>
    <col min="10" max="10" width="8" style="113" customWidth="1"/>
    <col min="11" max="11" width="7.85546875" style="113" customWidth="1"/>
    <col min="12" max="12" width="12" style="40" customWidth="1"/>
    <col min="13" max="13" width="10.140625" style="113" customWidth="1"/>
    <col min="14" max="16384" width="8.7109375" style="118"/>
  </cols>
  <sheetData>
    <row r="1" spans="1:13" s="110" customFormat="1">
      <c r="B1" s="253"/>
      <c r="C1" s="253"/>
      <c r="D1" s="253"/>
      <c r="E1" s="253"/>
      <c r="F1" s="254" t="s">
        <v>179</v>
      </c>
      <c r="G1" s="252"/>
      <c r="H1" s="252"/>
      <c r="I1" s="252"/>
      <c r="J1" s="252"/>
      <c r="K1" s="252"/>
      <c r="L1" s="256"/>
      <c r="M1" s="109"/>
    </row>
    <row r="2" spans="1:13" s="110" customFormat="1">
      <c r="A2" s="244"/>
      <c r="B2" s="243"/>
      <c r="C2" s="243"/>
      <c r="D2" s="243"/>
      <c r="E2" s="243"/>
      <c r="F2" s="243"/>
      <c r="G2" s="481" t="s">
        <v>158</v>
      </c>
      <c r="H2" s="482"/>
      <c r="I2" s="482"/>
      <c r="J2" s="482"/>
      <c r="K2" s="483"/>
      <c r="L2" s="249"/>
      <c r="M2" s="109"/>
    </row>
    <row r="3" spans="1:13" s="113" customFormat="1" ht="21">
      <c r="A3" s="111" t="s">
        <v>0</v>
      </c>
      <c r="B3" s="108" t="s">
        <v>153</v>
      </c>
      <c r="C3" s="108" t="s">
        <v>39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49" t="s">
        <v>11</v>
      </c>
      <c r="M3" s="109"/>
    </row>
    <row r="4" spans="1:13" s="40" customFormat="1" ht="22.5" customHeight="1">
      <c r="A4" s="245"/>
      <c r="B4" s="246"/>
      <c r="C4" s="246"/>
      <c r="D4" s="246">
        <f>SUM(D5:D100)</f>
        <v>0</v>
      </c>
      <c r="E4" s="246">
        <f t="shared" ref="E4:F4" si="0">SUM(E5:E100)</f>
        <v>0</v>
      </c>
      <c r="F4" s="246">
        <f t="shared" si="0"/>
        <v>0</v>
      </c>
      <c r="G4" s="246"/>
      <c r="H4" s="255">
        <f>SUM(H5:H100)</f>
        <v>0</v>
      </c>
      <c r="I4" s="255">
        <f>SUM(I5:I100)</f>
        <v>0</v>
      </c>
      <c r="J4" s="255">
        <f>SUM(J5:J100)</f>
        <v>0</v>
      </c>
      <c r="K4" s="255">
        <f>SUM(K5:K100)</f>
        <v>0</v>
      </c>
      <c r="L4" s="255">
        <f>SUM(H4:K4,F4,E4)</f>
        <v>0</v>
      </c>
      <c r="M4" s="247"/>
    </row>
    <row r="5" spans="1:13" ht="15.6" customHeight="1">
      <c r="A5" s="114"/>
      <c r="B5" s="115"/>
      <c r="C5" s="115"/>
      <c r="D5" s="116"/>
      <c r="E5" s="116"/>
      <c r="F5" s="116"/>
      <c r="G5" s="115"/>
      <c r="H5" s="117"/>
      <c r="I5" s="117"/>
      <c r="J5" s="117"/>
      <c r="K5" s="117"/>
      <c r="L5" s="250">
        <f>SUM(H5:K5,F5,E5)</f>
        <v>0</v>
      </c>
      <c r="M5" s="109"/>
    </row>
    <row r="6" spans="1:13" ht="15.75" customHeight="1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50">
        <f t="shared" ref="L6:L69" si="1">SUM(H6:K6,F6,E6)</f>
        <v>0</v>
      </c>
      <c r="M6" s="109"/>
    </row>
    <row r="7" spans="1:13" ht="17.25" customHeight="1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50">
        <f t="shared" si="1"/>
        <v>0</v>
      </c>
      <c r="M7" s="109"/>
    </row>
    <row r="8" spans="1:13" ht="18" customHeight="1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50">
        <f t="shared" si="1"/>
        <v>0</v>
      </c>
      <c r="M8" s="109"/>
    </row>
    <row r="9" spans="1:13" ht="18" customHeight="1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50">
        <f t="shared" si="1"/>
        <v>0</v>
      </c>
      <c r="M9" s="109"/>
    </row>
    <row r="10" spans="1:13" ht="15" customHeight="1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50">
        <f t="shared" si="1"/>
        <v>0</v>
      </c>
      <c r="M10" s="109"/>
    </row>
    <row r="11" spans="1:13" ht="15" customHeight="1">
      <c r="A11" s="114"/>
      <c r="B11" s="115"/>
      <c r="C11" s="115"/>
      <c r="D11" s="116"/>
      <c r="E11" s="116"/>
      <c r="F11" s="116"/>
      <c r="G11" s="115"/>
      <c r="H11" s="117"/>
      <c r="I11" s="117"/>
      <c r="J11" s="117"/>
      <c r="K11" s="117"/>
      <c r="L11" s="250">
        <f t="shared" si="1"/>
        <v>0</v>
      </c>
      <c r="M11" s="109"/>
    </row>
    <row r="12" spans="1:13" ht="16.5" customHeight="1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50">
        <f t="shared" si="1"/>
        <v>0</v>
      </c>
      <c r="M12" s="109"/>
    </row>
    <row r="13" spans="1:13" ht="15" customHeight="1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50">
        <f t="shared" si="1"/>
        <v>0</v>
      </c>
      <c r="M13" s="109"/>
    </row>
    <row r="14" spans="1:13" ht="15.6" customHeight="1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50">
        <f t="shared" si="1"/>
        <v>0</v>
      </c>
      <c r="M14" s="109"/>
    </row>
    <row r="15" spans="1:13" ht="15.6" customHeight="1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50">
        <f t="shared" si="1"/>
        <v>0</v>
      </c>
      <c r="M15" s="109"/>
    </row>
    <row r="16" spans="1:13" ht="15" customHeight="1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50">
        <f t="shared" si="1"/>
        <v>0</v>
      </c>
      <c r="M16" s="109"/>
    </row>
    <row r="17" spans="1:13" ht="15" customHeight="1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50">
        <f t="shared" si="1"/>
        <v>0</v>
      </c>
      <c r="M17" s="109"/>
    </row>
    <row r="18" spans="1:13" ht="17.45" customHeight="1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50">
        <f t="shared" si="1"/>
        <v>0</v>
      </c>
      <c r="M18" s="109"/>
    </row>
    <row r="19" spans="1:13" ht="15.6" customHeight="1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50">
        <f t="shared" si="1"/>
        <v>0</v>
      </c>
      <c r="M19" s="109"/>
    </row>
    <row r="20" spans="1:13" ht="14.45" customHeight="1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50">
        <f t="shared" si="1"/>
        <v>0</v>
      </c>
      <c r="M20" s="109"/>
    </row>
    <row r="21" spans="1:13" ht="15.6" customHeight="1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50">
        <f t="shared" si="1"/>
        <v>0</v>
      </c>
      <c r="M21" s="109"/>
    </row>
    <row r="22" spans="1:13" ht="18.75" customHeight="1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50">
        <f t="shared" si="1"/>
        <v>0</v>
      </c>
      <c r="M22" s="109"/>
    </row>
    <row r="23" spans="1:13" ht="24" customHeight="1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50">
        <f t="shared" si="1"/>
        <v>0</v>
      </c>
      <c r="M23" s="109"/>
    </row>
    <row r="24" spans="1:13" ht="16.5" customHeight="1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50">
        <f t="shared" si="1"/>
        <v>0</v>
      </c>
      <c r="M24" s="109"/>
    </row>
    <row r="25" spans="1:13" ht="15" customHeight="1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50">
        <f t="shared" si="1"/>
        <v>0</v>
      </c>
      <c r="M25" s="109"/>
    </row>
    <row r="26" spans="1:13" ht="18" customHeight="1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50">
        <f t="shared" si="1"/>
        <v>0</v>
      </c>
      <c r="M26" s="109"/>
    </row>
    <row r="27" spans="1:13" ht="15" customHeight="1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50">
        <f t="shared" si="1"/>
        <v>0</v>
      </c>
      <c r="M27" s="109"/>
    </row>
    <row r="28" spans="1:13" ht="16.5" customHeight="1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50">
        <f t="shared" si="1"/>
        <v>0</v>
      </c>
      <c r="M28" s="109"/>
    </row>
    <row r="29" spans="1:13" ht="17.25" customHeight="1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50">
        <f t="shared" si="1"/>
        <v>0</v>
      </c>
      <c r="M29" s="109"/>
    </row>
    <row r="30" spans="1:13" ht="16.5" customHeight="1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50">
        <f t="shared" si="1"/>
        <v>0</v>
      </c>
      <c r="M30" s="109"/>
    </row>
    <row r="31" spans="1:13" ht="18.75" customHeight="1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50">
        <f t="shared" si="1"/>
        <v>0</v>
      </c>
      <c r="M31" s="109"/>
    </row>
    <row r="32" spans="1:13" ht="15" customHeight="1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50">
        <f t="shared" si="1"/>
        <v>0</v>
      </c>
      <c r="M32" s="109"/>
    </row>
    <row r="33" spans="1:13" ht="15.6" customHeight="1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50">
        <f t="shared" si="1"/>
        <v>0</v>
      </c>
      <c r="M33" s="109"/>
    </row>
    <row r="34" spans="1:13" ht="18.75" customHeight="1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50">
        <f t="shared" si="1"/>
        <v>0</v>
      </c>
      <c r="M34" s="109"/>
    </row>
    <row r="35" spans="1:13" ht="15" customHeight="1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50">
        <f t="shared" si="1"/>
        <v>0</v>
      </c>
      <c r="M35" s="109"/>
    </row>
    <row r="36" spans="1:13" ht="16.5" customHeight="1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50">
        <f t="shared" si="1"/>
        <v>0</v>
      </c>
      <c r="M36" s="109"/>
    </row>
    <row r="37" spans="1:13" ht="17.25" customHeight="1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50">
        <f t="shared" si="1"/>
        <v>0</v>
      </c>
      <c r="M37" s="109"/>
    </row>
    <row r="38" spans="1:13" ht="18.75" customHeight="1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50">
        <f t="shared" si="1"/>
        <v>0</v>
      </c>
      <c r="M38" s="109"/>
    </row>
    <row r="39" spans="1:13" ht="15.75" customHeight="1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50">
        <f t="shared" si="1"/>
        <v>0</v>
      </c>
      <c r="M39" s="109"/>
    </row>
    <row r="40" spans="1:13" ht="16.5" customHeight="1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50">
        <f t="shared" si="1"/>
        <v>0</v>
      </c>
      <c r="M40" s="109"/>
    </row>
    <row r="41" spans="1:13" ht="16.5" customHeight="1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50">
        <f t="shared" si="1"/>
        <v>0</v>
      </c>
      <c r="M41" s="109"/>
    </row>
    <row r="42" spans="1:13" ht="17.25" customHeight="1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50">
        <f t="shared" si="1"/>
        <v>0</v>
      </c>
      <c r="M42" s="109"/>
    </row>
    <row r="43" spans="1:13" ht="17.25" customHeight="1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50">
        <f t="shared" si="1"/>
        <v>0</v>
      </c>
      <c r="M43" s="109"/>
    </row>
    <row r="44" spans="1:13" ht="22.5" customHeight="1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50">
        <f t="shared" si="1"/>
        <v>0</v>
      </c>
      <c r="M44" s="109"/>
    </row>
    <row r="45" spans="1:13" ht="21" customHeight="1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50">
        <f t="shared" si="1"/>
        <v>0</v>
      </c>
      <c r="M45" s="109"/>
    </row>
    <row r="46" spans="1:13" ht="21" customHeight="1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50">
        <f t="shared" si="1"/>
        <v>0</v>
      </c>
      <c r="M46" s="109"/>
    </row>
    <row r="47" spans="1:13" ht="17.25" customHeight="1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50">
        <f t="shared" si="1"/>
        <v>0</v>
      </c>
      <c r="M47" s="109"/>
    </row>
    <row r="48" spans="1:13" ht="15" customHeight="1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50">
        <f t="shared" si="1"/>
        <v>0</v>
      </c>
      <c r="M48" s="109"/>
    </row>
    <row r="49" spans="1:13" ht="16.5" customHeight="1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50">
        <f t="shared" si="1"/>
        <v>0</v>
      </c>
      <c r="M49" s="109"/>
    </row>
    <row r="50" spans="1:13" ht="18.75" customHeight="1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50">
        <f t="shared" si="1"/>
        <v>0</v>
      </c>
      <c r="M50" s="109"/>
    </row>
    <row r="51" spans="1:13" ht="19.5" customHeight="1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50">
        <f t="shared" si="1"/>
        <v>0</v>
      </c>
      <c r="M51" s="109"/>
    </row>
    <row r="52" spans="1:13" ht="19.5" customHeight="1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50">
        <f t="shared" si="1"/>
        <v>0</v>
      </c>
      <c r="M52" s="109"/>
    </row>
    <row r="53" spans="1:13" ht="15" customHeight="1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50">
        <f t="shared" si="1"/>
        <v>0</v>
      </c>
      <c r="M53" s="109"/>
    </row>
    <row r="54" spans="1:13" ht="15.75" customHeight="1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50">
        <f t="shared" si="1"/>
        <v>0</v>
      </c>
      <c r="M54" s="109"/>
    </row>
    <row r="55" spans="1:13" ht="17.25" customHeight="1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50">
        <f t="shared" si="1"/>
        <v>0</v>
      </c>
      <c r="M55" s="109"/>
    </row>
    <row r="56" spans="1:13" ht="18" customHeight="1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50">
        <f t="shared" si="1"/>
        <v>0</v>
      </c>
      <c r="M56" s="109"/>
    </row>
    <row r="57" spans="1:13" ht="21.75" customHeight="1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50">
        <f t="shared" si="1"/>
        <v>0</v>
      </c>
      <c r="M57" s="109"/>
    </row>
    <row r="58" spans="1:13" ht="16.5" customHeight="1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50">
        <f t="shared" si="1"/>
        <v>0</v>
      </c>
      <c r="M58" s="109"/>
    </row>
    <row r="59" spans="1:13" ht="16.5" customHeight="1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50">
        <f t="shared" si="1"/>
        <v>0</v>
      </c>
      <c r="M59" s="109"/>
    </row>
    <row r="60" spans="1:13" ht="18.75" customHeight="1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50">
        <f t="shared" si="1"/>
        <v>0</v>
      </c>
      <c r="M60" s="109"/>
    </row>
    <row r="61" spans="1:13" ht="14.25" customHeight="1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50">
        <f t="shared" si="1"/>
        <v>0</v>
      </c>
      <c r="M61" s="109"/>
    </row>
    <row r="62" spans="1:13" ht="18.75" customHeight="1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50">
        <f t="shared" si="1"/>
        <v>0</v>
      </c>
      <c r="M62" s="109"/>
    </row>
    <row r="63" spans="1:13" ht="18.75" customHeight="1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50">
        <f t="shared" si="1"/>
        <v>0</v>
      </c>
      <c r="M63" s="109"/>
    </row>
    <row r="64" spans="1:13" ht="17.25" customHeight="1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50">
        <f t="shared" si="1"/>
        <v>0</v>
      </c>
      <c r="M64" s="109"/>
    </row>
    <row r="65" spans="1:13" ht="16.5" customHeight="1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50">
        <f t="shared" si="1"/>
        <v>0</v>
      </c>
      <c r="M65" s="109"/>
    </row>
    <row r="66" spans="1:13" ht="18" customHeight="1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50">
        <f t="shared" si="1"/>
        <v>0</v>
      </c>
      <c r="M66" s="109"/>
    </row>
    <row r="67" spans="1:13" ht="15.6" customHeight="1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50">
        <f t="shared" si="1"/>
        <v>0</v>
      </c>
      <c r="M67" s="109"/>
    </row>
    <row r="68" spans="1:13" ht="15" customHeight="1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50">
        <f t="shared" si="1"/>
        <v>0</v>
      </c>
      <c r="M68" s="109"/>
    </row>
    <row r="69" spans="1:13" ht="15" customHeight="1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50">
        <f t="shared" si="1"/>
        <v>0</v>
      </c>
      <c r="M69" s="109"/>
    </row>
    <row r="70" spans="1:13" ht="19.5" customHeight="1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50">
        <f t="shared" ref="L70:L100" si="2">SUM(H70:K70,F70,E70)</f>
        <v>0</v>
      </c>
      <c r="M70" s="109"/>
    </row>
    <row r="71" spans="1:13" ht="19.5" customHeight="1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50">
        <f t="shared" si="2"/>
        <v>0</v>
      </c>
      <c r="M71" s="109"/>
    </row>
    <row r="72" spans="1:13" ht="25.5" customHeight="1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50">
        <f t="shared" si="2"/>
        <v>0</v>
      </c>
      <c r="M72" s="109"/>
    </row>
    <row r="73" spans="1:13" ht="18.75" customHeight="1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50">
        <f t="shared" si="2"/>
        <v>0</v>
      </c>
      <c r="M73" s="109"/>
    </row>
    <row r="74" spans="1:13" ht="15.75" customHeight="1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50">
        <f t="shared" si="2"/>
        <v>0</v>
      </c>
      <c r="M74" s="109"/>
    </row>
    <row r="75" spans="1:13" ht="18.75" customHeight="1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50">
        <f t="shared" si="2"/>
        <v>0</v>
      </c>
      <c r="M75" s="109"/>
    </row>
    <row r="76" spans="1:13" ht="18.75" customHeight="1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50">
        <f t="shared" si="2"/>
        <v>0</v>
      </c>
      <c r="M76" s="109"/>
    </row>
    <row r="77" spans="1:13" ht="18" customHeight="1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50">
        <f t="shared" si="2"/>
        <v>0</v>
      </c>
      <c r="M77" s="109"/>
    </row>
    <row r="78" spans="1:13" ht="15.75" customHeight="1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50">
        <f t="shared" si="2"/>
        <v>0</v>
      </c>
      <c r="M78" s="109"/>
    </row>
    <row r="79" spans="1:13" ht="15" customHeight="1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50">
        <f t="shared" si="2"/>
        <v>0</v>
      </c>
      <c r="M79" s="109"/>
    </row>
    <row r="80" spans="1:1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5">
        <f t="shared" si="2"/>
        <v>0</v>
      </c>
      <c r="M80" s="109"/>
    </row>
    <row r="81" spans="1:1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5">
        <f t="shared" si="2"/>
        <v>0</v>
      </c>
      <c r="M81" s="109"/>
    </row>
    <row r="82" spans="1:1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5">
        <f t="shared" si="2"/>
        <v>0</v>
      </c>
      <c r="M82" s="109"/>
    </row>
    <row r="83" spans="1:1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5">
        <f t="shared" si="2"/>
        <v>0</v>
      </c>
      <c r="M83" s="109"/>
    </row>
    <row r="84" spans="1:1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5">
        <f t="shared" si="2"/>
        <v>0</v>
      </c>
      <c r="M84" s="109"/>
    </row>
    <row r="85" spans="1:1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5">
        <f t="shared" si="2"/>
        <v>0</v>
      </c>
      <c r="M85" s="109"/>
    </row>
    <row r="86" spans="1:1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5">
        <f t="shared" si="2"/>
        <v>0</v>
      </c>
      <c r="M86" s="109"/>
    </row>
    <row r="87" spans="1:1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5">
        <f t="shared" si="2"/>
        <v>0</v>
      </c>
      <c r="M87" s="109"/>
    </row>
    <row r="88" spans="1:1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5">
        <f t="shared" si="2"/>
        <v>0</v>
      </c>
      <c r="M88" s="109"/>
    </row>
    <row r="89" spans="1:1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5">
        <f t="shared" si="2"/>
        <v>0</v>
      </c>
      <c r="M89" s="109"/>
    </row>
    <row r="90" spans="1:1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5">
        <f t="shared" si="2"/>
        <v>0</v>
      </c>
      <c r="M90" s="109"/>
    </row>
    <row r="91" spans="1:1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5">
        <f t="shared" si="2"/>
        <v>0</v>
      </c>
      <c r="M91" s="109"/>
    </row>
    <row r="92" spans="1:1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5">
        <f t="shared" si="2"/>
        <v>0</v>
      </c>
      <c r="M92" s="109"/>
    </row>
    <row r="93" spans="1:1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5">
        <f t="shared" si="2"/>
        <v>0</v>
      </c>
      <c r="M93" s="109"/>
    </row>
    <row r="94" spans="1:1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5">
        <f t="shared" si="2"/>
        <v>0</v>
      </c>
      <c r="M94" s="109"/>
    </row>
    <row r="95" spans="1:1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5">
        <f t="shared" si="2"/>
        <v>0</v>
      </c>
      <c r="M95" s="109"/>
    </row>
    <row r="96" spans="1:1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5">
        <f t="shared" si="2"/>
        <v>0</v>
      </c>
      <c r="M96" s="109"/>
    </row>
    <row r="97" spans="1:1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5">
        <f t="shared" si="2"/>
        <v>0</v>
      </c>
      <c r="M97" s="109"/>
    </row>
    <row r="98" spans="1:1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5">
        <f t="shared" si="2"/>
        <v>0</v>
      </c>
      <c r="M98" s="109"/>
    </row>
    <row r="99" spans="1:1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5">
        <f t="shared" si="2"/>
        <v>0</v>
      </c>
      <c r="M99" s="109"/>
    </row>
    <row r="100" spans="1:13">
      <c r="A100" s="114"/>
      <c r="B100" s="115"/>
      <c r="C100" s="115"/>
      <c r="D100" s="116"/>
      <c r="E100" s="116"/>
      <c r="F100" s="116"/>
      <c r="G100" s="115"/>
      <c r="H100" s="119"/>
      <c r="I100" s="120"/>
      <c r="J100" s="120"/>
      <c r="K100" s="120"/>
      <c r="L100" s="25">
        <f t="shared" si="2"/>
        <v>0</v>
      </c>
      <c r="M100" s="109"/>
    </row>
    <row r="101" spans="1:13">
      <c r="A101" s="114"/>
      <c r="B101" s="115"/>
      <c r="C101" s="115"/>
      <c r="D101" s="116"/>
      <c r="E101" s="116"/>
      <c r="F101" s="116"/>
      <c r="G101" s="115"/>
      <c r="H101" s="119"/>
      <c r="I101" s="120"/>
      <c r="J101" s="120"/>
      <c r="K101" s="120"/>
      <c r="L101" s="25"/>
      <c r="M101" s="109"/>
    </row>
    <row r="102" spans="1:13">
      <c r="A102" s="114"/>
      <c r="B102" s="115"/>
      <c r="C102" s="115"/>
      <c r="D102" s="116"/>
      <c r="E102" s="116"/>
      <c r="F102" s="116"/>
      <c r="G102" s="115"/>
      <c r="H102" s="119"/>
      <c r="I102" s="120"/>
      <c r="J102" s="120"/>
      <c r="K102" s="120"/>
      <c r="L102" s="25"/>
      <c r="M102" s="109"/>
    </row>
    <row r="103" spans="1:13">
      <c r="A103" s="114"/>
      <c r="B103" s="115"/>
      <c r="C103" s="115"/>
      <c r="D103" s="116"/>
      <c r="E103" s="116"/>
      <c r="F103" s="116"/>
      <c r="G103" s="115"/>
      <c r="H103" s="119"/>
      <c r="I103" s="120"/>
      <c r="J103" s="120"/>
      <c r="K103" s="120"/>
      <c r="L103" s="25"/>
      <c r="M103" s="109"/>
    </row>
    <row r="104" spans="1:13">
      <c r="A104" s="114"/>
      <c r="B104" s="115"/>
      <c r="C104" s="115"/>
      <c r="D104" s="116"/>
      <c r="E104" s="116"/>
      <c r="F104" s="116"/>
      <c r="G104" s="115"/>
      <c r="H104" s="119"/>
      <c r="I104" s="120"/>
      <c r="J104" s="120"/>
      <c r="K104" s="120"/>
      <c r="L104" s="25"/>
      <c r="M104" s="109"/>
    </row>
    <row r="105" spans="1:13">
      <c r="A105" s="114"/>
      <c r="B105" s="115"/>
      <c r="C105" s="115"/>
      <c r="D105" s="116"/>
      <c r="E105" s="116"/>
      <c r="F105" s="116"/>
      <c r="G105" s="115"/>
      <c r="H105" s="119"/>
      <c r="I105" s="120"/>
      <c r="J105" s="120"/>
      <c r="K105" s="120"/>
      <c r="L105" s="25"/>
      <c r="M105" s="109"/>
    </row>
    <row r="106" spans="1:13" ht="15.6" customHeight="1">
      <c r="A106" s="114"/>
      <c r="B106" s="115"/>
      <c r="C106" s="115"/>
      <c r="D106" s="116"/>
      <c r="E106" s="116"/>
      <c r="F106" s="116"/>
      <c r="G106" s="115"/>
      <c r="H106" s="119"/>
      <c r="I106" s="120"/>
      <c r="J106" s="120"/>
      <c r="K106" s="120"/>
      <c r="L106" s="25"/>
      <c r="M106" s="109"/>
    </row>
    <row r="107" spans="1:13">
      <c r="A107" s="114"/>
      <c r="B107" s="115"/>
      <c r="C107" s="115"/>
      <c r="D107" s="116"/>
      <c r="E107" s="116"/>
      <c r="F107" s="116"/>
      <c r="G107" s="115"/>
      <c r="H107" s="119"/>
      <c r="I107" s="120"/>
      <c r="J107" s="120"/>
      <c r="K107" s="120"/>
      <c r="L107" s="25"/>
      <c r="M107" s="109"/>
    </row>
    <row r="108" spans="1:13">
      <c r="A108" s="114"/>
      <c r="B108" s="115"/>
      <c r="C108" s="115"/>
      <c r="D108" s="116"/>
      <c r="E108" s="116"/>
      <c r="F108" s="116"/>
      <c r="G108" s="115"/>
      <c r="H108" s="119"/>
      <c r="I108" s="120"/>
      <c r="J108" s="120"/>
      <c r="K108" s="120"/>
      <c r="L108" s="25"/>
      <c r="M108" s="109"/>
    </row>
    <row r="109" spans="1:13">
      <c r="A109" s="114"/>
      <c r="B109" s="115"/>
      <c r="C109" s="115"/>
      <c r="D109" s="116"/>
      <c r="E109" s="116"/>
      <c r="F109" s="116"/>
      <c r="G109" s="115"/>
      <c r="H109" s="119"/>
      <c r="I109" s="120"/>
      <c r="J109" s="120"/>
      <c r="K109" s="120"/>
      <c r="L109" s="25"/>
      <c r="M109" s="109"/>
    </row>
    <row r="110" spans="1:13">
      <c r="A110" s="114"/>
      <c r="B110" s="115"/>
      <c r="C110" s="115"/>
      <c r="D110" s="121"/>
      <c r="E110" s="121"/>
      <c r="F110" s="121"/>
      <c r="G110" s="115"/>
      <c r="H110" s="119"/>
      <c r="I110" s="120"/>
      <c r="J110" s="120"/>
      <c r="K110" s="120"/>
      <c r="L110" s="25"/>
      <c r="M110" s="109"/>
    </row>
    <row r="111" spans="1:13">
      <c r="A111" s="114"/>
      <c r="B111" s="115"/>
      <c r="C111" s="115"/>
      <c r="D111" s="116"/>
      <c r="E111" s="116"/>
      <c r="F111" s="116"/>
      <c r="G111" s="115"/>
      <c r="H111" s="119"/>
      <c r="I111" s="120"/>
      <c r="J111" s="120"/>
      <c r="K111" s="120"/>
      <c r="L111" s="25"/>
      <c r="M111" s="109"/>
    </row>
    <row r="112" spans="1:13">
      <c r="A112" s="114"/>
      <c r="B112" s="115"/>
      <c r="C112" s="115"/>
      <c r="D112" s="116"/>
      <c r="E112" s="116"/>
      <c r="F112" s="116"/>
      <c r="G112" s="115"/>
      <c r="H112" s="122"/>
      <c r="I112" s="123"/>
      <c r="J112" s="122"/>
      <c r="K112" s="124"/>
      <c r="L112" s="251"/>
      <c r="M112" s="109"/>
    </row>
    <row r="113" spans="1:13">
      <c r="A113" s="114"/>
      <c r="B113" s="115"/>
      <c r="C113" s="115"/>
      <c r="D113" s="116"/>
      <c r="E113" s="116"/>
      <c r="F113" s="116"/>
      <c r="G113" s="115"/>
      <c r="H113" s="124"/>
      <c r="I113" s="125"/>
      <c r="J113" s="124"/>
      <c r="K113" s="124"/>
      <c r="L113" s="251"/>
      <c r="M113" s="109"/>
    </row>
    <row r="114" spans="1:13">
      <c r="A114" s="114"/>
      <c r="B114" s="115"/>
      <c r="C114" s="115"/>
      <c r="D114" s="116"/>
      <c r="E114" s="116"/>
      <c r="F114" s="116"/>
      <c r="G114" s="115"/>
      <c r="H114" s="124"/>
      <c r="I114" s="125"/>
      <c r="J114" s="124"/>
      <c r="K114" s="124"/>
      <c r="L114" s="251"/>
      <c r="M114" s="109"/>
    </row>
    <row r="115" spans="1:13">
      <c r="A115" s="114"/>
      <c r="B115" s="115"/>
      <c r="C115" s="115"/>
      <c r="D115" s="116"/>
      <c r="E115" s="116"/>
      <c r="F115" s="116"/>
      <c r="G115" s="115"/>
      <c r="H115" s="124"/>
      <c r="I115" s="125"/>
      <c r="J115" s="124"/>
      <c r="K115" s="124"/>
      <c r="L115" s="251"/>
      <c r="M115" s="109"/>
    </row>
    <row r="116" spans="1:13">
      <c r="A116" s="114"/>
      <c r="B116" s="115"/>
      <c r="C116" s="115"/>
      <c r="D116" s="116"/>
      <c r="E116" s="116"/>
      <c r="F116" s="116"/>
      <c r="G116" s="115"/>
      <c r="H116" s="124"/>
      <c r="I116" s="125"/>
      <c r="J116" s="124"/>
      <c r="K116" s="124"/>
      <c r="L116" s="251"/>
      <c r="M116" s="109"/>
    </row>
    <row r="117" spans="1:13">
      <c r="A117" s="114"/>
      <c r="B117" s="115"/>
      <c r="C117" s="115"/>
      <c r="D117" s="116"/>
      <c r="E117" s="116"/>
      <c r="F117" s="116"/>
      <c r="G117" s="115"/>
      <c r="H117" s="124"/>
      <c r="I117" s="125"/>
      <c r="J117" s="124"/>
      <c r="K117" s="124"/>
      <c r="L117" s="251"/>
      <c r="M117" s="109"/>
    </row>
    <row r="118" spans="1:13">
      <c r="A118" s="114"/>
      <c r="B118" s="115"/>
      <c r="C118" s="115"/>
      <c r="D118" s="116"/>
      <c r="E118" s="116"/>
      <c r="F118" s="116"/>
      <c r="G118" s="115"/>
      <c r="H118" s="124"/>
      <c r="I118" s="125"/>
      <c r="J118" s="124"/>
      <c r="K118" s="124"/>
      <c r="L118" s="251"/>
      <c r="M118" s="109"/>
    </row>
    <row r="119" spans="1:13">
      <c r="A119" s="114"/>
      <c r="B119" s="115"/>
      <c r="C119" s="115"/>
      <c r="D119" s="116"/>
      <c r="E119" s="116"/>
      <c r="F119" s="116"/>
      <c r="G119" s="115"/>
      <c r="H119" s="124"/>
      <c r="I119" s="125"/>
      <c r="J119" s="124"/>
      <c r="K119" s="124"/>
      <c r="L119" s="251"/>
      <c r="M119" s="109"/>
    </row>
    <row r="120" spans="1:13">
      <c r="A120" s="114"/>
      <c r="B120" s="115"/>
      <c r="C120" s="115"/>
      <c r="D120" s="116"/>
      <c r="E120" s="116"/>
      <c r="F120" s="116"/>
      <c r="G120" s="115"/>
      <c r="H120" s="124"/>
      <c r="I120" s="125"/>
      <c r="J120" s="124"/>
      <c r="K120" s="124"/>
      <c r="L120" s="251"/>
      <c r="M120" s="109"/>
    </row>
    <row r="121" spans="1:13">
      <c r="A121" s="114"/>
      <c r="B121" s="115"/>
      <c r="C121" s="115"/>
      <c r="D121" s="116"/>
      <c r="E121" s="116"/>
      <c r="F121" s="116"/>
      <c r="G121" s="115"/>
      <c r="H121" s="122"/>
      <c r="I121" s="125"/>
      <c r="J121" s="124"/>
      <c r="K121" s="124"/>
      <c r="L121" s="251"/>
      <c r="M121" s="109"/>
    </row>
    <row r="122" spans="1:13">
      <c r="A122" s="114"/>
      <c r="B122" s="115"/>
      <c r="C122" s="115"/>
      <c r="D122" s="116"/>
      <c r="E122" s="116"/>
      <c r="F122" s="116"/>
      <c r="G122" s="115"/>
      <c r="H122" s="124"/>
      <c r="I122" s="125"/>
      <c r="J122" s="124"/>
      <c r="K122" s="124"/>
      <c r="L122" s="251"/>
      <c r="M122" s="109"/>
    </row>
    <row r="123" spans="1:13">
      <c r="A123" s="114"/>
      <c r="B123" s="115"/>
      <c r="C123" s="115"/>
      <c r="D123" s="116"/>
      <c r="E123" s="116"/>
      <c r="F123" s="116"/>
      <c r="G123" s="115"/>
      <c r="H123" s="124"/>
      <c r="I123" s="125"/>
      <c r="J123" s="124"/>
      <c r="K123" s="124"/>
      <c r="L123" s="251"/>
      <c r="M123" s="109"/>
    </row>
    <row r="124" spans="1:13">
      <c r="A124" s="114"/>
      <c r="B124" s="115"/>
      <c r="C124" s="115"/>
      <c r="D124" s="116"/>
      <c r="E124" s="116"/>
      <c r="F124" s="116"/>
      <c r="G124" s="115"/>
      <c r="H124" s="124"/>
      <c r="I124" s="125"/>
      <c r="J124" s="124"/>
      <c r="K124" s="124"/>
      <c r="L124" s="251"/>
      <c r="M124" s="109"/>
    </row>
    <row r="125" spans="1:13">
      <c r="A125" s="114"/>
      <c r="B125" s="115"/>
      <c r="C125" s="115"/>
      <c r="D125" s="116"/>
      <c r="E125" s="116"/>
      <c r="F125" s="116"/>
      <c r="G125" s="115"/>
      <c r="H125" s="124"/>
      <c r="I125" s="125"/>
      <c r="J125" s="124"/>
      <c r="K125" s="124"/>
      <c r="L125" s="251"/>
      <c r="M125" s="109"/>
    </row>
    <row r="126" spans="1:13">
      <c r="A126" s="114"/>
      <c r="B126" s="115"/>
      <c r="C126" s="115"/>
      <c r="D126" s="116"/>
      <c r="E126" s="116"/>
      <c r="F126" s="116"/>
      <c r="G126" s="115"/>
      <c r="H126" s="124"/>
      <c r="I126" s="125"/>
      <c r="J126" s="124"/>
      <c r="K126" s="124"/>
      <c r="L126" s="251"/>
      <c r="M126" s="109"/>
    </row>
    <row r="127" spans="1:13">
      <c r="A127" s="114"/>
      <c r="B127" s="115"/>
      <c r="C127" s="115"/>
      <c r="D127" s="116"/>
      <c r="E127" s="116"/>
      <c r="F127" s="116"/>
      <c r="G127" s="115"/>
      <c r="H127" s="124"/>
      <c r="I127" s="125"/>
      <c r="J127" s="124"/>
      <c r="K127" s="124"/>
      <c r="L127" s="251"/>
      <c r="M127" s="109"/>
    </row>
    <row r="128" spans="1:13">
      <c r="A128" s="114"/>
      <c r="B128" s="115"/>
      <c r="C128" s="115"/>
      <c r="D128" s="116"/>
      <c r="E128" s="116"/>
      <c r="F128" s="116"/>
      <c r="G128" s="115"/>
      <c r="H128" s="124"/>
      <c r="I128" s="125"/>
      <c r="J128" s="124"/>
      <c r="K128" s="124"/>
      <c r="L128" s="251"/>
      <c r="M128" s="109"/>
    </row>
    <row r="129" spans="1:13">
      <c r="A129" s="114"/>
      <c r="B129" s="115"/>
      <c r="C129" s="115"/>
      <c r="D129" s="116"/>
      <c r="E129" s="116"/>
      <c r="F129" s="116"/>
      <c r="G129" s="115"/>
      <c r="H129" s="122"/>
      <c r="I129" s="125"/>
      <c r="J129" s="124"/>
      <c r="K129" s="124"/>
      <c r="L129" s="251"/>
      <c r="M129" s="109"/>
    </row>
    <row r="130" spans="1:13">
      <c r="A130" s="114"/>
      <c r="B130" s="115"/>
      <c r="C130" s="115"/>
      <c r="D130" s="116"/>
      <c r="E130" s="116"/>
      <c r="F130" s="116"/>
      <c r="G130" s="115"/>
      <c r="H130" s="124"/>
      <c r="I130" s="125"/>
      <c r="J130" s="124"/>
      <c r="K130" s="124"/>
      <c r="L130" s="251"/>
      <c r="M130" s="109"/>
    </row>
    <row r="131" spans="1:13" ht="16.5" customHeight="1">
      <c r="A131" s="114"/>
      <c r="B131" s="115"/>
      <c r="C131" s="115"/>
      <c r="D131" s="116"/>
      <c r="E131" s="116"/>
      <c r="F131" s="116"/>
      <c r="G131" s="115"/>
      <c r="H131" s="122"/>
      <c r="I131" s="125"/>
      <c r="J131" s="124"/>
      <c r="K131" s="124"/>
      <c r="L131" s="251"/>
      <c r="M131" s="109"/>
    </row>
    <row r="132" spans="1:13">
      <c r="A132" s="114"/>
      <c r="B132" s="115"/>
      <c r="C132" s="115"/>
      <c r="D132" s="116"/>
      <c r="E132" s="116"/>
      <c r="F132" s="116"/>
      <c r="G132" s="115"/>
      <c r="H132" s="124"/>
      <c r="I132" s="125"/>
      <c r="J132" s="124"/>
      <c r="K132" s="124"/>
      <c r="L132" s="251"/>
      <c r="M132" s="109"/>
    </row>
    <row r="133" spans="1:13">
      <c r="A133" s="114"/>
      <c r="B133" s="115"/>
      <c r="C133" s="115"/>
      <c r="D133" s="116"/>
      <c r="E133" s="116"/>
      <c r="F133" s="116"/>
      <c r="G133" s="115"/>
      <c r="H133" s="124"/>
      <c r="I133" s="125"/>
      <c r="J133" s="124"/>
      <c r="K133" s="124"/>
      <c r="L133" s="251"/>
      <c r="M133" s="109"/>
    </row>
    <row r="134" spans="1:13">
      <c r="A134" s="114"/>
      <c r="B134" s="115"/>
      <c r="C134" s="115"/>
      <c r="D134" s="116"/>
      <c r="E134" s="116"/>
      <c r="F134" s="116"/>
      <c r="G134" s="115"/>
      <c r="H134" s="124"/>
      <c r="I134" s="125"/>
      <c r="J134" s="124"/>
      <c r="K134" s="124"/>
      <c r="L134" s="251"/>
      <c r="M134" s="109"/>
    </row>
    <row r="135" spans="1:13">
      <c r="A135" s="114"/>
      <c r="B135" s="115"/>
      <c r="C135" s="115"/>
      <c r="D135" s="116"/>
      <c r="E135" s="116"/>
      <c r="F135" s="116"/>
      <c r="G135" s="115"/>
      <c r="H135" s="124"/>
      <c r="I135" s="125"/>
      <c r="J135" s="124"/>
      <c r="K135" s="124"/>
      <c r="L135" s="251"/>
      <c r="M135" s="109"/>
    </row>
    <row r="136" spans="1:13">
      <c r="A136" s="114"/>
      <c r="B136" s="115"/>
      <c r="C136" s="115"/>
      <c r="D136" s="116"/>
      <c r="E136" s="116"/>
      <c r="F136" s="116"/>
      <c r="G136" s="115"/>
      <c r="H136" s="122"/>
      <c r="I136" s="125"/>
      <c r="J136" s="124"/>
      <c r="K136" s="124"/>
      <c r="L136" s="251"/>
      <c r="M136" s="109"/>
    </row>
    <row r="137" spans="1:13">
      <c r="A137" s="114"/>
      <c r="B137" s="115"/>
      <c r="C137" s="115"/>
      <c r="D137" s="116"/>
      <c r="E137" s="116"/>
      <c r="F137" s="116"/>
      <c r="G137" s="115"/>
      <c r="H137" s="124"/>
      <c r="I137" s="125"/>
      <c r="J137" s="124"/>
      <c r="K137" s="124"/>
      <c r="L137" s="251"/>
      <c r="M137" s="109"/>
    </row>
    <row r="138" spans="1:13">
      <c r="A138" s="114"/>
      <c r="B138" s="115"/>
      <c r="C138" s="115"/>
      <c r="D138" s="116"/>
      <c r="E138" s="116"/>
      <c r="F138" s="116"/>
      <c r="G138" s="115"/>
      <c r="H138" s="124"/>
      <c r="I138" s="125"/>
      <c r="J138" s="124"/>
      <c r="K138" s="124"/>
      <c r="L138" s="251"/>
      <c r="M138" s="109"/>
    </row>
    <row r="139" spans="1:13">
      <c r="A139" s="114"/>
      <c r="B139" s="115"/>
      <c r="C139" s="115"/>
      <c r="D139" s="116"/>
      <c r="E139" s="116"/>
      <c r="F139" s="116"/>
      <c r="G139" s="115"/>
      <c r="H139" s="124"/>
      <c r="I139" s="125"/>
      <c r="J139" s="124"/>
      <c r="K139" s="124"/>
      <c r="L139" s="251"/>
      <c r="M139" s="109"/>
    </row>
    <row r="140" spans="1:13">
      <c r="A140" s="114"/>
      <c r="B140" s="115"/>
      <c r="C140" s="115"/>
      <c r="D140" s="116"/>
      <c r="E140" s="116"/>
      <c r="F140" s="116"/>
      <c r="G140" s="115"/>
      <c r="H140" s="124"/>
      <c r="I140" s="125"/>
      <c r="J140" s="124"/>
      <c r="K140" s="124"/>
      <c r="L140" s="251"/>
      <c r="M140" s="109"/>
    </row>
    <row r="141" spans="1:13">
      <c r="A141" s="114"/>
      <c r="B141" s="115"/>
      <c r="C141" s="115"/>
      <c r="D141" s="116"/>
      <c r="E141" s="116"/>
      <c r="F141" s="116"/>
      <c r="G141" s="115"/>
      <c r="H141" s="119"/>
      <c r="I141" s="120"/>
      <c r="J141" s="119"/>
      <c r="K141" s="119"/>
      <c r="L141" s="25"/>
      <c r="M141" s="109"/>
    </row>
    <row r="142" spans="1:13">
      <c r="A142" s="114"/>
      <c r="B142" s="115"/>
      <c r="C142" s="115"/>
      <c r="D142" s="116"/>
      <c r="E142" s="116"/>
      <c r="F142" s="116"/>
      <c r="G142" s="115"/>
      <c r="H142" s="119"/>
      <c r="I142" s="120"/>
      <c r="J142" s="119"/>
      <c r="K142" s="119"/>
      <c r="L142" s="25"/>
      <c r="M142" s="109"/>
    </row>
    <row r="143" spans="1:13">
      <c r="A143" s="114"/>
      <c r="B143" s="115"/>
      <c r="C143" s="115"/>
      <c r="D143" s="116"/>
      <c r="E143" s="116"/>
      <c r="F143" s="116"/>
      <c r="G143" s="115"/>
      <c r="H143" s="119"/>
      <c r="I143" s="120"/>
      <c r="J143" s="119"/>
      <c r="K143" s="119"/>
      <c r="L143" s="25"/>
      <c r="M143" s="109"/>
    </row>
    <row r="144" spans="1:13">
      <c r="A144" s="114"/>
      <c r="B144" s="115"/>
      <c r="C144" s="115"/>
      <c r="D144" s="116"/>
      <c r="E144" s="116"/>
      <c r="F144" s="116"/>
      <c r="G144" s="115"/>
      <c r="H144" s="119"/>
      <c r="I144" s="120"/>
      <c r="J144" s="119"/>
      <c r="K144" s="119"/>
      <c r="L144" s="25"/>
      <c r="M144" s="109"/>
    </row>
    <row r="145" spans="1:13">
      <c r="A145" s="114"/>
      <c r="B145" s="115"/>
      <c r="C145" s="115"/>
      <c r="D145" s="116"/>
      <c r="E145" s="116"/>
      <c r="F145" s="116"/>
      <c r="G145" s="115"/>
      <c r="H145" s="119"/>
      <c r="I145" s="120"/>
      <c r="J145" s="119"/>
      <c r="K145" s="119"/>
      <c r="L145" s="25"/>
      <c r="M145" s="109"/>
    </row>
    <row r="146" spans="1:13">
      <c r="A146" s="114"/>
      <c r="B146" s="115"/>
      <c r="C146" s="115"/>
      <c r="D146" s="116"/>
      <c r="E146" s="116"/>
      <c r="F146" s="116"/>
      <c r="G146" s="115"/>
      <c r="H146" s="119"/>
      <c r="I146" s="120"/>
      <c r="J146" s="119"/>
      <c r="K146" s="119"/>
      <c r="L146" s="25"/>
      <c r="M146" s="109"/>
    </row>
    <row r="147" spans="1:13">
      <c r="A147" s="114"/>
      <c r="B147" s="115"/>
      <c r="C147" s="115"/>
      <c r="D147" s="116"/>
      <c r="E147" s="116"/>
      <c r="F147" s="116"/>
      <c r="G147" s="115"/>
      <c r="H147" s="119"/>
      <c r="I147" s="120"/>
      <c r="J147" s="119"/>
      <c r="K147" s="119"/>
      <c r="L147" s="25"/>
      <c r="M147" s="109"/>
    </row>
    <row r="148" spans="1:13">
      <c r="A148" s="114"/>
      <c r="B148" s="115"/>
      <c r="C148" s="115"/>
      <c r="D148" s="116"/>
      <c r="E148" s="116"/>
      <c r="F148" s="116"/>
      <c r="G148" s="115"/>
      <c r="H148" s="119"/>
      <c r="I148" s="120"/>
      <c r="J148" s="119"/>
      <c r="K148" s="119"/>
      <c r="L148" s="25"/>
      <c r="M148" s="109"/>
    </row>
    <row r="149" spans="1:13">
      <c r="A149" s="114"/>
      <c r="B149" s="115"/>
      <c r="C149" s="115"/>
      <c r="D149" s="116"/>
      <c r="E149" s="116"/>
      <c r="F149" s="116"/>
      <c r="G149" s="115"/>
      <c r="H149" s="119"/>
      <c r="I149" s="120"/>
      <c r="J149" s="119"/>
      <c r="K149" s="119"/>
      <c r="L149" s="25"/>
      <c r="M149" s="109"/>
    </row>
    <row r="150" spans="1:13">
      <c r="A150" s="114"/>
      <c r="B150" s="115"/>
      <c r="C150" s="115"/>
      <c r="D150" s="116"/>
      <c r="E150" s="116"/>
      <c r="F150" s="116"/>
      <c r="G150" s="115"/>
      <c r="H150" s="119"/>
      <c r="I150" s="120"/>
      <c r="J150" s="120"/>
      <c r="K150" s="120"/>
      <c r="L150" s="25"/>
      <c r="M150" s="109"/>
    </row>
    <row r="151" spans="1:13">
      <c r="A151" s="114"/>
      <c r="B151" s="115"/>
      <c r="C151" s="115"/>
      <c r="D151" s="116"/>
      <c r="E151" s="116"/>
      <c r="F151" s="116"/>
      <c r="G151" s="115"/>
      <c r="H151" s="119"/>
      <c r="I151" s="120"/>
      <c r="J151" s="120"/>
      <c r="K151" s="120"/>
      <c r="L151" s="25"/>
      <c r="M151" s="109"/>
    </row>
    <row r="152" spans="1:13">
      <c r="A152" s="114"/>
      <c r="B152" s="115"/>
      <c r="C152" s="115"/>
      <c r="D152" s="116"/>
      <c r="E152" s="116"/>
      <c r="F152" s="116"/>
      <c r="G152" s="115"/>
      <c r="H152" s="119"/>
      <c r="I152" s="120"/>
      <c r="J152" s="120"/>
      <c r="K152" s="120"/>
      <c r="L152" s="25"/>
      <c r="M152" s="109"/>
    </row>
    <row r="153" spans="1:13">
      <c r="A153" s="114"/>
      <c r="B153" s="115"/>
      <c r="C153" s="115"/>
      <c r="D153" s="116"/>
      <c r="E153" s="116"/>
      <c r="F153" s="116"/>
      <c r="G153" s="115"/>
      <c r="H153" s="119"/>
      <c r="I153" s="120"/>
      <c r="J153" s="120"/>
      <c r="K153" s="120"/>
      <c r="L153" s="25"/>
      <c r="M153" s="109"/>
    </row>
    <row r="154" spans="1:13">
      <c r="A154" s="114"/>
      <c r="B154" s="115"/>
      <c r="C154" s="115"/>
      <c r="D154" s="116"/>
      <c r="E154" s="116"/>
      <c r="F154" s="116"/>
      <c r="G154" s="115"/>
      <c r="H154" s="119"/>
      <c r="I154" s="120"/>
      <c r="J154" s="120"/>
      <c r="K154" s="120"/>
      <c r="L154" s="25"/>
      <c r="M154" s="109"/>
    </row>
    <row r="155" spans="1:13">
      <c r="A155" s="114"/>
      <c r="B155" s="115"/>
      <c r="C155" s="115"/>
      <c r="D155" s="116"/>
      <c r="E155" s="116"/>
      <c r="F155" s="116"/>
      <c r="G155" s="115"/>
      <c r="H155" s="119"/>
      <c r="I155" s="120"/>
      <c r="J155" s="120"/>
      <c r="K155" s="120"/>
      <c r="L155" s="25"/>
      <c r="M155" s="109"/>
    </row>
    <row r="156" spans="1:13">
      <c r="A156" s="114"/>
      <c r="B156" s="115"/>
      <c r="C156" s="115"/>
      <c r="D156" s="116"/>
      <c r="E156" s="116"/>
      <c r="F156" s="116"/>
      <c r="G156" s="115"/>
      <c r="H156" s="119"/>
      <c r="I156" s="120"/>
      <c r="J156" s="120"/>
      <c r="K156" s="120"/>
      <c r="L156" s="25"/>
      <c r="M156" s="109"/>
    </row>
    <row r="157" spans="1:13">
      <c r="A157" s="114"/>
      <c r="B157" s="115"/>
      <c r="C157" s="115"/>
      <c r="D157" s="116"/>
      <c r="E157" s="116"/>
      <c r="F157" s="116"/>
      <c r="G157" s="115"/>
      <c r="H157" s="119"/>
      <c r="I157" s="120"/>
      <c r="J157" s="120"/>
      <c r="K157" s="120"/>
      <c r="L157" s="25"/>
      <c r="M157" s="109"/>
    </row>
    <row r="158" spans="1:13">
      <c r="A158" s="114"/>
      <c r="B158" s="115"/>
      <c r="C158" s="115"/>
      <c r="D158" s="116"/>
      <c r="E158" s="116"/>
      <c r="F158" s="116"/>
      <c r="G158" s="115"/>
      <c r="H158" s="119"/>
      <c r="I158" s="120"/>
      <c r="J158" s="120"/>
      <c r="K158" s="120"/>
      <c r="L158" s="25"/>
      <c r="M158" s="109"/>
    </row>
    <row r="159" spans="1:13">
      <c r="A159" s="114"/>
      <c r="B159" s="115"/>
      <c r="C159" s="115"/>
      <c r="D159" s="116"/>
      <c r="E159" s="116"/>
      <c r="F159" s="116"/>
      <c r="G159" s="115"/>
      <c r="H159" s="119"/>
      <c r="I159" s="120"/>
      <c r="J159" s="120"/>
      <c r="K159" s="120"/>
      <c r="L159" s="25"/>
      <c r="M159" s="109"/>
    </row>
    <row r="160" spans="1:13">
      <c r="A160" s="114"/>
      <c r="B160" s="115"/>
      <c r="C160" s="115"/>
      <c r="D160" s="116"/>
      <c r="E160" s="116"/>
      <c r="F160" s="116"/>
      <c r="G160" s="115"/>
      <c r="H160" s="119"/>
      <c r="I160" s="120"/>
      <c r="J160" s="120"/>
      <c r="K160" s="120"/>
      <c r="L160" s="25"/>
      <c r="M160" s="109"/>
    </row>
    <row r="161" spans="1:13">
      <c r="A161" s="114"/>
      <c r="B161" s="115"/>
      <c r="C161" s="115"/>
      <c r="D161" s="116"/>
      <c r="E161" s="116"/>
      <c r="F161" s="116"/>
      <c r="G161" s="115"/>
      <c r="H161" s="119"/>
      <c r="I161" s="120"/>
      <c r="J161" s="120"/>
      <c r="K161" s="120"/>
      <c r="L161" s="25"/>
      <c r="M161" s="109"/>
    </row>
    <row r="162" spans="1:13">
      <c r="A162" s="114"/>
      <c r="B162" s="115"/>
      <c r="C162" s="115"/>
      <c r="D162" s="116"/>
      <c r="E162" s="116"/>
      <c r="F162" s="116"/>
      <c r="G162" s="115"/>
      <c r="H162" s="119"/>
      <c r="I162" s="120"/>
      <c r="J162" s="120"/>
      <c r="K162" s="120"/>
      <c r="L162" s="25"/>
      <c r="M162" s="109"/>
    </row>
    <row r="163" spans="1:13">
      <c r="A163" s="114"/>
      <c r="B163" s="115"/>
      <c r="C163" s="115"/>
      <c r="D163" s="116"/>
      <c r="E163" s="116"/>
      <c r="F163" s="116"/>
      <c r="G163" s="115"/>
      <c r="H163" s="119"/>
      <c r="I163" s="120"/>
      <c r="J163" s="120"/>
      <c r="K163" s="120"/>
      <c r="L163" s="25"/>
      <c r="M163" s="109"/>
    </row>
    <row r="164" spans="1:13">
      <c r="A164" s="114"/>
      <c r="B164" s="115"/>
      <c r="C164" s="115"/>
      <c r="D164" s="116"/>
      <c r="E164" s="116"/>
      <c r="F164" s="116"/>
      <c r="G164" s="115"/>
      <c r="H164" s="119"/>
      <c r="I164" s="120"/>
      <c r="J164" s="120"/>
      <c r="K164" s="120"/>
      <c r="L164" s="25"/>
      <c r="M164" s="109"/>
    </row>
    <row r="165" spans="1:13">
      <c r="A165" s="114"/>
      <c r="B165" s="115"/>
      <c r="C165" s="115"/>
      <c r="D165" s="116"/>
      <c r="E165" s="116"/>
      <c r="F165" s="116"/>
      <c r="G165" s="115"/>
      <c r="H165" s="119"/>
      <c r="I165" s="120"/>
      <c r="J165" s="120"/>
      <c r="K165" s="120"/>
      <c r="L165" s="25"/>
      <c r="M165" s="109"/>
    </row>
    <row r="166" spans="1:13">
      <c r="A166" s="114"/>
      <c r="B166" s="115"/>
      <c r="C166" s="115"/>
      <c r="D166" s="116"/>
      <c r="E166" s="116"/>
      <c r="F166" s="116"/>
      <c r="G166" s="115"/>
      <c r="H166" s="119"/>
      <c r="I166" s="120"/>
      <c r="J166" s="120"/>
      <c r="K166" s="120"/>
      <c r="L166" s="25"/>
      <c r="M166" s="109"/>
    </row>
    <row r="167" spans="1:13" hidden="1">
      <c r="A167" s="114"/>
      <c r="B167" s="115"/>
      <c r="C167" s="115"/>
      <c r="D167" s="116"/>
      <c r="E167" s="116"/>
      <c r="F167" s="116"/>
      <c r="G167" s="115"/>
      <c r="H167" s="119"/>
      <c r="I167" s="120"/>
      <c r="J167" s="120"/>
      <c r="K167" s="120"/>
      <c r="L167" s="25"/>
      <c r="M167" s="109"/>
    </row>
    <row r="168" spans="1:13" hidden="1">
      <c r="A168" s="114"/>
      <c r="B168" s="115"/>
      <c r="C168" s="115"/>
      <c r="D168" s="116"/>
      <c r="E168" s="116"/>
      <c r="F168" s="116"/>
      <c r="G168" s="115"/>
      <c r="H168" s="119"/>
      <c r="I168" s="120"/>
      <c r="J168" s="120"/>
      <c r="K168" s="120"/>
      <c r="L168" s="25"/>
      <c r="M168" s="109"/>
    </row>
    <row r="169" spans="1:13">
      <c r="A169" s="114"/>
      <c r="B169" s="115"/>
      <c r="C169" s="115"/>
      <c r="D169" s="116"/>
      <c r="E169" s="116"/>
      <c r="F169" s="116"/>
      <c r="G169" s="115"/>
      <c r="H169" s="119"/>
      <c r="I169" s="120"/>
      <c r="J169" s="120"/>
      <c r="K169" s="120"/>
      <c r="L169" s="25"/>
      <c r="M169" s="109"/>
    </row>
    <row r="170" spans="1:13">
      <c r="I170" s="127"/>
      <c r="J170" s="127"/>
      <c r="K170" s="127"/>
    </row>
  </sheetData>
  <sheetProtection sort="0" pivotTables="0"/>
  <autoFilter ref="A4:L4"/>
  <mergeCells count="1">
    <mergeCell ref="G2:K2"/>
  </mergeCells>
  <pageMargins left="0.16" right="0.16" top="0.2" bottom="0.2" header="0.3" footer="0.3"/>
  <pageSetup paperSize="9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109375" defaultRowHeight="15.75"/>
  <cols>
    <col min="1" max="1" width="13" style="126" customWidth="1"/>
    <col min="2" max="2" width="7.85546875" style="118" customWidth="1"/>
    <col min="3" max="3" width="24.5703125" style="118" customWidth="1"/>
    <col min="4" max="6" width="11.42578125" style="118" customWidth="1"/>
    <col min="7" max="7" width="15.140625" style="118" customWidth="1"/>
    <col min="8" max="8" width="10.85546875" style="113" customWidth="1"/>
    <col min="9" max="9" width="10.28515625" style="113" customWidth="1"/>
    <col min="10" max="10" width="8.5703125" style="113" customWidth="1"/>
    <col min="11" max="11" width="9" style="113" customWidth="1"/>
    <col min="12" max="12" width="13.5703125" style="40" customWidth="1"/>
    <col min="13" max="13" width="10.140625" style="113" customWidth="1"/>
    <col min="14" max="16384" width="8.7109375" style="118"/>
  </cols>
  <sheetData>
    <row r="1" spans="1:13" s="110" customFormat="1" ht="11.1" customHeight="1">
      <c r="B1" s="243"/>
      <c r="C1" s="243"/>
      <c r="D1" s="243"/>
      <c r="E1" s="243"/>
      <c r="F1" s="415" t="s">
        <v>180</v>
      </c>
      <c r="G1" s="243"/>
      <c r="H1" s="243"/>
      <c r="I1" s="243"/>
      <c r="J1" s="243"/>
      <c r="K1" s="243"/>
      <c r="L1" s="248"/>
      <c r="M1" s="109"/>
    </row>
    <row r="2" spans="1:13" s="110" customFormat="1">
      <c r="A2" s="244"/>
      <c r="B2" s="243"/>
      <c r="C2" s="243"/>
      <c r="D2" s="243"/>
      <c r="E2" s="243"/>
      <c r="F2" s="243"/>
      <c r="G2" s="484" t="s">
        <v>158</v>
      </c>
      <c r="H2" s="484"/>
      <c r="I2" s="484"/>
      <c r="J2" s="484"/>
      <c r="K2" s="484"/>
      <c r="L2" s="247"/>
      <c r="M2" s="109"/>
    </row>
    <row r="3" spans="1:13" s="113" customFormat="1" ht="21">
      <c r="A3" s="111" t="s">
        <v>0</v>
      </c>
      <c r="B3" s="108" t="s">
        <v>230</v>
      </c>
      <c r="C3" s="108" t="s">
        <v>229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49" t="s">
        <v>11</v>
      </c>
      <c r="M3" s="109"/>
    </row>
    <row r="4" spans="1:13" s="40" customFormat="1" ht="22.5" customHeight="1">
      <c r="A4" s="245"/>
      <c r="B4" s="246"/>
      <c r="C4" s="246"/>
      <c r="D4" s="246">
        <f>SUM(D5:D100)</f>
        <v>180</v>
      </c>
      <c r="E4" s="246">
        <f t="shared" ref="E4:F4" si="0">SUM(E5:E100)</f>
        <v>0</v>
      </c>
      <c r="F4" s="246">
        <f t="shared" si="0"/>
        <v>1200</v>
      </c>
      <c r="G4" s="246"/>
      <c r="H4" s="246">
        <f>SUM(H5:H100)</f>
        <v>300</v>
      </c>
      <c r="I4" s="246">
        <f>SUM(I5:I100)</f>
        <v>0</v>
      </c>
      <c r="J4" s="246">
        <f>SUM(J5:J100)</f>
        <v>0</v>
      </c>
      <c r="K4" s="246">
        <f>SUM(K5:K100)</f>
        <v>0</v>
      </c>
      <c r="L4" s="246">
        <f>SUM(E4,F4,H4,I4,J4,K4)</f>
        <v>1500</v>
      </c>
      <c r="M4" s="247"/>
    </row>
    <row r="5" spans="1:13" ht="15.6" customHeight="1">
      <c r="A5" s="114" t="s">
        <v>353</v>
      </c>
      <c r="B5" s="115">
        <v>2890</v>
      </c>
      <c r="C5" s="115" t="s">
        <v>283</v>
      </c>
      <c r="D5" s="116">
        <v>180</v>
      </c>
      <c r="E5" s="116"/>
      <c r="F5" s="116">
        <v>1200</v>
      </c>
      <c r="G5" s="115" t="s">
        <v>284</v>
      </c>
      <c r="H5" s="117">
        <v>300</v>
      </c>
      <c r="I5" s="117"/>
      <c r="J5" s="117"/>
      <c r="K5" s="117"/>
      <c r="L5" s="250">
        <f t="shared" ref="L5:L68" si="1">SUM(E5,F5,H5,I5,J5,K5)</f>
        <v>1500</v>
      </c>
      <c r="M5" s="109"/>
    </row>
    <row r="6" spans="1:13" ht="15.75" customHeight="1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50">
        <f t="shared" si="1"/>
        <v>0</v>
      </c>
      <c r="M6" s="109"/>
    </row>
    <row r="7" spans="1:13" ht="17.25" customHeight="1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50">
        <f t="shared" si="1"/>
        <v>0</v>
      </c>
      <c r="M7" s="109"/>
    </row>
    <row r="8" spans="1:13" ht="18" customHeight="1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50">
        <f t="shared" si="1"/>
        <v>0</v>
      </c>
      <c r="M8" s="109"/>
    </row>
    <row r="9" spans="1:13" ht="18" customHeight="1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50">
        <f t="shared" si="1"/>
        <v>0</v>
      </c>
      <c r="M9" s="109"/>
    </row>
    <row r="10" spans="1:13" ht="15" customHeight="1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50">
        <f t="shared" si="1"/>
        <v>0</v>
      </c>
      <c r="M10" s="109"/>
    </row>
    <row r="11" spans="1:13" ht="15" customHeight="1">
      <c r="A11" s="114"/>
      <c r="B11" s="115"/>
      <c r="C11" s="115"/>
      <c r="D11" s="116"/>
      <c r="E11" s="116"/>
      <c r="F11" s="116"/>
      <c r="G11" s="115"/>
      <c r="H11" s="117"/>
      <c r="I11" s="117"/>
      <c r="J11" s="117"/>
      <c r="K11" s="117"/>
      <c r="L11" s="250">
        <f t="shared" si="1"/>
        <v>0</v>
      </c>
      <c r="M11" s="109"/>
    </row>
    <row r="12" spans="1:13" ht="16.5" customHeight="1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50">
        <f t="shared" si="1"/>
        <v>0</v>
      </c>
      <c r="M12" s="109"/>
    </row>
    <row r="13" spans="1:13" ht="15" customHeight="1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50">
        <f t="shared" si="1"/>
        <v>0</v>
      </c>
      <c r="M13" s="109"/>
    </row>
    <row r="14" spans="1:13" ht="15.6" customHeight="1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50">
        <f t="shared" si="1"/>
        <v>0</v>
      </c>
      <c r="M14" s="109"/>
    </row>
    <row r="15" spans="1:13" ht="15.6" customHeight="1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50">
        <f t="shared" si="1"/>
        <v>0</v>
      </c>
      <c r="M15" s="109"/>
    </row>
    <row r="16" spans="1:13" ht="15" customHeight="1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50">
        <f t="shared" si="1"/>
        <v>0</v>
      </c>
      <c r="M16" s="109"/>
    </row>
    <row r="17" spans="1:13" ht="15" customHeight="1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50">
        <f t="shared" si="1"/>
        <v>0</v>
      </c>
      <c r="M17" s="109"/>
    </row>
    <row r="18" spans="1:13" ht="17.45" customHeight="1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50">
        <f t="shared" si="1"/>
        <v>0</v>
      </c>
      <c r="M18" s="109"/>
    </row>
    <row r="19" spans="1:13" ht="15.6" customHeight="1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50">
        <f t="shared" si="1"/>
        <v>0</v>
      </c>
      <c r="M19" s="109"/>
    </row>
    <row r="20" spans="1:13" ht="14.45" customHeight="1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50">
        <f t="shared" si="1"/>
        <v>0</v>
      </c>
      <c r="M20" s="109"/>
    </row>
    <row r="21" spans="1:13" ht="15.6" customHeight="1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50">
        <f t="shared" si="1"/>
        <v>0</v>
      </c>
      <c r="M21" s="109"/>
    </row>
    <row r="22" spans="1:13" ht="18.75" customHeight="1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50">
        <f t="shared" si="1"/>
        <v>0</v>
      </c>
      <c r="M22" s="109"/>
    </row>
    <row r="23" spans="1:13" ht="24" customHeight="1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50">
        <f t="shared" si="1"/>
        <v>0</v>
      </c>
      <c r="M23" s="109"/>
    </row>
    <row r="24" spans="1:13" ht="16.5" customHeight="1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50">
        <f t="shared" si="1"/>
        <v>0</v>
      </c>
      <c r="M24" s="109"/>
    </row>
    <row r="25" spans="1:13" ht="15" customHeight="1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50">
        <f t="shared" si="1"/>
        <v>0</v>
      </c>
      <c r="M25" s="109"/>
    </row>
    <row r="26" spans="1:13" ht="18" customHeight="1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50">
        <f t="shared" si="1"/>
        <v>0</v>
      </c>
      <c r="M26" s="109"/>
    </row>
    <row r="27" spans="1:13" ht="15" customHeight="1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50">
        <f t="shared" si="1"/>
        <v>0</v>
      </c>
      <c r="M27" s="109"/>
    </row>
    <row r="28" spans="1:13" ht="16.5" customHeight="1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50">
        <f t="shared" si="1"/>
        <v>0</v>
      </c>
      <c r="M28" s="109"/>
    </row>
    <row r="29" spans="1:13" ht="17.25" customHeight="1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50">
        <f t="shared" si="1"/>
        <v>0</v>
      </c>
      <c r="M29" s="109"/>
    </row>
    <row r="30" spans="1:13" ht="16.5" customHeight="1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50">
        <f t="shared" si="1"/>
        <v>0</v>
      </c>
      <c r="M30" s="109"/>
    </row>
    <row r="31" spans="1:13" ht="18.75" customHeight="1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50">
        <f t="shared" si="1"/>
        <v>0</v>
      </c>
      <c r="M31" s="109"/>
    </row>
    <row r="32" spans="1:13" ht="15" customHeight="1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50">
        <f t="shared" si="1"/>
        <v>0</v>
      </c>
      <c r="M32" s="109"/>
    </row>
    <row r="33" spans="1:13" ht="15.6" customHeight="1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50">
        <f t="shared" si="1"/>
        <v>0</v>
      </c>
      <c r="M33" s="109"/>
    </row>
    <row r="34" spans="1:13" ht="18.75" customHeight="1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50">
        <f t="shared" si="1"/>
        <v>0</v>
      </c>
      <c r="M34" s="109"/>
    </row>
    <row r="35" spans="1:13" ht="15" customHeight="1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50">
        <f t="shared" si="1"/>
        <v>0</v>
      </c>
      <c r="M35" s="109"/>
    </row>
    <row r="36" spans="1:13" ht="16.5" customHeight="1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50">
        <f t="shared" si="1"/>
        <v>0</v>
      </c>
      <c r="M36" s="109"/>
    </row>
    <row r="37" spans="1:13" ht="17.25" customHeight="1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50">
        <f t="shared" si="1"/>
        <v>0</v>
      </c>
      <c r="M37" s="109"/>
    </row>
    <row r="38" spans="1:13" ht="18.75" customHeight="1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50">
        <f t="shared" si="1"/>
        <v>0</v>
      </c>
      <c r="M38" s="109"/>
    </row>
    <row r="39" spans="1:13" ht="15.75" customHeight="1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50">
        <f t="shared" si="1"/>
        <v>0</v>
      </c>
      <c r="M39" s="109"/>
    </row>
    <row r="40" spans="1:13" ht="16.5" customHeight="1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50">
        <f t="shared" si="1"/>
        <v>0</v>
      </c>
      <c r="M40" s="109"/>
    </row>
    <row r="41" spans="1:13" ht="16.5" customHeight="1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50">
        <f t="shared" si="1"/>
        <v>0</v>
      </c>
      <c r="M41" s="109"/>
    </row>
    <row r="42" spans="1:13" ht="17.25" customHeight="1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50">
        <f t="shared" si="1"/>
        <v>0</v>
      </c>
      <c r="M42" s="109"/>
    </row>
    <row r="43" spans="1:13" ht="17.25" customHeight="1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50">
        <f t="shared" si="1"/>
        <v>0</v>
      </c>
      <c r="M43" s="109"/>
    </row>
    <row r="44" spans="1:13" ht="22.5" customHeight="1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50">
        <f t="shared" si="1"/>
        <v>0</v>
      </c>
      <c r="M44" s="109"/>
    </row>
    <row r="45" spans="1:13" ht="21" customHeight="1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50">
        <f t="shared" si="1"/>
        <v>0</v>
      </c>
      <c r="M45" s="109"/>
    </row>
    <row r="46" spans="1:13" ht="21" customHeight="1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50">
        <f t="shared" si="1"/>
        <v>0</v>
      </c>
      <c r="M46" s="109"/>
    </row>
    <row r="47" spans="1:13" ht="17.25" customHeight="1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50">
        <f t="shared" si="1"/>
        <v>0</v>
      </c>
      <c r="M47" s="109"/>
    </row>
    <row r="48" spans="1:13" ht="15" customHeight="1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50">
        <f t="shared" si="1"/>
        <v>0</v>
      </c>
      <c r="M48" s="109"/>
    </row>
    <row r="49" spans="1:13" ht="16.5" customHeight="1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50">
        <f t="shared" si="1"/>
        <v>0</v>
      </c>
      <c r="M49" s="109"/>
    </row>
    <row r="50" spans="1:13" ht="18.75" customHeight="1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50">
        <f t="shared" si="1"/>
        <v>0</v>
      </c>
      <c r="M50" s="109"/>
    </row>
    <row r="51" spans="1:13" ht="19.5" customHeight="1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50">
        <f t="shared" si="1"/>
        <v>0</v>
      </c>
      <c r="M51" s="109"/>
    </row>
    <row r="52" spans="1:13" ht="19.5" customHeight="1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50">
        <f t="shared" si="1"/>
        <v>0</v>
      </c>
      <c r="M52" s="109"/>
    </row>
    <row r="53" spans="1:13" ht="15" customHeight="1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50">
        <f t="shared" si="1"/>
        <v>0</v>
      </c>
      <c r="M53" s="109"/>
    </row>
    <row r="54" spans="1:13" ht="15.75" customHeight="1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50">
        <f t="shared" si="1"/>
        <v>0</v>
      </c>
      <c r="M54" s="109"/>
    </row>
    <row r="55" spans="1:13" ht="17.25" customHeight="1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50">
        <f t="shared" si="1"/>
        <v>0</v>
      </c>
      <c r="M55" s="109"/>
    </row>
    <row r="56" spans="1:13" ht="18" customHeight="1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50">
        <f t="shared" si="1"/>
        <v>0</v>
      </c>
      <c r="M56" s="109"/>
    </row>
    <row r="57" spans="1:13" ht="21.75" customHeight="1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50">
        <f t="shared" si="1"/>
        <v>0</v>
      </c>
      <c r="M57" s="109"/>
    </row>
    <row r="58" spans="1:13" ht="16.5" customHeight="1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50">
        <f t="shared" si="1"/>
        <v>0</v>
      </c>
      <c r="M58" s="109"/>
    </row>
    <row r="59" spans="1:13" ht="16.5" customHeight="1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50">
        <f t="shared" si="1"/>
        <v>0</v>
      </c>
      <c r="M59" s="109"/>
    </row>
    <row r="60" spans="1:13" ht="18.75" customHeight="1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50">
        <f t="shared" si="1"/>
        <v>0</v>
      </c>
      <c r="M60" s="109"/>
    </row>
    <row r="61" spans="1:13" ht="14.25" customHeight="1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50">
        <f t="shared" si="1"/>
        <v>0</v>
      </c>
      <c r="M61" s="109"/>
    </row>
    <row r="62" spans="1:13" ht="18.75" customHeight="1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50">
        <f t="shared" si="1"/>
        <v>0</v>
      </c>
      <c r="M62" s="109"/>
    </row>
    <row r="63" spans="1:13" ht="18.75" customHeight="1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50">
        <f t="shared" si="1"/>
        <v>0</v>
      </c>
      <c r="M63" s="109"/>
    </row>
    <row r="64" spans="1:13" ht="17.25" customHeight="1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50">
        <f t="shared" si="1"/>
        <v>0</v>
      </c>
      <c r="M64" s="109"/>
    </row>
    <row r="65" spans="1:13" ht="16.5" customHeight="1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50">
        <f t="shared" si="1"/>
        <v>0</v>
      </c>
      <c r="M65" s="109"/>
    </row>
    <row r="66" spans="1:13" ht="18" customHeight="1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50">
        <f t="shared" si="1"/>
        <v>0</v>
      </c>
      <c r="M66" s="109"/>
    </row>
    <row r="67" spans="1:13" ht="15.6" customHeight="1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50">
        <f t="shared" si="1"/>
        <v>0</v>
      </c>
      <c r="M67" s="109"/>
    </row>
    <row r="68" spans="1:13" ht="15" customHeight="1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50">
        <f t="shared" si="1"/>
        <v>0</v>
      </c>
      <c r="M68" s="109"/>
    </row>
    <row r="69" spans="1:13" ht="15" customHeight="1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50">
        <f t="shared" ref="L69:L100" si="2">SUM(E69,F69,H69,I69,J69,K69)</f>
        <v>0</v>
      </c>
      <c r="M69" s="109"/>
    </row>
    <row r="70" spans="1:13" ht="19.5" customHeight="1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50">
        <f t="shared" si="2"/>
        <v>0</v>
      </c>
      <c r="M70" s="109"/>
    </row>
    <row r="71" spans="1:13" ht="19.5" customHeight="1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50">
        <f t="shared" si="2"/>
        <v>0</v>
      </c>
      <c r="M71" s="109"/>
    </row>
    <row r="72" spans="1:13" ht="25.5" customHeight="1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50">
        <f t="shared" si="2"/>
        <v>0</v>
      </c>
      <c r="M72" s="109"/>
    </row>
    <row r="73" spans="1:13" ht="18.75" customHeight="1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50">
        <f t="shared" si="2"/>
        <v>0</v>
      </c>
      <c r="M73" s="109"/>
    </row>
    <row r="74" spans="1:13" ht="15.75" customHeight="1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50">
        <f t="shared" si="2"/>
        <v>0</v>
      </c>
      <c r="M74" s="109"/>
    </row>
    <row r="75" spans="1:13" ht="18.75" customHeight="1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50">
        <f t="shared" si="2"/>
        <v>0</v>
      </c>
      <c r="M75" s="109"/>
    </row>
    <row r="76" spans="1:13" ht="18.75" customHeight="1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50">
        <f t="shared" si="2"/>
        <v>0</v>
      </c>
      <c r="M76" s="109"/>
    </row>
    <row r="77" spans="1:13" ht="18" customHeight="1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50">
        <f t="shared" si="2"/>
        <v>0</v>
      </c>
      <c r="M77" s="109"/>
    </row>
    <row r="78" spans="1:13" ht="15.75" customHeight="1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50">
        <f t="shared" si="2"/>
        <v>0</v>
      </c>
      <c r="M78" s="109"/>
    </row>
    <row r="79" spans="1:13" ht="15" customHeight="1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50">
        <f t="shared" si="2"/>
        <v>0</v>
      </c>
      <c r="M79" s="109"/>
    </row>
    <row r="80" spans="1:1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5">
        <f t="shared" si="2"/>
        <v>0</v>
      </c>
      <c r="M80" s="109"/>
    </row>
    <row r="81" spans="1:1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5">
        <f t="shared" si="2"/>
        <v>0</v>
      </c>
      <c r="M81" s="109"/>
    </row>
    <row r="82" spans="1:1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5">
        <f t="shared" si="2"/>
        <v>0</v>
      </c>
      <c r="M82" s="109"/>
    </row>
    <row r="83" spans="1:1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5">
        <f t="shared" si="2"/>
        <v>0</v>
      </c>
      <c r="M83" s="109"/>
    </row>
    <row r="84" spans="1:1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5">
        <f t="shared" si="2"/>
        <v>0</v>
      </c>
      <c r="M84" s="109"/>
    </row>
    <row r="85" spans="1:1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5">
        <f t="shared" si="2"/>
        <v>0</v>
      </c>
      <c r="M85" s="109"/>
    </row>
    <row r="86" spans="1:1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5">
        <f t="shared" si="2"/>
        <v>0</v>
      </c>
      <c r="M86" s="109"/>
    </row>
    <row r="87" spans="1:1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5">
        <f t="shared" si="2"/>
        <v>0</v>
      </c>
      <c r="M87" s="109"/>
    </row>
    <row r="88" spans="1:1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5">
        <f t="shared" si="2"/>
        <v>0</v>
      </c>
      <c r="M88" s="109"/>
    </row>
    <row r="89" spans="1:1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5">
        <f t="shared" si="2"/>
        <v>0</v>
      </c>
      <c r="M89" s="109"/>
    </row>
    <row r="90" spans="1:1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5">
        <f t="shared" si="2"/>
        <v>0</v>
      </c>
      <c r="M90" s="109"/>
    </row>
    <row r="91" spans="1:1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5">
        <f t="shared" si="2"/>
        <v>0</v>
      </c>
      <c r="M91" s="109"/>
    </row>
    <row r="92" spans="1:1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5">
        <f t="shared" si="2"/>
        <v>0</v>
      </c>
      <c r="M92" s="109"/>
    </row>
    <row r="93" spans="1:1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5">
        <f t="shared" si="2"/>
        <v>0</v>
      </c>
      <c r="M93" s="109"/>
    </row>
    <row r="94" spans="1:1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5">
        <f t="shared" si="2"/>
        <v>0</v>
      </c>
      <c r="M94" s="109"/>
    </row>
    <row r="95" spans="1:1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5">
        <f t="shared" si="2"/>
        <v>0</v>
      </c>
      <c r="M95" s="109"/>
    </row>
    <row r="96" spans="1:1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5">
        <f t="shared" si="2"/>
        <v>0</v>
      </c>
      <c r="M96" s="109"/>
    </row>
    <row r="97" spans="1:1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5">
        <f t="shared" si="2"/>
        <v>0</v>
      </c>
      <c r="M97" s="109"/>
    </row>
    <row r="98" spans="1:1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5">
        <f t="shared" si="2"/>
        <v>0</v>
      </c>
      <c r="M98" s="109"/>
    </row>
    <row r="99" spans="1:1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5">
        <f t="shared" si="2"/>
        <v>0</v>
      </c>
      <c r="M99" s="109"/>
    </row>
    <row r="100" spans="1:13">
      <c r="A100" s="114"/>
      <c r="B100" s="115"/>
      <c r="C100" s="115"/>
      <c r="D100" s="116"/>
      <c r="E100" s="116"/>
      <c r="F100" s="116"/>
      <c r="G100" s="115"/>
      <c r="H100" s="119"/>
      <c r="I100" s="120"/>
      <c r="J100" s="120"/>
      <c r="K100" s="120"/>
      <c r="L100" s="25">
        <f t="shared" si="2"/>
        <v>0</v>
      </c>
      <c r="M100" s="109"/>
    </row>
    <row r="101" spans="1:13">
      <c r="A101" s="114"/>
      <c r="B101" s="115"/>
      <c r="C101" s="115"/>
      <c r="D101" s="116"/>
      <c r="E101" s="116"/>
      <c r="F101" s="116"/>
      <c r="G101" s="115"/>
      <c r="H101" s="119"/>
      <c r="I101" s="120"/>
      <c r="J101" s="120"/>
      <c r="K101" s="120"/>
      <c r="L101" s="25"/>
      <c r="M101" s="109"/>
    </row>
    <row r="102" spans="1:13">
      <c r="A102" s="114"/>
      <c r="B102" s="115"/>
      <c r="C102" s="115"/>
      <c r="D102" s="116"/>
      <c r="E102" s="116"/>
      <c r="F102" s="116"/>
      <c r="G102" s="115"/>
      <c r="H102" s="119"/>
      <c r="I102" s="120"/>
      <c r="J102" s="120"/>
      <c r="K102" s="120"/>
      <c r="L102" s="25"/>
      <c r="M102" s="109"/>
    </row>
    <row r="103" spans="1:13">
      <c r="A103" s="114"/>
      <c r="B103" s="115"/>
      <c r="C103" s="115"/>
      <c r="D103" s="116"/>
      <c r="E103" s="116"/>
      <c r="F103" s="116"/>
      <c r="G103" s="115"/>
      <c r="H103" s="119"/>
      <c r="I103" s="120"/>
      <c r="J103" s="120"/>
      <c r="K103" s="120"/>
      <c r="L103" s="25"/>
      <c r="M103" s="109"/>
    </row>
    <row r="104" spans="1:13">
      <c r="A104" s="114"/>
      <c r="B104" s="115"/>
      <c r="C104" s="115"/>
      <c r="D104" s="116"/>
      <c r="E104" s="116"/>
      <c r="F104" s="116"/>
      <c r="G104" s="115"/>
      <c r="H104" s="119"/>
      <c r="I104" s="120"/>
      <c r="J104" s="120"/>
      <c r="K104" s="120"/>
      <c r="L104" s="25"/>
      <c r="M104" s="109"/>
    </row>
    <row r="105" spans="1:13">
      <c r="A105" s="114"/>
      <c r="B105" s="115"/>
      <c r="C105" s="115"/>
      <c r="D105" s="116"/>
      <c r="E105" s="116"/>
      <c r="F105" s="116"/>
      <c r="G105" s="115"/>
      <c r="H105" s="119"/>
      <c r="I105" s="120"/>
      <c r="J105" s="120"/>
      <c r="K105" s="120"/>
      <c r="L105" s="25"/>
      <c r="M105" s="109"/>
    </row>
    <row r="106" spans="1:13" ht="15.6" customHeight="1">
      <c r="A106" s="114"/>
      <c r="B106" s="115"/>
      <c r="C106" s="115"/>
      <c r="D106" s="116"/>
      <c r="E106" s="116"/>
      <c r="F106" s="116"/>
      <c r="G106" s="115"/>
      <c r="H106" s="119"/>
      <c r="I106" s="120"/>
      <c r="J106" s="120"/>
      <c r="K106" s="120"/>
      <c r="L106" s="25"/>
      <c r="M106" s="109"/>
    </row>
    <row r="107" spans="1:13">
      <c r="A107" s="114"/>
      <c r="B107" s="115"/>
      <c r="C107" s="115"/>
      <c r="D107" s="116"/>
      <c r="E107" s="116"/>
      <c r="F107" s="116"/>
      <c r="G107" s="115"/>
      <c r="H107" s="119"/>
      <c r="I107" s="120"/>
      <c r="J107" s="120"/>
      <c r="K107" s="120"/>
      <c r="L107" s="25"/>
      <c r="M107" s="109"/>
    </row>
    <row r="108" spans="1:13">
      <c r="A108" s="114"/>
      <c r="B108" s="115"/>
      <c r="C108" s="115"/>
      <c r="D108" s="116"/>
      <c r="E108" s="116"/>
      <c r="F108" s="116"/>
      <c r="G108" s="115"/>
      <c r="H108" s="119"/>
      <c r="I108" s="120"/>
      <c r="J108" s="120"/>
      <c r="K108" s="120"/>
      <c r="L108" s="25"/>
      <c r="M108" s="109"/>
    </row>
    <row r="109" spans="1:13">
      <c r="A109" s="114"/>
      <c r="B109" s="115"/>
      <c r="C109" s="115"/>
      <c r="D109" s="116"/>
      <c r="E109" s="116"/>
      <c r="F109" s="116"/>
      <c r="G109" s="115"/>
      <c r="H109" s="119"/>
      <c r="I109" s="120"/>
      <c r="J109" s="120"/>
      <c r="K109" s="120"/>
      <c r="L109" s="25"/>
      <c r="M109" s="109"/>
    </row>
    <row r="110" spans="1:13">
      <c r="A110" s="114"/>
      <c r="B110" s="115"/>
      <c r="C110" s="115"/>
      <c r="D110" s="121"/>
      <c r="E110" s="121"/>
      <c r="F110" s="121"/>
      <c r="G110" s="115"/>
      <c r="H110" s="119"/>
      <c r="I110" s="120"/>
      <c r="J110" s="120"/>
      <c r="K110" s="120"/>
      <c r="L110" s="25"/>
      <c r="M110" s="109"/>
    </row>
    <row r="111" spans="1:13">
      <c r="A111" s="114"/>
      <c r="B111" s="115"/>
      <c r="C111" s="115"/>
      <c r="D111" s="116"/>
      <c r="E111" s="116"/>
      <c r="F111" s="116"/>
      <c r="G111" s="115"/>
      <c r="H111" s="119"/>
      <c r="I111" s="120"/>
      <c r="J111" s="120"/>
      <c r="K111" s="120"/>
      <c r="L111" s="25"/>
      <c r="M111" s="109"/>
    </row>
    <row r="112" spans="1:13">
      <c r="A112" s="114"/>
      <c r="B112" s="115"/>
      <c r="C112" s="115"/>
      <c r="D112" s="116"/>
      <c r="E112" s="116"/>
      <c r="F112" s="116"/>
      <c r="G112" s="115"/>
      <c r="H112" s="122"/>
      <c r="I112" s="123"/>
      <c r="J112" s="122"/>
      <c r="K112" s="124"/>
      <c r="L112" s="251"/>
      <c r="M112" s="109"/>
    </row>
    <row r="113" spans="1:13">
      <c r="A113" s="114"/>
      <c r="B113" s="115"/>
      <c r="C113" s="115"/>
      <c r="D113" s="116"/>
      <c r="E113" s="116"/>
      <c r="F113" s="116"/>
      <c r="G113" s="115"/>
      <c r="H113" s="124"/>
      <c r="I113" s="125"/>
      <c r="J113" s="124"/>
      <c r="K113" s="124"/>
      <c r="L113" s="251"/>
      <c r="M113" s="109"/>
    </row>
    <row r="114" spans="1:13">
      <c r="A114" s="114"/>
      <c r="B114" s="115"/>
      <c r="C114" s="115"/>
      <c r="D114" s="116"/>
      <c r="E114" s="116"/>
      <c r="F114" s="116"/>
      <c r="G114" s="115"/>
      <c r="H114" s="124"/>
      <c r="I114" s="125"/>
      <c r="J114" s="124"/>
      <c r="K114" s="124"/>
      <c r="L114" s="251"/>
      <c r="M114" s="109"/>
    </row>
    <row r="115" spans="1:13">
      <c r="A115" s="114"/>
      <c r="B115" s="115"/>
      <c r="C115" s="115"/>
      <c r="D115" s="116"/>
      <c r="E115" s="116"/>
      <c r="F115" s="116"/>
      <c r="G115" s="115"/>
      <c r="H115" s="124"/>
      <c r="I115" s="125"/>
      <c r="J115" s="124"/>
      <c r="K115" s="124"/>
      <c r="L115" s="251"/>
      <c r="M115" s="109"/>
    </row>
    <row r="116" spans="1:13">
      <c r="A116" s="114"/>
      <c r="B116" s="115"/>
      <c r="C116" s="115"/>
      <c r="D116" s="116"/>
      <c r="E116" s="116"/>
      <c r="F116" s="116"/>
      <c r="G116" s="115"/>
      <c r="H116" s="124"/>
      <c r="I116" s="125"/>
      <c r="J116" s="124"/>
      <c r="K116" s="124"/>
      <c r="L116" s="251"/>
      <c r="M116" s="109"/>
    </row>
    <row r="117" spans="1:13">
      <c r="A117" s="114"/>
      <c r="B117" s="115"/>
      <c r="C117" s="115"/>
      <c r="D117" s="116"/>
      <c r="E117" s="116"/>
      <c r="F117" s="116"/>
      <c r="G117" s="115"/>
      <c r="H117" s="124"/>
      <c r="I117" s="125"/>
      <c r="J117" s="124"/>
      <c r="K117" s="124"/>
      <c r="L117" s="251"/>
      <c r="M117" s="109"/>
    </row>
    <row r="118" spans="1:13">
      <c r="A118" s="114"/>
      <c r="B118" s="115"/>
      <c r="C118" s="115"/>
      <c r="D118" s="116"/>
      <c r="E118" s="116"/>
      <c r="F118" s="116"/>
      <c r="G118" s="115"/>
      <c r="H118" s="124"/>
      <c r="I118" s="125"/>
      <c r="J118" s="124"/>
      <c r="K118" s="124"/>
      <c r="L118" s="251"/>
      <c r="M118" s="109"/>
    </row>
    <row r="119" spans="1:13">
      <c r="A119" s="114"/>
      <c r="B119" s="115"/>
      <c r="C119" s="115"/>
      <c r="D119" s="116"/>
      <c r="E119" s="116"/>
      <c r="F119" s="116"/>
      <c r="G119" s="115"/>
      <c r="H119" s="124"/>
      <c r="I119" s="125"/>
      <c r="J119" s="124"/>
      <c r="K119" s="124"/>
      <c r="L119" s="251"/>
      <c r="M119" s="109"/>
    </row>
    <row r="120" spans="1:13">
      <c r="A120" s="114"/>
      <c r="B120" s="115"/>
      <c r="C120" s="115"/>
      <c r="D120" s="116"/>
      <c r="E120" s="116"/>
      <c r="F120" s="116"/>
      <c r="G120" s="115"/>
      <c r="H120" s="124"/>
      <c r="I120" s="125"/>
      <c r="J120" s="124"/>
      <c r="K120" s="124"/>
      <c r="L120" s="251"/>
      <c r="M120" s="109"/>
    </row>
    <row r="121" spans="1:13">
      <c r="A121" s="114"/>
      <c r="B121" s="115"/>
      <c r="C121" s="115"/>
      <c r="D121" s="116"/>
      <c r="E121" s="116"/>
      <c r="F121" s="116"/>
      <c r="G121" s="115"/>
      <c r="H121" s="122"/>
      <c r="I121" s="125"/>
      <c r="J121" s="124"/>
      <c r="K121" s="124"/>
      <c r="L121" s="251"/>
      <c r="M121" s="109"/>
    </row>
    <row r="122" spans="1:13">
      <c r="A122" s="114"/>
      <c r="B122" s="115"/>
      <c r="C122" s="115"/>
      <c r="D122" s="116"/>
      <c r="E122" s="116"/>
      <c r="F122" s="116"/>
      <c r="G122" s="115"/>
      <c r="H122" s="124"/>
      <c r="I122" s="125"/>
      <c r="J122" s="124"/>
      <c r="K122" s="124"/>
      <c r="L122" s="251"/>
      <c r="M122" s="109"/>
    </row>
    <row r="123" spans="1:13">
      <c r="A123" s="114"/>
      <c r="B123" s="115"/>
      <c r="C123" s="115"/>
      <c r="D123" s="116"/>
      <c r="E123" s="116"/>
      <c r="F123" s="116"/>
      <c r="G123" s="115"/>
      <c r="H123" s="124"/>
      <c r="I123" s="125"/>
      <c r="J123" s="124"/>
      <c r="K123" s="124"/>
      <c r="L123" s="251"/>
      <c r="M123" s="109"/>
    </row>
    <row r="124" spans="1:13">
      <c r="A124" s="114"/>
      <c r="B124" s="115"/>
      <c r="C124" s="115"/>
      <c r="D124" s="116"/>
      <c r="E124" s="116"/>
      <c r="F124" s="116"/>
      <c r="G124" s="115"/>
      <c r="H124" s="124"/>
      <c r="I124" s="125"/>
      <c r="J124" s="124"/>
      <c r="K124" s="124"/>
      <c r="L124" s="251"/>
      <c r="M124" s="109"/>
    </row>
    <row r="125" spans="1:13">
      <c r="A125" s="114"/>
      <c r="B125" s="115"/>
      <c r="C125" s="115"/>
      <c r="D125" s="116"/>
      <c r="E125" s="116"/>
      <c r="F125" s="116"/>
      <c r="G125" s="115"/>
      <c r="H125" s="124"/>
      <c r="I125" s="125"/>
      <c r="J125" s="124"/>
      <c r="K125" s="124"/>
      <c r="L125" s="251"/>
      <c r="M125" s="109"/>
    </row>
    <row r="126" spans="1:13">
      <c r="A126" s="114"/>
      <c r="B126" s="115"/>
      <c r="C126" s="115"/>
      <c r="D126" s="116"/>
      <c r="E126" s="116"/>
      <c r="F126" s="116"/>
      <c r="G126" s="115"/>
      <c r="H126" s="124"/>
      <c r="I126" s="125"/>
      <c r="J126" s="124"/>
      <c r="K126" s="124"/>
      <c r="L126" s="251"/>
      <c r="M126" s="109"/>
    </row>
    <row r="127" spans="1:13">
      <c r="A127" s="114"/>
      <c r="B127" s="115"/>
      <c r="C127" s="115"/>
      <c r="D127" s="116"/>
      <c r="E127" s="116"/>
      <c r="F127" s="116"/>
      <c r="G127" s="115"/>
      <c r="H127" s="124"/>
      <c r="I127" s="125"/>
      <c r="J127" s="124"/>
      <c r="K127" s="124"/>
      <c r="L127" s="251"/>
      <c r="M127" s="109"/>
    </row>
    <row r="128" spans="1:13">
      <c r="A128" s="114"/>
      <c r="B128" s="115"/>
      <c r="C128" s="115"/>
      <c r="D128" s="116"/>
      <c r="E128" s="116"/>
      <c r="F128" s="116"/>
      <c r="G128" s="115"/>
      <c r="H128" s="124"/>
      <c r="I128" s="125"/>
      <c r="J128" s="124"/>
      <c r="K128" s="124"/>
      <c r="L128" s="251"/>
      <c r="M128" s="109"/>
    </row>
    <row r="129" spans="1:13">
      <c r="A129" s="114"/>
      <c r="B129" s="115"/>
      <c r="C129" s="115"/>
      <c r="D129" s="116"/>
      <c r="E129" s="116"/>
      <c r="F129" s="116"/>
      <c r="G129" s="115"/>
      <c r="H129" s="122"/>
      <c r="I129" s="125"/>
      <c r="J129" s="124"/>
      <c r="K129" s="124"/>
      <c r="L129" s="251"/>
      <c r="M129" s="109"/>
    </row>
    <row r="130" spans="1:13">
      <c r="A130" s="114"/>
      <c r="B130" s="115"/>
      <c r="C130" s="115"/>
      <c r="D130" s="116"/>
      <c r="E130" s="116"/>
      <c r="F130" s="116"/>
      <c r="G130" s="115"/>
      <c r="H130" s="124"/>
      <c r="I130" s="125"/>
      <c r="J130" s="124"/>
      <c r="K130" s="124"/>
      <c r="L130" s="251"/>
      <c r="M130" s="109"/>
    </row>
    <row r="131" spans="1:13" ht="16.5" customHeight="1">
      <c r="A131" s="114"/>
      <c r="B131" s="115"/>
      <c r="C131" s="115"/>
      <c r="D131" s="116"/>
      <c r="E131" s="116"/>
      <c r="F131" s="116"/>
      <c r="G131" s="115"/>
      <c r="H131" s="122"/>
      <c r="I131" s="125"/>
      <c r="J131" s="124"/>
      <c r="K131" s="124"/>
      <c r="L131" s="251"/>
      <c r="M131" s="109"/>
    </row>
    <row r="132" spans="1:13">
      <c r="A132" s="114"/>
      <c r="B132" s="115"/>
      <c r="C132" s="115"/>
      <c r="D132" s="116"/>
      <c r="E132" s="116"/>
      <c r="F132" s="116"/>
      <c r="G132" s="115"/>
      <c r="H132" s="124"/>
      <c r="I132" s="125"/>
      <c r="J132" s="124"/>
      <c r="K132" s="124"/>
      <c r="L132" s="251"/>
      <c r="M132" s="109"/>
    </row>
    <row r="133" spans="1:13">
      <c r="A133" s="114"/>
      <c r="B133" s="115"/>
      <c r="C133" s="115"/>
      <c r="D133" s="116"/>
      <c r="E133" s="116"/>
      <c r="F133" s="116"/>
      <c r="G133" s="115"/>
      <c r="H133" s="124"/>
      <c r="I133" s="125"/>
      <c r="J133" s="124"/>
      <c r="K133" s="124"/>
      <c r="L133" s="251"/>
      <c r="M133" s="109"/>
    </row>
    <row r="134" spans="1:13">
      <c r="A134" s="114"/>
      <c r="B134" s="115"/>
      <c r="C134" s="115"/>
      <c r="D134" s="116"/>
      <c r="E134" s="116"/>
      <c r="F134" s="116"/>
      <c r="G134" s="115"/>
      <c r="H134" s="124"/>
      <c r="I134" s="125"/>
      <c r="J134" s="124"/>
      <c r="K134" s="124"/>
      <c r="L134" s="251"/>
      <c r="M134" s="109"/>
    </row>
    <row r="135" spans="1:13">
      <c r="A135" s="114"/>
      <c r="B135" s="115"/>
      <c r="C135" s="115"/>
      <c r="D135" s="116"/>
      <c r="E135" s="116"/>
      <c r="F135" s="116"/>
      <c r="G135" s="115"/>
      <c r="H135" s="124"/>
      <c r="I135" s="125"/>
      <c r="J135" s="124"/>
      <c r="K135" s="124"/>
      <c r="L135" s="251"/>
      <c r="M135" s="109"/>
    </row>
    <row r="136" spans="1:13">
      <c r="A136" s="114"/>
      <c r="B136" s="115"/>
      <c r="C136" s="115"/>
      <c r="D136" s="116"/>
      <c r="E136" s="116"/>
      <c r="F136" s="116"/>
      <c r="G136" s="115"/>
      <c r="H136" s="122"/>
      <c r="I136" s="125"/>
      <c r="J136" s="124"/>
      <c r="K136" s="124"/>
      <c r="L136" s="251"/>
      <c r="M136" s="109"/>
    </row>
    <row r="137" spans="1:13">
      <c r="A137" s="114"/>
      <c r="B137" s="115"/>
      <c r="C137" s="115"/>
      <c r="D137" s="116"/>
      <c r="E137" s="116"/>
      <c r="F137" s="116"/>
      <c r="G137" s="115"/>
      <c r="H137" s="124"/>
      <c r="I137" s="125"/>
      <c r="J137" s="124"/>
      <c r="K137" s="124"/>
      <c r="L137" s="251"/>
      <c r="M137" s="109"/>
    </row>
    <row r="138" spans="1:13">
      <c r="A138" s="114"/>
      <c r="B138" s="115"/>
      <c r="C138" s="115"/>
      <c r="D138" s="116"/>
      <c r="E138" s="116"/>
      <c r="F138" s="116"/>
      <c r="G138" s="115"/>
      <c r="H138" s="124"/>
      <c r="I138" s="125"/>
      <c r="J138" s="124"/>
      <c r="K138" s="124"/>
      <c r="L138" s="251"/>
      <c r="M138" s="109"/>
    </row>
    <row r="139" spans="1:13">
      <c r="A139" s="114"/>
      <c r="B139" s="115"/>
      <c r="C139" s="115"/>
      <c r="D139" s="116"/>
      <c r="E139" s="116"/>
      <c r="F139" s="116"/>
      <c r="G139" s="115"/>
      <c r="H139" s="124"/>
      <c r="I139" s="125"/>
      <c r="J139" s="124"/>
      <c r="K139" s="124"/>
      <c r="L139" s="251"/>
      <c r="M139" s="109"/>
    </row>
    <row r="140" spans="1:13">
      <c r="A140" s="114"/>
      <c r="B140" s="115"/>
      <c r="C140" s="115"/>
      <c r="D140" s="116"/>
      <c r="E140" s="116"/>
      <c r="F140" s="116"/>
      <c r="G140" s="115"/>
      <c r="H140" s="124"/>
      <c r="I140" s="125"/>
      <c r="J140" s="124"/>
      <c r="K140" s="124"/>
      <c r="L140" s="251"/>
      <c r="M140" s="109"/>
    </row>
    <row r="141" spans="1:13">
      <c r="A141" s="114"/>
      <c r="B141" s="115"/>
      <c r="C141" s="115"/>
      <c r="D141" s="116"/>
      <c r="E141" s="116"/>
      <c r="F141" s="116"/>
      <c r="G141" s="115"/>
      <c r="H141" s="119"/>
      <c r="I141" s="120"/>
      <c r="J141" s="119"/>
      <c r="K141" s="119"/>
      <c r="L141" s="25"/>
      <c r="M141" s="109"/>
    </row>
    <row r="142" spans="1:13">
      <c r="A142" s="114"/>
      <c r="B142" s="115"/>
      <c r="C142" s="115"/>
      <c r="D142" s="116"/>
      <c r="E142" s="116"/>
      <c r="F142" s="116"/>
      <c r="G142" s="115"/>
      <c r="H142" s="119"/>
      <c r="I142" s="120"/>
      <c r="J142" s="119"/>
      <c r="K142" s="119"/>
      <c r="L142" s="25"/>
      <c r="M142" s="109"/>
    </row>
    <row r="143" spans="1:13">
      <c r="A143" s="114"/>
      <c r="B143" s="115"/>
      <c r="C143" s="115"/>
      <c r="D143" s="116"/>
      <c r="E143" s="116"/>
      <c r="F143" s="116"/>
      <c r="G143" s="115"/>
      <c r="H143" s="119"/>
      <c r="I143" s="120"/>
      <c r="J143" s="119"/>
      <c r="K143" s="119"/>
      <c r="L143" s="25"/>
      <c r="M143" s="109"/>
    </row>
    <row r="144" spans="1:13">
      <c r="A144" s="114"/>
      <c r="B144" s="115"/>
      <c r="C144" s="115"/>
      <c r="D144" s="116"/>
      <c r="E144" s="116"/>
      <c r="F144" s="116"/>
      <c r="G144" s="115"/>
      <c r="H144" s="119"/>
      <c r="I144" s="120"/>
      <c r="J144" s="119"/>
      <c r="K144" s="119"/>
      <c r="L144" s="25"/>
      <c r="M144" s="109"/>
    </row>
    <row r="145" spans="1:13">
      <c r="A145" s="114"/>
      <c r="B145" s="115"/>
      <c r="C145" s="115"/>
      <c r="D145" s="116"/>
      <c r="E145" s="116"/>
      <c r="F145" s="116"/>
      <c r="G145" s="115"/>
      <c r="H145" s="119"/>
      <c r="I145" s="120"/>
      <c r="J145" s="119"/>
      <c r="K145" s="119"/>
      <c r="L145" s="25"/>
      <c r="M145" s="109"/>
    </row>
    <row r="146" spans="1:13">
      <c r="A146" s="114"/>
      <c r="B146" s="115"/>
      <c r="C146" s="115"/>
      <c r="D146" s="116"/>
      <c r="E146" s="116"/>
      <c r="F146" s="116"/>
      <c r="G146" s="115"/>
      <c r="H146" s="119"/>
      <c r="I146" s="120"/>
      <c r="J146" s="119"/>
      <c r="K146" s="119"/>
      <c r="L146" s="25"/>
      <c r="M146" s="109"/>
    </row>
    <row r="147" spans="1:13">
      <c r="A147" s="114"/>
      <c r="B147" s="115"/>
      <c r="C147" s="115"/>
      <c r="D147" s="116"/>
      <c r="E147" s="116"/>
      <c r="F147" s="116"/>
      <c r="G147" s="115"/>
      <c r="H147" s="119"/>
      <c r="I147" s="120"/>
      <c r="J147" s="119"/>
      <c r="K147" s="119"/>
      <c r="L147" s="25"/>
      <c r="M147" s="109"/>
    </row>
    <row r="148" spans="1:13">
      <c r="A148" s="114"/>
      <c r="B148" s="115"/>
      <c r="C148" s="115"/>
      <c r="D148" s="116"/>
      <c r="E148" s="116"/>
      <c r="F148" s="116"/>
      <c r="G148" s="115"/>
      <c r="H148" s="119"/>
      <c r="I148" s="120"/>
      <c r="J148" s="119"/>
      <c r="K148" s="119"/>
      <c r="L148" s="25"/>
      <c r="M148" s="109"/>
    </row>
    <row r="149" spans="1:13">
      <c r="A149" s="114"/>
      <c r="B149" s="115"/>
      <c r="C149" s="115"/>
      <c r="D149" s="116"/>
      <c r="E149" s="116"/>
      <c r="F149" s="116"/>
      <c r="G149" s="115"/>
      <c r="H149" s="119"/>
      <c r="I149" s="120"/>
      <c r="J149" s="119"/>
      <c r="K149" s="119"/>
      <c r="L149" s="25"/>
      <c r="M149" s="109"/>
    </row>
    <row r="150" spans="1:13">
      <c r="A150" s="114"/>
      <c r="B150" s="115"/>
      <c r="C150" s="115"/>
      <c r="D150" s="116"/>
      <c r="E150" s="116"/>
      <c r="F150" s="116"/>
      <c r="G150" s="115"/>
      <c r="H150" s="119"/>
      <c r="I150" s="120"/>
      <c r="J150" s="120"/>
      <c r="K150" s="120"/>
      <c r="L150" s="25"/>
      <c r="M150" s="109"/>
    </row>
    <row r="151" spans="1:13">
      <c r="A151" s="114"/>
      <c r="B151" s="115"/>
      <c r="C151" s="115"/>
      <c r="D151" s="116"/>
      <c r="E151" s="116"/>
      <c r="F151" s="116"/>
      <c r="G151" s="115"/>
      <c r="H151" s="119"/>
      <c r="I151" s="120"/>
      <c r="J151" s="120"/>
      <c r="K151" s="120"/>
      <c r="L151" s="25"/>
      <c r="M151" s="109"/>
    </row>
    <row r="152" spans="1:13">
      <c r="A152" s="114"/>
      <c r="B152" s="115"/>
      <c r="C152" s="115"/>
      <c r="D152" s="116"/>
      <c r="E152" s="116"/>
      <c r="F152" s="116"/>
      <c r="G152" s="115"/>
      <c r="H152" s="119"/>
      <c r="I152" s="120"/>
      <c r="J152" s="120"/>
      <c r="K152" s="120"/>
      <c r="L152" s="25"/>
      <c r="M152" s="109"/>
    </row>
    <row r="153" spans="1:13">
      <c r="A153" s="114"/>
      <c r="B153" s="115"/>
      <c r="C153" s="115"/>
      <c r="D153" s="116"/>
      <c r="E153" s="116"/>
      <c r="F153" s="116"/>
      <c r="G153" s="115"/>
      <c r="H153" s="119"/>
      <c r="I153" s="120"/>
      <c r="J153" s="120"/>
      <c r="K153" s="120"/>
      <c r="L153" s="25"/>
      <c r="M153" s="109"/>
    </row>
    <row r="154" spans="1:13">
      <c r="A154" s="114"/>
      <c r="B154" s="115"/>
      <c r="C154" s="115"/>
      <c r="D154" s="116"/>
      <c r="E154" s="116"/>
      <c r="F154" s="116"/>
      <c r="G154" s="115"/>
      <c r="H154" s="119"/>
      <c r="I154" s="120"/>
      <c r="J154" s="120"/>
      <c r="K154" s="120"/>
      <c r="L154" s="25"/>
      <c r="M154" s="109"/>
    </row>
    <row r="155" spans="1:13">
      <c r="A155" s="114"/>
      <c r="B155" s="115"/>
      <c r="C155" s="115"/>
      <c r="D155" s="116"/>
      <c r="E155" s="116"/>
      <c r="F155" s="116"/>
      <c r="G155" s="115"/>
      <c r="H155" s="119"/>
      <c r="I155" s="120"/>
      <c r="J155" s="120"/>
      <c r="K155" s="120"/>
      <c r="L155" s="25"/>
      <c r="M155" s="109"/>
    </row>
    <row r="156" spans="1:13">
      <c r="A156" s="114"/>
      <c r="B156" s="115"/>
      <c r="C156" s="115"/>
      <c r="D156" s="116"/>
      <c r="E156" s="116"/>
      <c r="F156" s="116"/>
      <c r="G156" s="115"/>
      <c r="H156" s="119"/>
      <c r="I156" s="120"/>
      <c r="J156" s="120"/>
      <c r="K156" s="120"/>
      <c r="L156" s="25"/>
      <c r="M156" s="109"/>
    </row>
    <row r="157" spans="1:13">
      <c r="A157" s="114"/>
      <c r="B157" s="115"/>
      <c r="C157" s="115"/>
      <c r="D157" s="116"/>
      <c r="E157" s="116"/>
      <c r="F157" s="116"/>
      <c r="G157" s="115"/>
      <c r="H157" s="119"/>
      <c r="I157" s="120"/>
      <c r="J157" s="120"/>
      <c r="K157" s="120"/>
      <c r="L157" s="25"/>
      <c r="M157" s="109"/>
    </row>
    <row r="158" spans="1:13">
      <c r="A158" s="114"/>
      <c r="B158" s="115"/>
      <c r="C158" s="115"/>
      <c r="D158" s="116"/>
      <c r="E158" s="116"/>
      <c r="F158" s="116"/>
      <c r="G158" s="115"/>
      <c r="H158" s="119"/>
      <c r="I158" s="120"/>
      <c r="J158" s="120"/>
      <c r="K158" s="120"/>
      <c r="L158" s="25"/>
      <c r="M158" s="109"/>
    </row>
    <row r="159" spans="1:13">
      <c r="A159" s="114"/>
      <c r="B159" s="115"/>
      <c r="C159" s="115"/>
      <c r="D159" s="116"/>
      <c r="E159" s="116"/>
      <c r="F159" s="116"/>
      <c r="G159" s="115"/>
      <c r="H159" s="119"/>
      <c r="I159" s="120"/>
      <c r="J159" s="120"/>
      <c r="K159" s="120"/>
      <c r="L159" s="25"/>
      <c r="M159" s="109"/>
    </row>
    <row r="160" spans="1:13">
      <c r="A160" s="114"/>
      <c r="B160" s="115"/>
      <c r="C160" s="115"/>
      <c r="D160" s="116"/>
      <c r="E160" s="116"/>
      <c r="F160" s="116"/>
      <c r="G160" s="115"/>
      <c r="H160" s="119"/>
      <c r="I160" s="120"/>
      <c r="J160" s="120"/>
      <c r="K160" s="120"/>
      <c r="L160" s="25"/>
      <c r="M160" s="109"/>
    </row>
    <row r="161" spans="1:13">
      <c r="A161" s="114"/>
      <c r="B161" s="115"/>
      <c r="C161" s="115"/>
      <c r="D161" s="116"/>
      <c r="E161" s="116"/>
      <c r="F161" s="116"/>
      <c r="G161" s="115"/>
      <c r="H161" s="119"/>
      <c r="I161" s="120"/>
      <c r="J161" s="120"/>
      <c r="K161" s="120"/>
      <c r="L161" s="25"/>
      <c r="M161" s="109"/>
    </row>
    <row r="162" spans="1:13">
      <c r="A162" s="114"/>
      <c r="B162" s="115"/>
      <c r="C162" s="115"/>
      <c r="D162" s="116"/>
      <c r="E162" s="116"/>
      <c r="F162" s="116"/>
      <c r="G162" s="115"/>
      <c r="H162" s="119"/>
      <c r="I162" s="120"/>
      <c r="J162" s="120"/>
      <c r="K162" s="120"/>
      <c r="L162" s="25"/>
      <c r="M162" s="109"/>
    </row>
    <row r="163" spans="1:13">
      <c r="A163" s="114"/>
      <c r="B163" s="115"/>
      <c r="C163" s="115"/>
      <c r="D163" s="116"/>
      <c r="E163" s="116"/>
      <c r="F163" s="116"/>
      <c r="G163" s="115"/>
      <c r="H163" s="119"/>
      <c r="I163" s="120"/>
      <c r="J163" s="120"/>
      <c r="K163" s="120"/>
      <c r="L163" s="25"/>
      <c r="M163" s="109"/>
    </row>
    <row r="164" spans="1:13">
      <c r="A164" s="114"/>
      <c r="B164" s="115"/>
      <c r="C164" s="115"/>
      <c r="D164" s="116"/>
      <c r="E164" s="116"/>
      <c r="F164" s="116"/>
      <c r="G164" s="115"/>
      <c r="H164" s="119"/>
      <c r="I164" s="120"/>
      <c r="J164" s="120"/>
      <c r="K164" s="120"/>
      <c r="L164" s="25"/>
      <c r="M164" s="109"/>
    </row>
    <row r="165" spans="1:13">
      <c r="A165" s="114"/>
      <c r="B165" s="115"/>
      <c r="C165" s="115"/>
      <c r="D165" s="116"/>
      <c r="E165" s="116"/>
      <c r="F165" s="116"/>
      <c r="G165" s="115"/>
      <c r="H165" s="119"/>
      <c r="I165" s="120"/>
      <c r="J165" s="120"/>
      <c r="K165" s="120"/>
      <c r="L165" s="25"/>
      <c r="M165" s="109"/>
    </row>
    <row r="166" spans="1:13">
      <c r="A166" s="114"/>
      <c r="B166" s="115"/>
      <c r="C166" s="115"/>
      <c r="D166" s="116"/>
      <c r="E166" s="116"/>
      <c r="F166" s="116"/>
      <c r="G166" s="115"/>
      <c r="H166" s="119"/>
      <c r="I166" s="120"/>
      <c r="J166" s="120"/>
      <c r="K166" s="120"/>
      <c r="L166" s="25"/>
      <c r="M166" s="109"/>
    </row>
    <row r="167" spans="1:13" hidden="1">
      <c r="A167" s="114"/>
      <c r="B167" s="115"/>
      <c r="C167" s="115"/>
      <c r="D167" s="116"/>
      <c r="E167" s="116"/>
      <c r="F167" s="116"/>
      <c r="G167" s="115"/>
      <c r="H167" s="119"/>
      <c r="I167" s="120"/>
      <c r="J167" s="120"/>
      <c r="K167" s="120"/>
      <c r="L167" s="25"/>
      <c r="M167" s="109"/>
    </row>
    <row r="168" spans="1:13" hidden="1">
      <c r="A168" s="114"/>
      <c r="B168" s="115"/>
      <c r="C168" s="115"/>
      <c r="D168" s="116"/>
      <c r="E168" s="116"/>
      <c r="F168" s="116"/>
      <c r="G168" s="115"/>
      <c r="H168" s="119"/>
      <c r="I168" s="120"/>
      <c r="J168" s="120"/>
      <c r="K168" s="120"/>
      <c r="L168" s="25"/>
      <c r="M168" s="109"/>
    </row>
    <row r="169" spans="1:13">
      <c r="A169" s="114"/>
      <c r="B169" s="115"/>
      <c r="C169" s="115"/>
      <c r="D169" s="116"/>
      <c r="E169" s="116"/>
      <c r="F169" s="116"/>
      <c r="G169" s="115"/>
      <c r="H169" s="119"/>
      <c r="I169" s="120"/>
      <c r="J169" s="120"/>
      <c r="K169" s="120"/>
      <c r="L169" s="25"/>
      <c r="M169" s="109"/>
    </row>
    <row r="170" spans="1:13">
      <c r="I170" s="127"/>
      <c r="J170" s="127"/>
      <c r="K170" s="127"/>
    </row>
  </sheetData>
  <sheetProtection sort="0" autoFilter="0" pivotTables="0"/>
  <autoFilter ref="A4:L4"/>
  <mergeCells count="1">
    <mergeCell ref="G2:K2"/>
  </mergeCells>
  <pageMargins left="0.16" right="0.16" top="0.75" bottom="0.75" header="0.3" footer="0.3"/>
  <pageSetup paperSize="9" scale="68" orientation="portrait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1" sqref="J11"/>
    </sheetView>
  </sheetViews>
  <sheetFormatPr defaultColWidth="8.7109375" defaultRowHeight="15.75"/>
  <cols>
    <col min="1" max="1" width="11.28515625" style="126" customWidth="1"/>
    <col min="2" max="2" width="7.85546875" style="118" customWidth="1"/>
    <col min="3" max="3" width="24.5703125" style="118" customWidth="1"/>
    <col min="4" max="6" width="11.42578125" style="118" customWidth="1"/>
    <col min="7" max="7" width="15.140625" style="118" customWidth="1"/>
    <col min="8" max="8" width="10.85546875" style="113" customWidth="1"/>
    <col min="9" max="9" width="10.28515625" style="113" customWidth="1"/>
    <col min="10" max="10" width="8" style="113" customWidth="1"/>
    <col min="11" max="11" width="7.85546875" style="113" customWidth="1"/>
    <col min="12" max="12" width="15.140625" style="40" customWidth="1"/>
    <col min="13" max="13" width="10.140625" style="113" customWidth="1"/>
    <col min="14" max="16384" width="8.7109375" style="118"/>
  </cols>
  <sheetData>
    <row r="1" spans="1:13" s="110" customFormat="1" ht="18.75">
      <c r="A1" s="110" t="s">
        <v>12</v>
      </c>
      <c r="B1" s="243"/>
      <c r="C1" s="243"/>
      <c r="D1" s="243"/>
      <c r="E1" s="243"/>
      <c r="F1" s="415" t="s">
        <v>226</v>
      </c>
      <c r="G1" s="243"/>
      <c r="H1" s="243"/>
      <c r="I1" s="243"/>
      <c r="J1" s="243"/>
      <c r="K1" s="243"/>
      <c r="L1" s="248"/>
      <c r="M1" s="109"/>
    </row>
    <row r="2" spans="1:13" s="110" customFormat="1">
      <c r="A2" s="244"/>
      <c r="B2" s="243"/>
      <c r="C2" s="243"/>
      <c r="D2" s="243"/>
      <c r="E2" s="243"/>
      <c r="F2" s="243"/>
      <c r="G2" s="484" t="s">
        <v>158</v>
      </c>
      <c r="H2" s="484"/>
      <c r="I2" s="484"/>
      <c r="J2" s="484"/>
      <c r="K2" s="484"/>
      <c r="L2" s="247"/>
      <c r="M2" s="109"/>
    </row>
    <row r="3" spans="1:13" s="113" customFormat="1" ht="21">
      <c r="A3" s="111" t="s">
        <v>0</v>
      </c>
      <c r="B3" s="108" t="s">
        <v>153</v>
      </c>
      <c r="C3" s="108" t="s">
        <v>39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49" t="s">
        <v>11</v>
      </c>
      <c r="M3" s="109"/>
    </row>
    <row r="4" spans="1:13" s="40" customFormat="1" ht="22.5" customHeight="1">
      <c r="A4" s="271"/>
      <c r="B4" s="255"/>
      <c r="C4" s="255"/>
      <c r="D4" s="255">
        <f>SUM(D5:D100)</f>
        <v>3930</v>
      </c>
      <c r="E4" s="255">
        <f>SUM(E5:E100)</f>
        <v>600</v>
      </c>
      <c r="F4" s="255"/>
      <c r="G4" s="255"/>
      <c r="H4" s="255">
        <f>SUM(H5:H100)</f>
        <v>0</v>
      </c>
      <c r="I4" s="255">
        <f>SUM(I5:I100)</f>
        <v>0</v>
      </c>
      <c r="J4" s="255">
        <f>SUM(J5:J100)</f>
        <v>200</v>
      </c>
      <c r="K4" s="255">
        <f>SUM(K5:K100)</f>
        <v>0</v>
      </c>
      <c r="L4" s="255">
        <f>SUM(E4,F4,H4,I4,J4,K4)</f>
        <v>800</v>
      </c>
      <c r="M4" s="247"/>
    </row>
    <row r="5" spans="1:13" ht="15.6" customHeight="1">
      <c r="A5" s="114">
        <v>45004</v>
      </c>
      <c r="B5" s="115">
        <v>6602</v>
      </c>
      <c r="C5" s="115" t="s">
        <v>247</v>
      </c>
      <c r="D5" s="116">
        <v>3930</v>
      </c>
      <c r="E5" s="116">
        <v>600</v>
      </c>
      <c r="F5" s="116"/>
      <c r="G5" s="115"/>
      <c r="H5" s="117"/>
      <c r="I5" s="117"/>
      <c r="J5" s="117">
        <v>200</v>
      </c>
      <c r="K5" s="117"/>
      <c r="L5" s="272"/>
      <c r="M5" s="109"/>
    </row>
    <row r="6" spans="1:13" ht="15.75" customHeight="1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72">
        <f t="shared" ref="L6:L68" si="0">SUM(E6,F6,H6,I6,J6,K6)</f>
        <v>0</v>
      </c>
      <c r="M6" s="109"/>
    </row>
    <row r="7" spans="1:13" ht="17.25" customHeight="1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72">
        <f t="shared" si="0"/>
        <v>0</v>
      </c>
      <c r="M7" s="109"/>
    </row>
    <row r="8" spans="1:13" ht="18" customHeight="1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72">
        <f t="shared" si="0"/>
        <v>0</v>
      </c>
      <c r="M8" s="109"/>
    </row>
    <row r="9" spans="1:13" ht="18" customHeight="1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72">
        <f t="shared" si="0"/>
        <v>0</v>
      </c>
      <c r="M9" s="109"/>
    </row>
    <row r="10" spans="1:13" ht="15" customHeight="1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72">
        <f t="shared" si="0"/>
        <v>0</v>
      </c>
      <c r="M10" s="109"/>
    </row>
    <row r="11" spans="1:13" ht="15" customHeight="1">
      <c r="A11" s="114"/>
      <c r="B11" s="115"/>
      <c r="C11" s="115"/>
      <c r="D11" s="116"/>
      <c r="E11" s="116"/>
      <c r="F11" s="116"/>
      <c r="G11" s="115"/>
      <c r="H11" s="117"/>
      <c r="I11" s="117"/>
      <c r="J11" s="117"/>
      <c r="K11" s="117"/>
      <c r="L11" s="272">
        <f t="shared" si="0"/>
        <v>0</v>
      </c>
      <c r="M11" s="109"/>
    </row>
    <row r="12" spans="1:13" ht="16.5" customHeight="1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72">
        <f t="shared" si="0"/>
        <v>0</v>
      </c>
      <c r="M12" s="109"/>
    </row>
    <row r="13" spans="1:13" ht="15" customHeight="1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72">
        <f t="shared" si="0"/>
        <v>0</v>
      </c>
      <c r="M13" s="109"/>
    </row>
    <row r="14" spans="1:13" ht="15.6" customHeight="1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72">
        <f t="shared" si="0"/>
        <v>0</v>
      </c>
      <c r="M14" s="109"/>
    </row>
    <row r="15" spans="1:13" ht="15.6" customHeight="1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72">
        <f t="shared" si="0"/>
        <v>0</v>
      </c>
      <c r="M15" s="109"/>
    </row>
    <row r="16" spans="1:13" ht="15" customHeight="1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72">
        <f t="shared" si="0"/>
        <v>0</v>
      </c>
      <c r="M16" s="109"/>
    </row>
    <row r="17" spans="1:13" ht="15" customHeight="1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72">
        <f t="shared" si="0"/>
        <v>0</v>
      </c>
      <c r="M17" s="109"/>
    </row>
    <row r="18" spans="1:13" ht="17.45" customHeight="1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72">
        <f t="shared" si="0"/>
        <v>0</v>
      </c>
      <c r="M18" s="109"/>
    </row>
    <row r="19" spans="1:13" ht="15.6" customHeight="1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72">
        <f t="shared" si="0"/>
        <v>0</v>
      </c>
      <c r="M19" s="109"/>
    </row>
    <row r="20" spans="1:13" ht="14.45" customHeight="1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72">
        <f t="shared" si="0"/>
        <v>0</v>
      </c>
      <c r="M20" s="109"/>
    </row>
    <row r="21" spans="1:13" ht="15.6" customHeight="1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72">
        <f t="shared" si="0"/>
        <v>0</v>
      </c>
      <c r="M21" s="109"/>
    </row>
    <row r="22" spans="1:13" ht="18.75" customHeight="1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72">
        <f t="shared" si="0"/>
        <v>0</v>
      </c>
      <c r="M22" s="109"/>
    </row>
    <row r="23" spans="1:13" ht="24" customHeight="1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72">
        <f t="shared" si="0"/>
        <v>0</v>
      </c>
      <c r="M23" s="109"/>
    </row>
    <row r="24" spans="1:13" ht="16.5" customHeight="1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72">
        <f t="shared" si="0"/>
        <v>0</v>
      </c>
      <c r="M24" s="109"/>
    </row>
    <row r="25" spans="1:13" ht="15" customHeight="1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72">
        <f t="shared" si="0"/>
        <v>0</v>
      </c>
      <c r="M25" s="109"/>
    </row>
    <row r="26" spans="1:13" ht="18" customHeight="1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72">
        <f t="shared" si="0"/>
        <v>0</v>
      </c>
      <c r="M26" s="109"/>
    </row>
    <row r="27" spans="1:13" ht="15" customHeight="1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72">
        <f t="shared" si="0"/>
        <v>0</v>
      </c>
      <c r="M27" s="109"/>
    </row>
    <row r="28" spans="1:13" ht="16.5" customHeight="1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72">
        <f t="shared" si="0"/>
        <v>0</v>
      </c>
      <c r="M28" s="109"/>
    </row>
    <row r="29" spans="1:13" ht="17.25" customHeight="1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72">
        <f t="shared" si="0"/>
        <v>0</v>
      </c>
      <c r="M29" s="109"/>
    </row>
    <row r="30" spans="1:13" ht="16.5" customHeight="1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72">
        <f t="shared" si="0"/>
        <v>0</v>
      </c>
      <c r="M30" s="109"/>
    </row>
    <row r="31" spans="1:13" ht="18.75" customHeight="1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72">
        <f t="shared" si="0"/>
        <v>0</v>
      </c>
      <c r="M31" s="109"/>
    </row>
    <row r="32" spans="1:13" ht="15" customHeight="1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72">
        <f t="shared" si="0"/>
        <v>0</v>
      </c>
      <c r="M32" s="109"/>
    </row>
    <row r="33" spans="1:13" ht="15.6" customHeight="1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72">
        <f t="shared" si="0"/>
        <v>0</v>
      </c>
      <c r="M33" s="109"/>
    </row>
    <row r="34" spans="1:13" ht="18.75" customHeight="1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72">
        <f t="shared" si="0"/>
        <v>0</v>
      </c>
      <c r="M34" s="109"/>
    </row>
    <row r="35" spans="1:13" ht="15" customHeight="1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72">
        <f t="shared" si="0"/>
        <v>0</v>
      </c>
      <c r="M35" s="109"/>
    </row>
    <row r="36" spans="1:13" ht="16.5" customHeight="1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72">
        <f t="shared" si="0"/>
        <v>0</v>
      </c>
      <c r="M36" s="109"/>
    </row>
    <row r="37" spans="1:13" ht="17.25" customHeight="1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72">
        <f t="shared" si="0"/>
        <v>0</v>
      </c>
      <c r="M37" s="109"/>
    </row>
    <row r="38" spans="1:13" ht="18.75" customHeight="1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72">
        <f t="shared" si="0"/>
        <v>0</v>
      </c>
      <c r="M38" s="109"/>
    </row>
    <row r="39" spans="1:13" ht="15.75" customHeight="1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72">
        <f t="shared" si="0"/>
        <v>0</v>
      </c>
      <c r="M39" s="109"/>
    </row>
    <row r="40" spans="1:13" ht="16.5" customHeight="1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72">
        <f t="shared" si="0"/>
        <v>0</v>
      </c>
      <c r="M40" s="109"/>
    </row>
    <row r="41" spans="1:13" ht="16.5" customHeight="1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72">
        <f t="shared" si="0"/>
        <v>0</v>
      </c>
      <c r="M41" s="109"/>
    </row>
    <row r="42" spans="1:13" ht="17.25" customHeight="1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72">
        <f t="shared" si="0"/>
        <v>0</v>
      </c>
      <c r="M42" s="109"/>
    </row>
    <row r="43" spans="1:13" ht="17.25" customHeight="1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72">
        <f t="shared" si="0"/>
        <v>0</v>
      </c>
      <c r="M43" s="109"/>
    </row>
    <row r="44" spans="1:13" ht="22.5" customHeight="1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72">
        <f t="shared" si="0"/>
        <v>0</v>
      </c>
      <c r="M44" s="109"/>
    </row>
    <row r="45" spans="1:13" ht="21" customHeight="1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72">
        <f t="shared" si="0"/>
        <v>0</v>
      </c>
      <c r="M45" s="109"/>
    </row>
    <row r="46" spans="1:13" ht="21" customHeight="1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72">
        <f t="shared" si="0"/>
        <v>0</v>
      </c>
      <c r="M46" s="109"/>
    </row>
    <row r="47" spans="1:13" ht="17.25" customHeight="1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72">
        <f t="shared" si="0"/>
        <v>0</v>
      </c>
      <c r="M47" s="109"/>
    </row>
    <row r="48" spans="1:13" ht="15" customHeight="1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72">
        <f t="shared" si="0"/>
        <v>0</v>
      </c>
      <c r="M48" s="109"/>
    </row>
    <row r="49" spans="1:13" ht="16.5" customHeight="1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72">
        <f t="shared" si="0"/>
        <v>0</v>
      </c>
      <c r="M49" s="109"/>
    </row>
    <row r="50" spans="1:13" ht="18.75" customHeight="1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72">
        <f t="shared" si="0"/>
        <v>0</v>
      </c>
      <c r="M50" s="109"/>
    </row>
    <row r="51" spans="1:13" ht="19.5" customHeight="1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72">
        <f t="shared" si="0"/>
        <v>0</v>
      </c>
      <c r="M51" s="109"/>
    </row>
    <row r="52" spans="1:13" ht="19.5" customHeight="1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72">
        <f t="shared" si="0"/>
        <v>0</v>
      </c>
      <c r="M52" s="109"/>
    </row>
    <row r="53" spans="1:13" ht="15" customHeight="1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72">
        <f t="shared" si="0"/>
        <v>0</v>
      </c>
      <c r="M53" s="109"/>
    </row>
    <row r="54" spans="1:13" ht="15.75" customHeight="1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72">
        <f t="shared" si="0"/>
        <v>0</v>
      </c>
      <c r="M54" s="109"/>
    </row>
    <row r="55" spans="1:13" ht="17.25" customHeight="1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72">
        <f t="shared" si="0"/>
        <v>0</v>
      </c>
      <c r="M55" s="109"/>
    </row>
    <row r="56" spans="1:13" ht="18" customHeight="1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72">
        <f t="shared" si="0"/>
        <v>0</v>
      </c>
      <c r="M56" s="109"/>
    </row>
    <row r="57" spans="1:13" ht="21.75" customHeight="1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72">
        <f t="shared" si="0"/>
        <v>0</v>
      </c>
      <c r="M57" s="109"/>
    </row>
    <row r="58" spans="1:13" ht="16.5" customHeight="1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72">
        <f t="shared" si="0"/>
        <v>0</v>
      </c>
      <c r="M58" s="109"/>
    </row>
    <row r="59" spans="1:13" ht="16.5" customHeight="1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72">
        <f t="shared" si="0"/>
        <v>0</v>
      </c>
      <c r="M59" s="109"/>
    </row>
    <row r="60" spans="1:13" ht="18.75" customHeight="1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72">
        <f t="shared" si="0"/>
        <v>0</v>
      </c>
      <c r="M60" s="109"/>
    </row>
    <row r="61" spans="1:13" ht="14.25" customHeight="1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72">
        <f t="shared" si="0"/>
        <v>0</v>
      </c>
      <c r="M61" s="109"/>
    </row>
    <row r="62" spans="1:13" ht="18.75" customHeight="1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72">
        <f t="shared" si="0"/>
        <v>0</v>
      </c>
      <c r="M62" s="109"/>
    </row>
    <row r="63" spans="1:13" ht="18.75" customHeight="1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72">
        <f t="shared" si="0"/>
        <v>0</v>
      </c>
      <c r="M63" s="109"/>
    </row>
    <row r="64" spans="1:13" ht="17.25" customHeight="1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72">
        <f t="shared" si="0"/>
        <v>0</v>
      </c>
      <c r="M64" s="109"/>
    </row>
    <row r="65" spans="1:13" ht="16.5" customHeight="1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72">
        <f t="shared" si="0"/>
        <v>0</v>
      </c>
      <c r="M65" s="109"/>
    </row>
    <row r="66" spans="1:13" ht="18" customHeight="1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72">
        <f t="shared" si="0"/>
        <v>0</v>
      </c>
      <c r="M66" s="109"/>
    </row>
    <row r="67" spans="1:13" ht="15.6" customHeight="1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72">
        <f t="shared" si="0"/>
        <v>0</v>
      </c>
      <c r="M67" s="109"/>
    </row>
    <row r="68" spans="1:13" ht="15" customHeight="1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72">
        <f t="shared" si="0"/>
        <v>0</v>
      </c>
      <c r="M68" s="109"/>
    </row>
    <row r="69" spans="1:13" ht="15" customHeight="1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72">
        <f t="shared" ref="L69:L100" si="1">SUM(E69,F69,H69,I69,J69,K69)</f>
        <v>0</v>
      </c>
      <c r="M69" s="109"/>
    </row>
    <row r="70" spans="1:13" ht="19.5" customHeight="1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72">
        <f t="shared" si="1"/>
        <v>0</v>
      </c>
      <c r="M70" s="109"/>
    </row>
    <row r="71" spans="1:13" ht="19.5" customHeight="1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72">
        <f t="shared" si="1"/>
        <v>0</v>
      </c>
      <c r="M71" s="109"/>
    </row>
    <row r="72" spans="1:13" ht="25.5" customHeight="1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72">
        <f t="shared" si="1"/>
        <v>0</v>
      </c>
      <c r="M72" s="109"/>
    </row>
    <row r="73" spans="1:13" ht="18.75" customHeight="1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72">
        <f t="shared" si="1"/>
        <v>0</v>
      </c>
      <c r="M73" s="109"/>
    </row>
    <row r="74" spans="1:13" ht="15.75" customHeight="1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72">
        <f t="shared" si="1"/>
        <v>0</v>
      </c>
      <c r="M74" s="109"/>
    </row>
    <row r="75" spans="1:13" ht="18.75" customHeight="1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72">
        <f t="shared" si="1"/>
        <v>0</v>
      </c>
      <c r="M75" s="109"/>
    </row>
    <row r="76" spans="1:13" ht="18.75" customHeight="1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72">
        <f t="shared" si="1"/>
        <v>0</v>
      </c>
      <c r="M76" s="109"/>
    </row>
    <row r="77" spans="1:13" ht="18" customHeight="1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72">
        <f t="shared" si="1"/>
        <v>0</v>
      </c>
      <c r="M77" s="109"/>
    </row>
    <row r="78" spans="1:13" ht="15.75" customHeight="1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72">
        <f t="shared" si="1"/>
        <v>0</v>
      </c>
      <c r="M78" s="109"/>
    </row>
    <row r="79" spans="1:13" ht="15" customHeight="1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72">
        <f t="shared" si="1"/>
        <v>0</v>
      </c>
      <c r="M79" s="109"/>
    </row>
    <row r="80" spans="1:1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72">
        <f t="shared" si="1"/>
        <v>0</v>
      </c>
      <c r="M80" s="109"/>
    </row>
    <row r="81" spans="1:1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72">
        <f t="shared" si="1"/>
        <v>0</v>
      </c>
      <c r="M81" s="109"/>
    </row>
    <row r="82" spans="1:1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72">
        <f t="shared" si="1"/>
        <v>0</v>
      </c>
      <c r="M82" s="109"/>
    </row>
    <row r="83" spans="1:1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72">
        <f t="shared" si="1"/>
        <v>0</v>
      </c>
      <c r="M83" s="109"/>
    </row>
    <row r="84" spans="1:1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72">
        <f t="shared" si="1"/>
        <v>0</v>
      </c>
      <c r="M84" s="109"/>
    </row>
    <row r="85" spans="1:1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72">
        <f t="shared" si="1"/>
        <v>0</v>
      </c>
      <c r="M85" s="109"/>
    </row>
    <row r="86" spans="1:1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72">
        <f t="shared" si="1"/>
        <v>0</v>
      </c>
      <c r="M86" s="109"/>
    </row>
    <row r="87" spans="1:1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72">
        <f t="shared" si="1"/>
        <v>0</v>
      </c>
      <c r="M87" s="109"/>
    </row>
    <row r="88" spans="1:1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72">
        <f t="shared" si="1"/>
        <v>0</v>
      </c>
      <c r="M88" s="109"/>
    </row>
    <row r="89" spans="1:1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72">
        <f t="shared" si="1"/>
        <v>0</v>
      </c>
      <c r="M89" s="109"/>
    </row>
    <row r="90" spans="1:1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72">
        <f t="shared" si="1"/>
        <v>0</v>
      </c>
      <c r="M90" s="109"/>
    </row>
    <row r="91" spans="1:1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72">
        <f t="shared" si="1"/>
        <v>0</v>
      </c>
      <c r="M91" s="109"/>
    </row>
    <row r="92" spans="1:1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72">
        <f t="shared" si="1"/>
        <v>0</v>
      </c>
      <c r="M92" s="109"/>
    </row>
    <row r="93" spans="1:1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72">
        <f t="shared" si="1"/>
        <v>0</v>
      </c>
      <c r="M93" s="109"/>
    </row>
    <row r="94" spans="1:1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72">
        <f t="shared" si="1"/>
        <v>0</v>
      </c>
      <c r="M94" s="109"/>
    </row>
    <row r="95" spans="1:1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72">
        <f t="shared" si="1"/>
        <v>0</v>
      </c>
      <c r="M95" s="109"/>
    </row>
    <row r="96" spans="1:1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72">
        <f t="shared" si="1"/>
        <v>0</v>
      </c>
      <c r="M96" s="109"/>
    </row>
    <row r="97" spans="1:1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72">
        <f t="shared" si="1"/>
        <v>0</v>
      </c>
      <c r="M97" s="109"/>
    </row>
    <row r="98" spans="1:1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72">
        <f t="shared" si="1"/>
        <v>0</v>
      </c>
      <c r="M98" s="109"/>
    </row>
    <row r="99" spans="1:1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72">
        <f t="shared" si="1"/>
        <v>0</v>
      </c>
      <c r="M99" s="109"/>
    </row>
    <row r="100" spans="1:13">
      <c r="A100" s="257"/>
      <c r="B100" s="258"/>
      <c r="C100" s="258"/>
      <c r="D100" s="259"/>
      <c r="E100" s="259"/>
      <c r="F100" s="259"/>
      <c r="G100" s="258"/>
      <c r="H100" s="260"/>
      <c r="I100" s="261"/>
      <c r="J100" s="261"/>
      <c r="K100" s="261"/>
      <c r="L100" s="272">
        <f t="shared" si="1"/>
        <v>0</v>
      </c>
      <c r="M100" s="109"/>
    </row>
    <row r="101" spans="1:13">
      <c r="A101" s="262"/>
      <c r="B101" s="263"/>
      <c r="C101" s="263"/>
      <c r="D101" s="264"/>
      <c r="E101" s="264"/>
      <c r="F101" s="264"/>
      <c r="G101" s="263"/>
      <c r="H101" s="265"/>
      <c r="I101" s="127"/>
      <c r="J101" s="127"/>
      <c r="K101" s="127"/>
      <c r="M101" s="109"/>
    </row>
    <row r="102" spans="1:13">
      <c r="A102" s="262"/>
      <c r="B102" s="263"/>
      <c r="C102" s="263"/>
      <c r="D102" s="264"/>
      <c r="E102" s="264"/>
      <c r="F102" s="264"/>
      <c r="G102" s="263"/>
      <c r="H102" s="265"/>
      <c r="I102" s="127"/>
      <c r="J102" s="127"/>
      <c r="K102" s="127"/>
      <c r="M102" s="109"/>
    </row>
    <row r="103" spans="1:13">
      <c r="A103" s="262"/>
      <c r="B103" s="263"/>
      <c r="C103" s="263"/>
      <c r="D103" s="264"/>
      <c r="E103" s="264"/>
      <c r="F103" s="264"/>
      <c r="G103" s="263"/>
      <c r="H103" s="265"/>
      <c r="I103" s="127"/>
      <c r="J103" s="127"/>
      <c r="K103" s="127"/>
      <c r="M103" s="109"/>
    </row>
    <row r="104" spans="1:13">
      <c r="A104" s="262"/>
      <c r="B104" s="263"/>
      <c r="C104" s="263"/>
      <c r="D104" s="264"/>
      <c r="E104" s="264"/>
      <c r="F104" s="264"/>
      <c r="G104" s="263"/>
      <c r="H104" s="265"/>
      <c r="I104" s="127"/>
      <c r="J104" s="127"/>
      <c r="K104" s="127"/>
      <c r="M104" s="109"/>
    </row>
    <row r="105" spans="1:13">
      <c r="A105" s="262"/>
      <c r="B105" s="263"/>
      <c r="C105" s="263"/>
      <c r="D105" s="264"/>
      <c r="E105" s="264"/>
      <c r="F105" s="264"/>
      <c r="G105" s="263"/>
      <c r="H105" s="265"/>
      <c r="I105" s="127"/>
      <c r="J105" s="127"/>
      <c r="K105" s="127"/>
      <c r="M105" s="109"/>
    </row>
    <row r="106" spans="1:13" ht="15.6" customHeight="1">
      <c r="A106" s="262"/>
      <c r="B106" s="263"/>
      <c r="C106" s="263"/>
      <c r="D106" s="264"/>
      <c r="E106" s="264"/>
      <c r="F106" s="264"/>
      <c r="G106" s="263"/>
      <c r="H106" s="265"/>
      <c r="I106" s="127"/>
      <c r="J106" s="127"/>
      <c r="K106" s="127"/>
      <c r="M106" s="109"/>
    </row>
    <row r="107" spans="1:13">
      <c r="A107" s="262"/>
      <c r="B107" s="263"/>
      <c r="C107" s="263"/>
      <c r="D107" s="264"/>
      <c r="E107" s="264"/>
      <c r="F107" s="264"/>
      <c r="G107" s="263"/>
      <c r="H107" s="265"/>
      <c r="I107" s="127"/>
      <c r="J107" s="127"/>
      <c r="K107" s="127"/>
      <c r="M107" s="109"/>
    </row>
    <row r="108" spans="1:13">
      <c r="A108" s="262"/>
      <c r="B108" s="263"/>
      <c r="C108" s="263"/>
      <c r="D108" s="264"/>
      <c r="E108" s="264"/>
      <c r="F108" s="264"/>
      <c r="G108" s="263"/>
      <c r="H108" s="265"/>
      <c r="I108" s="127"/>
      <c r="J108" s="127"/>
      <c r="K108" s="127"/>
      <c r="M108" s="109"/>
    </row>
    <row r="109" spans="1:13">
      <c r="A109" s="262"/>
      <c r="B109" s="263"/>
      <c r="C109" s="263"/>
      <c r="D109" s="264"/>
      <c r="E109" s="264"/>
      <c r="F109" s="264"/>
      <c r="G109" s="263"/>
      <c r="H109" s="265"/>
      <c r="I109" s="127"/>
      <c r="J109" s="127"/>
      <c r="K109" s="127"/>
      <c r="M109" s="109"/>
    </row>
    <row r="110" spans="1:13">
      <c r="A110" s="262"/>
      <c r="B110" s="263"/>
      <c r="C110" s="263"/>
      <c r="D110" s="266"/>
      <c r="E110" s="266"/>
      <c r="F110" s="266"/>
      <c r="G110" s="263"/>
      <c r="H110" s="265"/>
      <c r="I110" s="127"/>
      <c r="J110" s="127"/>
      <c r="K110" s="127"/>
      <c r="M110" s="109"/>
    </row>
    <row r="111" spans="1:13">
      <c r="A111" s="262"/>
      <c r="B111" s="263"/>
      <c r="C111" s="263"/>
      <c r="D111" s="264"/>
      <c r="E111" s="264"/>
      <c r="F111" s="264"/>
      <c r="G111" s="263"/>
      <c r="H111" s="265"/>
      <c r="I111" s="127"/>
      <c r="J111" s="127"/>
      <c r="K111" s="127"/>
      <c r="M111" s="109"/>
    </row>
    <row r="112" spans="1:13">
      <c r="A112" s="262"/>
      <c r="B112" s="263"/>
      <c r="C112" s="263"/>
      <c r="D112" s="264"/>
      <c r="E112" s="264"/>
      <c r="F112" s="264"/>
      <c r="G112" s="263"/>
      <c r="H112" s="267"/>
      <c r="I112" s="268"/>
      <c r="J112" s="267"/>
      <c r="K112" s="269"/>
      <c r="L112" s="273"/>
      <c r="M112" s="109"/>
    </row>
    <row r="113" spans="1:13">
      <c r="A113" s="262"/>
      <c r="B113" s="263"/>
      <c r="C113" s="263"/>
      <c r="D113" s="264"/>
      <c r="E113" s="264"/>
      <c r="F113" s="264"/>
      <c r="G113" s="263"/>
      <c r="H113" s="269"/>
      <c r="I113" s="270"/>
      <c r="J113" s="269"/>
      <c r="K113" s="269"/>
      <c r="L113" s="273"/>
      <c r="M113" s="109"/>
    </row>
    <row r="114" spans="1:13">
      <c r="A114" s="262"/>
      <c r="B114" s="263"/>
      <c r="C114" s="263"/>
      <c r="D114" s="264"/>
      <c r="E114" s="264"/>
      <c r="F114" s="264"/>
      <c r="G114" s="263"/>
      <c r="H114" s="269"/>
      <c r="I114" s="270"/>
      <c r="J114" s="269"/>
      <c r="K114" s="269"/>
      <c r="L114" s="273"/>
      <c r="M114" s="109"/>
    </row>
    <row r="115" spans="1:13">
      <c r="A115" s="262"/>
      <c r="B115" s="263"/>
      <c r="C115" s="263"/>
      <c r="D115" s="264"/>
      <c r="E115" s="264"/>
      <c r="F115" s="264"/>
      <c r="G115" s="263"/>
      <c r="H115" s="269"/>
      <c r="I115" s="270"/>
      <c r="J115" s="269"/>
      <c r="K115" s="269"/>
      <c r="L115" s="273"/>
      <c r="M115" s="109"/>
    </row>
    <row r="116" spans="1:13">
      <c r="A116" s="262"/>
      <c r="B116" s="263"/>
      <c r="C116" s="263"/>
      <c r="D116" s="264"/>
      <c r="E116" s="264"/>
      <c r="F116" s="264"/>
      <c r="G116" s="263"/>
      <c r="H116" s="269"/>
      <c r="I116" s="270"/>
      <c r="J116" s="269"/>
      <c r="K116" s="269"/>
      <c r="L116" s="273"/>
      <c r="M116" s="109"/>
    </row>
    <row r="117" spans="1:13">
      <c r="A117" s="262"/>
      <c r="B117" s="263"/>
      <c r="C117" s="263"/>
      <c r="D117" s="264"/>
      <c r="E117" s="264"/>
      <c r="F117" s="264"/>
      <c r="G117" s="263"/>
      <c r="H117" s="269"/>
      <c r="I117" s="270"/>
      <c r="J117" s="269"/>
      <c r="K117" s="269"/>
      <c r="L117" s="273"/>
      <c r="M117" s="109"/>
    </row>
    <row r="118" spans="1:13">
      <c r="A118" s="262"/>
      <c r="B118" s="263"/>
      <c r="C118" s="263"/>
      <c r="D118" s="264"/>
      <c r="E118" s="264"/>
      <c r="F118" s="264"/>
      <c r="G118" s="263"/>
      <c r="H118" s="269"/>
      <c r="I118" s="270"/>
      <c r="J118" s="269"/>
      <c r="K118" s="269"/>
      <c r="L118" s="273"/>
      <c r="M118" s="109"/>
    </row>
    <row r="119" spans="1:13">
      <c r="A119" s="262"/>
      <c r="B119" s="263"/>
      <c r="C119" s="263"/>
      <c r="D119" s="264"/>
      <c r="E119" s="264"/>
      <c r="F119" s="264"/>
      <c r="G119" s="263"/>
      <c r="H119" s="269"/>
      <c r="I119" s="270"/>
      <c r="J119" s="269"/>
      <c r="K119" s="269"/>
      <c r="L119" s="273"/>
      <c r="M119" s="109"/>
    </row>
    <row r="120" spans="1:13">
      <c r="A120" s="262"/>
      <c r="B120" s="263"/>
      <c r="C120" s="263"/>
      <c r="D120" s="264"/>
      <c r="E120" s="264"/>
      <c r="F120" s="264"/>
      <c r="G120" s="263"/>
      <c r="H120" s="269"/>
      <c r="I120" s="270"/>
      <c r="J120" s="269"/>
      <c r="K120" s="269"/>
      <c r="L120" s="273"/>
      <c r="M120" s="109"/>
    </row>
    <row r="121" spans="1:13">
      <c r="A121" s="262"/>
      <c r="B121" s="263"/>
      <c r="C121" s="263"/>
      <c r="D121" s="264"/>
      <c r="E121" s="264"/>
      <c r="F121" s="264"/>
      <c r="G121" s="263"/>
      <c r="H121" s="267"/>
      <c r="I121" s="270"/>
      <c r="J121" s="269"/>
      <c r="K121" s="269"/>
      <c r="L121" s="273"/>
      <c r="M121" s="109"/>
    </row>
    <row r="122" spans="1:13">
      <c r="A122" s="262"/>
      <c r="B122" s="263"/>
      <c r="C122" s="263"/>
      <c r="D122" s="264"/>
      <c r="E122" s="264"/>
      <c r="F122" s="264"/>
      <c r="G122" s="263"/>
      <c r="H122" s="269"/>
      <c r="I122" s="270"/>
      <c r="J122" s="269"/>
      <c r="K122" s="269"/>
      <c r="L122" s="273"/>
      <c r="M122" s="109"/>
    </row>
    <row r="123" spans="1:13">
      <c r="A123" s="262"/>
      <c r="B123" s="263"/>
      <c r="C123" s="263"/>
      <c r="D123" s="264"/>
      <c r="E123" s="264"/>
      <c r="F123" s="264"/>
      <c r="G123" s="263"/>
      <c r="H123" s="269"/>
      <c r="I123" s="270"/>
      <c r="J123" s="269"/>
      <c r="K123" s="269"/>
      <c r="L123" s="273"/>
      <c r="M123" s="109"/>
    </row>
    <row r="124" spans="1:13">
      <c r="A124" s="262"/>
      <c r="B124" s="263"/>
      <c r="C124" s="263"/>
      <c r="D124" s="264"/>
      <c r="E124" s="264"/>
      <c r="F124" s="264"/>
      <c r="G124" s="263"/>
      <c r="H124" s="269"/>
      <c r="I124" s="270"/>
      <c r="J124" s="269"/>
      <c r="K124" s="269"/>
      <c r="L124" s="273"/>
      <c r="M124" s="109"/>
    </row>
    <row r="125" spans="1:13">
      <c r="A125" s="262"/>
      <c r="B125" s="263"/>
      <c r="C125" s="263"/>
      <c r="D125" s="264"/>
      <c r="E125" s="264"/>
      <c r="F125" s="264"/>
      <c r="G125" s="263"/>
      <c r="H125" s="269"/>
      <c r="I125" s="270"/>
      <c r="J125" s="269"/>
      <c r="K125" s="269"/>
      <c r="L125" s="273"/>
      <c r="M125" s="109"/>
    </row>
    <row r="126" spans="1:13">
      <c r="A126" s="262"/>
      <c r="B126" s="263"/>
      <c r="C126" s="263"/>
      <c r="D126" s="264"/>
      <c r="E126" s="264"/>
      <c r="F126" s="264"/>
      <c r="G126" s="263"/>
      <c r="H126" s="269"/>
      <c r="I126" s="270"/>
      <c r="J126" s="269"/>
      <c r="K126" s="269"/>
      <c r="L126" s="273"/>
      <c r="M126" s="109"/>
    </row>
    <row r="127" spans="1:13">
      <c r="A127" s="262"/>
      <c r="B127" s="263"/>
      <c r="C127" s="263"/>
      <c r="D127" s="264"/>
      <c r="E127" s="264"/>
      <c r="F127" s="264"/>
      <c r="G127" s="263"/>
      <c r="H127" s="269"/>
      <c r="I127" s="270"/>
      <c r="J127" s="269"/>
      <c r="K127" s="269"/>
      <c r="L127" s="273"/>
      <c r="M127" s="109"/>
    </row>
    <row r="128" spans="1:13">
      <c r="A128" s="262"/>
      <c r="B128" s="263"/>
      <c r="C128" s="263"/>
      <c r="D128" s="264"/>
      <c r="E128" s="264"/>
      <c r="F128" s="264"/>
      <c r="G128" s="263"/>
      <c r="H128" s="269"/>
      <c r="I128" s="270"/>
      <c r="J128" s="269"/>
      <c r="K128" s="269"/>
      <c r="L128" s="273"/>
      <c r="M128" s="109"/>
    </row>
    <row r="129" spans="1:13">
      <c r="A129" s="262"/>
      <c r="B129" s="263"/>
      <c r="C129" s="263"/>
      <c r="D129" s="264"/>
      <c r="E129" s="264"/>
      <c r="F129" s="264"/>
      <c r="G129" s="263"/>
      <c r="H129" s="267"/>
      <c r="I129" s="270"/>
      <c r="J129" s="269"/>
      <c r="K129" s="269"/>
      <c r="L129" s="273"/>
      <c r="M129" s="109"/>
    </row>
    <row r="130" spans="1:13">
      <c r="A130" s="262"/>
      <c r="B130" s="263"/>
      <c r="C130" s="263"/>
      <c r="D130" s="264"/>
      <c r="E130" s="264"/>
      <c r="F130" s="264"/>
      <c r="G130" s="263"/>
      <c r="H130" s="269"/>
      <c r="I130" s="270"/>
      <c r="J130" s="269"/>
      <c r="K130" s="269"/>
      <c r="L130" s="273"/>
      <c r="M130" s="109"/>
    </row>
    <row r="131" spans="1:13" ht="16.5" customHeight="1">
      <c r="A131" s="262"/>
      <c r="B131" s="263"/>
      <c r="C131" s="263"/>
      <c r="D131" s="264"/>
      <c r="E131" s="264"/>
      <c r="F131" s="264"/>
      <c r="G131" s="263"/>
      <c r="H131" s="267"/>
      <c r="I131" s="270"/>
      <c r="J131" s="269"/>
      <c r="K131" s="269"/>
      <c r="L131" s="273"/>
      <c r="M131" s="109"/>
    </row>
    <row r="132" spans="1:13">
      <c r="A132" s="262"/>
      <c r="B132" s="263"/>
      <c r="C132" s="263"/>
      <c r="D132" s="264"/>
      <c r="E132" s="264"/>
      <c r="F132" s="264"/>
      <c r="G132" s="263"/>
      <c r="H132" s="269"/>
      <c r="I132" s="270"/>
      <c r="J132" s="269"/>
      <c r="K132" s="269"/>
      <c r="L132" s="273"/>
      <c r="M132" s="109"/>
    </row>
    <row r="133" spans="1:13">
      <c r="A133" s="262"/>
      <c r="B133" s="263"/>
      <c r="C133" s="263"/>
      <c r="D133" s="264"/>
      <c r="E133" s="264"/>
      <c r="F133" s="264"/>
      <c r="G133" s="263"/>
      <c r="H133" s="269"/>
      <c r="I133" s="270"/>
      <c r="J133" s="269"/>
      <c r="K133" s="269"/>
      <c r="L133" s="273"/>
      <c r="M133" s="109"/>
    </row>
    <row r="134" spans="1:13">
      <c r="A134" s="262"/>
      <c r="B134" s="263"/>
      <c r="C134" s="263"/>
      <c r="D134" s="264"/>
      <c r="E134" s="264"/>
      <c r="F134" s="264"/>
      <c r="G134" s="263"/>
      <c r="H134" s="269"/>
      <c r="I134" s="270"/>
      <c r="J134" s="269"/>
      <c r="K134" s="269"/>
      <c r="L134" s="273"/>
      <c r="M134" s="109"/>
    </row>
    <row r="135" spans="1:13">
      <c r="A135" s="262"/>
      <c r="B135" s="263"/>
      <c r="C135" s="263"/>
      <c r="D135" s="264"/>
      <c r="E135" s="264"/>
      <c r="F135" s="264"/>
      <c r="G135" s="263"/>
      <c r="H135" s="269"/>
      <c r="I135" s="270"/>
      <c r="J135" s="269"/>
      <c r="K135" s="269"/>
      <c r="L135" s="273"/>
      <c r="M135" s="109"/>
    </row>
    <row r="136" spans="1:13">
      <c r="A136" s="262"/>
      <c r="B136" s="263"/>
      <c r="C136" s="263"/>
      <c r="D136" s="264"/>
      <c r="E136" s="264"/>
      <c r="F136" s="264"/>
      <c r="G136" s="263"/>
      <c r="H136" s="267"/>
      <c r="I136" s="270"/>
      <c r="J136" s="269"/>
      <c r="K136" s="269"/>
      <c r="L136" s="273"/>
      <c r="M136" s="109"/>
    </row>
    <row r="137" spans="1:13">
      <c r="A137" s="262"/>
      <c r="B137" s="263"/>
      <c r="C137" s="263"/>
      <c r="D137" s="264"/>
      <c r="E137" s="264"/>
      <c r="F137" s="264"/>
      <c r="G137" s="263"/>
      <c r="H137" s="269"/>
      <c r="I137" s="270"/>
      <c r="J137" s="269"/>
      <c r="K137" s="269"/>
      <c r="L137" s="273"/>
      <c r="M137" s="109"/>
    </row>
    <row r="138" spans="1:13">
      <c r="A138" s="262"/>
      <c r="B138" s="263"/>
      <c r="C138" s="263"/>
      <c r="D138" s="264"/>
      <c r="E138" s="264"/>
      <c r="F138" s="264"/>
      <c r="G138" s="263"/>
      <c r="H138" s="269"/>
      <c r="I138" s="270"/>
      <c r="J138" s="269"/>
      <c r="K138" s="269"/>
      <c r="L138" s="273"/>
      <c r="M138" s="109"/>
    </row>
    <row r="139" spans="1:13">
      <c r="A139" s="262"/>
      <c r="B139" s="263"/>
      <c r="C139" s="263"/>
      <c r="D139" s="264"/>
      <c r="E139" s="264"/>
      <c r="F139" s="264"/>
      <c r="G139" s="263"/>
      <c r="H139" s="269"/>
      <c r="I139" s="270"/>
      <c r="J139" s="269"/>
      <c r="K139" s="269"/>
      <c r="L139" s="273"/>
      <c r="M139" s="109"/>
    </row>
    <row r="140" spans="1:13">
      <c r="A140" s="262"/>
      <c r="B140" s="263"/>
      <c r="C140" s="263"/>
      <c r="D140" s="264"/>
      <c r="E140" s="264"/>
      <c r="F140" s="264"/>
      <c r="G140" s="263"/>
      <c r="H140" s="269"/>
      <c r="I140" s="270"/>
      <c r="J140" s="269"/>
      <c r="K140" s="269"/>
      <c r="L140" s="273"/>
      <c r="M140" s="109"/>
    </row>
    <row r="141" spans="1:13">
      <c r="A141" s="262"/>
      <c r="B141" s="263"/>
      <c r="C141" s="263"/>
      <c r="D141" s="264"/>
      <c r="E141" s="264"/>
      <c r="F141" s="264"/>
      <c r="G141" s="263"/>
      <c r="H141" s="265"/>
      <c r="I141" s="127"/>
      <c r="J141" s="265"/>
      <c r="K141" s="265"/>
      <c r="M141" s="109"/>
    </row>
    <row r="142" spans="1:13">
      <c r="A142" s="262"/>
      <c r="B142" s="263"/>
      <c r="C142" s="263"/>
      <c r="D142" s="264"/>
      <c r="E142" s="264"/>
      <c r="F142" s="264"/>
      <c r="G142" s="263"/>
      <c r="H142" s="265"/>
      <c r="I142" s="127"/>
      <c r="J142" s="265"/>
      <c r="K142" s="265"/>
      <c r="M142" s="109"/>
    </row>
    <row r="143" spans="1:13">
      <c r="A143" s="262"/>
      <c r="B143" s="263"/>
      <c r="C143" s="263"/>
      <c r="D143" s="264"/>
      <c r="E143" s="264"/>
      <c r="F143" s="264"/>
      <c r="G143" s="263"/>
      <c r="H143" s="265"/>
      <c r="I143" s="127"/>
      <c r="J143" s="265"/>
      <c r="K143" s="265"/>
      <c r="M143" s="109"/>
    </row>
    <row r="144" spans="1:13">
      <c r="A144" s="262"/>
      <c r="B144" s="263"/>
      <c r="C144" s="263"/>
      <c r="D144" s="264"/>
      <c r="E144" s="264"/>
      <c r="F144" s="264"/>
      <c r="G144" s="263"/>
      <c r="H144" s="265"/>
      <c r="I144" s="127"/>
      <c r="J144" s="265"/>
      <c r="K144" s="265"/>
      <c r="M144" s="109"/>
    </row>
    <row r="145" spans="1:13">
      <c r="A145" s="262"/>
      <c r="B145" s="263"/>
      <c r="C145" s="263"/>
      <c r="D145" s="264"/>
      <c r="E145" s="264"/>
      <c r="F145" s="264"/>
      <c r="G145" s="263"/>
      <c r="H145" s="265"/>
      <c r="I145" s="127"/>
      <c r="J145" s="265"/>
      <c r="K145" s="265"/>
      <c r="M145" s="109"/>
    </row>
    <row r="146" spans="1:13">
      <c r="A146" s="262"/>
      <c r="B146" s="263"/>
      <c r="C146" s="263"/>
      <c r="D146" s="264"/>
      <c r="E146" s="264"/>
      <c r="F146" s="264"/>
      <c r="G146" s="263"/>
      <c r="H146" s="265"/>
      <c r="I146" s="127"/>
      <c r="J146" s="265"/>
      <c r="K146" s="265"/>
      <c r="M146" s="109"/>
    </row>
    <row r="147" spans="1:13">
      <c r="A147" s="262"/>
      <c r="B147" s="263"/>
      <c r="C147" s="263"/>
      <c r="D147" s="264"/>
      <c r="E147" s="264"/>
      <c r="F147" s="264"/>
      <c r="G147" s="263"/>
      <c r="H147" s="265"/>
      <c r="I147" s="127"/>
      <c r="J147" s="265"/>
      <c r="K147" s="265"/>
      <c r="M147" s="109"/>
    </row>
    <row r="148" spans="1:13">
      <c r="A148" s="262"/>
      <c r="B148" s="263"/>
      <c r="C148" s="263"/>
      <c r="D148" s="264"/>
      <c r="E148" s="264"/>
      <c r="F148" s="264"/>
      <c r="G148" s="263"/>
      <c r="H148" s="265"/>
      <c r="I148" s="127"/>
      <c r="J148" s="265"/>
      <c r="K148" s="265"/>
      <c r="M148" s="109"/>
    </row>
    <row r="149" spans="1:13">
      <c r="A149" s="262"/>
      <c r="B149" s="263"/>
      <c r="C149" s="263"/>
      <c r="D149" s="264"/>
      <c r="E149" s="264"/>
      <c r="F149" s="264"/>
      <c r="G149" s="263"/>
      <c r="H149" s="265"/>
      <c r="I149" s="127"/>
      <c r="J149" s="265"/>
      <c r="K149" s="265"/>
      <c r="M149" s="109"/>
    </row>
    <row r="150" spans="1:13">
      <c r="A150" s="262"/>
      <c r="B150" s="263"/>
      <c r="C150" s="263"/>
      <c r="D150" s="264"/>
      <c r="E150" s="264"/>
      <c r="F150" s="264"/>
      <c r="G150" s="263"/>
      <c r="H150" s="265"/>
      <c r="I150" s="127"/>
      <c r="J150" s="127"/>
      <c r="K150" s="127"/>
      <c r="M150" s="109"/>
    </row>
    <row r="151" spans="1:13">
      <c r="A151" s="262"/>
      <c r="B151" s="263"/>
      <c r="C151" s="263"/>
      <c r="D151" s="264"/>
      <c r="E151" s="264"/>
      <c r="F151" s="264"/>
      <c r="G151" s="263"/>
      <c r="H151" s="265"/>
      <c r="I151" s="127"/>
      <c r="J151" s="127"/>
      <c r="K151" s="127"/>
      <c r="M151" s="109"/>
    </row>
    <row r="152" spans="1:13">
      <c r="A152" s="262"/>
      <c r="B152" s="263"/>
      <c r="C152" s="263"/>
      <c r="D152" s="264"/>
      <c r="E152" s="264"/>
      <c r="F152" s="264"/>
      <c r="G152" s="263"/>
      <c r="H152" s="265"/>
      <c r="I152" s="127"/>
      <c r="J152" s="127"/>
      <c r="K152" s="127"/>
      <c r="M152" s="109"/>
    </row>
    <row r="153" spans="1:13">
      <c r="A153" s="262"/>
      <c r="B153" s="263"/>
      <c r="C153" s="263"/>
      <c r="D153" s="264"/>
      <c r="E153" s="264"/>
      <c r="F153" s="264"/>
      <c r="G153" s="263"/>
      <c r="H153" s="265"/>
      <c r="I153" s="127"/>
      <c r="J153" s="127"/>
      <c r="K153" s="127"/>
      <c r="M153" s="109"/>
    </row>
    <row r="154" spans="1:13">
      <c r="A154" s="262"/>
      <c r="B154" s="263"/>
      <c r="C154" s="263"/>
      <c r="D154" s="264"/>
      <c r="E154" s="264"/>
      <c r="F154" s="264"/>
      <c r="G154" s="263"/>
      <c r="H154" s="265"/>
      <c r="I154" s="127"/>
      <c r="J154" s="127"/>
      <c r="K154" s="127"/>
      <c r="M154" s="109"/>
    </row>
    <row r="155" spans="1:13">
      <c r="A155" s="262"/>
      <c r="B155" s="263"/>
      <c r="C155" s="263"/>
      <c r="D155" s="264"/>
      <c r="E155" s="264"/>
      <c r="F155" s="264"/>
      <c r="G155" s="263"/>
      <c r="H155" s="265"/>
      <c r="I155" s="127"/>
      <c r="J155" s="127"/>
      <c r="K155" s="127"/>
      <c r="M155" s="109"/>
    </row>
    <row r="156" spans="1:13">
      <c r="A156" s="262"/>
      <c r="B156" s="263"/>
      <c r="C156" s="263"/>
      <c r="D156" s="264"/>
      <c r="E156" s="264"/>
      <c r="F156" s="264"/>
      <c r="G156" s="263"/>
      <c r="H156" s="265"/>
      <c r="I156" s="127"/>
      <c r="J156" s="127"/>
      <c r="K156" s="127"/>
      <c r="M156" s="109"/>
    </row>
    <row r="157" spans="1:13">
      <c r="A157" s="262"/>
      <c r="B157" s="263"/>
      <c r="C157" s="263"/>
      <c r="D157" s="264"/>
      <c r="E157" s="264"/>
      <c r="F157" s="264"/>
      <c r="G157" s="263"/>
      <c r="H157" s="265"/>
      <c r="I157" s="127"/>
      <c r="J157" s="127"/>
      <c r="K157" s="127"/>
      <c r="M157" s="109"/>
    </row>
    <row r="158" spans="1:13">
      <c r="A158" s="262"/>
      <c r="B158" s="263"/>
      <c r="C158" s="263"/>
      <c r="D158" s="264"/>
      <c r="E158" s="264"/>
      <c r="F158" s="264"/>
      <c r="G158" s="263"/>
      <c r="H158" s="265"/>
      <c r="I158" s="127"/>
      <c r="J158" s="127"/>
      <c r="K158" s="127"/>
      <c r="M158" s="109"/>
    </row>
    <row r="159" spans="1:13">
      <c r="A159" s="262"/>
      <c r="B159" s="263"/>
      <c r="C159" s="263"/>
      <c r="D159" s="264"/>
      <c r="E159" s="264"/>
      <c r="F159" s="264"/>
      <c r="G159" s="263"/>
      <c r="H159" s="265"/>
      <c r="I159" s="127"/>
      <c r="J159" s="127"/>
      <c r="K159" s="127"/>
      <c r="M159" s="109"/>
    </row>
    <row r="160" spans="1:13">
      <c r="A160" s="262"/>
      <c r="B160" s="263"/>
      <c r="C160" s="263"/>
      <c r="D160" s="264"/>
      <c r="E160" s="264"/>
      <c r="F160" s="264"/>
      <c r="G160" s="263"/>
      <c r="H160" s="265"/>
      <c r="I160" s="127"/>
      <c r="J160" s="127"/>
      <c r="K160" s="127"/>
      <c r="M160" s="109"/>
    </row>
    <row r="161" spans="1:13">
      <c r="A161" s="262"/>
      <c r="B161" s="263"/>
      <c r="C161" s="263"/>
      <c r="D161" s="264"/>
      <c r="E161" s="264"/>
      <c r="F161" s="264"/>
      <c r="G161" s="263"/>
      <c r="H161" s="265"/>
      <c r="I161" s="127"/>
      <c r="J161" s="127"/>
      <c r="K161" s="127"/>
      <c r="M161" s="109"/>
    </row>
    <row r="162" spans="1:13">
      <c r="A162" s="262"/>
      <c r="B162" s="263"/>
      <c r="C162" s="263"/>
      <c r="D162" s="264"/>
      <c r="E162" s="264"/>
      <c r="F162" s="264"/>
      <c r="G162" s="263"/>
      <c r="H162" s="265"/>
      <c r="I162" s="127"/>
      <c r="J162" s="127"/>
      <c r="K162" s="127"/>
      <c r="M162" s="109"/>
    </row>
    <row r="163" spans="1:13">
      <c r="A163" s="262"/>
      <c r="B163" s="263"/>
      <c r="C163" s="263"/>
      <c r="D163" s="264"/>
      <c r="E163" s="264"/>
      <c r="F163" s="264"/>
      <c r="G163" s="263"/>
      <c r="H163" s="265"/>
      <c r="I163" s="127"/>
      <c r="J163" s="127"/>
      <c r="K163" s="127"/>
      <c r="M163" s="109"/>
    </row>
    <row r="164" spans="1:13">
      <c r="A164" s="262"/>
      <c r="B164" s="263"/>
      <c r="C164" s="263"/>
      <c r="D164" s="264"/>
      <c r="E164" s="264"/>
      <c r="F164" s="264"/>
      <c r="G164" s="263"/>
      <c r="H164" s="265"/>
      <c r="I164" s="127"/>
      <c r="J164" s="127"/>
      <c r="K164" s="127"/>
      <c r="M164" s="109"/>
    </row>
    <row r="165" spans="1:13">
      <c r="A165" s="262"/>
      <c r="B165" s="263"/>
      <c r="C165" s="263"/>
      <c r="D165" s="264"/>
      <c r="E165" s="264"/>
      <c r="F165" s="264"/>
      <c r="G165" s="263"/>
      <c r="H165" s="265"/>
      <c r="I165" s="127"/>
      <c r="J165" s="127"/>
      <c r="K165" s="127"/>
      <c r="M165" s="109"/>
    </row>
    <row r="166" spans="1:13">
      <c r="A166" s="262"/>
      <c r="B166" s="263"/>
      <c r="C166" s="263"/>
      <c r="D166" s="264"/>
      <c r="E166" s="264"/>
      <c r="F166" s="264"/>
      <c r="G166" s="263"/>
      <c r="H166" s="265"/>
      <c r="I166" s="127"/>
      <c r="J166" s="127"/>
      <c r="K166" s="127"/>
      <c r="M166" s="109"/>
    </row>
    <row r="167" spans="1:13" hidden="1">
      <c r="A167" s="262"/>
      <c r="B167" s="263"/>
      <c r="C167" s="263"/>
      <c r="D167" s="264"/>
      <c r="E167" s="264"/>
      <c r="F167" s="264"/>
      <c r="G167" s="263"/>
      <c r="H167" s="265"/>
      <c r="I167" s="127"/>
      <c r="J167" s="127"/>
      <c r="K167" s="127"/>
      <c r="M167" s="109"/>
    </row>
    <row r="168" spans="1:13" hidden="1">
      <c r="A168" s="262"/>
      <c r="B168" s="263"/>
      <c r="C168" s="263"/>
      <c r="D168" s="264"/>
      <c r="E168" s="264"/>
      <c r="F168" s="264"/>
      <c r="G168" s="263"/>
      <c r="H168" s="265"/>
      <c r="I168" s="127"/>
      <c r="J168" s="127"/>
      <c r="K168" s="127"/>
      <c r="M168" s="109"/>
    </row>
    <row r="169" spans="1:13">
      <c r="A169" s="262"/>
      <c r="B169" s="263"/>
      <c r="C169" s="263"/>
      <c r="D169" s="264"/>
      <c r="E169" s="264"/>
      <c r="F169" s="264"/>
      <c r="G169" s="263"/>
      <c r="H169" s="265"/>
      <c r="I169" s="127"/>
      <c r="J169" s="127"/>
      <c r="K169" s="127"/>
      <c r="M169" s="109"/>
    </row>
    <row r="170" spans="1:13">
      <c r="I170" s="127"/>
      <c r="J170" s="127"/>
      <c r="K170" s="127"/>
    </row>
  </sheetData>
  <sheetProtection sort="0" autoFilter="0"/>
  <mergeCells count="1">
    <mergeCell ref="G2:K2"/>
  </mergeCells>
  <pageMargins left="0.25" right="0.25" top="0.75" bottom="0.75" header="0.3" footer="0.3"/>
  <pageSetup paperSize="9" scale="68" fitToHeight="0" orientation="portrait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32"/>
  <sheetViews>
    <sheetView view="pageBreakPreview" zoomScale="60" workbookViewId="0">
      <selection activeCell="C8" sqref="C8"/>
    </sheetView>
  </sheetViews>
  <sheetFormatPr defaultRowHeight="15"/>
  <cols>
    <col min="1" max="1" width="24.140625" customWidth="1"/>
    <col min="2" max="2" width="34" customWidth="1"/>
    <col min="3" max="3" width="43" customWidth="1"/>
    <col min="4" max="4" width="42.7109375" customWidth="1"/>
    <col min="5" max="5" width="16.28515625" style="9" customWidth="1"/>
    <col min="6" max="7" width="19.5703125" style="9" customWidth="1"/>
    <col min="8" max="8" width="18.140625" customWidth="1"/>
    <col min="9" max="9" width="19.140625" customWidth="1"/>
  </cols>
  <sheetData>
    <row r="1" spans="1:9" s="9" customFormat="1" ht="25.5" customHeight="1">
      <c r="A1" s="70"/>
      <c r="B1" s="485" t="s">
        <v>18</v>
      </c>
      <c r="C1" s="485"/>
      <c r="D1" s="485"/>
      <c r="E1" s="485"/>
      <c r="F1" s="485"/>
      <c r="G1" s="485"/>
      <c r="H1" s="70"/>
      <c r="I1" s="70"/>
    </row>
    <row r="2" spans="1:9" s="9" customFormat="1" ht="18.75">
      <c r="A2" s="70"/>
      <c r="B2" s="75" t="s">
        <v>35</v>
      </c>
      <c r="C2" s="75"/>
      <c r="D2" s="75"/>
      <c r="E2" s="75" t="s">
        <v>36</v>
      </c>
      <c r="F2" s="75"/>
      <c r="G2" s="75"/>
      <c r="H2" s="70"/>
      <c r="I2" s="70"/>
    </row>
    <row r="3" spans="1:9" s="8" customFormat="1" ht="24.75" customHeight="1">
      <c r="A3" s="486" t="s">
        <v>37</v>
      </c>
      <c r="B3" s="486"/>
      <c r="C3" s="486"/>
      <c r="D3" s="486" t="s">
        <v>38</v>
      </c>
      <c r="E3" s="486"/>
      <c r="F3" s="486"/>
      <c r="G3" s="486"/>
      <c r="H3" s="75"/>
      <c r="I3" s="75"/>
    </row>
    <row r="4" spans="1:9" s="1" customFormat="1" ht="63.75" customHeight="1">
      <c r="A4" s="27" t="s">
        <v>0</v>
      </c>
      <c r="B4" s="27" t="s">
        <v>39</v>
      </c>
      <c r="C4" s="27" t="s">
        <v>40</v>
      </c>
      <c r="D4" s="27" t="s">
        <v>41</v>
      </c>
      <c r="E4" s="27" t="s">
        <v>42</v>
      </c>
      <c r="F4" s="27" t="s">
        <v>43</v>
      </c>
      <c r="G4" s="27" t="s">
        <v>44</v>
      </c>
      <c r="H4" s="27" t="s">
        <v>45</v>
      </c>
      <c r="I4" s="27" t="s">
        <v>46</v>
      </c>
    </row>
    <row r="5" spans="1:9" ht="80.45" customHeight="1">
      <c r="A5" s="10"/>
      <c r="B5" s="10"/>
      <c r="C5" s="10"/>
      <c r="D5" s="10"/>
      <c r="E5" s="11"/>
      <c r="F5" s="11"/>
      <c r="G5" s="11"/>
      <c r="H5" s="10"/>
      <c r="I5" s="10"/>
    </row>
    <row r="6" spans="1:9" ht="80.45" customHeight="1">
      <c r="A6" s="10"/>
      <c r="B6" s="10"/>
      <c r="C6" s="10"/>
      <c r="D6" s="10"/>
      <c r="E6" s="11"/>
      <c r="F6" s="11"/>
      <c r="G6" s="11"/>
      <c r="H6" s="10"/>
      <c r="I6" s="10"/>
    </row>
    <row r="7" spans="1:9" ht="80.45" customHeight="1">
      <c r="A7" s="10"/>
      <c r="B7" s="10"/>
      <c r="C7" s="10"/>
      <c r="D7" s="10"/>
      <c r="E7" s="11"/>
      <c r="F7" s="11"/>
      <c r="G7" s="11"/>
      <c r="H7" s="10"/>
      <c r="I7" s="10"/>
    </row>
    <row r="8" spans="1:9" ht="80.45" customHeight="1">
      <c r="A8" s="10"/>
      <c r="B8" s="10"/>
      <c r="C8" s="10"/>
      <c r="D8" s="10"/>
      <c r="E8" s="11"/>
      <c r="F8" s="11"/>
      <c r="G8" s="11"/>
      <c r="H8" s="10"/>
      <c r="I8" s="10"/>
    </row>
    <row r="9" spans="1:9" ht="80.45" customHeight="1">
      <c r="A9" s="10"/>
      <c r="B9" s="10"/>
      <c r="C9" s="10"/>
      <c r="D9" s="10"/>
      <c r="E9" s="11"/>
      <c r="F9" s="11"/>
      <c r="G9" s="11"/>
      <c r="H9" s="10"/>
      <c r="I9" s="10"/>
    </row>
    <row r="10" spans="1:9" ht="80.45" customHeight="1">
      <c r="A10" s="10"/>
      <c r="B10" s="10"/>
      <c r="C10" s="10"/>
      <c r="D10" s="10"/>
      <c r="E10" s="11"/>
      <c r="F10" s="11"/>
      <c r="G10" s="11"/>
      <c r="H10" s="10"/>
      <c r="I10" s="10"/>
    </row>
    <row r="11" spans="1:9" ht="80.45" customHeight="1">
      <c r="A11" s="10"/>
      <c r="B11" s="10"/>
      <c r="C11" s="10"/>
      <c r="D11" s="10"/>
      <c r="E11" s="11"/>
      <c r="F11" s="11"/>
      <c r="G11" s="11"/>
      <c r="H11" s="10"/>
      <c r="I11" s="10"/>
    </row>
    <row r="12" spans="1:9" ht="80.45" customHeight="1">
      <c r="A12" s="10"/>
      <c r="B12" s="10"/>
      <c r="C12" s="10"/>
      <c r="D12" s="10"/>
      <c r="E12" s="11"/>
      <c r="F12" s="11"/>
      <c r="G12" s="11"/>
      <c r="H12" s="10"/>
      <c r="I12" s="10"/>
    </row>
    <row r="13" spans="1:9" ht="80.45" customHeight="1">
      <c r="A13" s="10"/>
      <c r="B13" s="10"/>
      <c r="C13" s="10"/>
      <c r="D13" s="10"/>
      <c r="E13" s="11"/>
      <c r="F13" s="11"/>
      <c r="G13" s="11"/>
      <c r="H13" s="10"/>
      <c r="I13" s="10"/>
    </row>
    <row r="14" spans="1:9" ht="80.45" customHeight="1">
      <c r="A14" s="10"/>
      <c r="B14" s="10"/>
      <c r="C14" s="10"/>
      <c r="D14" s="10"/>
      <c r="E14" s="11"/>
      <c r="F14" s="11"/>
      <c r="G14" s="11"/>
      <c r="H14" s="10"/>
      <c r="I14" s="10"/>
    </row>
    <row r="15" spans="1:9" ht="39.75" customHeight="1"/>
    <row r="16" spans="1:9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3">
    <mergeCell ref="B1:G1"/>
    <mergeCell ref="A3:C3"/>
    <mergeCell ref="D3:G3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39</vt:i4>
      </vt:variant>
    </vt:vector>
  </HeadingPairs>
  <TitlesOfParts>
    <vt:vector size="81" baseType="lpstr">
      <vt:lpstr>Guideline</vt:lpstr>
      <vt:lpstr>Front Page</vt:lpstr>
      <vt:lpstr>Sheet1</vt:lpstr>
      <vt:lpstr>1. B2B- IPP</vt:lpstr>
      <vt:lpstr>2. B2C</vt:lpstr>
      <vt:lpstr>3. B2B-Non Power</vt:lpstr>
      <vt:lpstr>4. Goods Sending Expense</vt:lpstr>
      <vt:lpstr>5. Goods Receiving Expense</vt:lpstr>
      <vt:lpstr>Challan Collection</vt:lpstr>
      <vt:lpstr>Food For G Delivery</vt:lpstr>
      <vt:lpstr>Food for Security</vt:lpstr>
      <vt:lpstr>Conv Bill_Rafiq</vt:lpstr>
      <vt:lpstr>Conv Bill_Mithun</vt:lpstr>
      <vt:lpstr>Conv Bill_Nesar</vt:lpstr>
      <vt:lpstr>Conv Bill_Rajib</vt:lpstr>
      <vt:lpstr>Conv Bill_Sumon</vt:lpstr>
      <vt:lpstr>Conv Bill_Rabiul</vt:lpstr>
      <vt:lpstr>Conv Bill_Abid</vt:lpstr>
      <vt:lpstr>Conv Bill_Sujon</vt:lpstr>
      <vt:lpstr>Conv Bill_Afser</vt:lpstr>
      <vt:lpstr>6.WH-Depot Maintenance</vt:lpstr>
      <vt:lpstr>7. Utilities</vt:lpstr>
      <vt:lpstr>8. Printing</vt:lpstr>
      <vt:lpstr>10-11.Delivery Van Expense</vt:lpstr>
      <vt:lpstr>12. Entertainment</vt:lpstr>
      <vt:lpstr>13. Food Allowance</vt:lpstr>
      <vt:lpstr>9. Stationary</vt:lpstr>
      <vt:lpstr>14. Conveyance</vt:lpstr>
      <vt:lpstr>15. For Security</vt:lpstr>
      <vt:lpstr>Conveyance Voucher (palash) (2)</vt:lpstr>
      <vt:lpstr>Monthly Volume</vt:lpstr>
      <vt:lpstr>Purchase Voucher</vt:lpstr>
      <vt:lpstr>Goods Delivery Voucher</vt:lpstr>
      <vt:lpstr>Conveyance Voucher(food)</vt:lpstr>
      <vt:lpstr>Conveyance Voucher (hotel)</vt:lpstr>
      <vt:lpstr>Conveyance Voucher (dipok)</vt:lpstr>
      <vt:lpstr>Conveyance Voucher (arif)</vt:lpstr>
      <vt:lpstr>Conveyance Voucher (palas)</vt:lpstr>
      <vt:lpstr>Conveyance Voucher (palash &amp;di)</vt:lpstr>
      <vt:lpstr>Conveyance Voucher (food bill)</vt:lpstr>
      <vt:lpstr>Conveyance Voucher (Labour Bill</vt:lpstr>
      <vt:lpstr>Labour Bill Voucher</vt:lpstr>
      <vt:lpstr>'1. B2B- IPP'!Print_Area</vt:lpstr>
      <vt:lpstr>'2. B2C'!Print_Area</vt:lpstr>
      <vt:lpstr>'3. B2B-Non Power'!Print_Area</vt:lpstr>
      <vt:lpstr>'4. Goods Sending Expense'!Print_Area</vt:lpstr>
      <vt:lpstr>'5. Goods Receiving Expense'!Print_Area</vt:lpstr>
      <vt:lpstr>'6.WH-Depot Maintenance'!Print_Area</vt:lpstr>
      <vt:lpstr>'7. Utilities'!Print_Area</vt:lpstr>
      <vt:lpstr>'8. Printing'!Print_Area</vt:lpstr>
      <vt:lpstr>'9. Stationary'!Print_Area</vt:lpstr>
      <vt:lpstr>'Challan Collection'!Print_Area</vt:lpstr>
      <vt:lpstr>'Conv Bill_Abid'!Print_Area</vt:lpstr>
      <vt:lpstr>'Conv Bill_Afser'!Print_Area</vt:lpstr>
      <vt:lpstr>'Conv Bill_Mithun'!Print_Area</vt:lpstr>
      <vt:lpstr>'Conv Bill_Nesar'!Print_Area</vt:lpstr>
      <vt:lpstr>'Conv Bill_Rabiul'!Print_Area</vt:lpstr>
      <vt:lpstr>'Conv Bill_Rafiq'!Print_Area</vt:lpstr>
      <vt:lpstr>'Conv Bill_Rajib'!Print_Area</vt:lpstr>
      <vt:lpstr>'Conv Bill_Sujon'!Print_Area</vt:lpstr>
      <vt:lpstr>'Conv Bill_Sumon'!Print_Area</vt:lpstr>
      <vt:lpstr>'Conveyance Voucher (arif)'!Print_Area</vt:lpstr>
      <vt:lpstr>'Conveyance Voucher (dipok)'!Print_Area</vt:lpstr>
      <vt:lpstr>'Conveyance Voucher (food bill)'!Print_Area</vt:lpstr>
      <vt:lpstr>'Conveyance Voucher (hotel)'!Print_Area</vt:lpstr>
      <vt:lpstr>'Conveyance Voucher (Labour Bill'!Print_Area</vt:lpstr>
      <vt:lpstr>'Conveyance Voucher (palas)'!Print_Area</vt:lpstr>
      <vt:lpstr>'Conveyance Voucher (palash &amp;di)'!Print_Area</vt:lpstr>
      <vt:lpstr>'Conveyance Voucher (palash) (2)'!Print_Area</vt:lpstr>
      <vt:lpstr>'Conveyance Voucher(food)'!Print_Area</vt:lpstr>
      <vt:lpstr>'Food For G Delivery'!Print_Area</vt:lpstr>
      <vt:lpstr>'Food for Security'!Print_Area</vt:lpstr>
      <vt:lpstr>'Front Page'!Print_Area</vt:lpstr>
      <vt:lpstr>'Goods Delivery Voucher'!Print_Area</vt:lpstr>
      <vt:lpstr>'Labour Bill Voucher'!Print_Area</vt:lpstr>
      <vt:lpstr>'Monthly Volume'!Print_Area</vt:lpstr>
      <vt:lpstr>'Purchase Voucher'!Print_Area</vt:lpstr>
      <vt:lpstr>Sheet1!Print_Area</vt:lpstr>
      <vt:lpstr>'1. B2B- IPP'!Print_Titles</vt:lpstr>
      <vt:lpstr>'2. B2C'!Print_Titles</vt:lpstr>
      <vt:lpstr>'3. B2B-Non Power'!Print_Titles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Amin</dc:creator>
  <cp:lastModifiedBy>sohel</cp:lastModifiedBy>
  <cp:lastPrinted>2023-04-03T03:13:19Z</cp:lastPrinted>
  <dcterms:created xsi:type="dcterms:W3CDTF">2019-09-05T09:30:21Z</dcterms:created>
  <dcterms:modified xsi:type="dcterms:W3CDTF">2023-12-08T16:38:39Z</dcterms:modified>
</cp:coreProperties>
</file>