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tabRatio="863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state="hidden" r:id="rId11"/>
    <sheet name="12. Entertainment" sheetId="12" r:id="rId12"/>
    <sheet name="13. Food Allowance" sheetId="13" state="hidden" r:id="rId13"/>
    <sheet name="14. Conveyance" sheetId="14" r:id="rId14"/>
    <sheet name="15. For Security" sheetId="15" r:id="rId15"/>
    <sheet name="Monthly Volume" sheetId="16" r:id="rId16"/>
    <sheet name="Purchase Voucher" sheetId="17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3"/>
  <c r="L62"/>
  <c r="L5"/>
  <c r="C13" i="1" l="1"/>
  <c r="A9" i="1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8"/>
  <c r="O27" i="18" l="1"/>
  <c r="L38" i="3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3"/>
  <c r="L64"/>
  <c r="L65"/>
  <c r="L66"/>
  <c r="L67"/>
  <c r="L68"/>
  <c r="L70"/>
  <c r="L71"/>
  <c r="L72"/>
  <c r="L73"/>
  <c r="L74"/>
  <c r="L75"/>
  <c r="L76"/>
  <c r="L77"/>
  <c r="L78"/>
  <c r="L79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16"/>
  <c r="L17"/>
  <c r="L18"/>
  <c r="L6"/>
  <c r="L7"/>
  <c r="L8"/>
  <c r="L9"/>
  <c r="L10"/>
  <c r="L11"/>
  <c r="L12"/>
  <c r="L13"/>
  <c r="L14"/>
  <c r="L15"/>
  <c r="G49" i="18"/>
  <c r="O10"/>
  <c r="G77" l="1"/>
  <c r="D3" i="7" l="1"/>
  <c r="E2" i="10"/>
  <c r="G63" i="18"/>
  <c r="O44"/>
  <c r="G28"/>
  <c r="G8"/>
  <c r="G27" i="19"/>
  <c r="L6" i="20" l="1"/>
  <c r="E10"/>
  <c r="E12" i="17"/>
  <c r="D26" i="1"/>
  <c r="D23"/>
  <c r="C17"/>
  <c r="C15"/>
  <c r="C14"/>
  <c r="C12"/>
  <c r="C11"/>
  <c r="C8"/>
  <c r="C5" l="1"/>
  <c r="D34" i="21" l="1"/>
  <c r="D13"/>
  <c r="C10" i="1" l="1"/>
  <c r="L4" i="5"/>
  <c r="D4" i="4"/>
  <c r="D25" i="1" s="1"/>
  <c r="Q9" i="16"/>
  <c r="P9"/>
  <c r="O9"/>
  <c r="N9"/>
  <c r="M9"/>
  <c r="L9"/>
  <c r="K9"/>
  <c r="J9"/>
  <c r="I9"/>
  <c r="H9"/>
  <c r="G9"/>
  <c r="F9"/>
  <c r="E9"/>
  <c r="D9"/>
  <c r="C9"/>
  <c r="AH4"/>
  <c r="D2" i="15"/>
  <c r="C19" i="1" s="1"/>
  <c r="D2" i="14"/>
  <c r="C18" i="1" s="1"/>
  <c r="D2" i="13"/>
  <c r="D2" i="12"/>
  <c r="C16" i="1" s="1"/>
  <c r="D13" i="11"/>
  <c r="D2"/>
  <c r="E2" i="9"/>
  <c r="D2" i="8"/>
  <c r="K4" i="6"/>
  <c r="J4"/>
  <c r="I4"/>
  <c r="H4"/>
  <c r="F4"/>
  <c r="E4"/>
  <c r="D4"/>
  <c r="D27" i="1" s="1"/>
  <c r="K4" i="5"/>
  <c r="J4"/>
  <c r="I4"/>
  <c r="H4"/>
  <c r="F4"/>
  <c r="E4"/>
  <c r="D4"/>
  <c r="K4" i="4"/>
  <c r="J4"/>
  <c r="I4"/>
  <c r="H4"/>
  <c r="F4"/>
  <c r="L4" s="1"/>
  <c r="C7" i="1" s="1"/>
  <c r="E4" i="4"/>
  <c r="K4" i="3"/>
  <c r="J4"/>
  <c r="I4"/>
  <c r="H4"/>
  <c r="F4"/>
  <c r="E4"/>
  <c r="D4"/>
  <c r="D24" i="1" s="1"/>
  <c r="M4" i="2"/>
  <c r="D4"/>
  <c r="L4"/>
  <c r="K4"/>
  <c r="J4"/>
  <c r="I4"/>
  <c r="H4"/>
  <c r="G4"/>
  <c r="F4"/>
  <c r="E4"/>
  <c r="L4" i="6" l="1"/>
  <c r="C9" i="1" s="1"/>
  <c r="L4" i="3"/>
  <c r="C6" i="1" s="1"/>
  <c r="D28"/>
  <c r="C20" l="1"/>
</calcChain>
</file>

<file path=xl/sharedStrings.xml><?xml version="1.0" encoding="utf-8"?>
<sst xmlns="http://schemas.openxmlformats.org/spreadsheetml/2006/main" count="856" uniqueCount="254">
  <si>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</si>
  <si>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</si>
  <si>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</si>
  <si>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</si>
  <si>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</si>
  <si>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</si>
  <si>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</si>
  <si>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</si>
  <si>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</si>
  <si>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</si>
  <si>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</si>
  <si>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</si>
  <si>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</si>
  <si>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</si>
  <si>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</si>
  <si>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</si>
  <si>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</si>
  <si>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</si>
  <si>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</si>
  <si>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</si>
  <si>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</si>
  <si>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</si>
  <si>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</si>
  <si>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</si>
  <si>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</si>
  <si>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</si>
  <si>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</si>
  <si>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</si>
  <si>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</si>
  <si>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</si>
  <si>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</si>
  <si>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</si>
  <si>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Head of SCM</t>
  </si>
  <si>
    <t>Dept. F&amp;A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</si>
  <si>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</si>
  <si>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</si>
  <si>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</si>
  <si>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</si>
  <si>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</si>
  <si>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</si>
  <si>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</si>
  <si>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</si>
  <si>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</si>
  <si>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</si>
  <si>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</si>
  <si>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</si>
  <si>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</si>
  <si>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</si>
  <si>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</si>
  <si>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</si>
  <si>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</si>
  <si>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</si>
  <si>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</si>
  <si>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</si>
  <si>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</si>
  <si>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</si>
  <si>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</si>
  <si>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</si>
  <si>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</si>
  <si>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</si>
  <si>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</si>
  <si>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</si>
  <si>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</si>
  <si>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</si>
  <si>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</si>
  <si>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</si>
  <si>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</si>
  <si>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</si>
  <si>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</si>
  <si>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</si>
  <si>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</si>
  <si>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</si>
  <si>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</si>
  <si>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</si>
  <si>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</si>
  <si>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</si>
  <si>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</si>
  <si>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</si>
  <si>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</si>
  <si>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</si>
  <si>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</si>
  <si>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</si>
  <si>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</si>
  <si>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</si>
  <si>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</si>
  <si>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</si>
  <si>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</si>
  <si>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</si>
  <si>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</si>
  <si>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</si>
  <si>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</si>
  <si>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</si>
  <si>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</si>
  <si>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</si>
  <si>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</si>
  <si>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</si>
  <si>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</si>
  <si>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</si>
  <si>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</si>
  <si>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</si>
  <si>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</si>
  <si>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</si>
  <si>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</si>
  <si>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</si>
  <si>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</si>
  <si>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</si>
  <si>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</si>
  <si>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</si>
  <si>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</si>
  <si>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</si>
  <si>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</si>
  <si>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</si>
  <si>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</si>
  <si>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</si>
  <si>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</si>
  <si>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</si>
  <si>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</si>
  <si>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</si>
  <si>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</si>
  <si>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</si>
  <si>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</si>
  <si>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</si>
  <si>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</si>
  <si>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</si>
  <si>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</si>
  <si>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</si>
  <si>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</si>
  <si>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</si>
  <si>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</si>
  <si>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</si>
  <si>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</si>
  <si>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</si>
  <si>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</si>
  <si>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</si>
  <si>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depot</t>
  </si>
  <si>
    <t>Cost: Conveyance</t>
  </si>
  <si>
    <t>Cost: Transport,,Food,Conveyance</t>
  </si>
  <si>
    <t>rubi engineering workshop</t>
  </si>
  <si>
    <t>sumon motors</t>
  </si>
  <si>
    <t>dipok &amp; palash</t>
  </si>
  <si>
    <t>nahar motors</t>
  </si>
  <si>
    <t>purpose</t>
  </si>
  <si>
    <t>WH/Depot Name:Cumilla</t>
  </si>
  <si>
    <t>roni honda workshop</t>
  </si>
  <si>
    <t>santo honda workshop</t>
  </si>
  <si>
    <t>shararun motors</t>
  </si>
  <si>
    <t>new shipon motors</t>
  </si>
  <si>
    <t>ripon honda servicing</t>
  </si>
  <si>
    <t>m/s hosen brother</t>
  </si>
  <si>
    <t>haoladar auto</t>
  </si>
  <si>
    <t>f alam motors</t>
  </si>
  <si>
    <t>m/s sahalam motors</t>
  </si>
  <si>
    <t>al heram trading corporation</t>
  </si>
  <si>
    <t>shsh alam</t>
  </si>
  <si>
    <t>feni,mojipal,lalpur,nazira bazar,companygong</t>
  </si>
  <si>
    <t>delivery</t>
  </si>
  <si>
    <t>bus,auto,cng</t>
  </si>
  <si>
    <t>nazira bazar,companygong</t>
  </si>
  <si>
    <t>laxhipur,sadar,north themoni</t>
  </si>
  <si>
    <t>chandpur,hazigonj,faridgonj,wairles</t>
  </si>
  <si>
    <t>chandpur,hazigonj,faridgonj</t>
  </si>
  <si>
    <t xml:space="preserve">33484	</t>
  </si>
  <si>
    <t>hazipur traders</t>
  </si>
  <si>
    <t>jibon honda workshop</t>
  </si>
  <si>
    <t>rubel honda servicing</t>
  </si>
  <si>
    <t>m/s deuk motors</t>
  </si>
  <si>
    <t>hasan cng auto parts</t>
  </si>
  <si>
    <t>forhad motors parts</t>
  </si>
  <si>
    <t>nafiya auto servicing centre</t>
  </si>
  <si>
    <t>M/S Bhuiyan Traders</t>
  </si>
  <si>
    <t>noakhali,sonapur,sation road,maijdee,senbagh,chowuhomi</t>
  </si>
  <si>
    <t>noakhali,senbagh,chowuhomi</t>
  </si>
  <si>
    <t>iliotgang,cumilla,feni,mohipal</t>
  </si>
  <si>
    <t>feni,mohipal</t>
  </si>
  <si>
    <t>b-bariya pikepara,sadar,bishwaroad</t>
  </si>
  <si>
    <t>b-bariya pikepara</t>
  </si>
  <si>
    <t>A4 paper</t>
  </si>
  <si>
    <t>pen</t>
  </si>
  <si>
    <t>toilet tissue</t>
  </si>
  <si>
    <t>faraji motors &amp; workshop</t>
  </si>
  <si>
    <t>modina autoz</t>
  </si>
  <si>
    <t>bikers terminal</t>
  </si>
  <si>
    <t>s m auto mobil</t>
  </si>
  <si>
    <t>Noakhali Motors Parts</t>
  </si>
  <si>
    <t>padur bazar,cumilla</t>
  </si>
  <si>
    <t>auto,cng</t>
  </si>
  <si>
    <t>noakhali,maizdee,flat road,new bus stand</t>
  </si>
  <si>
    <t>noakhali,maizdee</t>
  </si>
  <si>
    <t>sohel</t>
  </si>
  <si>
    <t>M M Motors</t>
  </si>
  <si>
    <t>Ma Babar Doa Refrigeration &amp; Parts Center</t>
  </si>
  <si>
    <t>Ma Babar Doa Refrigeration &amp; Parts Center</t>
  </si>
  <si>
    <t>Bismillah Machineries</t>
  </si>
  <si>
    <t>Chittagong Automobiles</t>
  </si>
  <si>
    <t>Bike World</t>
  </si>
  <si>
    <t>Shawan Automobile</t>
  </si>
  <si>
    <t>New Shipon Motors</t>
  </si>
  <si>
    <t>M/S Tamanna Machinery</t>
  </si>
  <si>
    <t>Power Moto</t>
  </si>
  <si>
    <t>Babul Honda Workshop</t>
  </si>
  <si>
    <t>M/S Shahrasti Motors</t>
  </si>
  <si>
    <t>Jonota Engneering Workshop</t>
  </si>
  <si>
    <t>Mayar Dowa Motors</t>
  </si>
  <si>
    <t>Al Amin Mobil House</t>
  </si>
  <si>
    <t xml:space="preserve">Tata Motors	</t>
  </si>
  <si>
    <t>Masum Motors</t>
  </si>
  <si>
    <t>New Bismillah Motors</t>
  </si>
  <si>
    <t>lalmai,mudafforgang</t>
  </si>
  <si>
    <t>lalmai,mudafforgang,jorpool bypas,laksam</t>
  </si>
  <si>
    <t>feni,mojipal,lalpur</t>
  </si>
  <si>
    <t>chanpur,shahrasti,ramgonj,dohabanga</t>
  </si>
  <si>
    <t>chanpur,shahrasti</t>
  </si>
  <si>
    <t>laximpur,mandari bazar,raipur,salam  miazi super market</t>
  </si>
  <si>
    <t>laximpur,raipur</t>
  </si>
  <si>
    <t>alekharchor,cumilla</t>
  </si>
  <si>
    <t>auto</t>
  </si>
  <si>
    <t>Mowshomi Lubricants</t>
  </si>
  <si>
    <t>M/S Hossain Automobiles</t>
  </si>
  <si>
    <t>Zia Motors</t>
  </si>
  <si>
    <t>Kazi Enterprise</t>
  </si>
  <si>
    <t>Hondha Auto King</t>
  </si>
  <si>
    <t>Takdir Enterprise</t>
  </si>
  <si>
    <t>Alauddin Honda Servicing</t>
  </si>
  <si>
    <t>Rubel Honda Servicing</t>
  </si>
  <si>
    <t>polash</t>
  </si>
  <si>
    <t>station road,gudhir pukur par</t>
  </si>
  <si>
    <t>gudhir pukur par</t>
  </si>
  <si>
    <t>chadpur,motlob,baburhat</t>
  </si>
  <si>
    <t>chadpur,motlob</t>
  </si>
  <si>
    <t>noakhali,senbag,kobirhat,maidee</t>
  </si>
  <si>
    <t>noakhali,senbag</t>
  </si>
  <si>
    <t xml:space="preserve">Lamiy Motors	</t>
  </si>
  <si>
    <t xml:space="preserve">Kabir Auto	</t>
  </si>
  <si>
    <t>B K Traders and Motors Prats</t>
  </si>
  <si>
    <t>Toha Motors</t>
  </si>
  <si>
    <t>Meghna Meshinary</t>
  </si>
  <si>
    <t>New Abu Taher Auto</t>
  </si>
  <si>
    <t>Nur Auto</t>
  </si>
  <si>
    <t>feni,lalpur,mizanroad</t>
  </si>
  <si>
    <t>feni,lalpur</t>
  </si>
  <si>
    <t>sadar,bishwaroad</t>
  </si>
  <si>
    <t>noakhali,chatkhail</t>
  </si>
  <si>
    <t>Omar Enterprise</t>
  </si>
  <si>
    <t>b-bariya,sadar</t>
  </si>
  <si>
    <t xml:space="preserve">dipok ,palash </t>
  </si>
  <si>
    <t>kandirpar</t>
  </si>
  <si>
    <t>kandripar</t>
  </si>
  <si>
    <t>office</t>
  </si>
  <si>
    <t>11.30 pm</t>
  </si>
  <si>
    <t>A4 Paper,pen ,toilet tissue</t>
  </si>
  <si>
    <t>courier</t>
  </si>
  <si>
    <t>Month: May -2023</t>
  </si>
  <si>
    <t>1.05.2023 - 13.05.2023</t>
  </si>
  <si>
    <t>Bill No: Cum/05/May '2023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</si>
</sst>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11"/>
      <name val="Calibri"/>
      <family val="2"/>
      <scheme val="minor"/>
    </font>
    <font>
      <b/>
      <sz val="7"/>
      <name val="Dasans"/>
    </font>
    <font>
      <b/>
      <sz val="10"/>
      <name val="Dasans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7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18" fillId="0" borderId="6" xfId="0" applyFont="1" applyBorder="1" applyAlignment="1" applyProtection="1">
      <alignment horizontal="left" vertical="center"/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2" fillId="0" borderId="6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29" fillId="0" borderId="6" xfId="0" applyFont="1" applyBorder="1" applyAlignment="1">
      <alignment horizontal="center" vertical="center"/>
    </xf>
    <xf numFmtId="0" fontId="29" fillId="9" borderId="6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65" fontId="29" fillId="2" borderId="6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14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29" fillId="10" borderId="6" xfId="0" applyFont="1" applyFill="1" applyBorder="1" applyAlignment="1">
      <alignment horizontal="center" vertical="center"/>
    </xf>
    <xf numFmtId="165" fontId="0" fillId="10" borderId="6" xfId="0" applyNumberFormat="1" applyFill="1" applyBorder="1" applyAlignment="1">
      <alignment horizontal="center" vertical="center"/>
    </xf>
    <xf numFmtId="0" fontId="18" fillId="0" borderId="6" xfId="0" applyFont="1" applyBorder="1" applyAlignment="1" applyProtection="1">
      <alignment horizontal="left" vertical="top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1" fillId="2" borderId="6" xfId="0" applyNumberFormat="1" applyFont="1" applyFill="1" applyBorder="1" applyProtection="1">
      <protection locked="0"/>
    </xf>
    <xf numFmtId="0" fontId="31" fillId="2" borderId="6" xfId="0" applyFont="1" applyFill="1" applyBorder="1" applyAlignment="1" applyProtection="1">
      <alignment wrapText="1"/>
      <protection locked="0"/>
    </xf>
    <xf numFmtId="0" fontId="31" fillId="2" borderId="6" xfId="0" applyFont="1" applyFill="1" applyBorder="1" applyProtection="1">
      <protection locked="0"/>
    </xf>
    <xf numFmtId="0" fontId="31" fillId="2" borderId="6" xfId="0" applyFont="1" applyFill="1" applyBorder="1" applyAlignment="1" applyProtection="1">
      <alignment horizontal="center"/>
      <protection locked="0"/>
    </xf>
    <xf numFmtId="164" fontId="31" fillId="0" borderId="6" xfId="0" applyNumberFormat="1" applyFont="1" applyBorder="1" applyAlignment="1" applyProtection="1">
      <alignment wrapText="1"/>
      <protection locked="0"/>
    </xf>
    <xf numFmtId="0" fontId="31" fillId="2" borderId="6" xfId="0" applyFont="1" applyFill="1" applyBorder="1" applyAlignment="1" applyProtection="1">
      <alignment horizontal="left" vertical="center" wrapText="1"/>
      <protection locked="0"/>
    </xf>
    <xf numFmtId="0" fontId="31" fillId="0" borderId="6" xfId="0" applyFont="1" applyBorder="1" applyProtection="1">
      <protection locked="0"/>
    </xf>
    <xf numFmtId="0" fontId="31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Protection="1">
      <protection locked="0"/>
    </xf>
    <xf numFmtId="0" fontId="32" fillId="0" borderId="6" xfId="0" applyFont="1" applyBorder="1" applyProtection="1">
      <protection locked="0"/>
    </xf>
    <xf numFmtId="0" fontId="32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Alignment="1" applyProtection="1">
      <alignment horizontal="right" vertical="center"/>
      <protection locked="0"/>
    </xf>
    <xf numFmtId="0" fontId="32" fillId="0" borderId="6" xfId="0" applyFont="1" applyBorder="1" applyAlignment="1" applyProtection="1">
      <alignment horizontal="left" vertical="center"/>
      <protection locked="0"/>
    </xf>
    <xf numFmtId="0" fontId="32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29" fillId="2" borderId="6" xfId="0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6" xfId="0" applyNumberFormat="1" applyBorder="1"/>
    <xf numFmtId="165" fontId="18" fillId="0" borderId="6" xfId="0" applyNumberFormat="1" applyFont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26" fillId="0" borderId="9" xfId="0" applyFont="1" applyBorder="1"/>
    <xf numFmtId="15" fontId="12" fillId="0" borderId="23" xfId="0" applyNumberFormat="1" applyFont="1" applyBorder="1" applyAlignment="1" applyProtection="1">
      <alignment horizontal="left" wrapText="1"/>
      <protection locked="0"/>
    </xf>
    <xf numFmtId="0" fontId="13" fillId="0" borderId="23" xfId="0" applyFont="1" applyBorder="1" applyAlignment="1" applyProtection="1">
      <alignment horizontal="center" wrapText="1"/>
      <protection locked="0"/>
    </xf>
    <xf numFmtId="0" fontId="13" fillId="0" borderId="23" xfId="0" applyFont="1" applyBorder="1" applyAlignment="1" applyProtection="1">
      <alignment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14" fillId="10" borderId="6" xfId="0" applyFont="1" applyFill="1" applyBorder="1" applyAlignment="1" applyProtection="1">
      <alignment horizontal="center" wrapText="1"/>
      <protection locked="0"/>
    </xf>
    <xf numFmtId="0" fontId="0" fillId="10" borderId="6" xfId="0" applyFill="1" applyBorder="1"/>
    <xf numFmtId="0" fontId="35" fillId="0" borderId="0" xfId="0" applyFont="1" applyAlignment="1">
      <alignment horizontal="center"/>
    </xf>
    <xf numFmtId="0" fontId="36" fillId="2" borderId="0" xfId="0" applyFont="1" applyFill="1" applyAlignment="1">
      <alignment horizontal="center"/>
    </xf>
    <xf numFmtId="0" fontId="35" fillId="0" borderId="6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165" fontId="29" fillId="10" borderId="6" xfId="0" applyNumberFormat="1" applyFont="1" applyFill="1" applyBorder="1" applyAlignment="1">
      <alignment horizontal="center" vertical="center"/>
    </xf>
    <xf numFmtId="165" fontId="29" fillId="9" borderId="6" xfId="0" applyNumberFormat="1" applyFont="1" applyFill="1" applyBorder="1" applyAlignment="1">
      <alignment horizontal="center" vertical="center"/>
    </xf>
    <xf numFmtId="0" fontId="13" fillId="10" borderId="6" xfId="0" applyFont="1" applyFill="1" applyBorder="1" applyAlignment="1" applyProtection="1">
      <alignment horizontal="center" vertical="center" wrapText="1"/>
      <protection locked="0"/>
    </xf>
    <xf numFmtId="0" fontId="14" fillId="10" borderId="6" xfId="0" applyFont="1" applyFill="1" applyBorder="1" applyAlignment="1" applyProtection="1">
      <alignment horizontal="center" vertical="center" wrapText="1"/>
      <protection locked="0"/>
    </xf>
    <xf numFmtId="0" fontId="15" fillId="10" borderId="6" xfId="0" applyFont="1" applyFill="1" applyBorder="1" applyAlignment="1" applyProtection="1">
      <alignment horizontal="center" vertical="center" wrapText="1"/>
      <protection locked="0"/>
    </xf>
    <xf numFmtId="0" fontId="38" fillId="10" borderId="6" xfId="0" applyFont="1" applyFill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9" borderId="6" xfId="0" applyFont="1" applyFill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40" fillId="10" borderId="6" xfId="0" applyFont="1" applyFill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wrapText="1"/>
    </xf>
    <xf numFmtId="0" fontId="40" fillId="11" borderId="6" xfId="0" applyFont="1" applyFill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/>
    </xf>
    <xf numFmtId="0" fontId="39" fillId="10" borderId="6" xfId="0" applyFont="1" applyFill="1" applyBorder="1" applyAlignment="1">
      <alignment horizontal="center"/>
    </xf>
    <xf numFmtId="0" fontId="38" fillId="10" borderId="6" xfId="0" applyFont="1" applyFill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11" borderId="6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39" fillId="10" borderId="6" xfId="0" applyFont="1" applyFill="1" applyBorder="1" applyAlignment="1">
      <alignment horizontal="center" vertical="center"/>
    </xf>
    <xf numFmtId="0" fontId="40" fillId="10" borderId="6" xfId="0" applyFont="1" applyFill="1" applyBorder="1" applyAlignment="1">
      <alignment horizontal="center" vertical="top" wrapText="1"/>
    </xf>
    <xf numFmtId="0" fontId="38" fillId="0" borderId="6" xfId="0" applyFont="1" applyBorder="1" applyAlignment="1">
      <alignment horizontal="center"/>
    </xf>
    <xf numFmtId="0" fontId="33" fillId="0" borderId="6" xfId="0" applyFont="1" applyBorder="1" applyAlignment="1">
      <alignment horizontal="center"/>
    </xf>
    <xf numFmtId="0" fontId="33" fillId="11" borderId="6" xfId="0" applyFont="1" applyFill="1" applyBorder="1" applyAlignment="1">
      <alignment horizontal="center" wrapText="1"/>
    </xf>
    <xf numFmtId="0" fontId="41" fillId="10" borderId="6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42" fillId="10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0" fillId="10" borderId="6" xfId="0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2" borderId="1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23" xfId="0" applyFont="1" applyFill="1" applyBorder="1" applyAlignment="1" applyProtection="1">
      <alignment horizontal="center" vertical="center" wrapText="1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view="pageBreakPreview" topLeftCell="A4" zoomScale="89" zoomScaleNormal="112" zoomScaleSheetLayoutView="89" workbookViewId="0">
      <selection activeCell="D12" sqref="D12"/>
    </sheetView>
  </sheetViews>
  <sheetFormatPr defaultRowHeight="15"/>
  <cols>
    <col min="1" max="1" width="14.7109375" customWidth="1"/>
    <col min="2" max="2" width="42.28515625" customWidth="1"/>
    <col min="3" max="3" width="34.85546875" style="72" bestFit="1" customWidth="1"/>
    <col min="4" max="4" width="76.85546875" customWidth="1"/>
  </cols>
  <sheetData>
    <row r="1" spans="1:4" ht="51" customHeight="1">
      <c r="A1" s="329" t="s">
        <v>0</v>
      </c>
      <c r="B1" s="330"/>
      <c r="C1" s="330"/>
      <c r="D1" s="331"/>
    </row>
    <row r="2" spans="1:4" ht="23.25">
      <c r="A2" s="332" t="s">
        <v>1</v>
      </c>
      <c r="B2" s="333"/>
      <c r="C2" s="167" t="s">
        <v>2</v>
      </c>
      <c r="D2" s="31" t="s">
        <v>252</v>
      </c>
    </row>
    <row r="3" spans="1:4" ht="20.25">
      <c r="A3" s="1" t="s">
        <v>3</v>
      </c>
      <c r="B3" s="29" t="s">
        <v>121</v>
      </c>
      <c r="C3" s="30" t="s">
        <v>251</v>
      </c>
      <c r="D3" s="32" t="s">
        <v>253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25">
      <c r="A5" s="6">
        <v>1</v>
      </c>
      <c r="B5" s="7" t="s">
        <v>7</v>
      </c>
      <c r="C5" s="205">
        <f>'1. B2B- IPP'!M4</f>
        <v>0</v>
      </c>
      <c r="D5" s="33"/>
    </row>
    <row r="6" spans="1:4" ht="20.25">
      <c r="A6" s="6">
        <v>2</v>
      </c>
      <c r="B6" s="7" t="s">
        <v>8</v>
      </c>
      <c r="C6" s="205">
        <f>'2. B2C'!L4</f>
        <v>20600</v>
      </c>
      <c r="D6" s="33" t="s">
        <v>136</v>
      </c>
    </row>
    <row r="7" spans="1:4" ht="20.25">
      <c r="A7" s="6">
        <v>3</v>
      </c>
      <c r="B7" s="7" t="s">
        <v>9</v>
      </c>
      <c r="C7" s="205">
        <f>'3. B2B-Non Power'!L4</f>
        <v>0</v>
      </c>
      <c r="D7" s="33"/>
    </row>
    <row r="8" spans="1:4" ht="20.25">
      <c r="A8" s="6">
        <v>4</v>
      </c>
      <c r="B8" s="7" t="s">
        <v>10</v>
      </c>
      <c r="C8" s="205">
        <f>'4. Goods Sending Expense'!L4</f>
        <v>0</v>
      </c>
      <c r="D8" s="33"/>
    </row>
    <row r="9" spans="1:4" ht="20.25">
      <c r="A9" s="6">
        <v>5</v>
      </c>
      <c r="B9" s="7" t="s">
        <v>11</v>
      </c>
      <c r="C9" s="205">
        <f>'5. Goods Receiving Expense'!L4</f>
        <v>520</v>
      </c>
      <c r="D9" s="33" t="s">
        <v>135</v>
      </c>
    </row>
    <row r="10" spans="1:4" ht="20.25">
      <c r="A10" s="6">
        <v>6</v>
      </c>
      <c r="B10" s="7" t="s">
        <v>12</v>
      </c>
      <c r="C10" s="205">
        <f>'6.WH-Depot Maintenance'!D3</f>
        <v>120</v>
      </c>
      <c r="D10" s="33" t="s">
        <v>250</v>
      </c>
    </row>
    <row r="11" spans="1:4" ht="20.25">
      <c r="A11" s="6">
        <v>7</v>
      </c>
      <c r="B11" s="7" t="s">
        <v>13</v>
      </c>
      <c r="C11" s="205">
        <f>'7. Utilities'!D2</f>
        <v>0</v>
      </c>
      <c r="D11" s="33"/>
    </row>
    <row r="12" spans="1:4" ht="20.25">
      <c r="A12" s="6">
        <v>8</v>
      </c>
      <c r="B12" s="7" t="s">
        <v>14</v>
      </c>
      <c r="C12" s="205">
        <f>'8. Printing'!E2</f>
        <v>0</v>
      </c>
      <c r="D12" s="33"/>
    </row>
    <row r="13" spans="1:4" ht="20.25">
      <c r="A13" s="6">
        <v>9</v>
      </c>
      <c r="B13" s="7" t="s">
        <v>15</v>
      </c>
      <c r="C13" s="205">
        <f>'9. Stationary'!E2</f>
        <v>530</v>
      </c>
      <c r="D13" s="33" t="s">
        <v>249</v>
      </c>
    </row>
    <row r="14" spans="1:4" ht="20.25">
      <c r="A14" s="6">
        <v>10</v>
      </c>
      <c r="B14" s="7" t="s">
        <v>16</v>
      </c>
      <c r="C14" s="205">
        <f>'10-11.Delivery Van Expense'!D2</f>
        <v>0</v>
      </c>
      <c r="D14" s="33"/>
    </row>
    <row r="15" spans="1:4" ht="20.25">
      <c r="A15" s="6">
        <v>11</v>
      </c>
      <c r="B15" s="7" t="s">
        <v>17</v>
      </c>
      <c r="C15" s="205">
        <f>'10-11.Delivery Van Expense'!D13</f>
        <v>0</v>
      </c>
      <c r="D15" s="33"/>
    </row>
    <row r="16" spans="1:4" ht="20.25">
      <c r="A16" s="6">
        <v>12</v>
      </c>
      <c r="B16" s="7" t="s">
        <v>18</v>
      </c>
      <c r="C16" s="205">
        <f>'12. Entertainment'!D2</f>
        <v>0</v>
      </c>
      <c r="D16" s="33"/>
    </row>
    <row r="17" spans="1:7" ht="20.25">
      <c r="A17" s="6">
        <v>13</v>
      </c>
      <c r="B17" s="7" t="s">
        <v>19</v>
      </c>
      <c r="C17" s="205">
        <f>'13. Food Allowance'!D2</f>
        <v>0</v>
      </c>
      <c r="D17" s="33"/>
    </row>
    <row r="18" spans="1:7" ht="20.25">
      <c r="A18" s="6">
        <v>14</v>
      </c>
      <c r="B18" s="7" t="s">
        <v>20</v>
      </c>
      <c r="C18" s="205">
        <f>'14. Conveyance'!D2</f>
        <v>100</v>
      </c>
      <c r="D18" s="33" t="s">
        <v>21</v>
      </c>
    </row>
    <row r="19" spans="1:7" ht="20.25">
      <c r="A19" s="6">
        <v>15</v>
      </c>
      <c r="B19" s="7" t="s">
        <v>22</v>
      </c>
      <c r="C19" s="205">
        <f>'15. For Security'!D2</f>
        <v>0</v>
      </c>
      <c r="D19" s="8"/>
      <c r="G19" t="s">
        <v>132</v>
      </c>
    </row>
    <row r="20" spans="1:7" ht="20.25">
      <c r="A20" s="6"/>
      <c r="B20" s="9" t="s">
        <v>23</v>
      </c>
      <c r="C20" s="205">
        <f>SUM(C5:C19)</f>
        <v>21870</v>
      </c>
      <c r="D20" s="8"/>
    </row>
    <row r="21" spans="1:7" ht="20.25">
      <c r="A21" s="10"/>
      <c r="B21" s="11"/>
      <c r="C21" s="202"/>
      <c r="D21" s="12"/>
    </row>
    <row r="22" spans="1:7" ht="20.25">
      <c r="A22" s="10"/>
      <c r="B22" s="13"/>
      <c r="C22" s="3" t="s">
        <v>24</v>
      </c>
      <c r="D22" s="14" t="s">
        <v>25</v>
      </c>
    </row>
    <row r="23" spans="1:7" ht="20.25">
      <c r="A23" s="10"/>
      <c r="B23" s="11"/>
      <c r="C23" s="203" t="s">
        <v>26</v>
      </c>
      <c r="D23" s="15">
        <f>'1. B2B- IPP'!D4</f>
        <v>0</v>
      </c>
    </row>
    <row r="24" spans="1:7" ht="20.25">
      <c r="A24" s="10"/>
      <c r="B24" s="11"/>
      <c r="C24" s="203" t="s">
        <v>8</v>
      </c>
      <c r="D24" s="15">
        <f>'2. B2C'!D4</f>
        <v>2545</v>
      </c>
    </row>
    <row r="25" spans="1:7" ht="20.25">
      <c r="A25" s="10"/>
      <c r="B25" s="11"/>
      <c r="C25" s="203" t="s">
        <v>27</v>
      </c>
      <c r="D25" s="15">
        <f>'3. B2B-Non Power'!D4</f>
        <v>0</v>
      </c>
    </row>
    <row r="26" spans="1:7" ht="20.25">
      <c r="A26" s="10"/>
      <c r="B26" s="11"/>
      <c r="C26" s="203" t="s">
        <v>10</v>
      </c>
      <c r="D26" s="15">
        <f>'4. Goods Sending Expense'!D4</f>
        <v>0</v>
      </c>
    </row>
    <row r="27" spans="1:7" ht="20.25">
      <c r="A27" s="10"/>
      <c r="B27" s="11"/>
      <c r="C27" s="203" t="s">
        <v>28</v>
      </c>
      <c r="D27" s="15">
        <f>'5. Goods Receiving Expense'!D4</f>
        <v>1549</v>
      </c>
    </row>
    <row r="28" spans="1:7" ht="20.25">
      <c r="A28" s="10"/>
      <c r="B28" s="11"/>
      <c r="C28" s="3" t="s">
        <v>29</v>
      </c>
      <c r="D28" s="16">
        <f>SUM(D23:D27)</f>
        <v>4094</v>
      </c>
    </row>
    <row r="29" spans="1:7" ht="20.25">
      <c r="A29" s="10"/>
      <c r="B29" s="11"/>
      <c r="C29" s="204"/>
      <c r="D29" s="17"/>
    </row>
    <row r="30" spans="1:7" ht="20.25">
      <c r="A30" s="10"/>
      <c r="B30" s="11"/>
      <c r="C30" s="204"/>
      <c r="D30" s="17"/>
    </row>
    <row r="31" spans="1:7" ht="20.25">
      <c r="A31" s="10"/>
      <c r="B31" s="11"/>
      <c r="C31" s="204"/>
      <c r="D31" s="17"/>
    </row>
    <row r="32" spans="1:7" ht="20.25">
      <c r="A32" s="10"/>
      <c r="B32" s="11"/>
      <c r="C32" s="204"/>
      <c r="D32" s="17"/>
    </row>
    <row r="33" spans="1:6" ht="20.25">
      <c r="A33" s="10"/>
      <c r="B33" s="11"/>
      <c r="C33" s="204"/>
      <c r="D33" s="17"/>
    </row>
    <row r="34" spans="1:6" ht="20.25">
      <c r="A34" s="10"/>
      <c r="B34" s="11"/>
      <c r="C34" s="23"/>
      <c r="D34" s="18"/>
    </row>
    <row r="35" spans="1:6" ht="20.25">
      <c r="A35" s="10"/>
      <c r="B35" s="11"/>
      <c r="C35" s="23"/>
      <c r="D35" s="18"/>
    </row>
    <row r="36" spans="1:6" ht="20.25">
      <c r="A36" s="10"/>
      <c r="B36" s="11"/>
      <c r="C36" s="23"/>
      <c r="D36" s="18"/>
    </row>
    <row r="37" spans="1:6" ht="20.25">
      <c r="A37" s="19" t="s">
        <v>30</v>
      </c>
      <c r="B37" s="20" t="s">
        <v>31</v>
      </c>
      <c r="C37" s="20" t="s">
        <v>32</v>
      </c>
      <c r="D37" s="21" t="s">
        <v>33</v>
      </c>
      <c r="F37" s="23" t="s">
        <v>132</v>
      </c>
    </row>
    <row r="38" spans="1:6" ht="20.25">
      <c r="A38" s="22"/>
      <c r="B38" s="23"/>
      <c r="C38" s="23"/>
      <c r="D38" s="24"/>
    </row>
    <row r="39" spans="1:6" ht="20.25">
      <c r="A39" s="22"/>
      <c r="B39" s="23"/>
      <c r="C39" s="23"/>
      <c r="D39" s="24"/>
    </row>
    <row r="40" spans="1:6" ht="20.25">
      <c r="A40" s="10"/>
      <c r="B40" s="11"/>
      <c r="C40" s="23"/>
      <c r="D40" s="18"/>
    </row>
    <row r="41" spans="1:6" ht="20.25">
      <c r="A41" s="10"/>
      <c r="B41" s="11"/>
      <c r="C41" s="23"/>
      <c r="D41" s="18"/>
    </row>
    <row r="42" spans="1:6" ht="20.25">
      <c r="A42" s="10"/>
      <c r="B42" s="11"/>
      <c r="C42" s="23"/>
      <c r="D42" s="18"/>
    </row>
    <row r="43" spans="1:6" ht="20.25">
      <c r="A43" s="25"/>
      <c r="B43" s="11"/>
      <c r="C43" s="23"/>
      <c r="D43" s="18"/>
    </row>
    <row r="44" spans="1:6" ht="21" thickBot="1">
      <c r="A44" s="26" t="s">
        <v>34</v>
      </c>
      <c r="B44" s="27"/>
      <c r="C44" s="27"/>
      <c r="D44" s="28" t="s">
        <v>35</v>
      </c>
    </row>
  </sheetData>
  <mergeCells count="2">
    <mergeCell ref="A1:D1"/>
    <mergeCell ref="A2:B2"/>
  </mergeCells>
  <phoneticPr fontId="44" type="noConversion"/>
  <pageMargins left="0.45" right="0.7" top="1.1200000000000001" bottom="0.6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C7" sqref="C7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72" customWidth="1"/>
    <col min="5" max="5" width="11.5703125" style="72" customWidth="1"/>
    <col min="6" max="6" width="16.28515625" customWidth="1"/>
  </cols>
  <sheetData>
    <row r="1" spans="1:6" ht="21">
      <c r="A1" s="90"/>
      <c r="B1" s="356" t="s">
        <v>65</v>
      </c>
      <c r="C1" s="357"/>
      <c r="D1" s="357"/>
      <c r="E1" s="357"/>
      <c r="F1" s="92"/>
    </row>
    <row r="2" spans="1:6" ht="21">
      <c r="A2" s="90"/>
      <c r="B2" s="91"/>
      <c r="C2" s="90"/>
      <c r="D2" s="93" t="s">
        <v>23</v>
      </c>
      <c r="E2" s="94">
        <f>SUM(E4:E23)</f>
        <v>530</v>
      </c>
      <c r="F2" s="92"/>
    </row>
    <row r="3" spans="1:6">
      <c r="A3" s="95" t="s">
        <v>38</v>
      </c>
      <c r="B3" s="96" t="s">
        <v>57</v>
      </c>
      <c r="C3" s="96" t="s">
        <v>5</v>
      </c>
      <c r="D3" s="96" t="s">
        <v>64</v>
      </c>
      <c r="E3" s="96" t="s">
        <v>58</v>
      </c>
      <c r="F3" s="96" t="s">
        <v>59</v>
      </c>
    </row>
    <row r="4" spans="1:6">
      <c r="A4" s="97">
        <v>45048</v>
      </c>
      <c r="B4" s="98" t="s">
        <v>176</v>
      </c>
      <c r="C4" s="98" t="s">
        <v>134</v>
      </c>
      <c r="D4" s="102">
        <v>1</v>
      </c>
      <c r="E4" s="102">
        <v>450</v>
      </c>
      <c r="F4" s="98"/>
    </row>
    <row r="5" spans="1:6">
      <c r="A5" s="97">
        <v>45048</v>
      </c>
      <c r="B5" s="99" t="s">
        <v>177</v>
      </c>
      <c r="C5" s="251" t="s">
        <v>134</v>
      </c>
      <c r="D5" s="102">
        <v>10</v>
      </c>
      <c r="E5" s="102">
        <v>50</v>
      </c>
      <c r="F5" s="98"/>
    </row>
    <row r="6" spans="1:6">
      <c r="A6" s="97">
        <v>45049</v>
      </c>
      <c r="B6" s="98" t="s">
        <v>178</v>
      </c>
      <c r="C6" s="98" t="s">
        <v>134</v>
      </c>
      <c r="D6" s="102">
        <v>1</v>
      </c>
      <c r="E6" s="102">
        <v>30</v>
      </c>
      <c r="F6" s="100"/>
    </row>
    <row r="7" spans="1:6">
      <c r="A7" s="129"/>
      <c r="B7" s="129"/>
      <c r="C7" s="129"/>
      <c r="D7" s="268"/>
      <c r="E7" s="268"/>
      <c r="F7" s="98"/>
    </row>
    <row r="8" spans="1:6">
      <c r="A8" s="129"/>
      <c r="B8" s="129"/>
      <c r="C8" s="129"/>
      <c r="D8" s="268"/>
      <c r="E8" s="268"/>
      <c r="F8" s="129"/>
    </row>
    <row r="9" spans="1:6">
      <c r="A9" s="129"/>
      <c r="B9" s="129"/>
      <c r="C9" s="129"/>
      <c r="D9" s="268"/>
      <c r="E9" s="268"/>
      <c r="F9" s="129"/>
    </row>
    <row r="10" spans="1:6">
      <c r="A10" s="97"/>
      <c r="B10" s="98"/>
      <c r="C10" s="98"/>
      <c r="D10" s="102"/>
      <c r="E10" s="102"/>
      <c r="F10" s="129"/>
    </row>
    <row r="11" spans="1:6" ht="15.75">
      <c r="A11" s="97"/>
      <c r="B11" s="98"/>
      <c r="C11" s="98"/>
      <c r="D11" s="102"/>
      <c r="E11" s="252"/>
      <c r="F11" s="98"/>
    </row>
    <row r="12" spans="1:6">
      <c r="A12" s="97"/>
      <c r="B12" s="98"/>
      <c r="C12" s="98"/>
      <c r="D12" s="102"/>
      <c r="E12" s="102"/>
      <c r="F12" s="98"/>
    </row>
    <row r="13" spans="1:6">
      <c r="A13" s="97"/>
      <c r="B13" s="98"/>
      <c r="C13" s="98"/>
      <c r="D13" s="102"/>
      <c r="E13" s="102"/>
      <c r="F13" s="98"/>
    </row>
    <row r="14" spans="1:6">
      <c r="A14" s="97"/>
      <c r="B14" s="98"/>
      <c r="C14" s="98"/>
      <c r="D14" s="102"/>
      <c r="E14" s="102"/>
      <c r="F14" s="98"/>
    </row>
    <row r="15" spans="1:6">
      <c r="A15" s="97"/>
      <c r="B15" s="98"/>
      <c r="C15" s="98"/>
      <c r="D15" s="102"/>
      <c r="E15" s="102"/>
      <c r="F15" s="98"/>
    </row>
    <row r="16" spans="1:6">
      <c r="A16" s="97"/>
      <c r="B16" s="98"/>
      <c r="C16" s="98"/>
      <c r="D16" s="102"/>
      <c r="E16" s="102"/>
      <c r="F16" s="98"/>
    </row>
    <row r="17" spans="1:6">
      <c r="A17" s="97"/>
      <c r="B17" s="98"/>
      <c r="C17" s="98"/>
      <c r="D17" s="102"/>
      <c r="E17" s="102"/>
      <c r="F17" s="98"/>
    </row>
    <row r="18" spans="1:6">
      <c r="A18" s="97"/>
      <c r="B18" s="98"/>
      <c r="C18" s="98"/>
      <c r="D18" s="102"/>
      <c r="E18" s="102"/>
      <c r="F18" s="98"/>
    </row>
    <row r="19" spans="1:6">
      <c r="A19" s="97"/>
      <c r="B19" s="98"/>
      <c r="C19" s="98"/>
      <c r="D19" s="102"/>
      <c r="E19" s="102"/>
      <c r="F19" s="98"/>
    </row>
    <row r="20" spans="1:6">
      <c r="A20" s="97"/>
      <c r="B20" s="98"/>
      <c r="C20" s="98"/>
      <c r="D20" s="102"/>
      <c r="E20" s="102"/>
      <c r="F20" s="98"/>
    </row>
    <row r="21" spans="1:6">
      <c r="A21" s="97"/>
      <c r="B21" s="98"/>
      <c r="C21" s="98"/>
      <c r="D21" s="102"/>
      <c r="E21" s="102"/>
      <c r="F21" s="98"/>
    </row>
    <row r="22" spans="1:6">
      <c r="A22" s="97"/>
      <c r="B22" s="98"/>
      <c r="C22" s="98"/>
      <c r="D22" s="102"/>
      <c r="E22" s="102"/>
      <c r="F22" s="98"/>
    </row>
    <row r="23" spans="1:6">
      <c r="A23" s="97"/>
      <c r="B23" s="98"/>
      <c r="C23" s="98"/>
      <c r="D23" s="102"/>
      <c r="E23" s="102"/>
      <c r="F23" s="98"/>
    </row>
    <row r="24" spans="1:6">
      <c r="F24" s="98"/>
    </row>
    <row r="25" spans="1:6">
      <c r="F25" s="98"/>
    </row>
    <row r="26" spans="1:6">
      <c r="F26" s="98"/>
    </row>
  </sheetData>
  <mergeCells count="1">
    <mergeCell ref="B1:E1"/>
  </mergeCells>
  <dataValidations count="1">
    <dataValidation type="whole" allowBlank="1" showInputMessage="1" showErrorMessage="1" sqref="E10:E13 E4:E6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58" t="s">
        <v>66</v>
      </c>
      <c r="B1" s="358"/>
      <c r="C1" s="358"/>
      <c r="D1" s="358"/>
      <c r="E1" s="358"/>
    </row>
    <row r="2" spans="1:5">
      <c r="A2" s="103"/>
      <c r="B2" s="103"/>
      <c r="C2" s="104" t="s">
        <v>23</v>
      </c>
      <c r="D2" s="104">
        <f>SUM(D4:D9)</f>
        <v>0</v>
      </c>
      <c r="E2" s="103"/>
    </row>
    <row r="3" spans="1:5">
      <c r="A3" s="105" t="s">
        <v>38</v>
      </c>
      <c r="B3" s="106" t="s">
        <v>67</v>
      </c>
      <c r="C3" s="105" t="s">
        <v>64</v>
      </c>
      <c r="D3" s="105" t="s">
        <v>58</v>
      </c>
      <c r="E3" s="107" t="s">
        <v>59</v>
      </c>
    </row>
    <row r="4" spans="1:5">
      <c r="A4" s="80"/>
      <c r="B4" s="80"/>
      <c r="C4" s="80"/>
      <c r="D4" s="80"/>
      <c r="E4" s="80"/>
    </row>
    <row r="5" spans="1:5">
      <c r="A5" s="80"/>
      <c r="B5" s="80"/>
      <c r="C5" s="80"/>
      <c r="D5" s="80"/>
      <c r="E5" s="80"/>
    </row>
    <row r="6" spans="1:5">
      <c r="A6" s="80"/>
      <c r="B6" s="80"/>
      <c r="C6" s="80"/>
      <c r="D6" s="80"/>
      <c r="E6" s="80"/>
    </row>
    <row r="7" spans="1:5">
      <c r="A7" s="80"/>
      <c r="B7" s="80"/>
      <c r="C7" s="80"/>
      <c r="D7" s="80"/>
      <c r="E7" s="80"/>
    </row>
    <row r="8" spans="1:5">
      <c r="A8" s="80"/>
      <c r="B8" s="80"/>
      <c r="C8" s="80"/>
      <c r="D8" s="80"/>
      <c r="E8" s="80"/>
    </row>
    <row r="9" spans="1:5">
      <c r="A9" s="80"/>
      <c r="B9" s="80"/>
      <c r="C9" s="80"/>
      <c r="D9" s="80"/>
      <c r="E9" s="80"/>
    </row>
    <row r="10" spans="1:5">
      <c r="A10" s="103"/>
      <c r="B10" s="103"/>
      <c r="C10" s="103"/>
      <c r="D10" s="103"/>
      <c r="E10" s="103"/>
    </row>
    <row r="11" spans="1:5">
      <c r="A11" s="103"/>
      <c r="B11" s="103"/>
      <c r="C11" s="103"/>
      <c r="D11" s="103"/>
      <c r="E11" s="103"/>
    </row>
    <row r="12" spans="1:5" ht="15.75">
      <c r="A12" s="358" t="s">
        <v>17</v>
      </c>
      <c r="B12" s="358"/>
      <c r="C12" s="358"/>
      <c r="D12" s="358"/>
      <c r="E12" s="358"/>
    </row>
    <row r="13" spans="1:5">
      <c r="A13" s="103"/>
      <c r="B13" s="103"/>
      <c r="C13" s="104" t="s">
        <v>23</v>
      </c>
      <c r="D13" s="104">
        <f>SUM(D15:D25)</f>
        <v>0</v>
      </c>
      <c r="E13" s="103"/>
    </row>
    <row r="14" spans="1:5">
      <c r="A14" s="105" t="s">
        <v>38</v>
      </c>
      <c r="B14" s="106" t="s">
        <v>67</v>
      </c>
      <c r="C14" s="105" t="s">
        <v>64</v>
      </c>
      <c r="D14" s="105" t="s">
        <v>58</v>
      </c>
      <c r="E14" s="107" t="s">
        <v>59</v>
      </c>
    </row>
    <row r="15" spans="1:5">
      <c r="A15" s="80"/>
      <c r="B15" s="80"/>
      <c r="C15" s="80"/>
      <c r="D15" s="80"/>
      <c r="E15" s="80"/>
    </row>
    <row r="16" spans="1:5">
      <c r="A16" s="80"/>
      <c r="B16" s="80"/>
      <c r="C16" s="80"/>
      <c r="D16" s="80"/>
      <c r="E16" s="80"/>
    </row>
    <row r="17" spans="1:5">
      <c r="A17" s="80"/>
      <c r="B17" s="80"/>
      <c r="C17" s="80"/>
      <c r="D17" s="80"/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2">
    <mergeCell ref="A1:E1"/>
    <mergeCell ref="A12:E12"/>
  </mergeCells>
  <dataValidations count="1">
    <dataValidation type="whole" allowBlank="1" showInputMessage="1" showErrorMessage="1" sqref="D4:D9 D15:D25">
      <formula1>0</formula1>
      <formula2>100000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59" t="s">
        <v>68</v>
      </c>
      <c r="B1" s="359"/>
      <c r="C1" s="360"/>
      <c r="D1" s="360"/>
      <c r="E1" s="359"/>
    </row>
    <row r="2" spans="1:5" ht="21">
      <c r="A2" s="108"/>
      <c r="B2" s="108"/>
      <c r="C2" s="109" t="s">
        <v>23</v>
      </c>
      <c r="D2" s="109">
        <f>SUM(D4:D16)</f>
        <v>0</v>
      </c>
      <c r="E2" s="108"/>
    </row>
    <row r="3" spans="1:5">
      <c r="A3" s="110" t="s">
        <v>38</v>
      </c>
      <c r="B3" s="111" t="s">
        <v>57</v>
      </c>
      <c r="C3" s="111" t="s">
        <v>5</v>
      </c>
      <c r="D3" s="111" t="s">
        <v>58</v>
      </c>
      <c r="E3" s="111" t="s">
        <v>59</v>
      </c>
    </row>
    <row r="4" spans="1:5">
      <c r="A4" s="97"/>
      <c r="B4" s="101"/>
      <c r="C4" s="102"/>
      <c r="D4" s="102"/>
      <c r="E4" s="98"/>
    </row>
    <row r="5" spans="1:5">
      <c r="A5" s="97"/>
      <c r="B5" s="101"/>
      <c r="C5" s="102"/>
      <c r="D5" s="112"/>
      <c r="E5" s="113"/>
    </row>
    <row r="6" spans="1:5">
      <c r="A6" s="97"/>
      <c r="B6" s="101"/>
      <c r="C6" s="102"/>
      <c r="D6" s="102"/>
      <c r="E6" s="98"/>
    </row>
    <row r="7" spans="1:5">
      <c r="A7" s="97"/>
      <c r="B7" s="98"/>
      <c r="C7" s="98"/>
      <c r="D7" s="102"/>
      <c r="E7" s="98"/>
    </row>
    <row r="8" spans="1:5">
      <c r="A8" s="97"/>
      <c r="B8" s="98"/>
      <c r="C8" s="98"/>
      <c r="D8" s="102"/>
      <c r="E8" s="98"/>
    </row>
    <row r="9" spans="1:5">
      <c r="A9" s="97"/>
      <c r="B9" s="98"/>
      <c r="C9" s="98"/>
      <c r="D9" s="102"/>
      <c r="E9" s="98"/>
    </row>
    <row r="10" spans="1:5">
      <c r="A10" s="97"/>
      <c r="B10" s="98"/>
      <c r="C10" s="98"/>
      <c r="D10" s="102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61" t="s">
        <v>19</v>
      </c>
      <c r="B1" s="361"/>
      <c r="C1" s="361"/>
      <c r="D1" s="361"/>
      <c r="E1" s="361"/>
    </row>
    <row r="2" spans="1:5">
      <c r="A2" s="114"/>
      <c r="B2" s="90"/>
      <c r="C2" s="115" t="s">
        <v>23</v>
      </c>
      <c r="D2" s="115">
        <f>SUM(D4:D30)</f>
        <v>0</v>
      </c>
      <c r="E2" s="90"/>
    </row>
    <row r="3" spans="1:5">
      <c r="A3" s="110" t="s">
        <v>69</v>
      </c>
      <c r="B3" s="111" t="s">
        <v>70</v>
      </c>
      <c r="C3" s="111" t="s">
        <v>71</v>
      </c>
      <c r="D3" s="111" t="s">
        <v>58</v>
      </c>
      <c r="E3" s="111" t="s">
        <v>59</v>
      </c>
    </row>
    <row r="4" spans="1:5">
      <c r="A4" s="97"/>
      <c r="B4" s="98"/>
      <c r="C4" s="98"/>
      <c r="D4" s="98"/>
      <c r="E4" s="98"/>
    </row>
    <row r="5" spans="1:5">
      <c r="A5" s="97"/>
      <c r="B5" s="98"/>
      <c r="C5" s="98"/>
      <c r="D5" s="98"/>
      <c r="E5" s="98"/>
    </row>
    <row r="6" spans="1:5">
      <c r="A6" s="97"/>
      <c r="B6" s="98"/>
      <c r="C6" s="98"/>
      <c r="D6" s="98"/>
      <c r="E6" s="98"/>
    </row>
    <row r="7" spans="1:5">
      <c r="A7" s="97"/>
      <c r="B7" s="98"/>
      <c r="C7" s="98"/>
      <c r="D7" s="98"/>
      <c r="E7" s="98"/>
    </row>
    <row r="8" spans="1:5">
      <c r="A8" s="97"/>
      <c r="B8" s="98"/>
      <c r="C8" s="98"/>
      <c r="D8" s="98"/>
      <c r="E8" s="98"/>
    </row>
    <row r="9" spans="1:5">
      <c r="A9" s="97"/>
      <c r="B9" s="98"/>
      <c r="C9" s="98"/>
      <c r="D9" s="98"/>
      <c r="E9" s="98"/>
    </row>
    <row r="10" spans="1:5">
      <c r="A10" s="97"/>
      <c r="B10" s="98"/>
      <c r="C10" s="98"/>
      <c r="D10" s="98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  <row r="17" spans="1:5">
      <c r="A17" s="97"/>
      <c r="B17" s="98"/>
      <c r="C17" s="98"/>
      <c r="D17" s="98"/>
      <c r="E17" s="98"/>
    </row>
    <row r="18" spans="1:5">
      <c r="A18" s="97"/>
      <c r="B18" s="98"/>
      <c r="C18" s="98"/>
      <c r="D18" s="98"/>
      <c r="E18" s="98"/>
    </row>
    <row r="19" spans="1:5">
      <c r="A19" s="97"/>
      <c r="B19" s="98"/>
      <c r="C19" s="98"/>
      <c r="D19" s="98"/>
      <c r="E19" s="98"/>
    </row>
    <row r="20" spans="1:5">
      <c r="A20" s="97"/>
      <c r="B20" s="98"/>
      <c r="C20" s="98"/>
      <c r="D20" s="98"/>
      <c r="E20" s="98"/>
    </row>
    <row r="21" spans="1:5">
      <c r="A21" s="97"/>
      <c r="B21" s="98"/>
      <c r="C21" s="98"/>
      <c r="D21" s="98"/>
      <c r="E21" s="98"/>
    </row>
    <row r="22" spans="1:5">
      <c r="A22" s="97"/>
      <c r="B22" s="98"/>
      <c r="C22" s="98"/>
      <c r="D22" s="98"/>
      <c r="E22" s="98"/>
    </row>
    <row r="23" spans="1:5">
      <c r="A23" s="97"/>
      <c r="B23" s="98"/>
      <c r="C23" s="98"/>
      <c r="D23" s="98"/>
      <c r="E23" s="98"/>
    </row>
    <row r="24" spans="1:5">
      <c r="A24" s="97"/>
      <c r="B24" s="98"/>
      <c r="C24" s="98"/>
      <c r="D24" s="98"/>
      <c r="E24" s="98"/>
    </row>
    <row r="25" spans="1:5">
      <c r="A25" s="97"/>
      <c r="B25" s="98"/>
      <c r="C25" s="98"/>
      <c r="D25" s="98"/>
      <c r="E25" s="98"/>
    </row>
    <row r="26" spans="1:5">
      <c r="A26" s="97"/>
      <c r="B26" s="98"/>
      <c r="C26" s="98"/>
      <c r="D26" s="98"/>
      <c r="E26" s="98"/>
    </row>
    <row r="27" spans="1:5">
      <c r="A27" s="97"/>
      <c r="B27" s="98"/>
      <c r="C27" s="98"/>
      <c r="D27" s="98"/>
      <c r="E27" s="98"/>
    </row>
    <row r="28" spans="1:5">
      <c r="A28" s="97"/>
      <c r="B28" s="98"/>
      <c r="C28" s="98"/>
      <c r="D28" s="98"/>
      <c r="E28" s="98"/>
    </row>
    <row r="29" spans="1:5">
      <c r="A29" s="97"/>
      <c r="B29" s="98"/>
      <c r="C29" s="98"/>
      <c r="D29" s="98"/>
      <c r="E29" s="98"/>
    </row>
    <row r="30" spans="1:5">
      <c r="A30" s="97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/>
  <cols>
    <col min="1" max="1" width="13.85546875" style="72" customWidth="1"/>
    <col min="2" max="2" width="20.85546875" bestFit="1" customWidth="1"/>
    <col min="3" max="3" width="16.140625" style="141" customWidth="1"/>
    <col min="4" max="4" width="14.5703125" customWidth="1"/>
    <col min="5" max="5" width="17.7109375" customWidth="1"/>
  </cols>
  <sheetData>
    <row r="1" spans="1:5" ht="18.75">
      <c r="A1" s="362" t="s">
        <v>20</v>
      </c>
      <c r="B1" s="362"/>
      <c r="C1" s="362"/>
      <c r="D1" s="362"/>
      <c r="E1" s="362"/>
    </row>
    <row r="2" spans="1:5">
      <c r="A2" s="226"/>
      <c r="B2" s="116"/>
      <c r="C2" s="223" t="s">
        <v>23</v>
      </c>
      <c r="D2" s="117">
        <f>SUM(D4:D35)</f>
        <v>100</v>
      </c>
      <c r="E2" s="118"/>
    </row>
    <row r="3" spans="1:5">
      <c r="A3" s="119" t="s">
        <v>69</v>
      </c>
      <c r="B3" s="120" t="s">
        <v>70</v>
      </c>
      <c r="C3" s="224" t="s">
        <v>5</v>
      </c>
      <c r="D3" s="120" t="s">
        <v>58</v>
      </c>
      <c r="E3" s="120" t="s">
        <v>59</v>
      </c>
    </row>
    <row r="4" spans="1:5">
      <c r="A4" s="97">
        <v>45048</v>
      </c>
      <c r="B4" s="164" t="s">
        <v>128</v>
      </c>
      <c r="C4" s="225" t="s">
        <v>134</v>
      </c>
      <c r="D4" s="102">
        <v>50</v>
      </c>
      <c r="E4" s="122"/>
    </row>
    <row r="5" spans="1:5">
      <c r="A5" s="97">
        <v>45050</v>
      </c>
      <c r="B5" s="121" t="s">
        <v>188</v>
      </c>
      <c r="C5" s="225" t="s">
        <v>134</v>
      </c>
      <c r="D5" s="102">
        <v>50</v>
      </c>
      <c r="E5" s="122"/>
    </row>
    <row r="6" spans="1:5">
      <c r="A6" s="97"/>
      <c r="B6" s="121"/>
      <c r="C6" s="225"/>
      <c r="D6" s="102"/>
      <c r="E6" s="122"/>
    </row>
    <row r="7" spans="1:5">
      <c r="A7" s="227"/>
      <c r="B7" s="123"/>
      <c r="C7" s="37"/>
      <c r="D7" s="80"/>
      <c r="E7" s="124"/>
    </row>
    <row r="8" spans="1:5">
      <c r="A8" s="227"/>
      <c r="B8" s="124"/>
      <c r="C8" s="37"/>
      <c r="D8" s="124"/>
      <c r="E8" s="124"/>
    </row>
    <row r="9" spans="1:5">
      <c r="A9" s="227"/>
      <c r="B9" s="124"/>
      <c r="C9" s="37"/>
      <c r="D9" s="124"/>
      <c r="E9" s="124"/>
    </row>
    <row r="10" spans="1:5">
      <c r="A10" s="227"/>
      <c r="B10" s="124"/>
      <c r="C10" s="37"/>
      <c r="D10" s="124"/>
      <c r="E10" s="124"/>
    </row>
    <row r="11" spans="1:5">
      <c r="A11" s="227"/>
      <c r="B11" s="124"/>
      <c r="C11" s="37"/>
      <c r="D11" s="124"/>
      <c r="E11" s="124"/>
    </row>
    <row r="12" spans="1:5">
      <c r="A12" s="227"/>
      <c r="B12" s="124"/>
      <c r="C12" s="37"/>
      <c r="D12" s="124"/>
      <c r="E12" s="124"/>
    </row>
    <row r="13" spans="1:5">
      <c r="A13" s="227"/>
      <c r="B13" s="124"/>
      <c r="C13" s="37"/>
      <c r="D13" s="124"/>
      <c r="E13" s="124"/>
    </row>
    <row r="14" spans="1:5">
      <c r="A14" s="227"/>
      <c r="B14" s="124"/>
      <c r="C14" s="37"/>
      <c r="D14" s="124"/>
      <c r="E14" s="124"/>
    </row>
    <row r="15" spans="1:5">
      <c r="A15" s="227"/>
      <c r="B15" s="124"/>
      <c r="C15" s="37"/>
      <c r="D15" s="124"/>
      <c r="E15" s="124"/>
    </row>
    <row r="16" spans="1:5">
      <c r="A16" s="227"/>
      <c r="B16" s="124"/>
      <c r="C16" s="37"/>
      <c r="D16" s="124"/>
      <c r="E16" s="124"/>
    </row>
    <row r="17" spans="1:5">
      <c r="A17" s="227"/>
      <c r="B17" s="124"/>
      <c r="C17" s="37"/>
      <c r="D17" s="124"/>
      <c r="E17" s="124"/>
    </row>
    <row r="18" spans="1:5">
      <c r="A18" s="227"/>
      <c r="B18" s="124"/>
      <c r="C18" s="37"/>
      <c r="D18" s="124"/>
      <c r="E18" s="124"/>
    </row>
    <row r="19" spans="1:5">
      <c r="A19" s="227"/>
      <c r="B19" s="124"/>
      <c r="C19" s="37"/>
      <c r="D19" s="124"/>
      <c r="E19" s="124"/>
    </row>
    <row r="20" spans="1:5">
      <c r="A20" s="227"/>
      <c r="B20" s="124"/>
      <c r="C20" s="37"/>
      <c r="D20" s="124"/>
      <c r="E20" s="124"/>
    </row>
    <row r="21" spans="1:5">
      <c r="A21" s="227"/>
      <c r="B21" s="124"/>
      <c r="C21" s="37"/>
      <c r="D21" s="124"/>
      <c r="E21" s="124"/>
    </row>
    <row r="22" spans="1:5">
      <c r="A22" s="227"/>
      <c r="B22" s="124"/>
      <c r="C22" s="37"/>
      <c r="D22" s="124"/>
      <c r="E22" s="124"/>
    </row>
    <row r="23" spans="1:5">
      <c r="A23" s="227"/>
      <c r="B23" s="124"/>
      <c r="C23" s="37"/>
      <c r="D23" s="124"/>
      <c r="E23" s="124"/>
    </row>
    <row r="24" spans="1:5">
      <c r="A24" s="227"/>
      <c r="B24" s="124"/>
      <c r="C24" s="37"/>
      <c r="D24" s="124"/>
      <c r="E24" s="124"/>
    </row>
    <row r="25" spans="1:5">
      <c r="A25" s="227"/>
      <c r="B25" s="124"/>
      <c r="C25" s="37"/>
      <c r="D25" s="124"/>
      <c r="E25" s="124"/>
    </row>
    <row r="26" spans="1:5">
      <c r="A26" s="227"/>
      <c r="B26" s="124"/>
      <c r="C26" s="37"/>
      <c r="D26" s="124"/>
      <c r="E26" s="124"/>
    </row>
    <row r="27" spans="1:5">
      <c r="A27" s="227"/>
      <c r="B27" s="124"/>
      <c r="C27" s="37"/>
      <c r="D27" s="124"/>
      <c r="E27" s="124"/>
    </row>
    <row r="28" spans="1:5">
      <c r="A28" s="227"/>
      <c r="B28" s="124"/>
      <c r="C28" s="37"/>
      <c r="D28" s="124"/>
      <c r="E28" s="124"/>
    </row>
    <row r="29" spans="1:5">
      <c r="A29" s="227"/>
      <c r="B29" s="124"/>
      <c r="C29" s="37"/>
      <c r="D29" s="124"/>
      <c r="E29" s="124"/>
    </row>
    <row r="30" spans="1:5">
      <c r="A30" s="227"/>
      <c r="B30" s="124"/>
      <c r="C30" s="37"/>
      <c r="D30" s="124"/>
      <c r="E30" s="124"/>
    </row>
    <row r="31" spans="1:5">
      <c r="A31" s="227"/>
      <c r="B31" s="124"/>
      <c r="C31" s="37"/>
      <c r="D31" s="124"/>
      <c r="E31" s="124"/>
    </row>
    <row r="32" spans="1:5">
      <c r="A32" s="227"/>
      <c r="B32" s="124"/>
      <c r="C32" s="37"/>
      <c r="D32" s="124"/>
      <c r="E32" s="124"/>
    </row>
    <row r="33" spans="1:5">
      <c r="A33" s="227"/>
      <c r="B33" s="124"/>
      <c r="C33" s="37"/>
      <c r="D33" s="124"/>
      <c r="E33" s="124"/>
    </row>
    <row r="34" spans="1:5">
      <c r="A34" s="227"/>
      <c r="B34" s="124"/>
      <c r="C34" s="37"/>
      <c r="D34" s="124"/>
      <c r="E34" s="124"/>
    </row>
    <row r="35" spans="1:5">
      <c r="A35" s="227"/>
      <c r="B35" s="124"/>
      <c r="C35" s="37"/>
      <c r="D35" s="124"/>
      <c r="E35" s="12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61" t="s">
        <v>72</v>
      </c>
      <c r="B1" s="361"/>
      <c r="C1" s="361"/>
      <c r="D1" s="361"/>
      <c r="E1" s="361"/>
    </row>
    <row r="2" spans="1:5">
      <c r="A2" s="90"/>
      <c r="B2" s="90"/>
      <c r="C2" s="125" t="s">
        <v>23</v>
      </c>
      <c r="D2" s="125">
        <f>SUM(D4:D30)</f>
        <v>0</v>
      </c>
      <c r="E2" s="90"/>
    </row>
    <row r="3" spans="1:5">
      <c r="A3" s="126" t="s">
        <v>38</v>
      </c>
      <c r="B3" s="126" t="s">
        <v>70</v>
      </c>
      <c r="C3" s="126" t="s">
        <v>5</v>
      </c>
      <c r="D3" s="126" t="s">
        <v>58</v>
      </c>
      <c r="E3" s="126" t="s">
        <v>59</v>
      </c>
    </row>
    <row r="4" spans="1:5">
      <c r="A4" s="277"/>
      <c r="B4" s="98"/>
      <c r="C4" s="98"/>
      <c r="D4" s="98"/>
      <c r="E4" s="98"/>
    </row>
    <row r="5" spans="1:5">
      <c r="A5" s="277"/>
      <c r="B5" s="98"/>
      <c r="C5" s="98"/>
      <c r="D5" s="98"/>
      <c r="E5" s="98"/>
    </row>
    <row r="6" spans="1:5">
      <c r="A6" s="277"/>
      <c r="B6" s="98"/>
      <c r="C6" s="98"/>
      <c r="D6" s="98"/>
      <c r="E6" s="98"/>
    </row>
    <row r="7" spans="1:5">
      <c r="A7" s="277"/>
      <c r="B7" s="98"/>
      <c r="C7" s="98"/>
      <c r="D7" s="98"/>
      <c r="E7" s="98"/>
    </row>
    <row r="8" spans="1:5">
      <c r="A8" s="277"/>
      <c r="B8" s="98"/>
      <c r="C8" s="98"/>
      <c r="D8" s="98"/>
      <c r="E8" s="98"/>
    </row>
    <row r="9" spans="1:5">
      <c r="A9" s="98"/>
      <c r="B9" s="98"/>
      <c r="C9" s="98"/>
      <c r="D9" s="98"/>
      <c r="E9" s="98"/>
    </row>
    <row r="10" spans="1:5">
      <c r="A10" s="98"/>
      <c r="B10" s="98"/>
      <c r="C10" s="98"/>
      <c r="D10" s="98"/>
      <c r="E10" s="98"/>
    </row>
    <row r="11" spans="1:5">
      <c r="A11" s="98"/>
      <c r="B11" s="98"/>
      <c r="C11" s="98"/>
      <c r="D11" s="98"/>
      <c r="E11" s="98"/>
    </row>
    <row r="12" spans="1:5">
      <c r="A12" s="98"/>
      <c r="B12" s="98"/>
      <c r="C12" s="98"/>
      <c r="D12" s="98"/>
      <c r="E12" s="98"/>
    </row>
    <row r="13" spans="1:5">
      <c r="A13" s="98"/>
      <c r="B13" s="98"/>
      <c r="C13" s="98"/>
      <c r="D13" s="98"/>
      <c r="E13" s="98"/>
    </row>
    <row r="14" spans="1:5">
      <c r="A14" s="98"/>
      <c r="B14" s="98"/>
      <c r="C14" s="98"/>
      <c r="D14" s="98"/>
      <c r="E14" s="98"/>
    </row>
    <row r="15" spans="1:5">
      <c r="A15" s="98"/>
      <c r="B15" s="98"/>
      <c r="C15" s="98"/>
      <c r="D15" s="98"/>
      <c r="E15" s="98"/>
    </row>
    <row r="16" spans="1:5">
      <c r="A16" s="98"/>
      <c r="B16" s="98"/>
      <c r="C16" s="98"/>
      <c r="D16" s="98"/>
      <c r="E16" s="98"/>
    </row>
    <row r="17" spans="1:5">
      <c r="A17" s="98"/>
      <c r="B17" s="98"/>
      <c r="C17" s="98"/>
      <c r="D17" s="98"/>
      <c r="E17" s="98"/>
    </row>
    <row r="18" spans="1:5">
      <c r="A18" s="98"/>
      <c r="B18" s="98"/>
      <c r="C18" s="98"/>
      <c r="D18" s="98"/>
      <c r="E18" s="98"/>
    </row>
    <row r="19" spans="1:5">
      <c r="A19" s="98"/>
      <c r="B19" s="98"/>
      <c r="C19" s="98"/>
      <c r="D19" s="98"/>
      <c r="E19" s="98"/>
    </row>
    <row r="20" spans="1:5">
      <c r="A20" s="98"/>
      <c r="B20" s="98"/>
      <c r="C20" s="98"/>
      <c r="D20" s="98"/>
      <c r="E20" s="98"/>
    </row>
    <row r="21" spans="1:5">
      <c r="A21" s="98"/>
      <c r="B21" s="98"/>
      <c r="C21" s="98"/>
      <c r="D21" s="98"/>
      <c r="E21" s="98"/>
    </row>
    <row r="22" spans="1:5">
      <c r="A22" s="98"/>
      <c r="B22" s="98"/>
      <c r="C22" s="98"/>
      <c r="D22" s="98"/>
      <c r="E22" s="98"/>
    </row>
    <row r="23" spans="1:5">
      <c r="A23" s="98"/>
      <c r="B23" s="98"/>
      <c r="C23" s="98"/>
      <c r="D23" s="98"/>
      <c r="E23" s="98"/>
    </row>
    <row r="24" spans="1:5">
      <c r="A24" s="98"/>
      <c r="B24" s="98"/>
      <c r="C24" s="98"/>
      <c r="D24" s="98"/>
      <c r="E24" s="98"/>
    </row>
    <row r="25" spans="1:5">
      <c r="A25" s="98"/>
      <c r="B25" s="98"/>
      <c r="C25" s="98"/>
      <c r="D25" s="98"/>
      <c r="E25" s="98"/>
    </row>
    <row r="26" spans="1:5">
      <c r="A26" s="98"/>
      <c r="B26" s="98"/>
      <c r="C26" s="98"/>
      <c r="D26" s="98"/>
      <c r="E26" s="98"/>
    </row>
    <row r="27" spans="1:5">
      <c r="A27" s="98"/>
      <c r="B27" s="98"/>
      <c r="C27" s="98"/>
      <c r="D27" s="98"/>
      <c r="E27" s="98"/>
    </row>
    <row r="28" spans="1:5">
      <c r="A28" s="98"/>
      <c r="B28" s="98"/>
      <c r="C28" s="98"/>
      <c r="D28" s="98"/>
      <c r="E28" s="98"/>
    </row>
    <row r="29" spans="1:5">
      <c r="A29" s="98"/>
      <c r="B29" s="98"/>
      <c r="C29" s="98"/>
      <c r="D29" s="98"/>
      <c r="E29" s="98"/>
    </row>
    <row r="30" spans="1:5">
      <c r="A30" s="98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27" t="s">
        <v>73</v>
      </c>
      <c r="X1" s="34"/>
      <c r="Y1" s="34"/>
      <c r="Z1" s="34"/>
      <c r="AA1" s="103"/>
      <c r="AB1" s="103"/>
      <c r="AC1" s="103"/>
      <c r="AD1" s="103"/>
      <c r="AE1" s="103"/>
      <c r="AF1" s="103"/>
      <c r="AG1" s="103"/>
      <c r="AH1" s="103"/>
    </row>
    <row r="2" spans="1:34">
      <c r="A2" s="103"/>
      <c r="B2" s="116" t="s">
        <v>74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</row>
    <row r="3" spans="1:34">
      <c r="A3" s="127"/>
      <c r="B3" s="128" t="s">
        <v>75</v>
      </c>
      <c r="C3" s="128">
        <v>1</v>
      </c>
      <c r="D3" s="128">
        <v>2</v>
      </c>
      <c r="E3" s="128">
        <v>3</v>
      </c>
      <c r="F3" s="128">
        <v>4</v>
      </c>
      <c r="G3" s="128">
        <v>5</v>
      </c>
      <c r="H3" s="128">
        <v>6</v>
      </c>
      <c r="I3" s="128">
        <v>7</v>
      </c>
      <c r="J3" s="128">
        <v>8</v>
      </c>
      <c r="K3" s="128">
        <v>9</v>
      </c>
      <c r="L3" s="128">
        <v>10</v>
      </c>
      <c r="M3" s="128">
        <v>11</v>
      </c>
      <c r="N3" s="128">
        <v>12</v>
      </c>
      <c r="O3" s="128">
        <v>13</v>
      </c>
      <c r="P3" s="128">
        <v>14</v>
      </c>
      <c r="Q3" s="128">
        <v>15</v>
      </c>
      <c r="R3" s="128">
        <v>16</v>
      </c>
      <c r="S3" s="128">
        <v>17</v>
      </c>
      <c r="T3" s="128">
        <v>18</v>
      </c>
      <c r="U3" s="128">
        <v>19</v>
      </c>
      <c r="V3" s="128">
        <v>20</v>
      </c>
      <c r="W3" s="128">
        <v>21</v>
      </c>
      <c r="X3" s="128">
        <v>22</v>
      </c>
      <c r="Y3" s="128">
        <v>23</v>
      </c>
      <c r="Z3" s="128">
        <v>24</v>
      </c>
      <c r="AA3" s="128">
        <v>25</v>
      </c>
      <c r="AB3" s="128">
        <v>26</v>
      </c>
      <c r="AC3" s="128">
        <v>27</v>
      </c>
      <c r="AD3" s="128">
        <v>28</v>
      </c>
      <c r="AE3" s="128">
        <v>29</v>
      </c>
      <c r="AF3" s="128">
        <v>30</v>
      </c>
      <c r="AG3" s="128">
        <v>31</v>
      </c>
      <c r="AH3" s="128" t="s">
        <v>23</v>
      </c>
    </row>
    <row r="4" spans="1:34">
      <c r="A4" s="103"/>
      <c r="B4" s="79" t="s">
        <v>76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103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103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103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103"/>
      <c r="B8" s="79" t="s">
        <v>77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103"/>
      <c r="B9" s="79"/>
      <c r="C9" s="129">
        <f>SUM(C4:C8)</f>
        <v>0</v>
      </c>
      <c r="D9" s="129">
        <f t="shared" ref="D9:Q9" si="0">SUM(D4:D8)</f>
        <v>0</v>
      </c>
      <c r="E9" s="129">
        <f t="shared" si="0"/>
        <v>0</v>
      </c>
      <c r="F9" s="129">
        <f t="shared" si="0"/>
        <v>0</v>
      </c>
      <c r="G9" s="129">
        <f t="shared" si="0"/>
        <v>0</v>
      </c>
      <c r="H9" s="129">
        <f t="shared" si="0"/>
        <v>0</v>
      </c>
      <c r="I9" s="129">
        <f t="shared" si="0"/>
        <v>0</v>
      </c>
      <c r="J9" s="129">
        <f t="shared" si="0"/>
        <v>0</v>
      </c>
      <c r="K9" s="129">
        <f t="shared" si="0"/>
        <v>0</v>
      </c>
      <c r="L9" s="129">
        <f t="shared" si="0"/>
        <v>0</v>
      </c>
      <c r="M9" s="129">
        <f t="shared" si="0"/>
        <v>0</v>
      </c>
      <c r="N9" s="129">
        <f t="shared" si="0"/>
        <v>0</v>
      </c>
      <c r="O9" s="129">
        <f t="shared" si="0"/>
        <v>0</v>
      </c>
      <c r="P9" s="129">
        <f t="shared" si="0"/>
        <v>0</v>
      </c>
      <c r="Q9" s="129">
        <f t="shared" si="0"/>
        <v>0</v>
      </c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</row>
    <row r="10" spans="1:34">
      <c r="A10" s="103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5"/>
  <sheetViews>
    <sheetView topLeftCell="A2" workbookViewId="0">
      <selection activeCell="K8" sqref="K8"/>
    </sheetView>
  </sheetViews>
  <sheetFormatPr defaultRowHeight="15"/>
  <cols>
    <col min="2" max="2" width="9.7109375" style="170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68" t="s">
        <v>0</v>
      </c>
      <c r="B1" s="369"/>
      <c r="C1" s="369"/>
      <c r="D1" s="369"/>
      <c r="E1" s="370"/>
      <c r="G1" s="368" t="s">
        <v>0</v>
      </c>
      <c r="H1" s="369"/>
      <c r="I1" s="369"/>
      <c r="J1" s="369"/>
      <c r="K1" s="370"/>
    </row>
    <row r="2" spans="1:11">
      <c r="A2" s="371"/>
      <c r="B2" s="372"/>
      <c r="C2" s="372"/>
      <c r="D2" s="372"/>
      <c r="E2" s="373"/>
      <c r="G2" s="371"/>
      <c r="H2" s="372"/>
      <c r="I2" s="372"/>
      <c r="J2" s="372"/>
      <c r="K2" s="373"/>
    </row>
    <row r="3" spans="1:11" ht="15.75">
      <c r="A3" s="363" t="s">
        <v>78</v>
      </c>
      <c r="B3" s="364"/>
      <c r="C3" s="130" t="s">
        <v>116</v>
      </c>
      <c r="D3" s="130"/>
      <c r="E3" s="131"/>
      <c r="G3" s="284" t="s">
        <v>142</v>
      </c>
      <c r="H3" s="130"/>
      <c r="I3" s="130"/>
      <c r="J3" s="130"/>
      <c r="K3" s="131"/>
    </row>
    <row r="4" spans="1:11">
      <c r="A4" s="132"/>
      <c r="E4" s="133"/>
      <c r="G4" s="132"/>
      <c r="K4" s="133"/>
    </row>
    <row r="5" spans="1:11">
      <c r="A5" s="134" t="s">
        <v>79</v>
      </c>
      <c r="B5" s="206" t="s">
        <v>38</v>
      </c>
      <c r="C5" s="135" t="s">
        <v>57</v>
      </c>
      <c r="D5" s="135" t="s">
        <v>64</v>
      </c>
      <c r="E5" s="136" t="s">
        <v>58</v>
      </c>
      <c r="G5" s="134" t="s">
        <v>79</v>
      </c>
      <c r="H5" s="135" t="s">
        <v>38</v>
      </c>
      <c r="I5" s="135" t="s">
        <v>57</v>
      </c>
      <c r="J5" s="135" t="s">
        <v>64</v>
      </c>
      <c r="K5" s="136" t="s">
        <v>58</v>
      </c>
    </row>
    <row r="6" spans="1:11">
      <c r="A6" s="137">
        <v>1</v>
      </c>
      <c r="B6" s="174"/>
      <c r="C6" s="138"/>
      <c r="D6" s="138"/>
      <c r="E6" s="139"/>
      <c r="G6" s="137">
        <v>1</v>
      </c>
      <c r="H6" s="283"/>
      <c r="I6" s="138"/>
      <c r="J6" s="138"/>
      <c r="K6" s="139"/>
    </row>
    <row r="7" spans="1:11">
      <c r="A7" s="137">
        <v>2</v>
      </c>
      <c r="B7" s="174"/>
      <c r="C7" s="138"/>
      <c r="D7" s="138"/>
      <c r="E7" s="139"/>
      <c r="G7" s="137"/>
      <c r="H7" s="138"/>
      <c r="I7" s="138"/>
      <c r="J7" s="138"/>
      <c r="K7" s="139"/>
    </row>
    <row r="8" spans="1:11" ht="15.75">
      <c r="A8" s="137">
        <v>3</v>
      </c>
      <c r="B8" s="174"/>
      <c r="C8" s="138"/>
      <c r="D8" s="138"/>
      <c r="E8" s="139"/>
      <c r="G8" s="374" t="s">
        <v>23</v>
      </c>
      <c r="H8" s="375"/>
      <c r="I8" s="375"/>
      <c r="J8" s="376"/>
      <c r="K8" s="139"/>
    </row>
    <row r="9" spans="1:11">
      <c r="A9" s="137">
        <v>4</v>
      </c>
      <c r="B9" s="174"/>
      <c r="C9" s="138"/>
      <c r="D9" s="138"/>
      <c r="E9" s="139"/>
      <c r="G9" s="132"/>
      <c r="K9" s="133"/>
    </row>
    <row r="10" spans="1:11">
      <c r="A10" s="137">
        <v>5</v>
      </c>
      <c r="B10" s="174"/>
      <c r="C10" s="138"/>
      <c r="D10" s="138"/>
      <c r="E10" s="139"/>
      <c r="G10" s="140"/>
      <c r="H10" s="141"/>
      <c r="I10" s="141"/>
      <c r="J10" s="141"/>
      <c r="K10" s="142"/>
    </row>
    <row r="11" spans="1:11">
      <c r="A11" s="137">
        <v>6</v>
      </c>
      <c r="B11" s="174"/>
      <c r="C11" s="138"/>
      <c r="D11" s="138"/>
      <c r="E11" s="139"/>
      <c r="G11" s="143" t="s">
        <v>80</v>
      </c>
      <c r="H11" s="72"/>
      <c r="I11" s="72" t="s">
        <v>81</v>
      </c>
      <c r="J11" s="72" t="s">
        <v>82</v>
      </c>
      <c r="K11" s="144"/>
    </row>
    <row r="12" spans="1:11" ht="16.5" thickBot="1">
      <c r="A12" s="374" t="s">
        <v>23</v>
      </c>
      <c r="B12" s="375"/>
      <c r="C12" s="375"/>
      <c r="D12" s="376"/>
      <c r="E12" s="139">
        <f>SUM(E6:E11)</f>
        <v>0</v>
      </c>
      <c r="G12" s="145" t="s">
        <v>30</v>
      </c>
      <c r="H12" s="146"/>
      <c r="I12" s="146" t="s">
        <v>83</v>
      </c>
      <c r="J12" s="146" t="s">
        <v>84</v>
      </c>
      <c r="K12" s="147"/>
    </row>
    <row r="13" spans="1:11">
      <c r="A13" s="132"/>
      <c r="E13" s="133"/>
    </row>
    <row r="14" spans="1:11" ht="15.75" thickBot="1">
      <c r="A14" s="140"/>
      <c r="B14" s="207"/>
      <c r="C14" s="141"/>
      <c r="D14" s="141"/>
      <c r="E14" s="142"/>
    </row>
    <row r="15" spans="1:11" ht="21">
      <c r="A15" s="143" t="s">
        <v>80</v>
      </c>
      <c r="B15" s="208"/>
      <c r="C15" s="72" t="s">
        <v>81</v>
      </c>
      <c r="D15" s="72" t="s">
        <v>82</v>
      </c>
      <c r="E15" s="144"/>
      <c r="G15" s="368" t="s">
        <v>0</v>
      </c>
      <c r="H15" s="369"/>
      <c r="I15" s="369"/>
      <c r="J15" s="369"/>
      <c r="K15" s="370"/>
    </row>
    <row r="16" spans="1:11" ht="16.5" thickBot="1">
      <c r="A16" s="145" t="s">
        <v>30</v>
      </c>
      <c r="B16" s="209"/>
      <c r="C16" s="146" t="s">
        <v>83</v>
      </c>
      <c r="D16" s="146" t="s">
        <v>84</v>
      </c>
      <c r="E16" s="147"/>
      <c r="G16" s="371"/>
      <c r="H16" s="372"/>
      <c r="I16" s="372"/>
      <c r="J16" s="372"/>
      <c r="K16" s="373"/>
    </row>
    <row r="17" spans="1:11" ht="15.75">
      <c r="G17" s="363" t="s">
        <v>78</v>
      </c>
      <c r="H17" s="364"/>
      <c r="I17" s="130"/>
      <c r="J17" s="130"/>
      <c r="K17" s="131"/>
    </row>
    <row r="18" spans="1:11" ht="15.75" thickBot="1">
      <c r="G18" s="132"/>
      <c r="K18" s="133"/>
    </row>
    <row r="19" spans="1:11" ht="21">
      <c r="A19" s="368" t="s">
        <v>0</v>
      </c>
      <c r="B19" s="369"/>
      <c r="C19" s="369"/>
      <c r="D19" s="369"/>
      <c r="E19" s="370"/>
      <c r="G19" s="148" t="s">
        <v>79</v>
      </c>
      <c r="H19" s="73" t="s">
        <v>38</v>
      </c>
      <c r="I19" s="73" t="s">
        <v>57</v>
      </c>
      <c r="J19" s="73" t="s">
        <v>64</v>
      </c>
      <c r="K19" s="149" t="s">
        <v>58</v>
      </c>
    </row>
    <row r="20" spans="1:11">
      <c r="A20" s="371"/>
      <c r="B20" s="372"/>
      <c r="C20" s="372"/>
      <c r="D20" s="372"/>
      <c r="E20" s="373"/>
      <c r="G20" s="137">
        <v>1</v>
      </c>
      <c r="H20" s="138"/>
      <c r="I20" s="138"/>
      <c r="J20" s="138"/>
      <c r="K20" s="139"/>
    </row>
    <row r="21" spans="1:11" ht="15.75">
      <c r="A21" s="363" t="s">
        <v>78</v>
      </c>
      <c r="B21" s="364"/>
      <c r="C21" s="130"/>
      <c r="D21" s="130"/>
      <c r="E21" s="131"/>
      <c r="G21" s="137">
        <v>2</v>
      </c>
      <c r="H21" s="138"/>
      <c r="I21" s="138"/>
      <c r="J21" s="138"/>
      <c r="K21" s="139"/>
    </row>
    <row r="22" spans="1:11">
      <c r="A22" s="132"/>
      <c r="E22" s="133"/>
      <c r="G22" s="137">
        <v>3</v>
      </c>
      <c r="H22" s="138"/>
      <c r="I22" s="138"/>
      <c r="J22" s="138"/>
      <c r="K22" s="139"/>
    </row>
    <row r="23" spans="1:11">
      <c r="A23" s="148" t="s">
        <v>79</v>
      </c>
      <c r="B23" s="210" t="s">
        <v>38</v>
      </c>
      <c r="C23" s="73" t="s">
        <v>57</v>
      </c>
      <c r="D23" s="73" t="s">
        <v>64</v>
      </c>
      <c r="E23" s="149" t="s">
        <v>58</v>
      </c>
      <c r="G23" s="137">
        <v>4</v>
      </c>
      <c r="H23" s="138"/>
      <c r="I23" s="138"/>
      <c r="J23" s="138"/>
      <c r="K23" s="139"/>
    </row>
    <row r="24" spans="1:11">
      <c r="A24" s="137">
        <v>1</v>
      </c>
      <c r="B24" s="174"/>
      <c r="C24" s="138"/>
      <c r="D24" s="138"/>
      <c r="E24" s="139"/>
      <c r="G24" s="137">
        <v>5</v>
      </c>
      <c r="H24" s="138"/>
      <c r="I24" s="138"/>
      <c r="J24" s="138"/>
      <c r="K24" s="139"/>
    </row>
    <row r="25" spans="1:11">
      <c r="A25" s="137">
        <v>2</v>
      </c>
      <c r="B25" s="174"/>
      <c r="C25" s="138"/>
      <c r="D25" s="138"/>
      <c r="E25" s="139"/>
      <c r="G25" s="137">
        <v>6</v>
      </c>
      <c r="H25" s="138"/>
      <c r="I25" s="138"/>
      <c r="J25" s="138"/>
      <c r="K25" s="139"/>
    </row>
    <row r="26" spans="1:11">
      <c r="A26" s="137">
        <v>3</v>
      </c>
      <c r="B26" s="174"/>
      <c r="C26" s="138"/>
      <c r="D26" s="138"/>
      <c r="E26" s="139"/>
      <c r="G26" s="365" t="s">
        <v>23</v>
      </c>
      <c r="H26" s="366"/>
      <c r="I26" s="366"/>
      <c r="J26" s="367"/>
      <c r="K26" s="139"/>
    </row>
    <row r="27" spans="1:11">
      <c r="A27" s="137">
        <v>4</v>
      </c>
      <c r="B27" s="174"/>
      <c r="C27" s="138"/>
      <c r="D27" s="138"/>
      <c r="E27" s="139"/>
      <c r="G27" s="132"/>
      <c r="K27" s="133"/>
    </row>
    <row r="28" spans="1:11">
      <c r="A28" s="137">
        <v>5</v>
      </c>
      <c r="B28" s="174"/>
      <c r="C28" s="138"/>
      <c r="D28" s="138"/>
      <c r="E28" s="139"/>
      <c r="G28" s="132"/>
      <c r="K28" s="133"/>
    </row>
    <row r="29" spans="1:11">
      <c r="A29" s="137">
        <v>6</v>
      </c>
      <c r="B29" s="174"/>
      <c r="C29" s="138"/>
      <c r="D29" s="138"/>
      <c r="E29" s="139"/>
      <c r="G29" s="140"/>
      <c r="H29" s="141"/>
      <c r="I29" s="141"/>
      <c r="J29" s="141"/>
      <c r="K29" s="142"/>
    </row>
    <row r="30" spans="1:11">
      <c r="A30" s="365" t="s">
        <v>23</v>
      </c>
      <c r="B30" s="366"/>
      <c r="C30" s="366"/>
      <c r="D30" s="367"/>
      <c r="E30" s="139"/>
      <c r="G30" s="143" t="s">
        <v>80</v>
      </c>
      <c r="H30" s="72"/>
      <c r="I30" s="72" t="s">
        <v>81</v>
      </c>
      <c r="J30" s="72" t="s">
        <v>82</v>
      </c>
      <c r="K30" s="144"/>
    </row>
    <row r="31" spans="1:11" ht="16.5" thickBot="1">
      <c r="A31" s="132"/>
      <c r="E31" s="133"/>
      <c r="G31" s="145" t="s">
        <v>30</v>
      </c>
      <c r="H31" s="146"/>
      <c r="I31" s="146" t="s">
        <v>83</v>
      </c>
      <c r="J31" s="146" t="s">
        <v>84</v>
      </c>
      <c r="K31" s="147"/>
    </row>
    <row r="32" spans="1:11">
      <c r="A32" s="132"/>
      <c r="E32" s="133"/>
    </row>
    <row r="33" spans="1:5">
      <c r="A33" s="140"/>
      <c r="B33" s="207"/>
      <c r="C33" s="141"/>
      <c r="D33" s="141"/>
      <c r="E33" s="142"/>
    </row>
    <row r="34" spans="1:5">
      <c r="A34" s="143" t="s">
        <v>80</v>
      </c>
      <c r="B34" s="208"/>
      <c r="C34" s="72" t="s">
        <v>81</v>
      </c>
      <c r="D34" s="72" t="s">
        <v>82</v>
      </c>
      <c r="E34" s="144"/>
    </row>
    <row r="35" spans="1:5" ht="16.5" thickBot="1">
      <c r="A35" s="145" t="s">
        <v>30</v>
      </c>
      <c r="B35" s="209"/>
      <c r="C35" s="146" t="s">
        <v>83</v>
      </c>
      <c r="D35" s="146" t="s">
        <v>84</v>
      </c>
      <c r="E35" s="147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3"/>
  <sheetViews>
    <sheetView workbookViewId="0">
      <selection activeCell="G32" sqref="G32"/>
    </sheetView>
  </sheetViews>
  <sheetFormatPr defaultRowHeight="15"/>
  <cols>
    <col min="2" max="2" width="15.7109375" style="170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70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77" t="s">
        <v>0</v>
      </c>
      <c r="B1" s="377"/>
      <c r="C1" s="377"/>
      <c r="D1" s="377"/>
      <c r="E1" s="377"/>
      <c r="F1" s="377"/>
      <c r="G1" s="377"/>
      <c r="I1" s="377" t="s">
        <v>0</v>
      </c>
      <c r="J1" s="377"/>
      <c r="K1" s="377"/>
      <c r="L1" s="377"/>
      <c r="M1" s="377"/>
      <c r="N1" s="377"/>
      <c r="O1" s="377"/>
    </row>
    <row r="2" spans="1:15">
      <c r="A2" s="372"/>
      <c r="B2" s="372"/>
      <c r="C2" s="372"/>
      <c r="D2" s="372"/>
      <c r="E2" s="372"/>
      <c r="F2" s="372"/>
      <c r="G2" s="372"/>
      <c r="I2" s="372"/>
      <c r="J2" s="372"/>
      <c r="K2" s="372"/>
      <c r="L2" s="372"/>
      <c r="M2" s="372"/>
      <c r="N2" s="372"/>
      <c r="O2" s="372"/>
    </row>
    <row r="3" spans="1:15" ht="18.75">
      <c r="A3" s="378" t="s">
        <v>85</v>
      </c>
      <c r="B3" s="378"/>
      <c r="C3" s="158" t="s">
        <v>130</v>
      </c>
      <c r="D3" s="158"/>
      <c r="E3" s="159"/>
      <c r="F3" s="160" t="s">
        <v>86</v>
      </c>
      <c r="G3" s="159" t="s">
        <v>123</v>
      </c>
      <c r="I3" s="378" t="s">
        <v>85</v>
      </c>
      <c r="J3" s="378"/>
      <c r="K3" s="158" t="s">
        <v>122</v>
      </c>
      <c r="L3" s="158"/>
      <c r="M3" s="159"/>
      <c r="N3" s="160" t="s">
        <v>86</v>
      </c>
      <c r="O3" s="159" t="s">
        <v>120</v>
      </c>
    </row>
    <row r="5" spans="1:15">
      <c r="A5" s="135" t="s">
        <v>79</v>
      </c>
      <c r="B5" s="206" t="s">
        <v>38</v>
      </c>
      <c r="C5" s="135" t="s">
        <v>87</v>
      </c>
      <c r="D5" s="135" t="s">
        <v>88</v>
      </c>
      <c r="E5" s="135" t="s">
        <v>90</v>
      </c>
      <c r="F5" s="135" t="s">
        <v>89</v>
      </c>
      <c r="G5" s="161" t="s">
        <v>58</v>
      </c>
      <c r="I5" s="135" t="s">
        <v>79</v>
      </c>
      <c r="J5" s="206" t="s">
        <v>38</v>
      </c>
      <c r="K5" s="135" t="s">
        <v>87</v>
      </c>
      <c r="L5" s="135" t="s">
        <v>88</v>
      </c>
      <c r="M5" s="135" t="s">
        <v>90</v>
      </c>
      <c r="N5" s="135" t="s">
        <v>89</v>
      </c>
      <c r="O5" s="135" t="s">
        <v>58</v>
      </c>
    </row>
    <row r="6" spans="1:15" ht="30">
      <c r="A6" s="162">
        <v>1</v>
      </c>
      <c r="B6" s="228">
        <v>45048</v>
      </c>
      <c r="C6" s="135" t="s">
        <v>134</v>
      </c>
      <c r="D6" s="172" t="s">
        <v>154</v>
      </c>
      <c r="E6" s="135" t="s">
        <v>155</v>
      </c>
      <c r="F6" s="135" t="s">
        <v>156</v>
      </c>
      <c r="G6" s="135">
        <v>1100</v>
      </c>
      <c r="I6" s="162"/>
      <c r="J6" s="206"/>
      <c r="K6" s="135"/>
      <c r="L6" s="172"/>
      <c r="M6" s="135"/>
      <c r="N6" s="135"/>
      <c r="O6" s="135"/>
    </row>
    <row r="7" spans="1:15" ht="18.75">
      <c r="A7" s="162">
        <v>2</v>
      </c>
      <c r="B7" s="228">
        <v>45048</v>
      </c>
      <c r="C7" s="135" t="s">
        <v>134</v>
      </c>
      <c r="D7" s="172" t="s">
        <v>158</v>
      </c>
      <c r="E7" s="135" t="s">
        <v>155</v>
      </c>
      <c r="F7" s="135" t="s">
        <v>156</v>
      </c>
      <c r="G7" s="135">
        <v>470</v>
      </c>
      <c r="I7" s="162"/>
      <c r="J7" s="206"/>
      <c r="K7" s="135"/>
      <c r="L7" s="135"/>
      <c r="M7" s="135"/>
      <c r="N7" s="135"/>
      <c r="O7" s="135"/>
    </row>
    <row r="8" spans="1:15" ht="18.75">
      <c r="A8" s="162">
        <f>SUM(A7+1)</f>
        <v>3</v>
      </c>
      <c r="B8" s="228">
        <v>45048</v>
      </c>
      <c r="C8" s="135" t="s">
        <v>134</v>
      </c>
      <c r="D8" s="172" t="s">
        <v>159</v>
      </c>
      <c r="E8" s="135" t="s">
        <v>155</v>
      </c>
      <c r="F8" s="135" t="s">
        <v>156</v>
      </c>
      <c r="G8" s="135">
        <v>1020</v>
      </c>
      <c r="I8" s="162"/>
      <c r="J8" s="206"/>
      <c r="K8" s="135"/>
      <c r="L8" s="172"/>
      <c r="M8" s="135"/>
      <c r="N8" s="135"/>
      <c r="O8" s="135"/>
    </row>
    <row r="9" spans="1:15" ht="30">
      <c r="A9" s="162">
        <f t="shared" ref="A9:A25" si="0">SUM(A8+1)</f>
        <v>4</v>
      </c>
      <c r="B9" s="228">
        <v>45049</v>
      </c>
      <c r="C9" s="135" t="s">
        <v>134</v>
      </c>
      <c r="D9" s="172" t="s">
        <v>170</v>
      </c>
      <c r="E9" s="135" t="s">
        <v>155</v>
      </c>
      <c r="F9" s="135" t="s">
        <v>156</v>
      </c>
      <c r="G9" s="135">
        <v>1700</v>
      </c>
      <c r="I9" s="162"/>
      <c r="J9" s="206"/>
      <c r="K9" s="135"/>
      <c r="L9" s="135"/>
      <c r="M9" s="135"/>
      <c r="N9" s="135"/>
      <c r="O9" s="135"/>
    </row>
    <row r="10" spans="1:15" ht="23.1" customHeight="1">
      <c r="A10" s="162">
        <f t="shared" si="0"/>
        <v>5</v>
      </c>
      <c r="B10" s="228">
        <v>45049</v>
      </c>
      <c r="C10" s="135" t="s">
        <v>134</v>
      </c>
      <c r="D10" s="172" t="s">
        <v>172</v>
      </c>
      <c r="E10" s="135" t="s">
        <v>155</v>
      </c>
      <c r="F10" s="135" t="s">
        <v>156</v>
      </c>
      <c r="G10" s="135">
        <v>350</v>
      </c>
      <c r="I10" s="162"/>
      <c r="J10" s="206"/>
      <c r="K10" s="135"/>
      <c r="L10" s="135"/>
      <c r="M10" s="135"/>
      <c r="N10" s="135"/>
      <c r="O10" s="135"/>
    </row>
    <row r="11" spans="1:15" ht="18.75">
      <c r="A11" s="162">
        <f t="shared" si="0"/>
        <v>6</v>
      </c>
      <c r="B11" s="228">
        <v>45049</v>
      </c>
      <c r="C11" s="135" t="s">
        <v>134</v>
      </c>
      <c r="D11" s="135" t="s">
        <v>174</v>
      </c>
      <c r="E11" s="135" t="s">
        <v>155</v>
      </c>
      <c r="F11" s="135" t="s">
        <v>156</v>
      </c>
      <c r="G11" s="135">
        <v>940</v>
      </c>
      <c r="I11" s="162"/>
      <c r="J11" s="206"/>
      <c r="K11" s="135"/>
      <c r="L11" s="135"/>
      <c r="M11" s="135"/>
      <c r="N11" s="135"/>
      <c r="O11" s="135"/>
    </row>
    <row r="12" spans="1:15" ht="21.6" customHeight="1">
      <c r="A12" s="162">
        <f t="shared" si="0"/>
        <v>7</v>
      </c>
      <c r="B12" s="228">
        <v>45052</v>
      </c>
      <c r="C12" s="135" t="s">
        <v>134</v>
      </c>
      <c r="D12" s="172" t="s">
        <v>184</v>
      </c>
      <c r="E12" s="135" t="s">
        <v>155</v>
      </c>
      <c r="F12" s="135" t="s">
        <v>185</v>
      </c>
      <c r="G12" s="135">
        <v>50</v>
      </c>
      <c r="I12" s="162"/>
      <c r="J12" s="206"/>
      <c r="K12" s="135"/>
      <c r="L12" s="135"/>
      <c r="M12" s="135"/>
      <c r="N12" s="135"/>
      <c r="O12" s="135"/>
    </row>
    <row r="13" spans="1:15" ht="32.1" customHeight="1">
      <c r="A13" s="162">
        <f t="shared" si="0"/>
        <v>8</v>
      </c>
      <c r="B13" s="228">
        <v>45052</v>
      </c>
      <c r="C13" s="135" t="s">
        <v>134</v>
      </c>
      <c r="D13" s="172" t="s">
        <v>186</v>
      </c>
      <c r="E13" s="135" t="s">
        <v>155</v>
      </c>
      <c r="F13" s="135" t="s">
        <v>156</v>
      </c>
      <c r="G13" s="135">
        <v>920</v>
      </c>
      <c r="I13" s="162"/>
      <c r="J13" s="206"/>
      <c r="K13" s="135"/>
      <c r="L13" s="135"/>
      <c r="M13" s="135"/>
      <c r="N13" s="135"/>
      <c r="O13" s="135"/>
    </row>
    <row r="14" spans="1:15" ht="30">
      <c r="A14" s="162">
        <f t="shared" si="0"/>
        <v>9</v>
      </c>
      <c r="B14" s="228">
        <v>45053</v>
      </c>
      <c r="C14" s="135" t="s">
        <v>134</v>
      </c>
      <c r="D14" s="172" t="s">
        <v>208</v>
      </c>
      <c r="E14" s="135" t="s">
        <v>155</v>
      </c>
      <c r="F14" s="135" t="s">
        <v>156</v>
      </c>
      <c r="G14" s="135">
        <v>860</v>
      </c>
      <c r="I14" s="162"/>
      <c r="J14" s="206"/>
      <c r="K14" s="135"/>
      <c r="L14" s="135"/>
      <c r="M14" s="135"/>
      <c r="N14" s="135"/>
      <c r="O14" s="135"/>
    </row>
    <row r="15" spans="1:15" ht="18.75">
      <c r="A15" s="162">
        <f t="shared" si="0"/>
        <v>10</v>
      </c>
      <c r="B15" s="228">
        <v>45053</v>
      </c>
      <c r="C15" s="135" t="s">
        <v>134</v>
      </c>
      <c r="D15" s="135" t="s">
        <v>209</v>
      </c>
      <c r="E15" s="135" t="s">
        <v>155</v>
      </c>
      <c r="F15" s="135" t="s">
        <v>156</v>
      </c>
      <c r="G15" s="135">
        <v>450</v>
      </c>
      <c r="I15" s="162"/>
      <c r="J15" s="206"/>
      <c r="K15" s="135"/>
      <c r="L15" s="135"/>
      <c r="M15" s="135"/>
      <c r="N15" s="135"/>
      <c r="O15" s="135"/>
    </row>
    <row r="16" spans="1:15" ht="18.75">
      <c r="A16" s="162">
        <f t="shared" si="0"/>
        <v>11</v>
      </c>
      <c r="B16" s="228">
        <v>45053</v>
      </c>
      <c r="C16" s="135" t="s">
        <v>134</v>
      </c>
      <c r="D16" s="135" t="s">
        <v>210</v>
      </c>
      <c r="E16" s="135" t="s">
        <v>155</v>
      </c>
      <c r="F16" s="135" t="s">
        <v>156</v>
      </c>
      <c r="G16" s="135">
        <v>1230</v>
      </c>
      <c r="I16" s="162"/>
      <c r="J16" s="206"/>
      <c r="K16" s="135"/>
      <c r="L16" s="135"/>
      <c r="M16" s="135"/>
      <c r="N16" s="135"/>
      <c r="O16" s="135"/>
    </row>
    <row r="17" spans="1:15" ht="30">
      <c r="A17" s="162">
        <f t="shared" si="0"/>
        <v>12</v>
      </c>
      <c r="B17" s="228">
        <v>45053</v>
      </c>
      <c r="C17" s="135" t="s">
        <v>134</v>
      </c>
      <c r="D17" s="172" t="s">
        <v>212</v>
      </c>
      <c r="E17" s="135" t="s">
        <v>155</v>
      </c>
      <c r="F17" s="135" t="s">
        <v>156</v>
      </c>
      <c r="G17" s="135">
        <v>890</v>
      </c>
      <c r="I17" s="162"/>
      <c r="J17" s="206"/>
      <c r="K17" s="135"/>
      <c r="L17" s="135"/>
      <c r="M17" s="135"/>
      <c r="N17" s="135"/>
      <c r="O17" s="135"/>
    </row>
    <row r="18" spans="1:15" ht="18.75">
      <c r="A18" s="162">
        <f t="shared" si="0"/>
        <v>13</v>
      </c>
      <c r="B18" s="228">
        <v>45054</v>
      </c>
      <c r="C18" s="135" t="s">
        <v>134</v>
      </c>
      <c r="D18" s="135" t="s">
        <v>214</v>
      </c>
      <c r="E18" s="135" t="s">
        <v>155</v>
      </c>
      <c r="F18" s="135" t="s">
        <v>215</v>
      </c>
      <c r="G18" s="135">
        <v>170</v>
      </c>
      <c r="I18" s="162"/>
      <c r="J18" s="206"/>
      <c r="K18" s="135"/>
      <c r="L18" s="135"/>
      <c r="M18" s="135"/>
      <c r="N18" s="135"/>
      <c r="O18" s="135"/>
    </row>
    <row r="19" spans="1:15" ht="18.75">
      <c r="A19" s="162">
        <f t="shared" si="0"/>
        <v>14</v>
      </c>
      <c r="B19" s="228">
        <v>45055</v>
      </c>
      <c r="C19" s="135" t="s">
        <v>134</v>
      </c>
      <c r="D19" s="172" t="s">
        <v>225</v>
      </c>
      <c r="E19" s="135" t="s">
        <v>155</v>
      </c>
      <c r="F19" s="135" t="s">
        <v>215</v>
      </c>
      <c r="G19" s="135">
        <v>200</v>
      </c>
      <c r="I19" s="162"/>
      <c r="J19" s="206"/>
      <c r="K19" s="135"/>
      <c r="L19" s="135"/>
      <c r="M19" s="135"/>
      <c r="N19" s="135"/>
      <c r="O19" s="135"/>
    </row>
    <row r="20" spans="1:15" ht="18.75">
      <c r="A20" s="162">
        <f t="shared" si="0"/>
        <v>15</v>
      </c>
      <c r="B20" s="228">
        <v>45055</v>
      </c>
      <c r="C20" s="135" t="s">
        <v>134</v>
      </c>
      <c r="D20" s="172" t="s">
        <v>227</v>
      </c>
      <c r="E20" s="135" t="s">
        <v>155</v>
      </c>
      <c r="F20" s="135" t="s">
        <v>156</v>
      </c>
      <c r="G20" s="135">
        <v>560</v>
      </c>
      <c r="I20" s="151"/>
      <c r="J20" s="215"/>
      <c r="K20" s="151"/>
      <c r="L20" s="151"/>
      <c r="M20" s="151"/>
      <c r="N20" s="135"/>
      <c r="O20" s="161"/>
    </row>
    <row r="21" spans="1:15" ht="18.75">
      <c r="A21" s="162">
        <f t="shared" si="0"/>
        <v>16</v>
      </c>
      <c r="B21" s="228">
        <v>45055</v>
      </c>
      <c r="C21" s="135" t="s">
        <v>134</v>
      </c>
      <c r="D21" s="172" t="s">
        <v>229</v>
      </c>
      <c r="E21" s="135" t="s">
        <v>155</v>
      </c>
      <c r="F21" s="135" t="s">
        <v>156</v>
      </c>
      <c r="G21" s="135">
        <v>960</v>
      </c>
    </row>
    <row r="22" spans="1:15" ht="18.75">
      <c r="A22" s="162">
        <f t="shared" si="0"/>
        <v>17</v>
      </c>
      <c r="B22" s="228">
        <v>45056</v>
      </c>
      <c r="C22" s="135" t="s">
        <v>134</v>
      </c>
      <c r="D22" s="172" t="s">
        <v>238</v>
      </c>
      <c r="E22" s="135" t="s">
        <v>155</v>
      </c>
      <c r="F22" s="135" t="s">
        <v>156</v>
      </c>
      <c r="G22" s="135">
        <v>760</v>
      </c>
      <c r="I22" s="141"/>
      <c r="J22" s="207"/>
      <c r="K22" s="141"/>
      <c r="L22" s="141"/>
      <c r="M22" s="141"/>
      <c r="N22" s="141"/>
      <c r="O22" s="141"/>
    </row>
    <row r="23" spans="1:15" ht="18.75">
      <c r="A23" s="162">
        <f t="shared" si="0"/>
        <v>18</v>
      </c>
      <c r="B23" s="228">
        <v>45056</v>
      </c>
      <c r="C23" s="135" t="s">
        <v>134</v>
      </c>
      <c r="D23" s="172" t="s">
        <v>174</v>
      </c>
      <c r="E23" s="135" t="s">
        <v>155</v>
      </c>
      <c r="F23" s="135" t="s">
        <v>156</v>
      </c>
      <c r="G23" s="135">
        <v>1180</v>
      </c>
      <c r="I23" s="164" t="s">
        <v>80</v>
      </c>
      <c r="J23" s="208"/>
      <c r="K23" s="72"/>
      <c r="L23" s="72" t="s">
        <v>81</v>
      </c>
      <c r="M23" s="72"/>
      <c r="N23" s="72" t="s">
        <v>82</v>
      </c>
      <c r="O23" s="72"/>
    </row>
    <row r="24" spans="1:15" ht="18.75">
      <c r="A24" s="162">
        <f t="shared" si="0"/>
        <v>19</v>
      </c>
      <c r="B24" s="228">
        <v>45057</v>
      </c>
      <c r="C24" s="135" t="s">
        <v>134</v>
      </c>
      <c r="D24" s="172" t="s">
        <v>241</v>
      </c>
      <c r="E24" s="135" t="s">
        <v>155</v>
      </c>
      <c r="F24" s="135" t="s">
        <v>156</v>
      </c>
      <c r="G24" s="135">
        <v>1340</v>
      </c>
      <c r="I24" s="165" t="s">
        <v>30</v>
      </c>
      <c r="J24" s="207"/>
      <c r="K24" s="141"/>
      <c r="L24" s="141" t="s">
        <v>83</v>
      </c>
      <c r="N24" s="141" t="s">
        <v>84</v>
      </c>
    </row>
    <row r="25" spans="1:15" ht="18.75">
      <c r="A25" s="162">
        <f t="shared" si="0"/>
        <v>20</v>
      </c>
      <c r="B25" s="228">
        <v>45059</v>
      </c>
      <c r="C25" s="135" t="s">
        <v>134</v>
      </c>
      <c r="D25" s="172" t="s">
        <v>243</v>
      </c>
      <c r="E25" s="135" t="s">
        <v>155</v>
      </c>
      <c r="F25" s="135" t="s">
        <v>156</v>
      </c>
      <c r="G25" s="135">
        <v>770</v>
      </c>
    </row>
    <row r="26" spans="1:15" ht="18.75">
      <c r="A26" s="162"/>
      <c r="C26" s="379"/>
      <c r="D26" s="379"/>
      <c r="E26" s="379"/>
      <c r="G26" s="129"/>
    </row>
    <row r="27" spans="1:15">
      <c r="C27" s="380"/>
      <c r="D27" s="380"/>
      <c r="E27" s="380"/>
      <c r="F27" s="135" t="s">
        <v>23</v>
      </c>
      <c r="G27" s="135">
        <f>SUM(G6:G25)</f>
        <v>15920</v>
      </c>
    </row>
    <row r="28" spans="1:15">
      <c r="B28" s="215"/>
      <c r="C28" s="380"/>
      <c r="D28" s="380"/>
      <c r="E28" s="380"/>
      <c r="F28" s="381"/>
      <c r="G28" s="381"/>
    </row>
    <row r="29" spans="1:15">
      <c r="F29" s="372"/>
      <c r="G29" s="372"/>
    </row>
    <row r="30" spans="1:15">
      <c r="B30" s="207"/>
      <c r="C30" s="141"/>
      <c r="D30" s="141"/>
      <c r="E30" s="141"/>
      <c r="F30" s="372"/>
      <c r="G30" s="372"/>
    </row>
    <row r="31" spans="1:15">
      <c r="A31" s="164" t="s">
        <v>80</v>
      </c>
      <c r="C31" s="72"/>
      <c r="D31" s="72" t="s">
        <v>81</v>
      </c>
      <c r="E31" s="72"/>
      <c r="F31" s="72" t="s">
        <v>82</v>
      </c>
      <c r="G31" s="72"/>
    </row>
    <row r="32" spans="1:15">
      <c r="A32" s="165" t="s">
        <v>30</v>
      </c>
      <c r="B32" s="282"/>
      <c r="C32" s="282"/>
      <c r="D32" s="141" t="s">
        <v>83</v>
      </c>
      <c r="F32" s="141" t="s">
        <v>84</v>
      </c>
    </row>
    <row r="33" spans="2:3">
      <c r="B33" s="282"/>
      <c r="C33" s="282"/>
    </row>
  </sheetData>
  <mergeCells count="8">
    <mergeCell ref="I1:O1"/>
    <mergeCell ref="I2:O2"/>
    <mergeCell ref="I3:J3"/>
    <mergeCell ref="C26:E28"/>
    <mergeCell ref="F28:G30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1"/>
  <sheetViews>
    <sheetView topLeftCell="C36" workbookViewId="0">
      <selection activeCell="A69" sqref="A69:G82"/>
    </sheetView>
  </sheetViews>
  <sheetFormatPr defaultRowHeight="15"/>
  <cols>
    <col min="2" max="2" width="11.28515625" style="170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9.5703125" style="170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82" t="s">
        <v>0</v>
      </c>
      <c r="B1" s="383"/>
      <c r="C1" s="383"/>
      <c r="D1" s="383"/>
      <c r="E1" s="383"/>
      <c r="F1" s="383"/>
      <c r="G1" s="384"/>
      <c r="I1" s="382" t="s">
        <v>0</v>
      </c>
      <c r="J1" s="383"/>
      <c r="K1" s="383"/>
      <c r="L1" s="383"/>
      <c r="M1" s="383"/>
      <c r="N1" s="383"/>
      <c r="O1" s="384"/>
    </row>
    <row r="2" spans="1:15">
      <c r="A2" s="371"/>
      <c r="B2" s="372"/>
      <c r="C2" s="372"/>
      <c r="D2" s="372"/>
      <c r="E2" s="372"/>
      <c r="F2" s="372"/>
      <c r="G2" s="373"/>
      <c r="I2" s="371"/>
      <c r="J2" s="372"/>
      <c r="K2" s="372"/>
      <c r="L2" s="372"/>
      <c r="M2" s="372"/>
      <c r="N2" s="372"/>
      <c r="O2" s="373"/>
    </row>
    <row r="3" spans="1:15">
      <c r="A3" s="385" t="s">
        <v>85</v>
      </c>
      <c r="B3" s="386"/>
      <c r="C3" s="150" t="s">
        <v>139</v>
      </c>
      <c r="D3" s="150"/>
      <c r="E3" s="151"/>
      <c r="F3" s="152" t="s">
        <v>86</v>
      </c>
      <c r="G3" s="153" t="s">
        <v>120</v>
      </c>
      <c r="I3" s="385" t="s">
        <v>85</v>
      </c>
      <c r="J3" s="386"/>
      <c r="K3" s="150" t="s">
        <v>128</v>
      </c>
      <c r="L3" s="150"/>
      <c r="M3" s="151"/>
      <c r="N3" s="152" t="s">
        <v>86</v>
      </c>
      <c r="O3" s="153" t="s">
        <v>124</v>
      </c>
    </row>
    <row r="4" spans="1:15">
      <c r="A4" s="132"/>
      <c r="G4" s="133"/>
      <c r="I4" s="132"/>
      <c r="O4" s="133"/>
    </row>
    <row r="5" spans="1:15">
      <c r="A5" s="134" t="s">
        <v>79</v>
      </c>
      <c r="B5" s="206" t="s">
        <v>38</v>
      </c>
      <c r="C5" s="135" t="s">
        <v>87</v>
      </c>
      <c r="D5" s="135" t="s">
        <v>88</v>
      </c>
      <c r="E5" s="135" t="s">
        <v>5</v>
      </c>
      <c r="F5" s="135" t="s">
        <v>89</v>
      </c>
      <c r="G5" s="136" t="s">
        <v>58</v>
      </c>
      <c r="I5" s="134" t="s">
        <v>79</v>
      </c>
      <c r="J5" s="206" t="s">
        <v>38</v>
      </c>
      <c r="K5" s="135" t="s">
        <v>87</v>
      </c>
      <c r="L5" s="135" t="s">
        <v>88</v>
      </c>
      <c r="M5" s="135" t="s">
        <v>5</v>
      </c>
      <c r="N5" s="135" t="s">
        <v>89</v>
      </c>
      <c r="O5" s="136" t="s">
        <v>58</v>
      </c>
    </row>
    <row r="6" spans="1:15">
      <c r="A6" s="137">
        <v>1</v>
      </c>
      <c r="B6" s="206"/>
      <c r="C6" s="172"/>
      <c r="D6" s="138"/>
      <c r="E6" s="194"/>
      <c r="F6" s="135"/>
      <c r="G6" s="139"/>
      <c r="I6" s="134">
        <v>1</v>
      </c>
      <c r="J6" s="174"/>
      <c r="K6" s="172"/>
      <c r="L6" s="138"/>
      <c r="M6" s="229"/>
      <c r="N6" s="135"/>
      <c r="O6" s="139"/>
    </row>
    <row r="7" spans="1:15">
      <c r="A7" s="137"/>
      <c r="B7" s="174"/>
      <c r="C7" s="172"/>
      <c r="D7" s="138"/>
      <c r="E7" s="194"/>
      <c r="F7" s="135"/>
      <c r="G7" s="139"/>
      <c r="I7" s="137">
        <v>2</v>
      </c>
      <c r="J7" s="206"/>
      <c r="K7" s="172"/>
      <c r="L7" s="138"/>
      <c r="M7" s="229"/>
      <c r="N7" s="135"/>
      <c r="O7" s="139"/>
    </row>
    <row r="8" spans="1:15">
      <c r="A8" s="137"/>
      <c r="B8" s="174"/>
      <c r="C8" s="138"/>
      <c r="D8" s="138"/>
      <c r="E8" s="138"/>
      <c r="F8" s="138" t="s">
        <v>23</v>
      </c>
      <c r="G8" s="139">
        <f>SUM(G6:G7)</f>
        <v>0</v>
      </c>
      <c r="I8" s="137">
        <v>3</v>
      </c>
      <c r="J8" s="206"/>
      <c r="K8" s="271"/>
      <c r="L8" s="138"/>
      <c r="M8" s="229"/>
      <c r="N8" s="135"/>
      <c r="O8" s="139"/>
    </row>
    <row r="9" spans="1:15">
      <c r="A9" s="132"/>
      <c r="G9" s="133"/>
      <c r="I9" s="137"/>
      <c r="J9" s="206"/>
      <c r="K9" s="172"/>
      <c r="L9" s="138"/>
      <c r="M9" s="229"/>
      <c r="N9" s="135"/>
      <c r="O9" s="139"/>
    </row>
    <row r="10" spans="1:15">
      <c r="A10" s="140"/>
      <c r="B10" s="207"/>
      <c r="C10" s="141"/>
      <c r="D10" s="141"/>
      <c r="E10" s="141"/>
      <c r="F10" s="141"/>
      <c r="G10" s="142"/>
      <c r="I10" s="137"/>
      <c r="J10" s="174"/>
      <c r="K10" s="138"/>
      <c r="L10" s="138"/>
      <c r="M10" s="138"/>
      <c r="N10" s="138" t="s">
        <v>23</v>
      </c>
      <c r="O10" s="139">
        <f>SUM(O6:O9)</f>
        <v>0</v>
      </c>
    </row>
    <row r="11" spans="1:15">
      <c r="A11" s="143" t="s">
        <v>80</v>
      </c>
      <c r="B11" s="208"/>
      <c r="C11" s="72"/>
      <c r="D11" s="72" t="s">
        <v>81</v>
      </c>
      <c r="E11" s="72"/>
      <c r="F11" s="72" t="s">
        <v>82</v>
      </c>
      <c r="G11" s="144"/>
      <c r="I11" s="132"/>
      <c r="O11" s="133"/>
    </row>
    <row r="12" spans="1:15" ht="15.75" thickBot="1">
      <c r="A12" s="154" t="s">
        <v>30</v>
      </c>
      <c r="B12" s="222"/>
      <c r="C12" s="155"/>
      <c r="D12" s="155" t="s">
        <v>83</v>
      </c>
      <c r="E12" s="156"/>
      <c r="F12" s="155" t="s">
        <v>84</v>
      </c>
      <c r="G12" s="157"/>
      <c r="I12" s="140"/>
      <c r="J12" s="207"/>
      <c r="K12" s="141"/>
      <c r="L12" s="141"/>
      <c r="M12" s="141"/>
      <c r="N12" s="141"/>
      <c r="O12" s="142"/>
    </row>
    <row r="13" spans="1:15" ht="15.75" thickBot="1">
      <c r="I13" s="143" t="s">
        <v>80</v>
      </c>
      <c r="J13" s="208"/>
      <c r="K13" s="72"/>
      <c r="L13" s="72" t="s">
        <v>81</v>
      </c>
      <c r="M13" s="72"/>
      <c r="N13" s="72" t="s">
        <v>82</v>
      </c>
      <c r="O13" s="144"/>
    </row>
    <row r="14" spans="1:15" ht="15.75" thickBot="1">
      <c r="A14" s="382" t="s">
        <v>0</v>
      </c>
      <c r="B14" s="383"/>
      <c r="C14" s="383"/>
      <c r="D14" s="383"/>
      <c r="E14" s="383"/>
      <c r="F14" s="383"/>
      <c r="G14" s="384"/>
      <c r="I14" s="154" t="s">
        <v>30</v>
      </c>
      <c r="J14" s="222"/>
      <c r="K14" s="155"/>
      <c r="L14" s="155" t="s">
        <v>83</v>
      </c>
      <c r="M14" s="156"/>
      <c r="N14" s="155" t="s">
        <v>84</v>
      </c>
      <c r="O14" s="157"/>
    </row>
    <row r="15" spans="1:15" ht="15.75" thickBot="1">
      <c r="A15" s="371"/>
      <c r="B15" s="372"/>
      <c r="C15" s="372"/>
      <c r="D15" s="372"/>
      <c r="E15" s="372"/>
      <c r="F15" s="372"/>
      <c r="G15" s="373"/>
    </row>
    <row r="16" spans="1:15">
      <c r="A16" s="385" t="s">
        <v>85</v>
      </c>
      <c r="B16" s="386"/>
      <c r="C16" s="150" t="s">
        <v>126</v>
      </c>
      <c r="D16" s="150"/>
      <c r="E16" s="151"/>
      <c r="F16" s="152" t="s">
        <v>86</v>
      </c>
      <c r="G16" s="153" t="s">
        <v>120</v>
      </c>
      <c r="I16" s="382" t="s">
        <v>0</v>
      </c>
      <c r="J16" s="383"/>
      <c r="K16" s="383"/>
      <c r="L16" s="383"/>
      <c r="M16" s="383"/>
      <c r="N16" s="383"/>
      <c r="O16" s="384"/>
    </row>
    <row r="17" spans="1:15">
      <c r="A17" s="132"/>
      <c r="G17" s="133"/>
      <c r="I17" s="371"/>
      <c r="J17" s="372"/>
      <c r="K17" s="372"/>
      <c r="L17" s="372"/>
      <c r="M17" s="372"/>
      <c r="N17" s="372"/>
      <c r="O17" s="373"/>
    </row>
    <row r="18" spans="1:15">
      <c r="A18" s="134" t="s">
        <v>79</v>
      </c>
      <c r="B18" s="206" t="s">
        <v>38</v>
      </c>
      <c r="C18" s="135" t="s">
        <v>87</v>
      </c>
      <c r="D18" s="135" t="s">
        <v>88</v>
      </c>
      <c r="E18" s="135" t="s">
        <v>5</v>
      </c>
      <c r="F18" s="135" t="s">
        <v>89</v>
      </c>
      <c r="G18" s="136" t="s">
        <v>58</v>
      </c>
      <c r="I18" s="385" t="s">
        <v>85</v>
      </c>
      <c r="J18" s="386"/>
      <c r="K18" s="150" t="s">
        <v>129</v>
      </c>
      <c r="L18" s="150"/>
      <c r="M18" s="151"/>
      <c r="N18" s="152" t="s">
        <v>86</v>
      </c>
      <c r="O18" s="153" t="s">
        <v>120</v>
      </c>
    </row>
    <row r="19" spans="1:15">
      <c r="A19" s="137">
        <v>1</v>
      </c>
      <c r="B19" s="174">
        <v>45048</v>
      </c>
      <c r="C19" s="172" t="s">
        <v>160</v>
      </c>
      <c r="D19" s="138" t="s">
        <v>134</v>
      </c>
      <c r="E19" s="194" t="s">
        <v>155</v>
      </c>
      <c r="F19" s="135" t="s">
        <v>156</v>
      </c>
      <c r="G19" s="139">
        <v>410</v>
      </c>
      <c r="I19" s="132"/>
      <c r="O19" s="133"/>
    </row>
    <row r="20" spans="1:15">
      <c r="A20" s="137">
        <v>2</v>
      </c>
      <c r="B20" s="174">
        <v>45049</v>
      </c>
      <c r="C20" s="172" t="s">
        <v>173</v>
      </c>
      <c r="D20" s="138" t="s">
        <v>134</v>
      </c>
      <c r="E20" s="194" t="s">
        <v>155</v>
      </c>
      <c r="F20" s="135" t="s">
        <v>156</v>
      </c>
      <c r="G20" s="139">
        <v>200</v>
      </c>
      <c r="I20" s="134" t="s">
        <v>79</v>
      </c>
      <c r="J20" s="206" t="s">
        <v>38</v>
      </c>
      <c r="K20" s="135" t="s">
        <v>87</v>
      </c>
      <c r="L20" s="135" t="s">
        <v>88</v>
      </c>
      <c r="M20" s="135" t="s">
        <v>5</v>
      </c>
      <c r="N20" s="135" t="s">
        <v>89</v>
      </c>
      <c r="O20" s="136" t="s">
        <v>58</v>
      </c>
    </row>
    <row r="21" spans="1:15" ht="30">
      <c r="A21" s="137">
        <v>3</v>
      </c>
      <c r="B21" s="174">
        <v>45053</v>
      </c>
      <c r="C21" s="141" t="s">
        <v>211</v>
      </c>
      <c r="D21" s="138" t="s">
        <v>134</v>
      </c>
      <c r="E21" s="194" t="s">
        <v>155</v>
      </c>
      <c r="F21" s="135" t="s">
        <v>156</v>
      </c>
      <c r="G21" s="139">
        <v>300</v>
      </c>
      <c r="I21" s="137">
        <v>1</v>
      </c>
      <c r="J21" s="174">
        <v>45048</v>
      </c>
      <c r="K21" s="172" t="s">
        <v>158</v>
      </c>
      <c r="L21" s="138" t="s">
        <v>134</v>
      </c>
      <c r="M21" s="194" t="s">
        <v>155</v>
      </c>
      <c r="N21" s="135" t="s">
        <v>156</v>
      </c>
      <c r="O21" s="139">
        <v>270</v>
      </c>
    </row>
    <row r="22" spans="1:15">
      <c r="A22" s="137">
        <v>4</v>
      </c>
      <c r="B22" s="174">
        <v>45055</v>
      </c>
      <c r="C22" s="135" t="s">
        <v>226</v>
      </c>
      <c r="D22" s="138" t="s">
        <v>134</v>
      </c>
      <c r="E22" s="194" t="s">
        <v>155</v>
      </c>
      <c r="F22" s="135" t="s">
        <v>185</v>
      </c>
      <c r="G22" s="139">
        <v>100</v>
      </c>
      <c r="I22" s="137">
        <v>2</v>
      </c>
      <c r="J22" s="174">
        <v>45049</v>
      </c>
      <c r="K22" s="172" t="s">
        <v>175</v>
      </c>
      <c r="L22" s="138" t="s">
        <v>134</v>
      </c>
      <c r="M22" s="194" t="s">
        <v>155</v>
      </c>
      <c r="N22" s="135" t="s">
        <v>156</v>
      </c>
      <c r="O22" s="139">
        <v>260</v>
      </c>
    </row>
    <row r="23" spans="1:15">
      <c r="A23" s="137">
        <v>5</v>
      </c>
      <c r="B23" s="174">
        <v>45056</v>
      </c>
      <c r="C23" s="172" t="s">
        <v>240</v>
      </c>
      <c r="D23" s="138" t="s">
        <v>134</v>
      </c>
      <c r="E23" s="194" t="s">
        <v>155</v>
      </c>
      <c r="F23" s="135" t="s">
        <v>156</v>
      </c>
      <c r="G23" s="139">
        <v>300</v>
      </c>
      <c r="I23" s="137">
        <v>3</v>
      </c>
      <c r="J23" s="174">
        <v>45052</v>
      </c>
      <c r="K23" s="172" t="s">
        <v>184</v>
      </c>
      <c r="L23" s="138" t="s">
        <v>134</v>
      </c>
      <c r="M23" s="194" t="s">
        <v>155</v>
      </c>
      <c r="N23" s="135" t="s">
        <v>185</v>
      </c>
      <c r="O23" s="139">
        <v>50</v>
      </c>
    </row>
    <row r="24" spans="1:15">
      <c r="A24" s="137">
        <v>6</v>
      </c>
      <c r="B24" s="174">
        <v>45057</v>
      </c>
      <c r="C24" s="138" t="s">
        <v>241</v>
      </c>
      <c r="D24" s="138" t="s">
        <v>134</v>
      </c>
      <c r="E24" s="194" t="s">
        <v>155</v>
      </c>
      <c r="F24" s="135" t="s">
        <v>156</v>
      </c>
      <c r="G24" s="139">
        <v>490</v>
      </c>
      <c r="I24" s="137">
        <v>4</v>
      </c>
      <c r="J24" s="174">
        <v>45053</v>
      </c>
      <c r="K24" s="172" t="s">
        <v>213</v>
      </c>
      <c r="L24" s="138" t="s">
        <v>134</v>
      </c>
      <c r="M24" s="194" t="s">
        <v>155</v>
      </c>
      <c r="N24" s="135" t="s">
        <v>156</v>
      </c>
      <c r="O24" s="139">
        <v>310</v>
      </c>
    </row>
    <row r="25" spans="1:15">
      <c r="A25" s="137"/>
      <c r="I25" s="138"/>
      <c r="J25" s="316">
        <v>45055</v>
      </c>
      <c r="K25" s="268" t="s">
        <v>228</v>
      </c>
      <c r="L25" s="268" t="s">
        <v>134</v>
      </c>
      <c r="M25" s="129" t="s">
        <v>155</v>
      </c>
      <c r="N25" s="268" t="s">
        <v>156</v>
      </c>
      <c r="O25" s="268">
        <v>220</v>
      </c>
    </row>
    <row r="26" spans="1:15">
      <c r="A26" s="137"/>
      <c r="B26" s="174"/>
      <c r="C26" s="172"/>
      <c r="D26" s="138"/>
      <c r="E26" s="194"/>
      <c r="F26" s="135"/>
      <c r="G26" s="139"/>
      <c r="I26" s="138"/>
    </row>
    <row r="27" spans="1:15">
      <c r="A27" s="137"/>
      <c r="G27" s="129"/>
      <c r="I27" s="387"/>
      <c r="J27" s="388"/>
      <c r="K27" s="388"/>
      <c r="L27" s="388"/>
      <c r="M27" s="389"/>
      <c r="N27" s="274" t="s">
        <v>23</v>
      </c>
      <c r="O27" s="275">
        <f>SUM(O21:O25)</f>
        <v>1110</v>
      </c>
    </row>
    <row r="28" spans="1:15">
      <c r="A28" s="387"/>
      <c r="B28" s="388"/>
      <c r="C28" s="388"/>
      <c r="D28" s="388"/>
      <c r="E28" s="388"/>
      <c r="F28" s="138" t="s">
        <v>23</v>
      </c>
      <c r="G28" s="139">
        <f>SUM(G19:G26)</f>
        <v>1800</v>
      </c>
      <c r="I28" s="132"/>
      <c r="O28" s="133"/>
    </row>
    <row r="29" spans="1:15">
      <c r="A29" s="390"/>
      <c r="B29" s="391"/>
      <c r="C29" s="391"/>
      <c r="D29" s="391"/>
      <c r="E29" s="391"/>
      <c r="G29" s="133"/>
      <c r="I29" s="140"/>
      <c r="J29" s="207"/>
      <c r="K29" s="141"/>
      <c r="L29" s="141"/>
      <c r="M29" s="141"/>
      <c r="N29" s="141"/>
      <c r="O29" s="142"/>
    </row>
    <row r="30" spans="1:15">
      <c r="A30" s="140"/>
      <c r="B30" s="207"/>
      <c r="C30" s="141"/>
      <c r="D30" s="141"/>
      <c r="E30" s="141"/>
      <c r="F30" s="141"/>
      <c r="G30" s="142"/>
      <c r="I30" s="143" t="s">
        <v>80</v>
      </c>
      <c r="J30" s="208"/>
      <c r="K30" s="72"/>
      <c r="L30" s="72" t="s">
        <v>81</v>
      </c>
      <c r="M30" s="72"/>
      <c r="N30" s="72" t="s">
        <v>82</v>
      </c>
      <c r="O30" s="144"/>
    </row>
    <row r="31" spans="1:15" ht="15.75" thickBot="1">
      <c r="A31" s="143" t="s">
        <v>80</v>
      </c>
      <c r="B31" s="208"/>
      <c r="C31" s="72"/>
      <c r="D31" s="72" t="s">
        <v>81</v>
      </c>
      <c r="E31" s="72"/>
      <c r="F31" s="72" t="s">
        <v>82</v>
      </c>
      <c r="G31" s="144"/>
      <c r="I31" s="154" t="s">
        <v>30</v>
      </c>
      <c r="J31" s="222"/>
      <c r="K31" s="155"/>
      <c r="L31" s="155" t="s">
        <v>83</v>
      </c>
      <c r="M31" s="156"/>
      <c r="N31" s="155" t="s">
        <v>84</v>
      </c>
      <c r="O31" s="157"/>
    </row>
    <row r="32" spans="1:15" ht="15.75" thickBot="1">
      <c r="A32" s="154" t="s">
        <v>30</v>
      </c>
      <c r="B32" s="222"/>
      <c r="C32" s="155"/>
      <c r="D32" s="155" t="s">
        <v>83</v>
      </c>
      <c r="E32" s="156"/>
      <c r="F32" s="155" t="s">
        <v>84</v>
      </c>
      <c r="G32" s="157"/>
      <c r="H32" s="240" t="s">
        <v>132</v>
      </c>
    </row>
    <row r="33" spans="1:15" ht="15.75" thickBot="1"/>
    <row r="34" spans="1:15">
      <c r="A34" s="382" t="s">
        <v>0</v>
      </c>
      <c r="B34" s="383"/>
      <c r="C34" s="383"/>
      <c r="D34" s="383"/>
      <c r="E34" s="383"/>
      <c r="F34" s="383"/>
      <c r="G34" s="384"/>
      <c r="I34" s="382" t="s">
        <v>0</v>
      </c>
      <c r="J34" s="383"/>
      <c r="K34" s="383"/>
      <c r="L34" s="383"/>
      <c r="M34" s="383"/>
      <c r="N34" s="383"/>
      <c r="O34" s="384"/>
    </row>
    <row r="35" spans="1:15">
      <c r="A35" s="371"/>
      <c r="B35" s="372"/>
      <c r="C35" s="372"/>
      <c r="D35" s="372"/>
      <c r="E35" s="372"/>
      <c r="F35" s="372"/>
      <c r="G35" s="373"/>
      <c r="I35" s="371" t="s">
        <v>133</v>
      </c>
      <c r="J35" s="372"/>
      <c r="K35" s="372"/>
      <c r="L35" s="372"/>
      <c r="M35" s="372"/>
      <c r="N35" s="372"/>
      <c r="O35" s="373"/>
    </row>
    <row r="36" spans="1:15">
      <c r="A36" s="385" t="s">
        <v>85</v>
      </c>
      <c r="B36" s="386"/>
      <c r="C36" s="150" t="s">
        <v>131</v>
      </c>
      <c r="D36" s="150"/>
      <c r="E36" s="151"/>
      <c r="F36" s="152" t="s">
        <v>86</v>
      </c>
      <c r="G36" s="153" t="s">
        <v>120</v>
      </c>
      <c r="I36" s="385" t="s">
        <v>85</v>
      </c>
      <c r="J36" s="386"/>
      <c r="K36" s="150" t="s">
        <v>128</v>
      </c>
      <c r="L36" s="150"/>
      <c r="M36" s="151"/>
      <c r="N36" s="152" t="s">
        <v>86</v>
      </c>
      <c r="O36" s="153" t="s">
        <v>124</v>
      </c>
    </row>
    <row r="37" spans="1:15">
      <c r="A37" s="132"/>
      <c r="G37" s="133"/>
      <c r="I37" s="132"/>
      <c r="O37" s="133"/>
    </row>
    <row r="38" spans="1:15">
      <c r="A38" s="134" t="s">
        <v>79</v>
      </c>
      <c r="B38" s="206" t="s">
        <v>38</v>
      </c>
      <c r="C38" s="135" t="s">
        <v>87</v>
      </c>
      <c r="D38" s="135" t="s">
        <v>88</v>
      </c>
      <c r="E38" s="135" t="s">
        <v>5</v>
      </c>
      <c r="F38" s="135" t="s">
        <v>89</v>
      </c>
      <c r="G38" s="136" t="s">
        <v>58</v>
      </c>
      <c r="I38" s="134" t="s">
        <v>79</v>
      </c>
      <c r="J38" s="206" t="s">
        <v>38</v>
      </c>
      <c r="K38" s="135" t="s">
        <v>87</v>
      </c>
      <c r="L38" s="135" t="s">
        <v>88</v>
      </c>
      <c r="M38" s="135" t="s">
        <v>5</v>
      </c>
      <c r="N38" s="135" t="s">
        <v>89</v>
      </c>
      <c r="O38" s="136" t="s">
        <v>58</v>
      </c>
    </row>
    <row r="39" spans="1:15">
      <c r="A39" s="137">
        <v>1</v>
      </c>
      <c r="B39" s="174">
        <v>45048</v>
      </c>
      <c r="C39" s="135" t="s">
        <v>157</v>
      </c>
      <c r="D39" s="138" t="s">
        <v>134</v>
      </c>
      <c r="E39" s="194" t="s">
        <v>155</v>
      </c>
      <c r="F39" s="135" t="s">
        <v>156</v>
      </c>
      <c r="G39" s="139">
        <v>360</v>
      </c>
      <c r="I39" s="137">
        <v>1</v>
      </c>
      <c r="J39" s="174">
        <v>45048</v>
      </c>
      <c r="K39" s="172" t="s">
        <v>134</v>
      </c>
      <c r="L39" s="138" t="s">
        <v>246</v>
      </c>
      <c r="M39" s="229" t="s">
        <v>134</v>
      </c>
      <c r="N39" s="135" t="s">
        <v>215</v>
      </c>
      <c r="O39" s="139">
        <v>25</v>
      </c>
    </row>
    <row r="40" spans="1:15">
      <c r="A40" s="137">
        <v>2</v>
      </c>
      <c r="B40" s="174">
        <v>45049</v>
      </c>
      <c r="C40" s="172" t="s">
        <v>171</v>
      </c>
      <c r="D40" s="138" t="s">
        <v>134</v>
      </c>
      <c r="E40" s="194" t="s">
        <v>155</v>
      </c>
      <c r="F40" s="135" t="s">
        <v>156</v>
      </c>
      <c r="G40" s="139">
        <v>300</v>
      </c>
      <c r="I40" s="137">
        <v>2</v>
      </c>
      <c r="J40" s="174">
        <v>45048</v>
      </c>
      <c r="K40" s="135" t="s">
        <v>246</v>
      </c>
      <c r="L40" s="138" t="s">
        <v>134</v>
      </c>
      <c r="M40" s="229" t="s">
        <v>134</v>
      </c>
      <c r="N40" s="135" t="s">
        <v>215</v>
      </c>
      <c r="O40" s="139">
        <v>25</v>
      </c>
    </row>
    <row r="41" spans="1:15">
      <c r="A41" s="137">
        <v>3</v>
      </c>
      <c r="B41" s="174">
        <v>45052</v>
      </c>
      <c r="C41" s="172" t="s">
        <v>187</v>
      </c>
      <c r="D41" s="138" t="s">
        <v>134</v>
      </c>
      <c r="E41" s="194" t="s">
        <v>155</v>
      </c>
      <c r="F41" s="135" t="s">
        <v>156</v>
      </c>
      <c r="G41" s="139">
        <v>200</v>
      </c>
      <c r="I41" s="137"/>
      <c r="J41" s="174"/>
      <c r="K41" s="172"/>
      <c r="L41" s="138"/>
      <c r="M41" s="229"/>
      <c r="N41" s="135"/>
      <c r="O41" s="139"/>
    </row>
    <row r="42" spans="1:15">
      <c r="A42" s="137">
        <v>4</v>
      </c>
      <c r="B42" s="174">
        <v>45053</v>
      </c>
      <c r="C42" s="172" t="s">
        <v>207</v>
      </c>
      <c r="D42" s="138" t="s">
        <v>134</v>
      </c>
      <c r="E42" s="194" t="s">
        <v>155</v>
      </c>
      <c r="F42" s="135" t="s">
        <v>156</v>
      </c>
      <c r="G42" s="139">
        <v>100</v>
      </c>
      <c r="I42" s="137"/>
      <c r="J42" s="279"/>
      <c r="K42" s="280"/>
      <c r="L42" s="280"/>
      <c r="M42" s="229"/>
      <c r="N42" s="278"/>
      <c r="O42" s="281"/>
    </row>
    <row r="43" spans="1:15">
      <c r="A43" s="137">
        <v>5</v>
      </c>
      <c r="B43" s="174">
        <v>45053</v>
      </c>
      <c r="C43" s="172" t="s">
        <v>209</v>
      </c>
      <c r="D43" s="138" t="s">
        <v>134</v>
      </c>
      <c r="E43" s="194" t="s">
        <v>155</v>
      </c>
      <c r="F43" s="135" t="s">
        <v>156</v>
      </c>
      <c r="G43" s="139">
        <v>120</v>
      </c>
      <c r="I43" s="137"/>
      <c r="J43" s="276"/>
      <c r="K43" s="129"/>
      <c r="L43" s="129"/>
      <c r="M43" s="129"/>
      <c r="N43" s="129"/>
      <c r="O43" s="129"/>
    </row>
    <row r="44" spans="1:15">
      <c r="A44" s="137">
        <v>6</v>
      </c>
      <c r="B44" s="174">
        <v>45054</v>
      </c>
      <c r="C44" s="172" t="s">
        <v>214</v>
      </c>
      <c r="D44" s="138" t="s">
        <v>134</v>
      </c>
      <c r="E44" s="194" t="s">
        <v>155</v>
      </c>
      <c r="F44" s="135" t="s">
        <v>215</v>
      </c>
      <c r="G44" s="139">
        <v>20</v>
      </c>
      <c r="I44" s="137"/>
      <c r="J44" s="174"/>
      <c r="K44" s="138"/>
      <c r="L44" s="138"/>
      <c r="M44" s="138"/>
      <c r="N44" s="138" t="s">
        <v>23</v>
      </c>
      <c r="O44" s="139">
        <f>SUM(O39:O42)</f>
        <v>50</v>
      </c>
    </row>
    <row r="45" spans="1:15">
      <c r="A45" s="138">
        <v>7</v>
      </c>
      <c r="B45" s="174">
        <v>45055</v>
      </c>
      <c r="C45" s="135" t="s">
        <v>230</v>
      </c>
      <c r="D45" s="268" t="s">
        <v>134</v>
      </c>
      <c r="E45" s="129" t="s">
        <v>155</v>
      </c>
      <c r="F45" s="129" t="s">
        <v>156</v>
      </c>
      <c r="G45" s="268">
        <v>280</v>
      </c>
      <c r="I45" s="132"/>
      <c r="O45" s="133"/>
    </row>
    <row r="46" spans="1:15">
      <c r="A46" s="138">
        <v>8</v>
      </c>
      <c r="B46" s="174">
        <v>45056</v>
      </c>
      <c r="C46" s="172" t="s">
        <v>239</v>
      </c>
      <c r="D46" s="138" t="s">
        <v>134</v>
      </c>
      <c r="E46" s="194" t="s">
        <v>155</v>
      </c>
      <c r="F46" s="161" t="s">
        <v>156</v>
      </c>
      <c r="G46" s="138">
        <v>190</v>
      </c>
      <c r="I46" s="140"/>
      <c r="J46" s="207"/>
      <c r="K46" s="141"/>
      <c r="L46" s="141"/>
      <c r="M46" s="141"/>
      <c r="N46" s="141"/>
      <c r="O46" s="142"/>
    </row>
    <row r="47" spans="1:15">
      <c r="A47" s="138">
        <v>9</v>
      </c>
      <c r="B47" s="174">
        <v>45059</v>
      </c>
      <c r="C47" s="172" t="s">
        <v>243</v>
      </c>
      <c r="D47" s="138" t="s">
        <v>134</v>
      </c>
      <c r="E47" s="194" t="s">
        <v>155</v>
      </c>
      <c r="F47" s="161" t="s">
        <v>156</v>
      </c>
      <c r="G47" s="138">
        <v>200</v>
      </c>
      <c r="I47" s="143" t="s">
        <v>80</v>
      </c>
      <c r="J47" s="208"/>
      <c r="K47" s="72"/>
      <c r="L47" s="72" t="s">
        <v>81</v>
      </c>
      <c r="M47" s="72"/>
      <c r="N47" s="72" t="s">
        <v>82</v>
      </c>
      <c r="O47" s="144"/>
    </row>
    <row r="48" spans="1:15" ht="15.75" thickBot="1">
      <c r="A48" s="129"/>
      <c r="B48" s="276"/>
      <c r="C48" s="129"/>
      <c r="D48" s="129"/>
      <c r="E48" s="129"/>
      <c r="F48" s="129"/>
      <c r="G48" s="129"/>
      <c r="I48" s="154" t="s">
        <v>30</v>
      </c>
      <c r="J48" s="222"/>
      <c r="K48" s="155"/>
      <c r="L48" s="155" t="s">
        <v>83</v>
      </c>
      <c r="M48" s="156"/>
      <c r="N48" s="155" t="s">
        <v>84</v>
      </c>
      <c r="O48" s="157"/>
    </row>
    <row r="49" spans="1:7">
      <c r="A49" s="137"/>
      <c r="B49" s="174"/>
      <c r="C49" s="138"/>
      <c r="D49" s="138"/>
      <c r="E49" s="138"/>
      <c r="F49" s="138" t="s">
        <v>23</v>
      </c>
      <c r="G49" s="139">
        <f>SUM(G39:G47)</f>
        <v>1770</v>
      </c>
    </row>
    <row r="50" spans="1:7">
      <c r="A50" s="132"/>
      <c r="G50" s="133"/>
    </row>
    <row r="51" spans="1:7">
      <c r="A51" s="140"/>
      <c r="B51" s="207"/>
      <c r="C51" s="141"/>
      <c r="D51" s="141"/>
      <c r="E51" s="141"/>
      <c r="F51" s="141"/>
      <c r="G51" s="142"/>
    </row>
    <row r="52" spans="1:7">
      <c r="A52" s="143" t="s">
        <v>80</v>
      </c>
      <c r="B52" s="208"/>
      <c r="C52" s="72"/>
      <c r="D52" s="72" t="s">
        <v>81</v>
      </c>
      <c r="E52" s="72"/>
      <c r="F52" s="72" t="s">
        <v>82</v>
      </c>
      <c r="G52" s="144"/>
    </row>
    <row r="53" spans="1:7" ht="15.75" thickBot="1">
      <c r="A53" s="154" t="s">
        <v>30</v>
      </c>
      <c r="B53" s="222"/>
      <c r="C53" s="155"/>
      <c r="D53" s="155" t="s">
        <v>83</v>
      </c>
      <c r="E53" s="156"/>
      <c r="F53" s="155" t="s">
        <v>84</v>
      </c>
      <c r="G53" s="157"/>
    </row>
    <row r="54" spans="1:7" ht="15.75" thickBot="1"/>
    <row r="55" spans="1:7">
      <c r="A55" s="382" t="s">
        <v>0</v>
      </c>
      <c r="B55" s="383"/>
      <c r="C55" s="383"/>
      <c r="D55" s="383"/>
      <c r="E55" s="383"/>
      <c r="F55" s="383"/>
      <c r="G55" s="384"/>
    </row>
    <row r="56" spans="1:7">
      <c r="A56" s="371" t="s">
        <v>133</v>
      </c>
      <c r="B56" s="372"/>
      <c r="C56" s="372"/>
      <c r="D56" s="372"/>
      <c r="E56" s="372"/>
      <c r="F56" s="372"/>
      <c r="G56" s="373"/>
    </row>
    <row r="57" spans="1:7">
      <c r="A57" s="385" t="s">
        <v>85</v>
      </c>
      <c r="B57" s="386"/>
      <c r="C57" s="150" t="s">
        <v>188</v>
      </c>
      <c r="D57" s="150"/>
      <c r="E57" s="151"/>
      <c r="F57" s="152" t="s">
        <v>86</v>
      </c>
      <c r="G57" s="153" t="s">
        <v>124</v>
      </c>
    </row>
    <row r="58" spans="1:7">
      <c r="A58" s="132"/>
      <c r="G58" s="133"/>
    </row>
    <row r="59" spans="1:7">
      <c r="A59" s="134" t="s">
        <v>79</v>
      </c>
      <c r="B59" s="206" t="s">
        <v>38</v>
      </c>
      <c r="C59" s="135" t="s">
        <v>87</v>
      </c>
      <c r="D59" s="135" t="s">
        <v>88</v>
      </c>
      <c r="E59" s="135" t="s">
        <v>5</v>
      </c>
      <c r="F59" s="135" t="s">
        <v>89</v>
      </c>
      <c r="G59" s="136" t="s">
        <v>58</v>
      </c>
    </row>
    <row r="60" spans="1:7">
      <c r="A60" s="137">
        <v>1</v>
      </c>
      <c r="B60" s="174">
        <v>45050</v>
      </c>
      <c r="C60" s="172" t="s">
        <v>134</v>
      </c>
      <c r="D60" s="138" t="s">
        <v>246</v>
      </c>
      <c r="E60" s="229" t="s">
        <v>134</v>
      </c>
      <c r="F60" s="135" t="s">
        <v>215</v>
      </c>
      <c r="G60" s="139">
        <v>25</v>
      </c>
    </row>
    <row r="61" spans="1:7">
      <c r="A61" s="137">
        <v>2</v>
      </c>
      <c r="B61" s="174">
        <v>45050</v>
      </c>
      <c r="C61" s="135" t="s">
        <v>246</v>
      </c>
      <c r="D61" s="138" t="s">
        <v>134</v>
      </c>
      <c r="E61" s="229" t="s">
        <v>134</v>
      </c>
      <c r="F61" s="135" t="s">
        <v>215</v>
      </c>
      <c r="G61" s="139">
        <v>25</v>
      </c>
    </row>
    <row r="62" spans="1:7">
      <c r="A62" s="137"/>
      <c r="B62" s="206"/>
      <c r="C62" s="172"/>
      <c r="D62" s="138"/>
      <c r="E62" s="229"/>
      <c r="F62" s="135"/>
      <c r="G62" s="139"/>
    </row>
    <row r="63" spans="1:7">
      <c r="A63" s="137"/>
      <c r="B63" s="174"/>
      <c r="C63" s="138"/>
      <c r="D63" s="138"/>
      <c r="E63" s="138"/>
      <c r="F63" s="138" t="s">
        <v>23</v>
      </c>
      <c r="G63" s="139">
        <f>SUM(G60:G62)</f>
        <v>50</v>
      </c>
    </row>
    <row r="64" spans="1:7">
      <c r="A64" s="132"/>
      <c r="G64" s="133"/>
    </row>
    <row r="65" spans="1:7">
      <c r="A65" s="140"/>
      <c r="B65" s="207"/>
      <c r="C65" s="141"/>
      <c r="D65" s="141"/>
      <c r="E65" s="141"/>
      <c r="F65" s="141"/>
      <c r="G65" s="142"/>
    </row>
    <row r="66" spans="1:7">
      <c r="A66" s="143" t="s">
        <v>80</v>
      </c>
      <c r="B66" s="208"/>
      <c r="C66" s="72"/>
      <c r="D66" s="72" t="s">
        <v>81</v>
      </c>
      <c r="E66" s="72"/>
      <c r="F66" s="72" t="s">
        <v>82</v>
      </c>
      <c r="G66" s="144"/>
    </row>
    <row r="67" spans="1:7" ht="15.75" thickBot="1">
      <c r="A67" s="154" t="s">
        <v>30</v>
      </c>
      <c r="B67" s="222"/>
      <c r="C67" s="155"/>
      <c r="D67" s="155" t="s">
        <v>83</v>
      </c>
      <c r="E67" s="156"/>
      <c r="F67" s="155" t="s">
        <v>84</v>
      </c>
      <c r="G67" s="157"/>
    </row>
    <row r="68" spans="1:7" ht="15.75" thickBot="1"/>
    <row r="69" spans="1:7">
      <c r="A69" s="382" t="s">
        <v>0</v>
      </c>
      <c r="B69" s="383"/>
      <c r="C69" s="383"/>
      <c r="D69" s="383"/>
      <c r="E69" s="383"/>
      <c r="F69" s="383"/>
      <c r="G69" s="384"/>
    </row>
    <row r="70" spans="1:7">
      <c r="A70" s="371" t="s">
        <v>55</v>
      </c>
      <c r="B70" s="372"/>
      <c r="C70" s="372"/>
      <c r="D70" s="372"/>
      <c r="E70" s="372"/>
      <c r="F70" s="372"/>
      <c r="G70" s="373"/>
    </row>
    <row r="71" spans="1:7">
      <c r="A71" s="385" t="s">
        <v>85</v>
      </c>
      <c r="B71" s="386"/>
      <c r="C71" s="150" t="s">
        <v>244</v>
      </c>
      <c r="D71" s="150"/>
      <c r="E71" s="151"/>
      <c r="F71" s="152" t="s">
        <v>86</v>
      </c>
      <c r="G71" s="153" t="s">
        <v>120</v>
      </c>
    </row>
    <row r="72" spans="1:7">
      <c r="A72" s="132"/>
      <c r="G72" s="133"/>
    </row>
    <row r="73" spans="1:7">
      <c r="A73" s="134" t="s">
        <v>79</v>
      </c>
      <c r="B73" s="206" t="s">
        <v>38</v>
      </c>
      <c r="C73" s="135" t="s">
        <v>87</v>
      </c>
      <c r="D73" s="135" t="s">
        <v>88</v>
      </c>
      <c r="E73" s="135" t="s">
        <v>5</v>
      </c>
      <c r="F73" s="135" t="s">
        <v>89</v>
      </c>
      <c r="G73" s="136" t="s">
        <v>58</v>
      </c>
    </row>
    <row r="74" spans="1:7" ht="15.75">
      <c r="A74" s="137"/>
      <c r="B74" s="56">
        <v>45054</v>
      </c>
      <c r="C74" s="172" t="s">
        <v>134</v>
      </c>
      <c r="D74" s="138" t="s">
        <v>245</v>
      </c>
      <c r="E74" s="194" t="s">
        <v>55</v>
      </c>
      <c r="F74" s="135" t="s">
        <v>215</v>
      </c>
      <c r="G74" s="139">
        <v>160</v>
      </c>
    </row>
    <row r="75" spans="1:7" ht="15.75">
      <c r="A75" s="137"/>
      <c r="B75" s="56">
        <v>45056</v>
      </c>
      <c r="C75" s="172" t="s">
        <v>134</v>
      </c>
      <c r="D75" s="138" t="s">
        <v>245</v>
      </c>
      <c r="E75" s="194" t="s">
        <v>55</v>
      </c>
      <c r="F75" s="135" t="s">
        <v>215</v>
      </c>
      <c r="G75" s="139">
        <v>160</v>
      </c>
    </row>
    <row r="76" spans="1:7" ht="15.75">
      <c r="A76" s="137"/>
      <c r="B76" s="56"/>
      <c r="C76" s="172"/>
      <c r="D76" s="138"/>
      <c r="E76" s="194"/>
      <c r="F76" s="135"/>
      <c r="G76" s="139"/>
    </row>
    <row r="77" spans="1:7">
      <c r="A77" s="137"/>
      <c r="B77" s="174"/>
      <c r="C77" s="138"/>
      <c r="D77" s="138"/>
      <c r="E77" s="138"/>
      <c r="F77" s="138" t="s">
        <v>23</v>
      </c>
      <c r="G77" s="139">
        <f>SUM(G74:G76)</f>
        <v>320</v>
      </c>
    </row>
    <row r="78" spans="1:7">
      <c r="A78" s="132"/>
      <c r="G78" s="133"/>
    </row>
    <row r="79" spans="1:7">
      <c r="A79" s="140"/>
      <c r="B79" s="207"/>
      <c r="C79" s="141"/>
      <c r="D79" s="141"/>
      <c r="E79" s="141"/>
      <c r="F79" s="141"/>
      <c r="G79" s="142"/>
    </row>
    <row r="80" spans="1:7">
      <c r="A80" s="143" t="s">
        <v>80</v>
      </c>
      <c r="B80" s="208"/>
      <c r="C80" s="72"/>
      <c r="D80" s="72" t="s">
        <v>81</v>
      </c>
      <c r="E80" s="72"/>
      <c r="F80" s="72" t="s">
        <v>82</v>
      </c>
      <c r="G80" s="144"/>
    </row>
    <row r="81" spans="1:7" ht="15.75" thickBot="1">
      <c r="A81" s="154" t="s">
        <v>30</v>
      </c>
      <c r="B81" s="222"/>
      <c r="C81" s="155"/>
      <c r="D81" s="155" t="s">
        <v>83</v>
      </c>
      <c r="E81" s="156"/>
      <c r="F81" s="155" t="s">
        <v>84</v>
      </c>
      <c r="G81" s="157"/>
    </row>
  </sheetData>
  <mergeCells count="26">
    <mergeCell ref="I27:M27"/>
    <mergeCell ref="I34:O34"/>
    <mergeCell ref="I35:O35"/>
    <mergeCell ref="I36:J36"/>
    <mergeCell ref="A28:E29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A55:G55"/>
    <mergeCell ref="A36:B36"/>
    <mergeCell ref="A35:G35"/>
    <mergeCell ref="A34:G34"/>
    <mergeCell ref="A71:B71"/>
    <mergeCell ref="A70:G70"/>
    <mergeCell ref="A69:G69"/>
    <mergeCell ref="A57:B57"/>
    <mergeCell ref="A56:G56"/>
  </mergeCells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34"/>
      <c r="B1" s="34"/>
      <c r="C1" s="334" t="s">
        <v>36</v>
      </c>
      <c r="D1" s="335"/>
      <c r="E1" s="336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337" t="s">
        <v>37</v>
      </c>
      <c r="I2" s="337"/>
      <c r="J2" s="337"/>
      <c r="K2" s="337"/>
      <c r="L2" s="337"/>
      <c r="M2" s="34"/>
    </row>
    <row r="3" spans="1:13" ht="51.75" thickBot="1">
      <c r="A3" s="38" t="s">
        <v>38</v>
      </c>
      <c r="B3" s="38" t="s">
        <v>39</v>
      </c>
      <c r="C3" s="38" t="s">
        <v>40</v>
      </c>
      <c r="D3" s="39" t="s">
        <v>41</v>
      </c>
      <c r="E3" s="39" t="s">
        <v>42</v>
      </c>
      <c r="F3" s="39" t="s">
        <v>43</v>
      </c>
      <c r="G3" s="39" t="s">
        <v>44</v>
      </c>
      <c r="H3" s="38" t="s">
        <v>45</v>
      </c>
      <c r="I3" s="39" t="s">
        <v>46</v>
      </c>
      <c r="J3" s="38" t="s">
        <v>47</v>
      </c>
      <c r="K3" s="38" t="s">
        <v>48</v>
      </c>
      <c r="L3" s="38" t="s">
        <v>49</v>
      </c>
      <c r="M3" s="38" t="s">
        <v>23</v>
      </c>
    </row>
    <row r="4" spans="1:13" ht="15.7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3"/>
  <sheetViews>
    <sheetView topLeftCell="C1" workbookViewId="0">
      <selection activeCell="H1" sqref="H1:M11"/>
    </sheetView>
  </sheetViews>
  <sheetFormatPr defaultRowHeight="15"/>
  <cols>
    <col min="1" max="1" width="7.7109375" customWidth="1"/>
    <col min="2" max="2" width="10.85546875" style="170" customWidth="1"/>
    <col min="3" max="3" width="22.85546875" style="178" customWidth="1"/>
    <col min="4" max="4" width="19.85546875" customWidth="1"/>
    <col min="5" max="5" width="9.140625" style="214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77" t="s">
        <v>0</v>
      </c>
      <c r="B1" s="377"/>
      <c r="C1" s="377"/>
      <c r="D1" s="377"/>
      <c r="E1" s="377"/>
      <c r="F1" s="377"/>
      <c r="H1" s="377" t="s">
        <v>0</v>
      </c>
      <c r="I1" s="377"/>
      <c r="J1" s="377"/>
      <c r="K1" s="377"/>
      <c r="L1" s="377"/>
      <c r="M1" s="377"/>
    </row>
    <row r="2" spans="1:13" ht="18.75">
      <c r="A2" s="398"/>
      <c r="B2" s="398"/>
      <c r="C2" s="399" t="s">
        <v>91</v>
      </c>
      <c r="D2" s="399"/>
      <c r="E2" s="399"/>
      <c r="F2" s="166"/>
      <c r="H2" s="398"/>
      <c r="I2" s="398"/>
      <c r="J2" s="399" t="s">
        <v>125</v>
      </c>
      <c r="K2" s="399"/>
      <c r="L2" s="399"/>
      <c r="M2" s="166"/>
    </row>
    <row r="3" spans="1:13">
      <c r="A3" s="135" t="s">
        <v>79</v>
      </c>
      <c r="B3" s="206" t="s">
        <v>38</v>
      </c>
      <c r="C3" s="218" t="s">
        <v>119</v>
      </c>
      <c r="D3" s="135" t="s">
        <v>5</v>
      </c>
      <c r="E3" s="135" t="s">
        <v>58</v>
      </c>
      <c r="F3" s="135" t="s">
        <v>92</v>
      </c>
      <c r="H3" s="135" t="s">
        <v>79</v>
      </c>
      <c r="I3" s="206" t="s">
        <v>38</v>
      </c>
      <c r="J3" s="111" t="s">
        <v>57</v>
      </c>
      <c r="K3" s="135" t="s">
        <v>5</v>
      </c>
      <c r="L3" s="135" t="s">
        <v>58</v>
      </c>
      <c r="M3" s="135" t="s">
        <v>127</v>
      </c>
    </row>
    <row r="4" spans="1:13" ht="18.75">
      <c r="A4" s="162">
        <v>1</v>
      </c>
      <c r="B4" s="206"/>
      <c r="C4" s="57"/>
      <c r="D4" s="135"/>
      <c r="E4" s="135"/>
      <c r="F4" s="135"/>
      <c r="H4" s="162">
        <v>1</v>
      </c>
      <c r="I4" s="253">
        <v>45056</v>
      </c>
      <c r="J4" s="218" t="s">
        <v>129</v>
      </c>
      <c r="K4" s="135" t="s">
        <v>247</v>
      </c>
      <c r="L4" s="135">
        <v>100</v>
      </c>
      <c r="M4" s="135" t="s">
        <v>248</v>
      </c>
    </row>
    <row r="5" spans="1:13" ht="18.75">
      <c r="A5" s="162">
        <v>2</v>
      </c>
      <c r="B5" s="206"/>
      <c r="C5" s="57"/>
      <c r="D5" s="135"/>
      <c r="E5" s="135"/>
      <c r="F5" s="135"/>
      <c r="H5" s="162">
        <v>2</v>
      </c>
      <c r="I5" s="253">
        <v>45056</v>
      </c>
      <c r="J5" s="218" t="s">
        <v>131</v>
      </c>
      <c r="K5" s="135" t="s">
        <v>247</v>
      </c>
      <c r="L5" s="135">
        <v>100</v>
      </c>
      <c r="M5" s="135" t="s">
        <v>248</v>
      </c>
    </row>
    <row r="6" spans="1:13" ht="18.75">
      <c r="A6" s="162"/>
      <c r="B6" s="206"/>
      <c r="C6" s="57"/>
      <c r="D6" s="135"/>
      <c r="E6" s="135"/>
      <c r="F6" s="135"/>
      <c r="H6" s="151"/>
      <c r="I6" s="215"/>
      <c r="J6" s="219"/>
      <c r="K6" s="135" t="s">
        <v>23</v>
      </c>
      <c r="L6" s="73">
        <f>SUM(L4:L5)</f>
        <v>200</v>
      </c>
      <c r="M6" s="135"/>
    </row>
    <row r="7" spans="1:13" ht="18.75">
      <c r="A7" s="162">
        <v>14</v>
      </c>
      <c r="B7" s="206"/>
      <c r="C7" s="218"/>
      <c r="D7" s="135"/>
      <c r="E7" s="135"/>
      <c r="F7" s="135"/>
      <c r="I7" s="170"/>
      <c r="J7" s="178"/>
      <c r="L7" s="214"/>
    </row>
    <row r="8" spans="1:13" ht="18.75">
      <c r="A8" s="162"/>
      <c r="B8" s="206"/>
      <c r="C8" s="218"/>
      <c r="D8" s="135"/>
      <c r="E8" s="135"/>
      <c r="F8" s="135"/>
      <c r="H8" s="141"/>
      <c r="I8" s="207" t="s">
        <v>132</v>
      </c>
      <c r="J8" s="220"/>
      <c r="K8" s="141"/>
      <c r="L8" s="213"/>
      <c r="M8" s="141"/>
    </row>
    <row r="9" spans="1:13" ht="18.75">
      <c r="A9" s="162">
        <v>15</v>
      </c>
      <c r="B9" s="206"/>
      <c r="C9" s="218"/>
      <c r="D9" s="135"/>
      <c r="E9" s="135"/>
      <c r="F9" s="135"/>
      <c r="H9" s="164" t="s">
        <v>80</v>
      </c>
      <c r="I9" s="208"/>
      <c r="J9" s="221"/>
      <c r="K9" s="72" t="s">
        <v>81</v>
      </c>
      <c r="L9" s="214"/>
      <c r="M9" s="72" t="s">
        <v>82</v>
      </c>
    </row>
    <row r="10" spans="1:13">
      <c r="A10" s="151"/>
      <c r="B10" s="215"/>
      <c r="C10" s="219"/>
      <c r="D10" s="135" t="s">
        <v>23</v>
      </c>
      <c r="E10" s="73">
        <f>SUM(E4:E9)</f>
        <v>0</v>
      </c>
      <c r="F10" s="135"/>
      <c r="H10" s="165" t="s">
        <v>30</v>
      </c>
      <c r="I10" s="207"/>
      <c r="J10" s="220"/>
      <c r="K10" s="141" t="s">
        <v>83</v>
      </c>
      <c r="L10" s="214"/>
      <c r="M10" s="141" t="s">
        <v>84</v>
      </c>
    </row>
    <row r="11" spans="1:13">
      <c r="I11" s="170"/>
      <c r="J11" s="178"/>
      <c r="L11" s="214"/>
    </row>
    <row r="12" spans="1:13" ht="28.5">
      <c r="A12" s="141"/>
      <c r="B12" s="207"/>
      <c r="C12" s="220"/>
      <c r="D12" s="141"/>
      <c r="E12" s="213"/>
      <c r="F12" s="141"/>
      <c r="H12" s="397" t="s">
        <v>0</v>
      </c>
      <c r="I12" s="397"/>
      <c r="J12" s="397"/>
      <c r="K12" s="397"/>
      <c r="L12" s="397"/>
    </row>
    <row r="13" spans="1:13">
      <c r="A13" s="164" t="s">
        <v>80</v>
      </c>
      <c r="B13" s="208"/>
      <c r="C13" s="221"/>
      <c r="D13" s="72" t="s">
        <v>81</v>
      </c>
      <c r="F13" s="72" t="s">
        <v>82</v>
      </c>
      <c r="J13" t="s">
        <v>72</v>
      </c>
    </row>
    <row r="14" spans="1:13">
      <c r="A14" s="165" t="s">
        <v>30</v>
      </c>
      <c r="B14" s="207"/>
      <c r="C14" s="220"/>
      <c r="D14" s="141" t="s">
        <v>83</v>
      </c>
      <c r="F14" s="141" t="s">
        <v>84</v>
      </c>
    </row>
    <row r="15" spans="1:13">
      <c r="H15" s="395" t="s">
        <v>38</v>
      </c>
      <c r="I15" s="396"/>
      <c r="J15" s="129" t="s">
        <v>70</v>
      </c>
      <c r="K15" s="129" t="s">
        <v>141</v>
      </c>
      <c r="L15" s="129" t="s">
        <v>58</v>
      </c>
    </row>
    <row r="16" spans="1:13" ht="27.95" customHeight="1">
      <c r="A16" s="392"/>
      <c r="B16" s="392"/>
      <c r="C16" s="392"/>
      <c r="D16" s="392"/>
      <c r="E16" s="392"/>
      <c r="F16" s="392"/>
      <c r="H16" s="393"/>
      <c r="I16" s="394"/>
      <c r="J16" s="129"/>
      <c r="K16" s="129"/>
      <c r="L16" s="129"/>
    </row>
    <row r="17" spans="8:12">
      <c r="L17" s="129"/>
    </row>
    <row r="18" spans="8:12">
      <c r="K18" s="129" t="s">
        <v>23</v>
      </c>
      <c r="L18" s="129">
        <v>500</v>
      </c>
    </row>
    <row r="20" spans="8:12">
      <c r="H20" s="164"/>
      <c r="I20" s="208"/>
      <c r="J20" s="72"/>
      <c r="L20" s="72"/>
    </row>
    <row r="21" spans="8:12">
      <c r="H21" s="165"/>
      <c r="I21" s="207"/>
      <c r="J21" s="141"/>
      <c r="L21" s="141"/>
    </row>
    <row r="22" spans="8:12">
      <c r="H22" s="164" t="s">
        <v>80</v>
      </c>
      <c r="I22" s="208"/>
      <c r="J22" s="72" t="s">
        <v>81</v>
      </c>
      <c r="L22" s="72" t="s">
        <v>82</v>
      </c>
    </row>
    <row r="23" spans="8:12">
      <c r="H23" s="165" t="s">
        <v>30</v>
      </c>
      <c r="I23" s="207"/>
      <c r="J23" s="141" t="s">
        <v>83</v>
      </c>
      <c r="L23" s="141" t="s">
        <v>84</v>
      </c>
    </row>
  </sheetData>
  <mergeCells count="10">
    <mergeCell ref="A16:F16"/>
    <mergeCell ref="H16:I16"/>
    <mergeCell ref="H15:I15"/>
    <mergeCell ref="H12:L12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10" t="s">
        <v>93</v>
      </c>
      <c r="B1" s="411"/>
      <c r="C1" s="411"/>
      <c r="D1" s="412"/>
      <c r="F1" s="402" t="s">
        <v>108</v>
      </c>
      <c r="G1" s="403"/>
      <c r="H1" s="403"/>
      <c r="I1" s="404"/>
    </row>
    <row r="2" spans="1:9" ht="18.75">
      <c r="A2" s="413" t="s">
        <v>94</v>
      </c>
      <c r="B2" s="406"/>
      <c r="C2" s="406"/>
      <c r="D2" s="414"/>
      <c r="F2" s="405" t="s">
        <v>94</v>
      </c>
      <c r="G2" s="406"/>
      <c r="H2" s="406"/>
      <c r="I2" s="407"/>
    </row>
    <row r="3" spans="1:9">
      <c r="A3" s="169"/>
      <c r="B3" s="170"/>
      <c r="D3" s="171"/>
      <c r="F3" s="183"/>
      <c r="I3" s="133"/>
    </row>
    <row r="4" spans="1:9">
      <c r="A4" s="172" t="s">
        <v>95</v>
      </c>
      <c r="B4" s="173" t="s">
        <v>38</v>
      </c>
      <c r="C4" s="172" t="s">
        <v>57</v>
      </c>
      <c r="D4" s="172" t="s">
        <v>96</v>
      </c>
      <c r="F4" s="191"/>
      <c r="G4" s="192"/>
      <c r="H4" s="192"/>
      <c r="I4" s="193"/>
    </row>
    <row r="5" spans="1:9">
      <c r="A5" s="138">
        <v>1</v>
      </c>
      <c r="B5" s="174"/>
      <c r="C5" s="175"/>
      <c r="D5" s="138"/>
      <c r="F5" s="183"/>
      <c r="I5" s="133"/>
    </row>
    <row r="6" spans="1:9">
      <c r="A6" s="138">
        <v>2</v>
      </c>
      <c r="B6" s="174"/>
      <c r="C6" s="175"/>
      <c r="D6" s="138"/>
      <c r="F6" s="184" t="s">
        <v>95</v>
      </c>
      <c r="G6" s="172" t="s">
        <v>38</v>
      </c>
      <c r="H6" s="172" t="s">
        <v>57</v>
      </c>
      <c r="I6" s="185" t="s">
        <v>96</v>
      </c>
    </row>
    <row r="7" spans="1:9">
      <c r="A7" s="138">
        <v>3</v>
      </c>
      <c r="B7" s="174"/>
      <c r="C7" s="175"/>
      <c r="D7" s="138"/>
      <c r="F7" s="137">
        <v>1</v>
      </c>
      <c r="G7" s="174"/>
      <c r="H7" s="194"/>
      <c r="I7" s="139"/>
    </row>
    <row r="8" spans="1:9">
      <c r="A8" s="138">
        <v>4</v>
      </c>
      <c r="B8" s="174"/>
      <c r="C8" s="138"/>
      <c r="D8" s="138"/>
      <c r="F8" s="137">
        <v>2</v>
      </c>
      <c r="G8" s="138"/>
      <c r="H8" s="138"/>
      <c r="I8" s="139"/>
    </row>
    <row r="9" spans="1:9">
      <c r="A9" s="138">
        <v>5</v>
      </c>
      <c r="B9" s="174"/>
      <c r="C9" s="138"/>
      <c r="D9" s="138"/>
      <c r="F9" s="137">
        <v>3</v>
      </c>
      <c r="G9" s="138"/>
      <c r="H9" s="138"/>
      <c r="I9" s="139"/>
    </row>
    <row r="10" spans="1:9">
      <c r="A10" s="138">
        <v>5</v>
      </c>
      <c r="B10" s="174"/>
      <c r="C10" s="138"/>
      <c r="D10" s="138"/>
      <c r="F10" s="137">
        <v>4</v>
      </c>
      <c r="G10" s="138"/>
      <c r="H10" s="138"/>
      <c r="I10" s="139"/>
    </row>
    <row r="11" spans="1:9">
      <c r="A11" s="138">
        <v>6</v>
      </c>
      <c r="B11" s="174"/>
      <c r="C11" s="138"/>
      <c r="D11" s="138"/>
      <c r="F11" s="137">
        <v>5</v>
      </c>
      <c r="G11" s="138"/>
      <c r="H11" s="138"/>
      <c r="I11" s="139"/>
    </row>
    <row r="12" spans="1:9" ht="21">
      <c r="A12" s="138">
        <v>7</v>
      </c>
      <c r="B12" s="174"/>
      <c r="C12" s="138"/>
      <c r="D12" s="138"/>
      <c r="F12" s="408" t="s">
        <v>23</v>
      </c>
      <c r="G12" s="409"/>
      <c r="H12" s="409"/>
      <c r="I12" s="139"/>
    </row>
    <row r="13" spans="1:9" ht="21">
      <c r="A13" s="415" t="s">
        <v>23</v>
      </c>
      <c r="B13" s="409"/>
      <c r="C13" s="409"/>
      <c r="D13" s="138">
        <f>SUM(D5:D12)</f>
        <v>0</v>
      </c>
      <c r="F13" s="183"/>
      <c r="I13" s="133"/>
    </row>
    <row r="14" spans="1:9">
      <c r="A14" s="169"/>
      <c r="B14" s="170"/>
      <c r="D14" s="171"/>
      <c r="F14" s="183"/>
      <c r="I14" s="133"/>
    </row>
    <row r="15" spans="1:9">
      <c r="A15" s="169"/>
      <c r="B15" s="176" t="s">
        <v>97</v>
      </c>
      <c r="C15" t="s">
        <v>98</v>
      </c>
      <c r="D15" s="171"/>
      <c r="F15" s="143"/>
      <c r="I15" s="133"/>
    </row>
    <row r="16" spans="1:9">
      <c r="A16" s="177" t="s">
        <v>99</v>
      </c>
      <c r="B16" s="170" t="s">
        <v>100</v>
      </c>
      <c r="D16" s="171"/>
      <c r="F16" s="183"/>
      <c r="I16" s="133"/>
    </row>
    <row r="17" spans="1:9">
      <c r="A17" s="169" t="s">
        <v>101</v>
      </c>
      <c r="B17" s="178" t="s">
        <v>102</v>
      </c>
      <c r="D17" s="171"/>
      <c r="F17" s="183"/>
      <c r="I17" s="133"/>
    </row>
    <row r="18" spans="1:9">
      <c r="A18" s="169"/>
      <c r="B18" s="170"/>
      <c r="D18" s="171"/>
      <c r="F18" s="143" t="s">
        <v>109</v>
      </c>
      <c r="H18" t="s">
        <v>110</v>
      </c>
      <c r="I18" s="133"/>
    </row>
    <row r="19" spans="1:9">
      <c r="A19" s="169"/>
      <c r="B19" s="170"/>
      <c r="D19" s="171"/>
      <c r="F19" s="183"/>
      <c r="I19" s="133"/>
    </row>
    <row r="20" spans="1:9">
      <c r="A20" s="177" t="s">
        <v>103</v>
      </c>
      <c r="B20" s="164"/>
      <c r="C20" s="72" t="s">
        <v>31</v>
      </c>
      <c r="D20" s="171"/>
      <c r="F20" s="183"/>
      <c r="I20" s="133"/>
    </row>
    <row r="21" spans="1:9">
      <c r="A21" s="179"/>
      <c r="B21" s="180"/>
      <c r="C21" s="181"/>
      <c r="D21" s="182"/>
      <c r="F21" s="183"/>
      <c r="I21" s="133"/>
    </row>
    <row r="22" spans="1:9" ht="15.75" thickBot="1">
      <c r="A22" s="72"/>
      <c r="B22" s="170"/>
      <c r="F22" s="143" t="s">
        <v>103</v>
      </c>
      <c r="H22" s="72" t="s">
        <v>31</v>
      </c>
      <c r="I22" s="133"/>
    </row>
    <row r="23" spans="1:9" ht="24" thickBot="1">
      <c r="A23" s="402" t="s">
        <v>93</v>
      </c>
      <c r="B23" s="403"/>
      <c r="C23" s="403"/>
      <c r="D23" s="404"/>
      <c r="F23" s="189"/>
      <c r="G23" s="156"/>
      <c r="H23" s="156"/>
      <c r="I23" s="157"/>
    </row>
    <row r="24" spans="1:9" ht="18.75">
      <c r="A24" s="405" t="s">
        <v>94</v>
      </c>
      <c r="B24" s="406"/>
      <c r="C24" s="406"/>
      <c r="D24" s="407"/>
    </row>
    <row r="25" spans="1:9">
      <c r="A25" s="183"/>
      <c r="B25" s="170"/>
      <c r="D25" s="133"/>
    </row>
    <row r="26" spans="1:9">
      <c r="A26" s="184" t="s">
        <v>95</v>
      </c>
      <c r="B26" s="173" t="s">
        <v>38</v>
      </c>
      <c r="C26" s="172" t="s">
        <v>57</v>
      </c>
      <c r="D26" s="185" t="s">
        <v>96</v>
      </c>
    </row>
    <row r="27" spans="1:9">
      <c r="A27" s="137">
        <v>1</v>
      </c>
      <c r="B27" s="174">
        <v>44927</v>
      </c>
      <c r="C27" s="186" t="s">
        <v>104</v>
      </c>
      <c r="D27" s="139">
        <v>200</v>
      </c>
    </row>
    <row r="28" spans="1:9">
      <c r="A28" s="137">
        <v>2</v>
      </c>
      <c r="B28" s="174"/>
      <c r="C28" s="187"/>
      <c r="D28" s="139"/>
    </row>
    <row r="29" spans="1:9">
      <c r="A29" s="137">
        <v>3</v>
      </c>
      <c r="B29" s="174"/>
      <c r="C29" s="187"/>
      <c r="D29" s="139"/>
    </row>
    <row r="30" spans="1:9">
      <c r="A30" s="137">
        <v>4</v>
      </c>
      <c r="B30" s="174"/>
      <c r="C30" s="187"/>
      <c r="D30" s="139"/>
    </row>
    <row r="31" spans="1:9">
      <c r="A31" s="137">
        <v>5</v>
      </c>
      <c r="B31" s="174"/>
      <c r="C31" s="138"/>
      <c r="D31" s="139"/>
    </row>
    <row r="32" spans="1:9">
      <c r="A32" s="137">
        <v>6</v>
      </c>
      <c r="B32" s="174"/>
      <c r="C32" s="138"/>
      <c r="D32" s="139"/>
    </row>
    <row r="33" spans="1:4">
      <c r="A33" s="137">
        <v>7</v>
      </c>
      <c r="B33" s="174"/>
      <c r="C33" s="138"/>
      <c r="D33" s="139"/>
    </row>
    <row r="34" spans="1:4" ht="21">
      <c r="A34" s="408" t="s">
        <v>23</v>
      </c>
      <c r="B34" s="409"/>
      <c r="C34" s="409"/>
      <c r="D34" s="139">
        <f>SUM(D27:D33)</f>
        <v>200</v>
      </c>
    </row>
    <row r="35" spans="1:4">
      <c r="A35" s="183"/>
      <c r="B35" s="170"/>
      <c r="D35" s="133"/>
    </row>
    <row r="36" spans="1:4">
      <c r="A36" s="400"/>
      <c r="B36" s="380"/>
      <c r="C36" s="380"/>
      <c r="D36" s="401"/>
    </row>
    <row r="37" spans="1:4">
      <c r="A37" s="143"/>
      <c r="B37" s="188"/>
      <c r="C37" s="178"/>
      <c r="D37" s="133"/>
    </row>
    <row r="38" spans="1:4">
      <c r="A38" s="183" t="s">
        <v>105</v>
      </c>
      <c r="B38" s="170" t="s">
        <v>106</v>
      </c>
      <c r="D38" s="133"/>
    </row>
    <row r="39" spans="1:4">
      <c r="A39" s="143" t="s">
        <v>101</v>
      </c>
      <c r="B39" s="170" t="s">
        <v>107</v>
      </c>
      <c r="D39" s="133"/>
    </row>
    <row r="40" spans="1:4">
      <c r="A40" s="183"/>
      <c r="B40" s="170"/>
      <c r="D40" s="133"/>
    </row>
    <row r="41" spans="1:4">
      <c r="A41" s="183"/>
      <c r="B41" s="170"/>
      <c r="D41" s="133"/>
    </row>
    <row r="42" spans="1:4">
      <c r="A42" s="183"/>
      <c r="B42" s="170"/>
      <c r="D42" s="133"/>
    </row>
    <row r="43" spans="1:4">
      <c r="A43" s="183"/>
      <c r="B43" s="170"/>
      <c r="D43" s="133"/>
    </row>
    <row r="44" spans="1:4">
      <c r="A44" s="183"/>
      <c r="B44" s="170"/>
      <c r="D44" s="133"/>
    </row>
    <row r="45" spans="1:4">
      <c r="A45" s="143" t="s">
        <v>103</v>
      </c>
      <c r="B45" s="170"/>
      <c r="C45" s="72" t="s">
        <v>31</v>
      </c>
      <c r="D45" s="133"/>
    </row>
    <row r="46" spans="1:4" ht="15.75" thickBot="1">
      <c r="A46" s="189"/>
      <c r="B46" s="190"/>
      <c r="C46" s="156"/>
      <c r="D46" s="157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>
      <formula1>"Warehouse Cleaning,Washroom Cleaning"</formula1>
    </dataValidation>
    <dataValidation type="list" allowBlank="1" showInputMessage="1" showErrorMessage="1" sqref="C10 C31 H9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02" t="s">
        <v>111</v>
      </c>
      <c r="B1" s="403"/>
      <c r="C1" s="403"/>
      <c r="D1" s="403"/>
      <c r="E1" s="403"/>
      <c r="F1" s="404"/>
      <c r="H1" s="402" t="s">
        <v>115</v>
      </c>
      <c r="I1" s="403"/>
      <c r="J1" s="403"/>
      <c r="K1" s="403"/>
      <c r="L1" s="403"/>
      <c r="M1" s="404"/>
    </row>
    <row r="2" spans="1:13" ht="18.75">
      <c r="A2" s="405" t="s">
        <v>94</v>
      </c>
      <c r="B2" s="406"/>
      <c r="C2" s="406"/>
      <c r="D2" s="406"/>
      <c r="E2" s="406"/>
      <c r="F2" s="407"/>
      <c r="H2" s="405" t="s">
        <v>94</v>
      </c>
      <c r="I2" s="406"/>
      <c r="J2" s="406"/>
      <c r="K2" s="406"/>
      <c r="L2" s="406"/>
      <c r="M2" s="407"/>
    </row>
    <row r="3" spans="1:13">
      <c r="A3" s="183"/>
      <c r="B3" s="170"/>
      <c r="F3" s="133"/>
      <c r="H3" s="132"/>
      <c r="M3" s="133"/>
    </row>
    <row r="4" spans="1:13">
      <c r="A4" s="191"/>
      <c r="B4" s="200"/>
      <c r="C4" s="192"/>
      <c r="D4" s="192"/>
      <c r="E4" s="192"/>
      <c r="F4" s="193"/>
      <c r="H4" s="184" t="s">
        <v>95</v>
      </c>
      <c r="I4" s="173" t="s">
        <v>38</v>
      </c>
      <c r="J4" s="172" t="s">
        <v>112</v>
      </c>
      <c r="K4" s="172" t="s">
        <v>113</v>
      </c>
      <c r="L4" s="195" t="s">
        <v>57</v>
      </c>
      <c r="M4" s="185" t="s">
        <v>96</v>
      </c>
    </row>
    <row r="5" spans="1:13">
      <c r="A5" s="183"/>
      <c r="B5" s="170"/>
      <c r="F5" s="133"/>
      <c r="H5" s="137">
        <v>1</v>
      </c>
      <c r="I5" s="174"/>
      <c r="J5" s="138"/>
      <c r="K5" s="138"/>
      <c r="L5" s="163"/>
      <c r="M5" s="139"/>
    </row>
    <row r="6" spans="1:13">
      <c r="A6" s="184" t="s">
        <v>95</v>
      </c>
      <c r="B6" s="173" t="s">
        <v>38</v>
      </c>
      <c r="C6" s="172" t="s">
        <v>112</v>
      </c>
      <c r="D6" s="172" t="s">
        <v>113</v>
      </c>
      <c r="E6" s="195" t="s">
        <v>57</v>
      </c>
      <c r="F6" s="185" t="s">
        <v>96</v>
      </c>
      <c r="H6" s="137">
        <v>2</v>
      </c>
      <c r="I6" s="174"/>
      <c r="J6" s="138"/>
      <c r="K6" s="138"/>
      <c r="L6" s="163"/>
      <c r="M6" s="139"/>
    </row>
    <row r="7" spans="1:13" ht="21">
      <c r="A7" s="137">
        <v>1</v>
      </c>
      <c r="B7" s="174"/>
      <c r="C7" s="138"/>
      <c r="D7" s="138"/>
      <c r="E7" s="196"/>
      <c r="F7" s="139"/>
      <c r="H7" s="408" t="s">
        <v>23</v>
      </c>
      <c r="I7" s="409"/>
      <c r="J7" s="409"/>
      <c r="K7" s="409"/>
      <c r="L7" s="416"/>
      <c r="M7" s="139"/>
    </row>
    <row r="8" spans="1:13">
      <c r="A8" s="137">
        <v>2</v>
      </c>
      <c r="B8" s="174"/>
      <c r="C8" s="138"/>
      <c r="D8" s="138"/>
      <c r="E8" s="163"/>
      <c r="F8" s="139"/>
      <c r="H8" s="132"/>
      <c r="M8" s="133"/>
    </row>
    <row r="9" spans="1:13" ht="21">
      <c r="A9" s="408" t="s">
        <v>23</v>
      </c>
      <c r="B9" s="409"/>
      <c r="C9" s="409"/>
      <c r="D9" s="409"/>
      <c r="E9" s="416"/>
      <c r="F9" s="139"/>
      <c r="H9" s="132"/>
      <c r="M9" s="133"/>
    </row>
    <row r="10" spans="1:13">
      <c r="A10" s="183"/>
      <c r="B10" s="170"/>
      <c r="F10" s="133"/>
      <c r="H10" s="132"/>
      <c r="M10" s="133"/>
    </row>
    <row r="11" spans="1:13">
      <c r="A11" s="143"/>
      <c r="B11" s="170"/>
      <c r="F11" s="133"/>
      <c r="H11" s="183"/>
      <c r="I11" s="170"/>
      <c r="M11" s="133"/>
    </row>
    <row r="12" spans="1:13">
      <c r="A12" s="183"/>
      <c r="B12" s="170"/>
      <c r="F12" s="133"/>
      <c r="H12" s="183"/>
      <c r="I12" s="170"/>
      <c r="M12" s="133"/>
    </row>
    <row r="13" spans="1:13">
      <c r="A13" s="183"/>
      <c r="B13" s="170"/>
      <c r="F13" s="133"/>
      <c r="H13" s="183"/>
      <c r="I13" s="170"/>
      <c r="M13" s="133"/>
    </row>
    <row r="14" spans="1:13">
      <c r="A14" s="183"/>
      <c r="B14" s="197" t="s">
        <v>114</v>
      </c>
      <c r="C14" s="72"/>
      <c r="D14" s="198" t="s">
        <v>103</v>
      </c>
      <c r="E14" s="72"/>
      <c r="F14" s="199" t="s">
        <v>31</v>
      </c>
      <c r="H14" s="201" t="s">
        <v>114</v>
      </c>
      <c r="I14" s="72"/>
      <c r="J14" s="198" t="s">
        <v>103</v>
      </c>
      <c r="K14" s="72"/>
      <c r="M14" s="199" t="s">
        <v>31</v>
      </c>
    </row>
    <row r="15" spans="1:13" ht="15.75" thickBot="1">
      <c r="A15" s="189"/>
      <c r="B15" s="190"/>
      <c r="C15" s="156"/>
      <c r="D15" s="156"/>
      <c r="E15" s="156"/>
      <c r="F15" s="157"/>
      <c r="H15" s="189"/>
      <c r="I15" s="190"/>
      <c r="J15" s="156"/>
      <c r="K15" s="156"/>
      <c r="L15" s="156"/>
      <c r="M15" s="157"/>
    </row>
    <row r="16" spans="1:13">
      <c r="A16" s="183"/>
      <c r="B16" s="170"/>
      <c r="H16" s="72"/>
      <c r="I16" s="170"/>
    </row>
    <row r="17" spans="8:12">
      <c r="H17" s="164"/>
      <c r="I17" s="170"/>
    </row>
    <row r="18" spans="8:12">
      <c r="H18" s="72"/>
      <c r="I18" s="170"/>
    </row>
    <row r="19" spans="8:12">
      <c r="H19" s="72"/>
      <c r="I19" s="170"/>
    </row>
    <row r="20" spans="8:12">
      <c r="H20" s="72"/>
      <c r="I20" s="170"/>
    </row>
    <row r="21" spans="8:12">
      <c r="H21" s="164"/>
      <c r="I21" s="170"/>
      <c r="K21" s="72"/>
      <c r="L21" s="72"/>
    </row>
    <row r="22" spans="8:12">
      <c r="H22" s="72"/>
      <c r="I22" s="170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69"/>
  <sheetViews>
    <sheetView workbookViewId="0">
      <pane xSplit="12" ySplit="4" topLeftCell="M58" activePane="bottomRight" state="frozen"/>
      <selection pane="topRight" activeCell="M1" sqref="M1"/>
      <selection pane="bottomLeft" activeCell="A5" sqref="A5"/>
      <selection pane="bottomRight" activeCell="L69" sqref="L69:L71"/>
    </sheetView>
  </sheetViews>
  <sheetFormatPr defaultRowHeight="15"/>
  <cols>
    <col min="1" max="1" width="16.42578125" customWidth="1"/>
    <col min="2" max="2" width="9.140625" style="72"/>
    <col min="3" max="3" width="31.42578125" bestFit="1" customWidth="1"/>
    <col min="4" max="4" width="11.42578125" bestFit="1" customWidth="1"/>
    <col min="5" max="5" width="14.7109375" style="192" bestFit="1" customWidth="1"/>
    <col min="6" max="6" width="16.5703125" style="192" bestFit="1" customWidth="1"/>
    <col min="7" max="7" width="14.85546875" style="141" customWidth="1"/>
    <col min="8" max="8" width="11.42578125" style="192" customWidth="1"/>
  </cols>
  <sheetData>
    <row r="1" spans="1:12">
      <c r="A1" s="347" t="s">
        <v>8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>
      <c r="A2" s="50"/>
      <c r="B2" s="49"/>
      <c r="C2" s="51"/>
      <c r="D2" s="51"/>
      <c r="E2" s="52"/>
      <c r="F2" s="52"/>
      <c r="G2" s="348" t="s">
        <v>37</v>
      </c>
      <c r="H2" s="349"/>
      <c r="I2" s="349"/>
      <c r="J2" s="349"/>
      <c r="K2" s="350"/>
      <c r="L2" s="49"/>
    </row>
    <row r="3" spans="1:12" ht="21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118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2545</v>
      </c>
      <c r="E4" s="55">
        <f>SUM(E5:E100)</f>
        <v>0</v>
      </c>
      <c r="F4" s="55">
        <f>SUM(F5:F100)</f>
        <v>15920</v>
      </c>
      <c r="G4" s="55"/>
      <c r="H4" s="55">
        <f>SUM(H5:H100)</f>
        <v>4680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20600</v>
      </c>
    </row>
    <row r="5" spans="1:12" s="236" customFormat="1">
      <c r="A5" s="250">
        <v>45048</v>
      </c>
      <c r="B5" s="249">
        <v>33396</v>
      </c>
      <c r="C5" s="249" t="s">
        <v>143</v>
      </c>
      <c r="D5" s="249">
        <v>12</v>
      </c>
      <c r="E5" s="231"/>
      <c r="F5" s="341">
        <v>1100</v>
      </c>
      <c r="G5" s="341" t="s">
        <v>153</v>
      </c>
      <c r="H5" s="343">
        <v>360</v>
      </c>
      <c r="I5" s="232"/>
      <c r="J5" s="232"/>
      <c r="K5" s="232"/>
      <c r="L5" s="235">
        <f>SUM(F5:H5)</f>
        <v>1460</v>
      </c>
    </row>
    <row r="6" spans="1:12" s="236" customFormat="1">
      <c r="A6" s="270">
        <v>45048</v>
      </c>
      <c r="B6" s="239">
        <v>33395</v>
      </c>
      <c r="C6" s="268" t="s">
        <v>144</v>
      </c>
      <c r="D6" s="238">
        <v>12</v>
      </c>
      <c r="E6" s="231"/>
      <c r="F6" s="345"/>
      <c r="G6" s="345"/>
      <c r="H6" s="346"/>
      <c r="I6" s="232"/>
      <c r="J6" s="232"/>
      <c r="K6" s="232"/>
      <c r="L6" s="235">
        <f t="shared" ref="L6:L69" si="0">SUM(F6:H6)</f>
        <v>0</v>
      </c>
    </row>
    <row r="7" spans="1:12" s="236" customFormat="1">
      <c r="A7" s="270">
        <v>45048</v>
      </c>
      <c r="B7" s="239">
        <v>33392</v>
      </c>
      <c r="C7" s="238" t="s">
        <v>145</v>
      </c>
      <c r="D7" s="238">
        <v>80</v>
      </c>
      <c r="E7" s="231"/>
      <c r="F7" s="345"/>
      <c r="G7" s="345"/>
      <c r="H7" s="346"/>
      <c r="I7" s="232"/>
      <c r="J7" s="232"/>
      <c r="K7" s="232"/>
      <c r="L7" s="235">
        <f t="shared" si="0"/>
        <v>0</v>
      </c>
    </row>
    <row r="8" spans="1:12" s="236" customFormat="1">
      <c r="A8" s="270">
        <v>45048</v>
      </c>
      <c r="B8" s="239">
        <v>33393</v>
      </c>
      <c r="C8" s="238" t="s">
        <v>138</v>
      </c>
      <c r="D8" s="238">
        <v>60</v>
      </c>
      <c r="E8" s="231"/>
      <c r="F8" s="345"/>
      <c r="G8" s="345"/>
      <c r="H8" s="346"/>
      <c r="I8" s="232"/>
      <c r="J8" s="232"/>
      <c r="K8" s="232"/>
      <c r="L8" s="235">
        <f t="shared" si="0"/>
        <v>0</v>
      </c>
    </row>
    <row r="9" spans="1:12" s="236" customFormat="1">
      <c r="A9" s="270">
        <v>45048</v>
      </c>
      <c r="B9" s="239">
        <v>33342</v>
      </c>
      <c r="C9" s="238" t="s">
        <v>146</v>
      </c>
      <c r="D9" s="138">
        <v>45</v>
      </c>
      <c r="E9" s="231"/>
      <c r="F9" s="345"/>
      <c r="G9" s="345"/>
      <c r="H9" s="346"/>
      <c r="I9" s="232"/>
      <c r="J9" s="233"/>
      <c r="K9" s="237"/>
      <c r="L9" s="235">
        <f t="shared" si="0"/>
        <v>0</v>
      </c>
    </row>
    <row r="10" spans="1:12" s="236" customFormat="1">
      <c r="A10" s="270">
        <v>45048</v>
      </c>
      <c r="B10" s="239">
        <v>33343</v>
      </c>
      <c r="C10" s="138" t="s">
        <v>147</v>
      </c>
      <c r="D10" s="238">
        <v>12</v>
      </c>
      <c r="E10" s="231"/>
      <c r="F10" s="345"/>
      <c r="G10" s="345"/>
      <c r="H10" s="346"/>
      <c r="I10" s="232"/>
      <c r="J10" s="233"/>
      <c r="K10" s="237"/>
      <c r="L10" s="235">
        <f t="shared" si="0"/>
        <v>0</v>
      </c>
    </row>
    <row r="11" spans="1:12" s="236" customFormat="1">
      <c r="A11" s="270">
        <v>45048</v>
      </c>
      <c r="B11" s="239">
        <v>33350</v>
      </c>
      <c r="C11" s="138" t="s">
        <v>148</v>
      </c>
      <c r="D11" s="238">
        <v>12</v>
      </c>
      <c r="E11" s="231"/>
      <c r="F11" s="342"/>
      <c r="G11" s="342"/>
      <c r="H11" s="344"/>
      <c r="I11" s="232"/>
      <c r="J11" s="233"/>
      <c r="K11" s="237"/>
      <c r="L11" s="235">
        <f t="shared" si="0"/>
        <v>0</v>
      </c>
    </row>
    <row r="12" spans="1:12" s="236" customFormat="1">
      <c r="A12" s="270">
        <v>45048</v>
      </c>
      <c r="B12" s="239">
        <v>33359</v>
      </c>
      <c r="C12" s="138" t="s">
        <v>138</v>
      </c>
      <c r="D12" s="238">
        <v>12</v>
      </c>
      <c r="E12" s="231"/>
      <c r="F12" s="341">
        <v>470</v>
      </c>
      <c r="G12" s="341" t="s">
        <v>129</v>
      </c>
      <c r="H12" s="343">
        <v>270</v>
      </c>
      <c r="I12" s="232"/>
      <c r="J12" s="233"/>
      <c r="K12" s="232"/>
      <c r="L12" s="235">
        <f t="shared" si="0"/>
        <v>740</v>
      </c>
    </row>
    <row r="13" spans="1:12" s="236" customFormat="1">
      <c r="A13" s="270">
        <v>45048</v>
      </c>
      <c r="B13" s="239">
        <v>33361</v>
      </c>
      <c r="C13" s="238" t="s">
        <v>149</v>
      </c>
      <c r="D13" s="238">
        <v>6</v>
      </c>
      <c r="E13" s="231"/>
      <c r="F13" s="345"/>
      <c r="G13" s="345"/>
      <c r="H13" s="346"/>
      <c r="I13" s="232"/>
      <c r="J13" s="233"/>
      <c r="K13" s="232"/>
      <c r="L13" s="235">
        <f t="shared" si="0"/>
        <v>0</v>
      </c>
    </row>
    <row r="14" spans="1:12" s="236" customFormat="1">
      <c r="A14" s="270">
        <v>45048</v>
      </c>
      <c r="B14" s="239">
        <v>33357</v>
      </c>
      <c r="C14" s="238" t="s">
        <v>150</v>
      </c>
      <c r="D14" s="238">
        <v>12</v>
      </c>
      <c r="E14" s="231"/>
      <c r="F14" s="342"/>
      <c r="G14" s="342"/>
      <c r="H14" s="344"/>
      <c r="I14" s="232"/>
      <c r="J14" s="233"/>
      <c r="K14" s="232"/>
      <c r="L14" s="235">
        <f t="shared" si="0"/>
        <v>0</v>
      </c>
    </row>
    <row r="15" spans="1:12" s="236" customFormat="1">
      <c r="A15" s="270">
        <v>45048</v>
      </c>
      <c r="B15" s="239">
        <v>33365</v>
      </c>
      <c r="C15" s="238" t="s">
        <v>151</v>
      </c>
      <c r="D15" s="238">
        <v>75</v>
      </c>
      <c r="E15" s="231"/>
      <c r="F15" s="341">
        <v>1020</v>
      </c>
      <c r="G15" s="341" t="s">
        <v>126</v>
      </c>
      <c r="H15" s="343">
        <v>410</v>
      </c>
      <c r="I15" s="232"/>
      <c r="J15" s="233"/>
      <c r="K15" s="232"/>
      <c r="L15" s="235">
        <f t="shared" si="0"/>
        <v>1430</v>
      </c>
    </row>
    <row r="16" spans="1:12" s="236" customFormat="1">
      <c r="A16" s="270">
        <v>45048</v>
      </c>
      <c r="B16" s="239">
        <v>33355</v>
      </c>
      <c r="C16" s="238" t="s">
        <v>152</v>
      </c>
      <c r="D16" s="238">
        <v>48</v>
      </c>
      <c r="E16" s="231"/>
      <c r="F16" s="345"/>
      <c r="G16" s="345"/>
      <c r="H16" s="346"/>
      <c r="I16" s="232"/>
      <c r="J16" s="233"/>
      <c r="K16" s="232"/>
      <c r="L16" s="235">
        <f t="shared" si="0"/>
        <v>0</v>
      </c>
    </row>
    <row r="17" spans="1:17" s="236" customFormat="1">
      <c r="A17" s="270">
        <v>45048</v>
      </c>
      <c r="B17" s="138">
        <v>33364</v>
      </c>
      <c r="C17" s="138" t="s">
        <v>137</v>
      </c>
      <c r="D17" s="138">
        <v>12</v>
      </c>
      <c r="E17" s="234"/>
      <c r="F17" s="345"/>
      <c r="G17" s="345"/>
      <c r="H17" s="346"/>
      <c r="I17" s="232"/>
      <c r="J17" s="232"/>
      <c r="K17" s="232"/>
      <c r="L17" s="235">
        <f t="shared" si="0"/>
        <v>0</v>
      </c>
    </row>
    <row r="18" spans="1:17" s="236" customFormat="1">
      <c r="A18" s="270">
        <v>45048</v>
      </c>
      <c r="B18" s="138">
        <v>33367</v>
      </c>
      <c r="C18" s="138" t="s">
        <v>140</v>
      </c>
      <c r="D18" s="138">
        <v>12</v>
      </c>
      <c r="E18" s="234"/>
      <c r="F18" s="342"/>
      <c r="G18" s="342"/>
      <c r="H18" s="344"/>
      <c r="I18" s="232"/>
      <c r="J18" s="232"/>
      <c r="K18" s="232"/>
      <c r="L18" s="235">
        <f t="shared" si="0"/>
        <v>0</v>
      </c>
    </row>
    <row r="19" spans="1:17" s="293" customFormat="1">
      <c r="A19" s="270">
        <v>45049</v>
      </c>
      <c r="B19" s="249">
        <v>33404</v>
      </c>
      <c r="C19" s="249" t="s">
        <v>162</v>
      </c>
      <c r="D19" s="249">
        <v>25</v>
      </c>
      <c r="E19" s="231"/>
      <c r="F19" s="341">
        <v>1700</v>
      </c>
      <c r="G19" s="341" t="s">
        <v>131</v>
      </c>
      <c r="H19" s="343">
        <v>300</v>
      </c>
      <c r="I19" s="232"/>
      <c r="J19" s="292"/>
      <c r="K19" s="292"/>
      <c r="L19" s="235">
        <f>SUM(F19:H19)</f>
        <v>2000</v>
      </c>
    </row>
    <row r="20" spans="1:17" s="236" customFormat="1">
      <c r="A20" s="270">
        <v>45049</v>
      </c>
      <c r="B20" s="239">
        <v>33471</v>
      </c>
      <c r="C20" s="273" t="s">
        <v>163</v>
      </c>
      <c r="D20" s="238">
        <v>120</v>
      </c>
      <c r="E20" s="231"/>
      <c r="F20" s="345"/>
      <c r="G20" s="345"/>
      <c r="H20" s="346"/>
      <c r="I20" s="232"/>
      <c r="J20" s="232"/>
      <c r="K20" s="232"/>
      <c r="L20" s="235">
        <f t="shared" si="0"/>
        <v>0</v>
      </c>
    </row>
    <row r="21" spans="1:17" s="236" customFormat="1">
      <c r="A21" s="270">
        <v>45049</v>
      </c>
      <c r="B21" s="239">
        <v>33403</v>
      </c>
      <c r="C21" s="269" t="s">
        <v>164</v>
      </c>
      <c r="D21" s="238">
        <v>12</v>
      </c>
      <c r="E21" s="231"/>
      <c r="F21" s="345"/>
      <c r="G21" s="345"/>
      <c r="H21" s="346"/>
      <c r="I21" s="232"/>
      <c r="J21" s="232"/>
      <c r="K21" s="232"/>
      <c r="L21" s="235">
        <f t="shared" si="0"/>
        <v>0</v>
      </c>
    </row>
    <row r="22" spans="1:17" s="236" customFormat="1">
      <c r="A22" s="270">
        <v>45049</v>
      </c>
      <c r="B22" s="239">
        <v>33407</v>
      </c>
      <c r="C22" s="269" t="s">
        <v>165</v>
      </c>
      <c r="D22" s="238">
        <v>31</v>
      </c>
      <c r="E22" s="231"/>
      <c r="F22" s="345"/>
      <c r="G22" s="345"/>
      <c r="H22" s="346"/>
      <c r="I22" s="232"/>
      <c r="J22" s="232"/>
      <c r="K22" s="232"/>
      <c r="L22" s="235">
        <f t="shared" si="0"/>
        <v>0</v>
      </c>
    </row>
    <row r="23" spans="1:17" s="236" customFormat="1">
      <c r="A23" s="270">
        <v>45049</v>
      </c>
      <c r="B23" s="239">
        <v>33415</v>
      </c>
      <c r="C23" s="269" t="s">
        <v>166</v>
      </c>
      <c r="D23" s="138">
        <v>6</v>
      </c>
      <c r="E23" s="231"/>
      <c r="F23" s="342"/>
      <c r="G23" s="342"/>
      <c r="H23" s="344"/>
      <c r="I23" s="232"/>
      <c r="J23" s="232"/>
      <c r="K23" s="232"/>
      <c r="L23" s="235">
        <f t="shared" si="0"/>
        <v>0</v>
      </c>
    </row>
    <row r="24" spans="1:17" s="236" customFormat="1">
      <c r="A24" s="270">
        <v>45049</v>
      </c>
      <c r="B24" s="239">
        <v>33466</v>
      </c>
      <c r="C24" s="272" t="s">
        <v>167</v>
      </c>
      <c r="D24" s="238">
        <v>209</v>
      </c>
      <c r="E24" s="234"/>
      <c r="F24" s="341">
        <v>350</v>
      </c>
      <c r="G24" s="341" t="s">
        <v>126</v>
      </c>
      <c r="H24" s="343">
        <v>200</v>
      </c>
      <c r="I24" s="232"/>
      <c r="J24" s="232"/>
      <c r="K24" s="232"/>
      <c r="L24" s="235">
        <f t="shared" si="0"/>
        <v>550</v>
      </c>
    </row>
    <row r="25" spans="1:17" s="236" customFormat="1">
      <c r="A25" s="270">
        <v>45049</v>
      </c>
      <c r="B25" s="239">
        <v>33486</v>
      </c>
      <c r="C25" s="272" t="s">
        <v>146</v>
      </c>
      <c r="D25" s="238">
        <v>45</v>
      </c>
      <c r="E25" s="234"/>
      <c r="F25" s="342"/>
      <c r="G25" s="342"/>
      <c r="H25" s="344"/>
      <c r="I25" s="232"/>
      <c r="J25" s="232"/>
      <c r="K25" s="232"/>
      <c r="L25" s="235">
        <f t="shared" si="0"/>
        <v>0</v>
      </c>
      <c r="M25" s="235"/>
      <c r="N25" s="235"/>
      <c r="O25" s="235"/>
      <c r="P25" s="235"/>
      <c r="Q25" s="235"/>
    </row>
    <row r="26" spans="1:17" s="236" customFormat="1">
      <c r="A26" s="270">
        <v>45049</v>
      </c>
      <c r="B26" s="239" t="s">
        <v>161</v>
      </c>
      <c r="C26" s="272" t="s">
        <v>168</v>
      </c>
      <c r="D26" s="238">
        <v>60</v>
      </c>
      <c r="E26" s="234"/>
      <c r="F26" s="341">
        <v>940</v>
      </c>
      <c r="G26" s="341" t="s">
        <v>129</v>
      </c>
      <c r="H26" s="343">
        <v>260</v>
      </c>
      <c r="I26" s="232"/>
      <c r="J26" s="232"/>
      <c r="K26" s="232"/>
      <c r="L26" s="235">
        <f t="shared" si="0"/>
        <v>1200</v>
      </c>
    </row>
    <row r="27" spans="1:17" s="236" customFormat="1">
      <c r="A27" s="270">
        <v>45049</v>
      </c>
      <c r="B27" s="294">
        <v>33481</v>
      </c>
      <c r="C27" s="295" t="s">
        <v>169</v>
      </c>
      <c r="D27" s="238">
        <v>30</v>
      </c>
      <c r="E27" s="231"/>
      <c r="F27" s="342"/>
      <c r="G27" s="342"/>
      <c r="H27" s="344"/>
      <c r="I27" s="232"/>
      <c r="J27" s="232"/>
      <c r="K27" s="232"/>
      <c r="L27" s="235">
        <f t="shared" si="0"/>
        <v>0</v>
      </c>
    </row>
    <row r="28" spans="1:17" s="293" customFormat="1">
      <c r="A28" s="298">
        <v>45052</v>
      </c>
      <c r="B28" s="249">
        <v>33608</v>
      </c>
      <c r="C28" s="249" t="s">
        <v>179</v>
      </c>
      <c r="D28" s="249">
        <v>12</v>
      </c>
      <c r="E28" s="300"/>
      <c r="F28" s="300">
        <v>50</v>
      </c>
      <c r="G28" s="300" t="s">
        <v>129</v>
      </c>
      <c r="H28" s="301">
        <v>50</v>
      </c>
      <c r="I28" s="292"/>
      <c r="J28" s="292"/>
      <c r="K28" s="292"/>
      <c r="L28" s="302">
        <f t="shared" si="0"/>
        <v>100</v>
      </c>
    </row>
    <row r="29" spans="1:17" s="236" customFormat="1">
      <c r="A29" s="299">
        <v>45052</v>
      </c>
      <c r="B29" s="239">
        <v>33615</v>
      </c>
      <c r="C29" s="268" t="s">
        <v>180</v>
      </c>
      <c r="D29" s="238">
        <v>12</v>
      </c>
      <c r="E29" s="231"/>
      <c r="F29" s="341">
        <v>920</v>
      </c>
      <c r="G29" s="341" t="s">
        <v>131</v>
      </c>
      <c r="H29" s="343">
        <v>200</v>
      </c>
      <c r="I29" s="232"/>
      <c r="J29" s="232"/>
      <c r="K29" s="232"/>
      <c r="L29" s="235">
        <f t="shared" si="0"/>
        <v>1120</v>
      </c>
    </row>
    <row r="30" spans="1:17" s="236" customFormat="1">
      <c r="A30" s="299">
        <v>45052</v>
      </c>
      <c r="B30" s="239">
        <v>33597</v>
      </c>
      <c r="C30" s="238" t="s">
        <v>181</v>
      </c>
      <c r="D30" s="238">
        <v>20</v>
      </c>
      <c r="E30" s="231"/>
      <c r="F30" s="345"/>
      <c r="G30" s="345"/>
      <c r="H30" s="346"/>
      <c r="I30" s="232"/>
      <c r="J30" s="232"/>
      <c r="K30" s="232"/>
      <c r="L30" s="235">
        <f t="shared" si="0"/>
        <v>0</v>
      </c>
    </row>
    <row r="31" spans="1:17" s="236" customFormat="1">
      <c r="A31" s="299">
        <v>45052</v>
      </c>
      <c r="B31" s="239">
        <v>33601</v>
      </c>
      <c r="C31" s="238" t="s">
        <v>182</v>
      </c>
      <c r="D31" s="238">
        <v>36</v>
      </c>
      <c r="E31" s="231"/>
      <c r="F31" s="345"/>
      <c r="G31" s="345"/>
      <c r="H31" s="346"/>
      <c r="I31" s="232"/>
      <c r="J31" s="232"/>
      <c r="K31" s="232"/>
      <c r="L31" s="235">
        <f t="shared" si="0"/>
        <v>0</v>
      </c>
    </row>
    <row r="32" spans="1:17" s="236" customFormat="1">
      <c r="A32" s="299">
        <v>45052</v>
      </c>
      <c r="B32" s="296">
        <v>33595</v>
      </c>
      <c r="C32" s="297" t="s">
        <v>183</v>
      </c>
      <c r="D32" s="296">
        <v>36</v>
      </c>
      <c r="E32" s="231"/>
      <c r="F32" s="342"/>
      <c r="G32" s="342"/>
      <c r="H32" s="344"/>
      <c r="I32" s="232"/>
      <c r="J32" s="232"/>
      <c r="K32" s="232"/>
      <c r="L32" s="235">
        <f t="shared" si="0"/>
        <v>0</v>
      </c>
    </row>
    <row r="33" spans="1:12" s="293" customFormat="1">
      <c r="A33" s="298">
        <v>45053</v>
      </c>
      <c r="B33" s="303">
        <v>33704</v>
      </c>
      <c r="C33" s="307" t="s">
        <v>189</v>
      </c>
      <c r="D33" s="312">
        <v>2</v>
      </c>
      <c r="E33" s="300"/>
      <c r="F33" s="341">
        <v>860</v>
      </c>
      <c r="G33" s="341" t="s">
        <v>131</v>
      </c>
      <c r="H33" s="343">
        <v>100</v>
      </c>
      <c r="I33" s="292"/>
      <c r="J33" s="292"/>
      <c r="K33" s="292"/>
      <c r="L33" s="302">
        <f>SUM(F33:H33)</f>
        <v>960</v>
      </c>
    </row>
    <row r="34" spans="1:12" s="236" customFormat="1">
      <c r="A34" s="241">
        <v>45053</v>
      </c>
      <c r="B34" s="304">
        <v>33707</v>
      </c>
      <c r="C34" s="308" t="s">
        <v>189</v>
      </c>
      <c r="D34" s="138">
        <v>12</v>
      </c>
      <c r="E34" s="231"/>
      <c r="F34" s="345"/>
      <c r="G34" s="345"/>
      <c r="H34" s="346"/>
      <c r="I34" s="232"/>
      <c r="J34" s="232"/>
      <c r="K34" s="232"/>
      <c r="L34" s="235">
        <f t="shared" si="0"/>
        <v>0</v>
      </c>
    </row>
    <row r="35" spans="1:12" s="236" customFormat="1" ht="25.5">
      <c r="A35" s="241">
        <v>45053</v>
      </c>
      <c r="B35" s="304">
        <v>33701</v>
      </c>
      <c r="C35" s="309" t="s">
        <v>190</v>
      </c>
      <c r="D35" s="138">
        <v>12</v>
      </c>
      <c r="E35" s="231"/>
      <c r="F35" s="345"/>
      <c r="G35" s="345"/>
      <c r="H35" s="346"/>
      <c r="I35" s="232"/>
      <c r="J35" s="232"/>
      <c r="K35" s="232"/>
      <c r="L35" s="235">
        <f t="shared" si="0"/>
        <v>0</v>
      </c>
    </row>
    <row r="36" spans="1:12" s="236" customFormat="1" ht="25.5">
      <c r="A36" s="241">
        <v>45053</v>
      </c>
      <c r="B36" s="304">
        <v>33698</v>
      </c>
      <c r="C36" s="310" t="s">
        <v>191</v>
      </c>
      <c r="D36" s="138">
        <v>12</v>
      </c>
      <c r="E36" s="231"/>
      <c r="F36" s="345"/>
      <c r="G36" s="345"/>
      <c r="H36" s="346"/>
      <c r="I36" s="232"/>
      <c r="J36" s="232"/>
      <c r="K36" s="232"/>
      <c r="L36" s="235">
        <f t="shared" si="0"/>
        <v>0</v>
      </c>
    </row>
    <row r="37" spans="1:12" s="236" customFormat="1">
      <c r="A37" s="241">
        <v>45053</v>
      </c>
      <c r="B37" s="304">
        <v>33693</v>
      </c>
      <c r="C37" s="308" t="s">
        <v>192</v>
      </c>
      <c r="D37" s="308">
        <v>36</v>
      </c>
      <c r="E37" s="242"/>
      <c r="F37" s="345"/>
      <c r="G37" s="345"/>
      <c r="H37" s="346"/>
      <c r="L37" s="235">
        <f t="shared" si="0"/>
        <v>0</v>
      </c>
    </row>
    <row r="38" spans="1:12" s="236" customFormat="1">
      <c r="A38" s="241">
        <v>45053</v>
      </c>
      <c r="B38" s="304">
        <v>33691</v>
      </c>
      <c r="C38" s="308" t="s">
        <v>193</v>
      </c>
      <c r="D38" s="138">
        <v>30</v>
      </c>
      <c r="E38" s="242"/>
      <c r="F38" s="345"/>
      <c r="G38" s="345"/>
      <c r="H38" s="346"/>
      <c r="L38" s="235">
        <f t="shared" si="0"/>
        <v>0</v>
      </c>
    </row>
    <row r="39" spans="1:12" s="236" customFormat="1">
      <c r="A39" s="241">
        <v>45053</v>
      </c>
      <c r="B39" s="304">
        <v>33695</v>
      </c>
      <c r="C39" s="308" t="s">
        <v>194</v>
      </c>
      <c r="D39" s="138">
        <v>12</v>
      </c>
      <c r="E39" s="242"/>
      <c r="F39" s="342"/>
      <c r="G39" s="342"/>
      <c r="H39" s="344"/>
      <c r="L39" s="235">
        <f t="shared" si="0"/>
        <v>0</v>
      </c>
    </row>
    <row r="40" spans="1:12" s="236" customFormat="1">
      <c r="A40" s="241">
        <v>45053</v>
      </c>
      <c r="B40" s="304">
        <v>33739</v>
      </c>
      <c r="C40" s="311" t="s">
        <v>195</v>
      </c>
      <c r="D40" s="138">
        <v>12</v>
      </c>
      <c r="E40" s="242"/>
      <c r="F40" s="341">
        <v>450</v>
      </c>
      <c r="G40" s="341" t="s">
        <v>131</v>
      </c>
      <c r="H40" s="343">
        <v>120</v>
      </c>
      <c r="L40" s="235">
        <f t="shared" si="0"/>
        <v>570</v>
      </c>
    </row>
    <row r="41" spans="1:12" s="236" customFormat="1">
      <c r="A41" s="241">
        <v>45053</v>
      </c>
      <c r="B41" s="304">
        <v>33738</v>
      </c>
      <c r="C41" s="308" t="s">
        <v>196</v>
      </c>
      <c r="D41" s="138">
        <v>45</v>
      </c>
      <c r="E41" s="242"/>
      <c r="F41" s="342"/>
      <c r="G41" s="342"/>
      <c r="H41" s="344"/>
      <c r="L41" s="235">
        <f t="shared" si="0"/>
        <v>0</v>
      </c>
    </row>
    <row r="42" spans="1:12" s="236" customFormat="1">
      <c r="A42" s="241">
        <v>45053</v>
      </c>
      <c r="B42" s="305">
        <v>33639</v>
      </c>
      <c r="C42" s="310" t="s">
        <v>197</v>
      </c>
      <c r="D42" s="138">
        <v>75</v>
      </c>
      <c r="E42" s="242"/>
      <c r="F42" s="341">
        <v>1230</v>
      </c>
      <c r="G42" s="341" t="s">
        <v>126</v>
      </c>
      <c r="H42" s="343">
        <v>300</v>
      </c>
      <c r="L42" s="235">
        <f t="shared" si="0"/>
        <v>1530</v>
      </c>
    </row>
    <row r="43" spans="1:12" s="236" customFormat="1">
      <c r="A43" s="241">
        <v>45053</v>
      </c>
      <c r="B43" s="305">
        <v>33681</v>
      </c>
      <c r="C43" s="310" t="s">
        <v>198</v>
      </c>
      <c r="D43" s="138">
        <v>12</v>
      </c>
      <c r="E43" s="242"/>
      <c r="F43" s="345"/>
      <c r="G43" s="345"/>
      <c r="H43" s="346"/>
      <c r="L43" s="235">
        <f t="shared" si="0"/>
        <v>0</v>
      </c>
    </row>
    <row r="44" spans="1:12" s="236" customFormat="1">
      <c r="A44" s="241">
        <v>45053</v>
      </c>
      <c r="B44" s="305">
        <v>33645</v>
      </c>
      <c r="C44" s="311" t="s">
        <v>199</v>
      </c>
      <c r="D44" s="138">
        <v>36</v>
      </c>
      <c r="E44" s="231"/>
      <c r="F44" s="345"/>
      <c r="G44" s="345"/>
      <c r="H44" s="346"/>
      <c r="I44" s="232"/>
      <c r="J44" s="233"/>
      <c r="K44" s="237"/>
      <c r="L44" s="235">
        <f t="shared" si="0"/>
        <v>0</v>
      </c>
    </row>
    <row r="45" spans="1:12" s="236" customFormat="1">
      <c r="A45" s="241">
        <v>45053</v>
      </c>
      <c r="B45" s="305">
        <v>33650</v>
      </c>
      <c r="C45" s="311" t="s">
        <v>200</v>
      </c>
      <c r="D45" s="138">
        <v>20</v>
      </c>
      <c r="E45" s="231"/>
      <c r="F45" s="345"/>
      <c r="G45" s="345"/>
      <c r="H45" s="346"/>
      <c r="I45" s="232"/>
      <c r="J45" s="233"/>
      <c r="K45" s="237"/>
      <c r="L45" s="235">
        <f t="shared" si="0"/>
        <v>0</v>
      </c>
    </row>
    <row r="46" spans="1:12" s="236" customFormat="1">
      <c r="A46" s="241">
        <v>45053</v>
      </c>
      <c r="B46" s="306">
        <v>33672</v>
      </c>
      <c r="C46" s="311" t="s">
        <v>200</v>
      </c>
      <c r="D46" s="138">
        <v>15</v>
      </c>
      <c r="E46" s="234"/>
      <c r="F46" s="342"/>
      <c r="G46" s="342"/>
      <c r="H46" s="344"/>
      <c r="I46" s="232"/>
      <c r="J46" s="233"/>
      <c r="K46" s="237"/>
      <c r="L46" s="235">
        <f t="shared" si="0"/>
        <v>0</v>
      </c>
    </row>
    <row r="47" spans="1:12" s="236" customFormat="1">
      <c r="A47" s="241">
        <v>45053</v>
      </c>
      <c r="B47" s="306">
        <v>33635</v>
      </c>
      <c r="C47" s="310" t="s">
        <v>201</v>
      </c>
      <c r="D47" s="138">
        <v>45</v>
      </c>
      <c r="E47" s="234"/>
      <c r="F47" s="341">
        <v>890</v>
      </c>
      <c r="G47" s="341" t="s">
        <v>129</v>
      </c>
      <c r="H47" s="343">
        <v>310</v>
      </c>
      <c r="I47" s="233"/>
      <c r="J47" s="243"/>
      <c r="K47" s="243"/>
      <c r="L47" s="235">
        <f t="shared" si="0"/>
        <v>1200</v>
      </c>
    </row>
    <row r="48" spans="1:12" s="236" customFormat="1">
      <c r="A48" s="241">
        <v>45053</v>
      </c>
      <c r="B48" s="306">
        <v>33643</v>
      </c>
      <c r="C48" s="310" t="s">
        <v>202</v>
      </c>
      <c r="D48" s="138">
        <v>30</v>
      </c>
      <c r="E48" s="234"/>
      <c r="F48" s="345"/>
      <c r="G48" s="345"/>
      <c r="H48" s="346"/>
      <c r="I48" s="233"/>
      <c r="J48" s="233"/>
      <c r="K48" s="233"/>
      <c r="L48" s="235">
        <f t="shared" si="0"/>
        <v>0</v>
      </c>
    </row>
    <row r="49" spans="1:12" s="236" customFormat="1">
      <c r="A49" s="241">
        <v>45053</v>
      </c>
      <c r="B49" s="306">
        <v>33641</v>
      </c>
      <c r="C49" s="310" t="s">
        <v>203</v>
      </c>
      <c r="D49" s="138">
        <v>28</v>
      </c>
      <c r="E49" s="234"/>
      <c r="F49" s="345"/>
      <c r="G49" s="345"/>
      <c r="H49" s="346"/>
      <c r="I49" s="232"/>
      <c r="J49" s="232"/>
      <c r="K49" s="232"/>
      <c r="L49" s="235">
        <f t="shared" si="0"/>
        <v>0</v>
      </c>
    </row>
    <row r="50" spans="1:12" s="236" customFormat="1">
      <c r="A50" s="241">
        <v>45053</v>
      </c>
      <c r="B50" s="306">
        <v>33677</v>
      </c>
      <c r="C50" s="306" t="s">
        <v>204</v>
      </c>
      <c r="D50" s="138">
        <v>24</v>
      </c>
      <c r="E50" s="234"/>
      <c r="F50" s="342"/>
      <c r="G50" s="342"/>
      <c r="H50" s="344"/>
      <c r="I50" s="232"/>
      <c r="J50" s="232"/>
      <c r="K50" s="232"/>
      <c r="L50" s="235">
        <f t="shared" si="0"/>
        <v>0</v>
      </c>
    </row>
    <row r="51" spans="1:12" s="293" customFormat="1">
      <c r="A51" s="298">
        <v>45054</v>
      </c>
      <c r="B51" s="317">
        <v>33797</v>
      </c>
      <c r="C51" s="318" t="s">
        <v>205</v>
      </c>
      <c r="D51" s="317">
        <v>12</v>
      </c>
      <c r="E51" s="300"/>
      <c r="F51" s="341">
        <v>170</v>
      </c>
      <c r="G51" s="341" t="s">
        <v>131</v>
      </c>
      <c r="H51" s="343">
        <v>20</v>
      </c>
      <c r="I51" s="292"/>
      <c r="J51" s="292"/>
      <c r="K51" s="292"/>
      <c r="L51" s="302">
        <f t="shared" si="0"/>
        <v>190</v>
      </c>
    </row>
    <row r="52" spans="1:12" s="236" customFormat="1">
      <c r="A52" s="241">
        <v>45054</v>
      </c>
      <c r="B52" s="306">
        <v>33792</v>
      </c>
      <c r="C52" s="308" t="s">
        <v>206</v>
      </c>
      <c r="D52" s="138">
        <v>84</v>
      </c>
      <c r="E52" s="231"/>
      <c r="F52" s="342"/>
      <c r="G52" s="342"/>
      <c r="H52" s="344"/>
      <c r="I52" s="232"/>
      <c r="J52" s="232"/>
      <c r="K52" s="232"/>
      <c r="L52" s="235">
        <f t="shared" si="0"/>
        <v>0</v>
      </c>
    </row>
    <row r="53" spans="1:12" s="293" customFormat="1">
      <c r="A53" s="298">
        <v>45055</v>
      </c>
      <c r="B53" s="303">
        <v>33877</v>
      </c>
      <c r="C53" s="313" t="s">
        <v>216</v>
      </c>
      <c r="D53" s="312">
        <v>28</v>
      </c>
      <c r="E53" s="300"/>
      <c r="F53" s="341">
        <v>200</v>
      </c>
      <c r="G53" s="341" t="s">
        <v>224</v>
      </c>
      <c r="H53" s="343">
        <v>100</v>
      </c>
      <c r="I53" s="232"/>
      <c r="J53" s="292"/>
      <c r="K53" s="292"/>
      <c r="L53" s="302">
        <f t="shared" si="0"/>
        <v>300</v>
      </c>
    </row>
    <row r="54" spans="1:12" s="236" customFormat="1">
      <c r="A54" s="241">
        <v>45055</v>
      </c>
      <c r="B54" s="304">
        <v>33880</v>
      </c>
      <c r="C54" s="314" t="s">
        <v>217</v>
      </c>
      <c r="D54" s="138">
        <v>12</v>
      </c>
      <c r="E54" s="231"/>
      <c r="F54" s="342"/>
      <c r="G54" s="342"/>
      <c r="H54" s="344"/>
      <c r="I54" s="232"/>
      <c r="J54" s="233"/>
      <c r="K54" s="232"/>
      <c r="L54" s="235">
        <f t="shared" si="0"/>
        <v>0</v>
      </c>
    </row>
    <row r="55" spans="1:12" s="236" customFormat="1">
      <c r="A55" s="241">
        <v>45055</v>
      </c>
      <c r="B55" s="304">
        <v>33846</v>
      </c>
      <c r="C55" s="314" t="s">
        <v>218</v>
      </c>
      <c r="D55" s="138">
        <v>42</v>
      </c>
      <c r="E55" s="231"/>
      <c r="F55" s="341">
        <v>560</v>
      </c>
      <c r="G55" s="341" t="s">
        <v>129</v>
      </c>
      <c r="H55" s="343">
        <v>220</v>
      </c>
      <c r="I55" s="232"/>
      <c r="J55" s="233"/>
      <c r="K55" s="232"/>
      <c r="L55" s="235">
        <f t="shared" si="0"/>
        <v>780</v>
      </c>
    </row>
    <row r="56" spans="1:12" s="236" customFormat="1">
      <c r="A56" s="241">
        <v>45055</v>
      </c>
      <c r="B56" s="304">
        <v>33853</v>
      </c>
      <c r="C56" s="314" t="s">
        <v>219</v>
      </c>
      <c r="D56" s="138">
        <v>30</v>
      </c>
      <c r="E56" s="231"/>
      <c r="F56" s="345"/>
      <c r="G56" s="345"/>
      <c r="H56" s="346"/>
      <c r="I56" s="232"/>
      <c r="J56" s="233"/>
      <c r="K56" s="232"/>
      <c r="L56" s="235">
        <f t="shared" si="0"/>
        <v>0</v>
      </c>
    </row>
    <row r="57" spans="1:12" s="236" customFormat="1">
      <c r="A57" s="241">
        <v>45055</v>
      </c>
      <c r="B57" s="304">
        <v>33850</v>
      </c>
      <c r="C57" s="314" t="s">
        <v>219</v>
      </c>
      <c r="D57" s="308">
        <v>15</v>
      </c>
      <c r="E57" s="231"/>
      <c r="F57" s="342"/>
      <c r="G57" s="342"/>
      <c r="H57" s="344"/>
      <c r="I57" s="232"/>
      <c r="J57" s="233"/>
      <c r="K57" s="232"/>
      <c r="L57" s="235">
        <f t="shared" si="0"/>
        <v>0</v>
      </c>
    </row>
    <row r="58" spans="1:12" s="236" customFormat="1">
      <c r="A58" s="241">
        <v>45055</v>
      </c>
      <c r="B58" s="304">
        <v>33861</v>
      </c>
      <c r="C58" s="314" t="s">
        <v>220</v>
      </c>
      <c r="D58" s="138">
        <v>12</v>
      </c>
      <c r="E58" s="231"/>
      <c r="F58" s="341">
        <v>960</v>
      </c>
      <c r="G58" s="341" t="s">
        <v>131</v>
      </c>
      <c r="H58" s="343">
        <v>280</v>
      </c>
      <c r="I58" s="232"/>
      <c r="J58" s="233"/>
      <c r="K58" s="232"/>
      <c r="L58" s="235">
        <f t="shared" si="0"/>
        <v>1240</v>
      </c>
    </row>
    <row r="59" spans="1:12" s="236" customFormat="1">
      <c r="A59" s="241">
        <v>45055</v>
      </c>
      <c r="B59" s="304">
        <v>33855</v>
      </c>
      <c r="C59" s="314" t="s">
        <v>221</v>
      </c>
      <c r="D59" s="138">
        <v>36</v>
      </c>
      <c r="E59" s="231"/>
      <c r="F59" s="345"/>
      <c r="G59" s="345"/>
      <c r="H59" s="346"/>
      <c r="I59" s="232"/>
      <c r="J59" s="233"/>
      <c r="K59" s="232"/>
      <c r="L59" s="235">
        <f t="shared" si="0"/>
        <v>0</v>
      </c>
    </row>
    <row r="60" spans="1:12" s="236" customFormat="1">
      <c r="A60" s="241">
        <v>45055</v>
      </c>
      <c r="B60" s="304">
        <v>33868</v>
      </c>
      <c r="C60" s="315" t="s">
        <v>222</v>
      </c>
      <c r="D60" s="138">
        <v>48</v>
      </c>
      <c r="E60" s="231"/>
      <c r="F60" s="345"/>
      <c r="G60" s="345"/>
      <c r="H60" s="346"/>
      <c r="I60" s="232"/>
      <c r="J60" s="233"/>
      <c r="K60" s="232"/>
      <c r="L60" s="235">
        <f t="shared" si="0"/>
        <v>0</v>
      </c>
    </row>
    <row r="61" spans="1:12" s="236" customFormat="1">
      <c r="A61" s="241">
        <v>45055</v>
      </c>
      <c r="B61" s="304">
        <v>33862</v>
      </c>
      <c r="C61" s="314" t="s">
        <v>223</v>
      </c>
      <c r="D61" s="138">
        <v>12</v>
      </c>
      <c r="E61" s="231"/>
      <c r="F61" s="342"/>
      <c r="G61" s="342"/>
      <c r="H61" s="344"/>
      <c r="I61" s="232"/>
      <c r="J61" s="233"/>
      <c r="K61" s="232"/>
      <c r="L61" s="235">
        <f t="shared" si="0"/>
        <v>0</v>
      </c>
    </row>
    <row r="62" spans="1:12" s="293" customFormat="1">
      <c r="A62" s="241">
        <v>45056</v>
      </c>
      <c r="B62" s="303">
        <v>33931</v>
      </c>
      <c r="C62" s="303" t="s">
        <v>231</v>
      </c>
      <c r="D62" s="312">
        <v>31</v>
      </c>
      <c r="E62" s="300"/>
      <c r="F62" s="341">
        <v>760</v>
      </c>
      <c r="G62" s="341" t="s">
        <v>131</v>
      </c>
      <c r="H62" s="343">
        <v>190</v>
      </c>
      <c r="I62" s="292"/>
      <c r="J62" s="292"/>
      <c r="K62" s="292"/>
      <c r="L62" s="302">
        <f>SUM(F62:H62)</f>
        <v>950</v>
      </c>
    </row>
    <row r="63" spans="1:12" s="236" customFormat="1">
      <c r="A63" s="241">
        <v>45056</v>
      </c>
      <c r="B63" s="304">
        <v>33940</v>
      </c>
      <c r="C63" s="320" t="s">
        <v>232</v>
      </c>
      <c r="D63" s="320">
        <v>28</v>
      </c>
      <c r="E63" s="231"/>
      <c r="F63" s="345"/>
      <c r="G63" s="345"/>
      <c r="H63" s="346"/>
      <c r="I63" s="232"/>
      <c r="J63" s="232"/>
      <c r="K63" s="232"/>
      <c r="L63" s="235">
        <f t="shared" si="0"/>
        <v>0</v>
      </c>
    </row>
    <row r="64" spans="1:12" s="236" customFormat="1">
      <c r="A64" s="241">
        <v>45056</v>
      </c>
      <c r="B64" s="304">
        <v>33928</v>
      </c>
      <c r="C64" s="320" t="s">
        <v>196</v>
      </c>
      <c r="D64" s="304">
        <v>45</v>
      </c>
      <c r="F64" s="342"/>
      <c r="G64" s="342"/>
      <c r="H64" s="344"/>
      <c r="I64" s="232"/>
      <c r="J64" s="232"/>
      <c r="K64" s="232"/>
      <c r="L64" s="235">
        <f t="shared" si="0"/>
        <v>0</v>
      </c>
    </row>
    <row r="65" spans="1:12" s="236" customFormat="1">
      <c r="A65" s="241">
        <v>45056</v>
      </c>
      <c r="B65" s="304">
        <v>33915</v>
      </c>
      <c r="C65" s="320" t="s">
        <v>233</v>
      </c>
      <c r="D65" s="304">
        <v>24</v>
      </c>
      <c r="F65" s="338">
        <v>1180</v>
      </c>
      <c r="G65" s="338" t="s">
        <v>224</v>
      </c>
      <c r="H65" s="338">
        <v>300</v>
      </c>
      <c r="I65" s="232"/>
      <c r="J65" s="232"/>
      <c r="K65" s="232"/>
      <c r="L65" s="235">
        <f t="shared" si="0"/>
        <v>1480</v>
      </c>
    </row>
    <row r="66" spans="1:12" s="236" customFormat="1">
      <c r="A66" s="241">
        <v>45056</v>
      </c>
      <c r="B66" s="304">
        <v>33922</v>
      </c>
      <c r="C66" s="320" t="s">
        <v>234</v>
      </c>
      <c r="D66" s="319">
        <v>12</v>
      </c>
      <c r="E66" s="236" t="s">
        <v>132</v>
      </c>
      <c r="F66" s="339"/>
      <c r="G66" s="339"/>
      <c r="H66" s="339"/>
      <c r="I66" s="232"/>
      <c r="J66" s="232"/>
      <c r="K66" s="232"/>
      <c r="L66" s="235">
        <f t="shared" si="0"/>
        <v>0</v>
      </c>
    </row>
    <row r="67" spans="1:12" s="236" customFormat="1">
      <c r="A67" s="241">
        <v>45056</v>
      </c>
      <c r="B67" s="304">
        <v>33917</v>
      </c>
      <c r="C67" s="321" t="s">
        <v>235</v>
      </c>
      <c r="D67" s="304">
        <v>45</v>
      </c>
      <c r="F67" s="339"/>
      <c r="G67" s="339"/>
      <c r="H67" s="339"/>
      <c r="I67" s="232"/>
      <c r="J67" s="232"/>
      <c r="K67" s="232"/>
      <c r="L67" s="235">
        <f t="shared" si="0"/>
        <v>0</v>
      </c>
    </row>
    <row r="68" spans="1:12" s="236" customFormat="1">
      <c r="A68" s="241">
        <v>45056</v>
      </c>
      <c r="B68" s="319">
        <v>33916</v>
      </c>
      <c r="C68" s="319" t="s">
        <v>234</v>
      </c>
      <c r="D68" s="304">
        <v>75</v>
      </c>
      <c r="E68" s="273"/>
      <c r="F68" s="340"/>
      <c r="G68" s="340"/>
      <c r="H68" s="340"/>
      <c r="I68" s="232"/>
      <c r="J68" s="232"/>
      <c r="K68" s="232"/>
      <c r="L68" s="235">
        <f t="shared" si="0"/>
        <v>0</v>
      </c>
    </row>
    <row r="69" spans="1:12" s="293" customFormat="1">
      <c r="A69" s="298">
        <v>45057</v>
      </c>
      <c r="B69" s="322">
        <v>34794</v>
      </c>
      <c r="C69" s="326" t="s">
        <v>236</v>
      </c>
      <c r="D69" s="322">
        <v>324</v>
      </c>
      <c r="E69" s="327"/>
      <c r="F69" s="338">
        <v>1340</v>
      </c>
      <c r="G69" s="338" t="s">
        <v>224</v>
      </c>
      <c r="H69" s="338">
        <v>490</v>
      </c>
      <c r="I69" s="292"/>
      <c r="J69" s="292"/>
      <c r="K69" s="292"/>
      <c r="L69" s="302">
        <f>SUM(F69:H69)</f>
        <v>1830</v>
      </c>
    </row>
    <row r="70" spans="1:12" s="236" customFormat="1">
      <c r="A70" s="241">
        <v>45057</v>
      </c>
      <c r="B70" s="323">
        <v>34030</v>
      </c>
      <c r="C70" s="324" t="s">
        <v>237</v>
      </c>
      <c r="D70" s="325">
        <v>12</v>
      </c>
      <c r="F70" s="340"/>
      <c r="G70" s="340"/>
      <c r="H70" s="340"/>
      <c r="I70" s="232"/>
      <c r="J70" s="232"/>
      <c r="K70" s="232"/>
      <c r="L70" s="235">
        <f t="shared" ref="L70:L79" si="1">SUM(F70:H70)</f>
        <v>0</v>
      </c>
    </row>
    <row r="71" spans="1:12" s="236" customFormat="1">
      <c r="A71" s="298">
        <v>45059</v>
      </c>
      <c r="B71" s="328">
        <v>34095</v>
      </c>
      <c r="C71" s="328" t="s">
        <v>242</v>
      </c>
      <c r="D71" s="328">
        <v>96</v>
      </c>
      <c r="F71" s="272">
        <v>770</v>
      </c>
      <c r="G71" s="272" t="s">
        <v>131</v>
      </c>
      <c r="H71" s="272">
        <v>200</v>
      </c>
      <c r="I71" s="232"/>
      <c r="J71" s="232"/>
      <c r="K71" s="232"/>
      <c r="L71" s="235">
        <f t="shared" si="1"/>
        <v>970</v>
      </c>
    </row>
    <row r="72" spans="1:12" s="236" customFormat="1">
      <c r="A72" s="270"/>
      <c r="B72" s="269"/>
      <c r="C72" s="269"/>
      <c r="D72" s="272"/>
      <c r="F72" s="272"/>
      <c r="G72" s="272"/>
      <c r="H72" s="272"/>
      <c r="I72" s="232"/>
      <c r="J72" s="232"/>
      <c r="K72" s="232"/>
      <c r="L72" s="235">
        <f t="shared" si="1"/>
        <v>0</v>
      </c>
    </row>
    <row r="73" spans="1:12" s="236" customFormat="1">
      <c r="A73" s="270"/>
      <c r="B73" s="269"/>
      <c r="C73" s="272"/>
      <c r="D73" s="269"/>
      <c r="E73" s="231"/>
      <c r="F73" s="272"/>
      <c r="G73" s="272"/>
      <c r="H73" s="272"/>
      <c r="I73" s="232"/>
      <c r="J73" s="232"/>
      <c r="K73" s="232"/>
      <c r="L73" s="235">
        <f t="shared" si="1"/>
        <v>0</v>
      </c>
    </row>
    <row r="74" spans="1:12" s="236" customFormat="1">
      <c r="A74" s="270"/>
      <c r="B74" s="269"/>
      <c r="C74" s="272"/>
      <c r="D74" s="269"/>
      <c r="E74" s="231"/>
      <c r="F74" s="231"/>
      <c r="G74" s="231"/>
      <c r="H74" s="233"/>
      <c r="I74" s="232"/>
      <c r="J74" s="232"/>
      <c r="K74" s="232"/>
      <c r="L74" s="235">
        <f t="shared" si="1"/>
        <v>0</v>
      </c>
    </row>
    <row r="75" spans="1:12" s="236" customFormat="1">
      <c r="A75" s="270"/>
      <c r="B75" s="269"/>
      <c r="C75" s="272"/>
      <c r="D75" s="269"/>
      <c r="E75" s="231"/>
      <c r="F75" s="231"/>
      <c r="G75" s="231"/>
      <c r="H75" s="233"/>
      <c r="I75" s="232"/>
      <c r="J75" s="232"/>
      <c r="K75" s="232"/>
      <c r="L75" s="235">
        <f t="shared" si="1"/>
        <v>0</v>
      </c>
    </row>
    <row r="76" spans="1:12" s="236" customFormat="1">
      <c r="A76" s="270"/>
      <c r="B76" s="269"/>
      <c r="C76" s="269"/>
      <c r="D76" s="269"/>
      <c r="E76" s="231"/>
      <c r="F76" s="231"/>
      <c r="G76" s="231"/>
      <c r="H76" s="233"/>
      <c r="I76" s="232"/>
      <c r="J76" s="232"/>
      <c r="K76" s="232"/>
      <c r="L76" s="235">
        <f t="shared" si="1"/>
        <v>0</v>
      </c>
    </row>
    <row r="77" spans="1:12" s="236" customFormat="1">
      <c r="A77" s="270"/>
      <c r="B77" s="269"/>
      <c r="C77" s="269"/>
      <c r="D77" s="269"/>
      <c r="E77" s="231"/>
      <c r="F77" s="231"/>
      <c r="G77" s="231"/>
      <c r="H77" s="233"/>
      <c r="I77" s="232"/>
      <c r="J77" s="232"/>
      <c r="K77" s="232"/>
      <c r="L77" s="235">
        <f t="shared" si="1"/>
        <v>0</v>
      </c>
    </row>
    <row r="78" spans="1:12" s="236" customFormat="1">
      <c r="A78" s="270"/>
      <c r="B78" s="269"/>
      <c r="C78" s="269"/>
      <c r="D78" s="269"/>
      <c r="E78" s="231"/>
      <c r="F78" s="231"/>
      <c r="G78" s="231"/>
      <c r="H78" s="233"/>
      <c r="I78" s="232"/>
      <c r="J78" s="232"/>
      <c r="K78" s="232"/>
      <c r="L78" s="235">
        <f t="shared" si="1"/>
        <v>0</v>
      </c>
    </row>
    <row r="79" spans="1:12" s="236" customFormat="1">
      <c r="A79" s="270"/>
      <c r="B79" s="269"/>
      <c r="C79" s="269"/>
      <c r="D79" s="269"/>
      <c r="E79" s="231"/>
      <c r="F79" s="231"/>
      <c r="G79" s="231"/>
      <c r="H79" s="233"/>
      <c r="I79" s="232"/>
      <c r="J79" s="232"/>
      <c r="K79" s="232"/>
      <c r="L79" s="235">
        <f t="shared" si="1"/>
        <v>0</v>
      </c>
    </row>
    <row r="80" spans="1:12" s="236" customFormat="1">
      <c r="A80" s="270"/>
      <c r="B80" s="272"/>
      <c r="C80" s="272"/>
      <c r="D80" s="272"/>
      <c r="E80" s="231"/>
      <c r="F80" s="231"/>
      <c r="G80" s="231"/>
      <c r="H80" s="233"/>
      <c r="I80" s="247"/>
      <c r="J80" s="247"/>
      <c r="K80" s="247"/>
      <c r="L80" s="235"/>
    </row>
    <row r="81" spans="1:12" s="236" customFormat="1">
      <c r="A81" s="270"/>
      <c r="B81" s="272"/>
      <c r="C81" s="272"/>
      <c r="D81" s="272"/>
      <c r="E81" s="231"/>
      <c r="F81" s="231"/>
      <c r="G81" s="231"/>
      <c r="H81" s="233"/>
      <c r="I81" s="247"/>
      <c r="J81" s="247"/>
      <c r="K81" s="247"/>
      <c r="L81" s="235"/>
    </row>
    <row r="82" spans="1:12" s="236" customFormat="1">
      <c r="A82" s="270"/>
      <c r="B82" s="272"/>
      <c r="C82" s="272"/>
      <c r="D82" s="272"/>
      <c r="E82" s="231"/>
      <c r="F82" s="231"/>
      <c r="G82" s="231"/>
      <c r="H82" s="233"/>
      <c r="I82" s="247"/>
      <c r="J82" s="247"/>
      <c r="K82" s="247"/>
      <c r="L82" s="235"/>
    </row>
    <row r="83" spans="1:12" s="236" customFormat="1">
      <c r="A83" s="270"/>
      <c r="B83" s="272"/>
      <c r="C83" s="272"/>
      <c r="D83" s="272"/>
      <c r="E83" s="231"/>
      <c r="F83" s="231"/>
      <c r="G83" s="231"/>
      <c r="H83" s="233"/>
      <c r="I83" s="247"/>
      <c r="J83" s="247"/>
      <c r="K83" s="247"/>
      <c r="L83" s="235"/>
    </row>
    <row r="84" spans="1:12" s="236" customFormat="1">
      <c r="A84" s="270"/>
      <c r="B84" s="272"/>
      <c r="C84" s="272"/>
      <c r="D84" s="272"/>
      <c r="E84" s="231"/>
      <c r="F84" s="231"/>
      <c r="G84" s="231"/>
      <c r="H84" s="233"/>
      <c r="I84" s="247"/>
      <c r="J84" s="247"/>
      <c r="K84" s="247"/>
      <c r="L84" s="235"/>
    </row>
    <row r="85" spans="1:12" s="236" customFormat="1">
      <c r="A85" s="270"/>
      <c r="B85" s="272"/>
      <c r="C85" s="272"/>
      <c r="D85" s="272"/>
      <c r="E85" s="231"/>
      <c r="F85" s="231"/>
      <c r="G85" s="231"/>
      <c r="H85" s="233"/>
      <c r="I85" s="247"/>
      <c r="J85" s="247"/>
      <c r="K85" s="247"/>
      <c r="L85" s="235"/>
    </row>
    <row r="86" spans="1:12" s="236" customFormat="1">
      <c r="A86" s="270"/>
      <c r="B86" s="269"/>
      <c r="C86" s="269"/>
      <c r="D86" s="269"/>
      <c r="E86" s="231"/>
      <c r="F86" s="231"/>
      <c r="G86" s="231"/>
      <c r="H86" s="246"/>
      <c r="I86" s="247"/>
      <c r="J86" s="247"/>
      <c r="K86" s="247"/>
      <c r="L86" s="235"/>
    </row>
    <row r="87" spans="1:12" s="236" customFormat="1">
      <c r="A87" s="270"/>
      <c r="B87" s="269"/>
      <c r="C87" s="273"/>
      <c r="D87" s="269"/>
      <c r="E87" s="231"/>
      <c r="F87" s="231"/>
      <c r="G87" s="231"/>
      <c r="H87" s="246"/>
      <c r="I87" s="247"/>
      <c r="J87" s="247"/>
      <c r="K87" s="247"/>
      <c r="L87" s="235"/>
    </row>
    <row r="88" spans="1:12" s="236" customFormat="1">
      <c r="A88" s="270"/>
      <c r="B88" s="269"/>
      <c r="C88" s="269"/>
      <c r="D88" s="269"/>
      <c r="E88" s="231"/>
      <c r="F88" s="231"/>
      <c r="G88" s="231"/>
      <c r="H88" s="246"/>
      <c r="I88" s="247"/>
      <c r="J88" s="247"/>
      <c r="K88" s="247"/>
      <c r="L88" s="235"/>
    </row>
    <row r="89" spans="1:12" s="236" customFormat="1">
      <c r="A89" s="270"/>
      <c r="B89" s="269"/>
      <c r="C89" s="269"/>
      <c r="D89" s="269"/>
      <c r="E89" s="231"/>
      <c r="F89" s="231"/>
      <c r="G89" s="231"/>
      <c r="H89" s="246"/>
      <c r="I89" s="247"/>
      <c r="J89" s="247"/>
      <c r="K89" s="247"/>
      <c r="L89" s="235"/>
    </row>
    <row r="90" spans="1:12" s="236" customFormat="1">
      <c r="A90" s="270"/>
      <c r="B90" s="269"/>
      <c r="C90" s="269"/>
      <c r="D90" s="272"/>
      <c r="E90" s="231"/>
      <c r="F90" s="231"/>
      <c r="G90" s="231"/>
      <c r="H90" s="246"/>
      <c r="I90" s="247"/>
      <c r="J90" s="247"/>
      <c r="K90" s="247"/>
      <c r="L90" s="235"/>
    </row>
    <row r="91" spans="1:12" s="236" customFormat="1">
      <c r="A91" s="270"/>
      <c r="B91" s="269"/>
      <c r="C91" s="272"/>
      <c r="D91" s="269"/>
      <c r="E91" s="231"/>
      <c r="F91" s="231"/>
      <c r="G91" s="231"/>
      <c r="H91" s="246"/>
      <c r="I91" s="247"/>
      <c r="J91" s="247"/>
      <c r="K91" s="247"/>
      <c r="L91" s="235"/>
    </row>
    <row r="92" spans="1:12" s="236" customFormat="1">
      <c r="A92" s="270"/>
      <c r="B92" s="269"/>
      <c r="C92" s="272"/>
      <c r="D92" s="269"/>
      <c r="E92" s="231"/>
      <c r="F92" s="231"/>
      <c r="G92" s="231"/>
      <c r="H92" s="246"/>
      <c r="I92" s="247"/>
      <c r="J92" s="247"/>
      <c r="K92" s="247"/>
      <c r="L92" s="235"/>
    </row>
    <row r="93" spans="1:12" s="236" customFormat="1">
      <c r="A93" s="270"/>
      <c r="B93" s="269"/>
      <c r="C93" s="272"/>
      <c r="D93" s="269"/>
      <c r="E93" s="231"/>
      <c r="F93" s="231"/>
      <c r="G93" s="231"/>
      <c r="H93" s="246"/>
      <c r="I93" s="247"/>
      <c r="J93" s="247"/>
      <c r="K93" s="247"/>
      <c r="L93" s="235"/>
    </row>
    <row r="94" spans="1:12" s="236" customFormat="1" ht="15.75">
      <c r="A94" s="230"/>
      <c r="B94" s="244"/>
      <c r="C94" s="245"/>
      <c r="D94" s="244"/>
      <c r="E94" s="231"/>
      <c r="F94" s="231"/>
      <c r="G94" s="231"/>
      <c r="H94" s="246"/>
      <c r="I94" s="247"/>
      <c r="J94" s="247"/>
      <c r="K94" s="247"/>
      <c r="L94" s="235"/>
    </row>
    <row r="95" spans="1:12" s="236" customFormat="1" ht="15.75">
      <c r="A95" s="230"/>
      <c r="B95" s="244"/>
      <c r="C95" s="245"/>
      <c r="D95" s="244"/>
      <c r="E95" s="231"/>
      <c r="F95" s="231"/>
      <c r="G95" s="231"/>
      <c r="H95" s="246"/>
      <c r="I95" s="247"/>
      <c r="J95" s="247"/>
      <c r="K95" s="247"/>
      <c r="L95" s="248"/>
    </row>
    <row r="96" spans="1:12" s="236" customFormat="1" ht="15.75">
      <c r="A96" s="230"/>
      <c r="B96" s="244"/>
      <c r="C96" s="245"/>
      <c r="D96" s="244"/>
      <c r="E96" s="231"/>
      <c r="F96" s="231"/>
      <c r="G96" s="231"/>
      <c r="H96" s="246"/>
      <c r="I96" s="247"/>
      <c r="J96" s="247"/>
      <c r="K96" s="247"/>
      <c r="L96" s="248"/>
    </row>
    <row r="97" spans="1:12" s="236" customFormat="1" ht="15.75">
      <c r="A97" s="230"/>
      <c r="B97" s="244"/>
      <c r="C97" s="245"/>
      <c r="D97" s="244"/>
      <c r="E97" s="231"/>
      <c r="F97" s="231"/>
      <c r="G97" s="231"/>
      <c r="H97" s="246"/>
      <c r="I97" s="247"/>
      <c r="J97" s="247"/>
      <c r="K97" s="247"/>
      <c r="L97" s="248"/>
    </row>
    <row r="98" spans="1:12" s="236" customFormat="1" ht="15.75">
      <c r="A98" s="230"/>
      <c r="B98" s="244"/>
      <c r="C98" s="245"/>
      <c r="D98" s="244"/>
      <c r="E98" s="231"/>
      <c r="F98" s="231"/>
      <c r="G98" s="231"/>
      <c r="H98" s="246"/>
      <c r="I98" s="247"/>
      <c r="J98" s="247"/>
      <c r="K98" s="247"/>
      <c r="L98" s="248"/>
    </row>
    <row r="99" spans="1:12" s="236" customFormat="1" ht="15.75">
      <c r="A99" s="230"/>
      <c r="B99" s="244"/>
      <c r="C99" s="245"/>
      <c r="D99" s="244"/>
      <c r="E99" s="231"/>
      <c r="F99" s="231"/>
      <c r="G99" s="231"/>
      <c r="H99" s="246"/>
      <c r="I99" s="247"/>
      <c r="J99" s="247"/>
      <c r="K99" s="247"/>
      <c r="L99" s="248"/>
    </row>
    <row r="100" spans="1:12" s="236" customFormat="1" ht="15.75">
      <c r="A100" s="230"/>
      <c r="B100" s="244"/>
      <c r="C100" s="245"/>
      <c r="D100" s="244"/>
      <c r="E100" s="231"/>
      <c r="F100" s="231"/>
      <c r="G100" s="231"/>
      <c r="H100" s="246"/>
      <c r="I100" s="247"/>
      <c r="J100" s="247"/>
      <c r="K100" s="247"/>
      <c r="L100" s="248"/>
    </row>
    <row r="101" spans="1:12" s="236" customFormat="1" ht="15.75">
      <c r="A101" s="230"/>
      <c r="B101" s="244"/>
      <c r="C101" s="245"/>
      <c r="D101" s="244"/>
      <c r="E101" s="231"/>
      <c r="F101" s="231"/>
      <c r="G101" s="231"/>
      <c r="H101" s="246"/>
      <c r="I101" s="247"/>
      <c r="J101" s="247"/>
      <c r="K101" s="247"/>
      <c r="L101" s="248"/>
    </row>
    <row r="102" spans="1:12" s="236" customFormat="1" ht="15.75">
      <c r="A102" s="230"/>
      <c r="B102" s="244"/>
      <c r="C102" s="245"/>
      <c r="D102" s="244"/>
      <c r="E102" s="231"/>
      <c r="F102" s="231"/>
      <c r="G102" s="231"/>
      <c r="H102" s="246"/>
      <c r="I102" s="247"/>
      <c r="J102" s="247"/>
      <c r="K102" s="247"/>
      <c r="L102" s="248"/>
    </row>
    <row r="103" spans="1:12" s="236" customFormat="1" ht="15.75">
      <c r="A103" s="230"/>
      <c r="B103" s="244"/>
      <c r="C103" s="245"/>
      <c r="D103" s="244"/>
      <c r="E103" s="231"/>
      <c r="F103" s="231"/>
      <c r="G103" s="231"/>
      <c r="H103" s="246"/>
      <c r="I103" s="247"/>
      <c r="J103" s="247"/>
      <c r="K103" s="247"/>
      <c r="L103" s="248"/>
    </row>
    <row r="104" spans="1:12" s="236" customFormat="1" ht="15.75">
      <c r="A104" s="230"/>
      <c r="B104" s="244"/>
      <c r="C104" s="245"/>
      <c r="D104" s="244"/>
      <c r="E104" s="231"/>
      <c r="F104" s="231"/>
      <c r="G104" s="231"/>
      <c r="H104" s="246"/>
      <c r="I104" s="247"/>
      <c r="J104" s="247"/>
      <c r="K104" s="247"/>
      <c r="L104" s="248"/>
    </row>
    <row r="105" spans="1:12" s="236" customFormat="1" ht="15.75">
      <c r="A105" s="230"/>
      <c r="B105" s="244"/>
      <c r="C105" s="245"/>
      <c r="D105" s="244"/>
      <c r="E105" s="231"/>
      <c r="F105" s="231"/>
      <c r="G105" s="231"/>
      <c r="H105" s="246"/>
      <c r="I105" s="247"/>
      <c r="J105" s="247"/>
      <c r="K105" s="247"/>
      <c r="L105" s="248"/>
    </row>
    <row r="106" spans="1:12" s="236" customFormat="1" ht="15.75">
      <c r="A106" s="230"/>
      <c r="B106" s="244"/>
      <c r="C106" s="245"/>
      <c r="D106" s="244"/>
      <c r="E106" s="231"/>
      <c r="F106" s="231"/>
      <c r="G106" s="231"/>
      <c r="H106" s="246"/>
      <c r="I106" s="247"/>
      <c r="J106" s="247"/>
      <c r="K106" s="247"/>
      <c r="L106" s="248"/>
    </row>
    <row r="107" spans="1:12" s="236" customFormat="1" ht="15.75">
      <c r="A107" s="230"/>
      <c r="B107" s="244"/>
      <c r="C107" s="245"/>
      <c r="D107" s="244"/>
      <c r="E107" s="231"/>
      <c r="F107" s="231"/>
      <c r="G107" s="231"/>
      <c r="H107" s="246"/>
      <c r="I107" s="247"/>
      <c r="J107" s="247"/>
      <c r="K107" s="247"/>
      <c r="L107" s="248"/>
    </row>
    <row r="108" spans="1:12" ht="15.75">
      <c r="A108" s="285"/>
      <c r="B108" s="286"/>
      <c r="C108" s="287"/>
      <c r="D108" s="286"/>
      <c r="E108" s="288"/>
      <c r="F108" s="288"/>
      <c r="G108" s="288"/>
      <c r="H108" s="289"/>
      <c r="I108" s="290"/>
      <c r="J108" s="290"/>
      <c r="K108" s="290"/>
      <c r="L108" s="291"/>
    </row>
    <row r="109" spans="1:12" ht="15.75">
      <c r="A109" s="56"/>
      <c r="B109" s="58"/>
      <c r="C109" s="57"/>
      <c r="D109" s="58"/>
      <c r="E109" s="212"/>
      <c r="F109" s="212"/>
      <c r="G109" s="212"/>
      <c r="H109" s="61"/>
      <c r="I109" s="62"/>
      <c r="J109" s="62"/>
      <c r="K109" s="62"/>
      <c r="L109" s="63"/>
    </row>
    <row r="110" spans="1:12" ht="15.75">
      <c r="A110" s="56"/>
      <c r="B110" s="58"/>
      <c r="C110" s="57"/>
      <c r="D110" s="64"/>
      <c r="E110" s="216"/>
      <c r="F110" s="216"/>
      <c r="G110" s="212"/>
      <c r="H110" s="61"/>
      <c r="I110" s="62"/>
      <c r="J110" s="62"/>
      <c r="K110" s="62"/>
      <c r="L110" s="63"/>
    </row>
    <row r="111" spans="1:12" ht="15.75">
      <c r="A111" s="56"/>
      <c r="B111" s="58"/>
      <c r="C111" s="57"/>
      <c r="D111" s="58"/>
      <c r="E111" s="212"/>
      <c r="F111" s="212"/>
      <c r="G111" s="212"/>
      <c r="H111" s="61"/>
      <c r="I111" s="62"/>
      <c r="J111" s="62"/>
      <c r="K111" s="62"/>
      <c r="L111" s="63"/>
    </row>
    <row r="112" spans="1:12" ht="15.75">
      <c r="A112" s="56"/>
      <c r="B112" s="58"/>
      <c r="C112" s="57"/>
      <c r="D112" s="58"/>
      <c r="E112" s="212"/>
      <c r="F112" s="212"/>
      <c r="G112" s="212"/>
      <c r="H112" s="61"/>
      <c r="I112" s="66"/>
      <c r="J112" s="65"/>
      <c r="K112" s="67"/>
      <c r="L112" s="68"/>
    </row>
    <row r="113" spans="1:12" ht="15.75">
      <c r="A113" s="56"/>
      <c r="B113" s="58"/>
      <c r="C113" s="57"/>
      <c r="D113" s="58"/>
      <c r="E113" s="212"/>
      <c r="F113" s="212"/>
      <c r="G113" s="212"/>
      <c r="H113" s="217"/>
      <c r="I113" s="69"/>
      <c r="J113" s="67"/>
      <c r="K113" s="67"/>
      <c r="L113" s="68"/>
    </row>
    <row r="114" spans="1:12" ht="15.75">
      <c r="A114" s="56"/>
      <c r="B114" s="58"/>
      <c r="C114" s="57"/>
      <c r="D114" s="58"/>
      <c r="E114" s="212"/>
      <c r="F114" s="212"/>
      <c r="G114" s="212"/>
      <c r="H114" s="217"/>
      <c r="I114" s="69"/>
      <c r="J114" s="67"/>
      <c r="K114" s="67"/>
      <c r="L114" s="68"/>
    </row>
    <row r="115" spans="1:12" ht="15.75">
      <c r="A115" s="56"/>
      <c r="B115" s="58"/>
      <c r="C115" s="57"/>
      <c r="D115" s="58"/>
      <c r="E115" s="212"/>
      <c r="F115" s="212"/>
      <c r="G115" s="212"/>
      <c r="H115" s="217"/>
      <c r="I115" s="69"/>
      <c r="J115" s="67"/>
      <c r="K115" s="67"/>
      <c r="L115" s="68"/>
    </row>
    <row r="116" spans="1:12" ht="15.75">
      <c r="A116" s="56"/>
      <c r="B116" s="58"/>
      <c r="C116" s="57"/>
      <c r="D116" s="58"/>
      <c r="E116" s="212"/>
      <c r="F116" s="212"/>
      <c r="G116" s="212"/>
      <c r="H116" s="217"/>
      <c r="I116" s="69"/>
      <c r="J116" s="67"/>
      <c r="K116" s="67"/>
      <c r="L116" s="68"/>
    </row>
    <row r="117" spans="1:12" ht="15.75">
      <c r="A117" s="56"/>
      <c r="B117" s="58"/>
      <c r="C117" s="57"/>
      <c r="D117" s="58"/>
      <c r="E117" s="212"/>
      <c r="F117" s="212"/>
      <c r="G117" s="212"/>
      <c r="H117" s="217"/>
      <c r="I117" s="69"/>
      <c r="J117" s="67"/>
      <c r="K117" s="67"/>
      <c r="L117" s="68"/>
    </row>
    <row r="118" spans="1:12" ht="15.75">
      <c r="A118" s="56"/>
      <c r="B118" s="58"/>
      <c r="C118" s="57"/>
      <c r="D118" s="58"/>
      <c r="E118" s="212"/>
      <c r="F118" s="212"/>
      <c r="G118" s="212"/>
      <c r="H118" s="217"/>
      <c r="I118" s="69"/>
      <c r="J118" s="67"/>
      <c r="K118" s="67"/>
      <c r="L118" s="68"/>
    </row>
    <row r="119" spans="1:12" ht="15.75">
      <c r="A119" s="56"/>
      <c r="B119" s="58"/>
      <c r="C119" s="57"/>
      <c r="D119" s="58"/>
      <c r="E119" s="212"/>
      <c r="F119" s="212"/>
      <c r="G119" s="212"/>
      <c r="H119" s="217"/>
      <c r="I119" s="69"/>
      <c r="J119" s="67"/>
      <c r="K119" s="67"/>
      <c r="L119" s="68"/>
    </row>
    <row r="120" spans="1:12" ht="15.75">
      <c r="A120" s="56"/>
      <c r="B120" s="58"/>
      <c r="C120" s="57"/>
      <c r="D120" s="58"/>
      <c r="E120" s="212"/>
      <c r="F120" s="212"/>
      <c r="G120" s="212"/>
      <c r="H120" s="217"/>
      <c r="I120" s="69"/>
      <c r="J120" s="67"/>
      <c r="K120" s="67"/>
      <c r="L120" s="68"/>
    </row>
    <row r="121" spans="1:12" ht="15.75">
      <c r="A121" s="56"/>
      <c r="B121" s="58"/>
      <c r="C121" s="57"/>
      <c r="D121" s="58"/>
      <c r="E121" s="212"/>
      <c r="F121" s="212"/>
      <c r="G121" s="212"/>
      <c r="H121" s="61"/>
      <c r="I121" s="69"/>
      <c r="J121" s="67"/>
      <c r="K121" s="67"/>
      <c r="L121" s="68"/>
    </row>
    <row r="122" spans="1:12" ht="15.75">
      <c r="A122" s="56"/>
      <c r="B122" s="58"/>
      <c r="C122" s="57"/>
      <c r="D122" s="58"/>
      <c r="E122" s="212"/>
      <c r="F122" s="212"/>
      <c r="G122" s="212"/>
      <c r="H122" s="217"/>
      <c r="I122" s="69"/>
      <c r="J122" s="67"/>
      <c r="K122" s="67"/>
      <c r="L122" s="68"/>
    </row>
    <row r="123" spans="1:12" ht="15.75">
      <c r="A123" s="56"/>
      <c r="B123" s="58"/>
      <c r="C123" s="57"/>
      <c r="D123" s="58"/>
      <c r="E123" s="212"/>
      <c r="F123" s="212"/>
      <c r="G123" s="212"/>
      <c r="H123" s="217"/>
      <c r="I123" s="69"/>
      <c r="J123" s="67"/>
      <c r="K123" s="67"/>
      <c r="L123" s="68"/>
    </row>
    <row r="124" spans="1:12" ht="15.75">
      <c r="A124" s="56"/>
      <c r="B124" s="58"/>
      <c r="C124" s="57"/>
      <c r="D124" s="58"/>
      <c r="E124" s="212"/>
      <c r="F124" s="212"/>
      <c r="G124" s="212"/>
      <c r="H124" s="217"/>
      <c r="I124" s="69"/>
      <c r="J124" s="67"/>
      <c r="K124" s="67"/>
      <c r="L124" s="68"/>
    </row>
    <row r="125" spans="1:12" ht="15.75">
      <c r="A125" s="56"/>
      <c r="B125" s="58"/>
      <c r="C125" s="57"/>
      <c r="D125" s="58"/>
      <c r="E125" s="212"/>
      <c r="F125" s="212"/>
      <c r="G125" s="212"/>
      <c r="H125" s="217"/>
      <c r="I125" s="69"/>
      <c r="J125" s="67"/>
      <c r="K125" s="67"/>
      <c r="L125" s="68"/>
    </row>
    <row r="126" spans="1:12" ht="15.75">
      <c r="A126" s="56"/>
      <c r="B126" s="58"/>
      <c r="C126" s="57"/>
      <c r="D126" s="58"/>
      <c r="E126" s="212"/>
      <c r="F126" s="212"/>
      <c r="G126" s="212"/>
      <c r="H126" s="217"/>
      <c r="I126" s="69"/>
      <c r="J126" s="67"/>
      <c r="K126" s="67"/>
      <c r="L126" s="68"/>
    </row>
    <row r="127" spans="1:12" ht="15.75">
      <c r="A127" s="56"/>
      <c r="B127" s="58"/>
      <c r="C127" s="57"/>
      <c r="D127" s="58"/>
      <c r="E127" s="212"/>
      <c r="F127" s="212"/>
      <c r="G127" s="212"/>
      <c r="H127" s="217"/>
      <c r="I127" s="69"/>
      <c r="J127" s="67"/>
      <c r="K127" s="67"/>
      <c r="L127" s="68"/>
    </row>
    <row r="128" spans="1:12" ht="15.75">
      <c r="A128" s="56"/>
      <c r="B128" s="58"/>
      <c r="C128" s="57"/>
      <c r="D128" s="58"/>
      <c r="E128" s="212"/>
      <c r="F128" s="212"/>
      <c r="G128" s="212"/>
      <c r="H128" s="217"/>
      <c r="I128" s="69"/>
      <c r="J128" s="67"/>
      <c r="K128" s="67"/>
      <c r="L128" s="68"/>
    </row>
    <row r="129" spans="1:12" ht="15.75">
      <c r="A129" s="56"/>
      <c r="B129" s="58"/>
      <c r="C129" s="57"/>
      <c r="D129" s="58"/>
      <c r="E129" s="212"/>
      <c r="F129" s="212"/>
      <c r="G129" s="212"/>
      <c r="H129" s="61"/>
      <c r="I129" s="69"/>
      <c r="J129" s="67"/>
      <c r="K129" s="67"/>
      <c r="L129" s="68"/>
    </row>
    <row r="130" spans="1:12" ht="15.75">
      <c r="A130" s="56"/>
      <c r="B130" s="58"/>
      <c r="C130" s="57"/>
      <c r="D130" s="58"/>
      <c r="E130" s="212"/>
      <c r="F130" s="212"/>
      <c r="G130" s="212"/>
      <c r="H130" s="217"/>
      <c r="I130" s="69"/>
      <c r="J130" s="67"/>
      <c r="K130" s="67"/>
      <c r="L130" s="68"/>
    </row>
    <row r="131" spans="1:12" ht="15.75">
      <c r="A131" s="56"/>
      <c r="B131" s="58"/>
      <c r="C131" s="57"/>
      <c r="D131" s="58"/>
      <c r="E131" s="212"/>
      <c r="F131" s="212"/>
      <c r="G131" s="212"/>
      <c r="H131" s="61"/>
      <c r="I131" s="69"/>
      <c r="J131" s="67"/>
      <c r="K131" s="67"/>
      <c r="L131" s="68"/>
    </row>
    <row r="132" spans="1:12" ht="15.75">
      <c r="A132" s="56"/>
      <c r="B132" s="58"/>
      <c r="C132" s="57"/>
      <c r="D132" s="58"/>
      <c r="E132" s="212"/>
      <c r="F132" s="212"/>
      <c r="G132" s="212"/>
      <c r="H132" s="217"/>
      <c r="I132" s="69"/>
      <c r="J132" s="67"/>
      <c r="K132" s="67"/>
      <c r="L132" s="68"/>
    </row>
    <row r="133" spans="1:12" ht="15.75">
      <c r="A133" s="56"/>
      <c r="B133" s="58"/>
      <c r="C133" s="57"/>
      <c r="D133" s="58"/>
      <c r="E133" s="212"/>
      <c r="F133" s="212"/>
      <c r="G133" s="212"/>
      <c r="H133" s="217"/>
      <c r="I133" s="69"/>
      <c r="J133" s="67"/>
      <c r="K133" s="67"/>
      <c r="L133" s="68"/>
    </row>
    <row r="134" spans="1:12" ht="15.75">
      <c r="A134" s="56"/>
      <c r="B134" s="58"/>
      <c r="C134" s="57"/>
      <c r="D134" s="58"/>
      <c r="E134" s="212"/>
      <c r="F134" s="212"/>
      <c r="G134" s="212"/>
      <c r="H134" s="217"/>
      <c r="I134" s="69"/>
      <c r="J134" s="67"/>
      <c r="K134" s="67"/>
      <c r="L134" s="68"/>
    </row>
    <row r="135" spans="1:12" ht="15.75">
      <c r="A135" s="56"/>
      <c r="B135" s="58"/>
      <c r="C135" s="57"/>
      <c r="D135" s="58"/>
      <c r="E135" s="212"/>
      <c r="F135" s="212"/>
      <c r="G135" s="212"/>
      <c r="H135" s="217"/>
      <c r="I135" s="69"/>
      <c r="J135" s="67"/>
      <c r="K135" s="67"/>
      <c r="L135" s="68"/>
    </row>
    <row r="136" spans="1:12" ht="15.75">
      <c r="A136" s="56"/>
      <c r="B136" s="58"/>
      <c r="C136" s="57"/>
      <c r="D136" s="58"/>
      <c r="E136" s="212"/>
      <c r="F136" s="212"/>
      <c r="G136" s="212"/>
      <c r="H136" s="61"/>
      <c r="I136" s="69"/>
      <c r="J136" s="67"/>
      <c r="K136" s="67"/>
      <c r="L136" s="68"/>
    </row>
    <row r="137" spans="1:12" ht="15.75">
      <c r="A137" s="56"/>
      <c r="B137" s="58"/>
      <c r="C137" s="57"/>
      <c r="D137" s="58"/>
      <c r="E137" s="212"/>
      <c r="F137" s="212"/>
      <c r="G137" s="212"/>
      <c r="H137" s="217"/>
      <c r="I137" s="69"/>
      <c r="J137" s="67"/>
      <c r="K137" s="67"/>
      <c r="L137" s="68"/>
    </row>
    <row r="138" spans="1:12" ht="15.75">
      <c r="A138" s="56"/>
      <c r="B138" s="58"/>
      <c r="C138" s="57"/>
      <c r="D138" s="58"/>
      <c r="E138" s="212"/>
      <c r="F138" s="212"/>
      <c r="G138" s="212"/>
      <c r="H138" s="217"/>
      <c r="I138" s="69"/>
      <c r="J138" s="67"/>
      <c r="K138" s="67"/>
      <c r="L138" s="68"/>
    </row>
    <row r="139" spans="1:12" ht="15.75">
      <c r="A139" s="56"/>
      <c r="B139" s="58"/>
      <c r="C139" s="57"/>
      <c r="D139" s="58"/>
      <c r="E139" s="212"/>
      <c r="F139" s="212"/>
      <c r="G139" s="212"/>
      <c r="H139" s="217"/>
      <c r="I139" s="69"/>
      <c r="J139" s="67"/>
      <c r="K139" s="67"/>
      <c r="L139" s="68"/>
    </row>
    <row r="140" spans="1:12" ht="15.75">
      <c r="A140" s="56"/>
      <c r="B140" s="58"/>
      <c r="C140" s="57"/>
      <c r="D140" s="58"/>
      <c r="E140" s="212"/>
      <c r="F140" s="212"/>
      <c r="G140" s="212"/>
      <c r="H140" s="217"/>
      <c r="I140" s="69"/>
      <c r="J140" s="67"/>
      <c r="K140" s="67"/>
      <c r="L140" s="68"/>
    </row>
    <row r="141" spans="1:12" ht="15.75">
      <c r="A141" s="56"/>
      <c r="B141" s="58"/>
      <c r="C141" s="57"/>
      <c r="D141" s="58"/>
      <c r="E141" s="212"/>
      <c r="F141" s="212"/>
      <c r="G141" s="212"/>
      <c r="H141" s="61"/>
      <c r="I141" s="62"/>
      <c r="J141" s="61"/>
      <c r="K141" s="61"/>
      <c r="L141" s="63"/>
    </row>
    <row r="142" spans="1:12" ht="15.75">
      <c r="A142" s="56"/>
      <c r="B142" s="58"/>
      <c r="C142" s="57"/>
      <c r="D142" s="58"/>
      <c r="E142" s="212"/>
      <c r="F142" s="212"/>
      <c r="G142" s="212"/>
      <c r="H142" s="61"/>
      <c r="I142" s="62"/>
      <c r="J142" s="61"/>
      <c r="K142" s="61"/>
      <c r="L142" s="63"/>
    </row>
    <row r="143" spans="1:12" ht="15.75">
      <c r="A143" s="56"/>
      <c r="B143" s="58"/>
      <c r="C143" s="57"/>
      <c r="D143" s="58"/>
      <c r="E143" s="212"/>
      <c r="F143" s="212"/>
      <c r="G143" s="212"/>
      <c r="H143" s="61"/>
      <c r="I143" s="62"/>
      <c r="J143" s="61"/>
      <c r="K143" s="61"/>
      <c r="L143" s="63"/>
    </row>
    <row r="144" spans="1:12" ht="15.75">
      <c r="A144" s="56"/>
      <c r="B144" s="58"/>
      <c r="C144" s="57"/>
      <c r="D144" s="58"/>
      <c r="E144" s="212"/>
      <c r="F144" s="212"/>
      <c r="G144" s="212"/>
      <c r="H144" s="61"/>
      <c r="I144" s="62"/>
      <c r="J144" s="61"/>
      <c r="K144" s="61"/>
      <c r="L144" s="63"/>
    </row>
    <row r="145" spans="1:12" ht="15.75">
      <c r="A145" s="56"/>
      <c r="B145" s="58"/>
      <c r="C145" s="57"/>
      <c r="D145" s="58"/>
      <c r="E145" s="212"/>
      <c r="F145" s="212"/>
      <c r="G145" s="212"/>
      <c r="H145" s="61"/>
      <c r="I145" s="62"/>
      <c r="J145" s="61"/>
      <c r="K145" s="61"/>
      <c r="L145" s="63"/>
    </row>
    <row r="146" spans="1:12" ht="15.75">
      <c r="A146" s="56"/>
      <c r="B146" s="58"/>
      <c r="C146" s="57"/>
      <c r="D146" s="58"/>
      <c r="E146" s="212"/>
      <c r="F146" s="212"/>
      <c r="G146" s="212"/>
      <c r="H146" s="61"/>
      <c r="I146" s="62"/>
      <c r="J146" s="61"/>
      <c r="K146" s="61"/>
      <c r="L146" s="63"/>
    </row>
    <row r="147" spans="1:12" ht="15.75">
      <c r="A147" s="56"/>
      <c r="B147" s="58"/>
      <c r="C147" s="57"/>
      <c r="D147" s="58"/>
      <c r="E147" s="212"/>
      <c r="F147" s="212"/>
      <c r="G147" s="212"/>
      <c r="H147" s="61"/>
      <c r="I147" s="62"/>
      <c r="J147" s="61"/>
      <c r="K147" s="61"/>
      <c r="L147" s="63"/>
    </row>
    <row r="148" spans="1:12" ht="15.75">
      <c r="A148" s="56"/>
      <c r="B148" s="58"/>
      <c r="C148" s="57"/>
      <c r="D148" s="58"/>
      <c r="E148" s="212"/>
      <c r="F148" s="212"/>
      <c r="G148" s="212"/>
      <c r="H148" s="61"/>
      <c r="I148" s="62"/>
      <c r="J148" s="61"/>
      <c r="K148" s="61"/>
      <c r="L148" s="63"/>
    </row>
    <row r="149" spans="1:12" ht="15.75">
      <c r="A149" s="56"/>
      <c r="B149" s="58"/>
      <c r="C149" s="57"/>
      <c r="D149" s="58"/>
      <c r="E149" s="212"/>
      <c r="F149" s="212"/>
      <c r="G149" s="212"/>
      <c r="H149" s="61"/>
      <c r="I149" s="62"/>
      <c r="J149" s="61"/>
      <c r="K149" s="61"/>
      <c r="L149" s="63"/>
    </row>
    <row r="150" spans="1:12" ht="15.75">
      <c r="A150" s="56"/>
      <c r="B150" s="58"/>
      <c r="C150" s="57"/>
      <c r="D150" s="58"/>
      <c r="E150" s="212"/>
      <c r="F150" s="212"/>
      <c r="G150" s="212"/>
      <c r="H150" s="61"/>
      <c r="I150" s="62"/>
      <c r="J150" s="62"/>
      <c r="K150" s="62"/>
      <c r="L150" s="63"/>
    </row>
    <row r="151" spans="1:12" ht="15.75">
      <c r="A151" s="56"/>
      <c r="B151" s="58"/>
      <c r="C151" s="57"/>
      <c r="D151" s="58"/>
      <c r="E151" s="212"/>
      <c r="F151" s="212"/>
      <c r="G151" s="212"/>
      <c r="H151" s="61"/>
      <c r="I151" s="62"/>
      <c r="J151" s="62"/>
      <c r="K151" s="62"/>
      <c r="L151" s="63"/>
    </row>
    <row r="152" spans="1:12" ht="15.75">
      <c r="A152" s="56"/>
      <c r="B152" s="58"/>
      <c r="C152" s="57"/>
      <c r="D152" s="58"/>
      <c r="E152" s="212"/>
      <c r="F152" s="212"/>
      <c r="G152" s="212"/>
      <c r="H152" s="61"/>
      <c r="I152" s="62"/>
      <c r="J152" s="62"/>
      <c r="K152" s="62"/>
      <c r="L152" s="63"/>
    </row>
    <row r="153" spans="1:12" ht="15.75">
      <c r="A153" s="56"/>
      <c r="B153" s="58"/>
      <c r="C153" s="57"/>
      <c r="D153" s="58"/>
      <c r="E153" s="212"/>
      <c r="F153" s="212"/>
      <c r="G153" s="212"/>
      <c r="H153" s="61"/>
      <c r="I153" s="62"/>
      <c r="J153" s="62"/>
      <c r="K153" s="62"/>
      <c r="L153" s="63"/>
    </row>
    <row r="154" spans="1:12" ht="15.75">
      <c r="A154" s="56"/>
      <c r="B154" s="58"/>
      <c r="C154" s="57"/>
      <c r="D154" s="58"/>
      <c r="E154" s="212"/>
      <c r="F154" s="212"/>
      <c r="G154" s="212"/>
      <c r="H154" s="61"/>
      <c r="I154" s="62"/>
      <c r="J154" s="62"/>
      <c r="K154" s="62"/>
      <c r="L154" s="63"/>
    </row>
    <row r="155" spans="1:12" ht="15.75">
      <c r="A155" s="56"/>
      <c r="B155" s="58"/>
      <c r="C155" s="57"/>
      <c r="D155" s="58"/>
      <c r="E155" s="212"/>
      <c r="F155" s="212"/>
      <c r="G155" s="212"/>
      <c r="H155" s="61"/>
      <c r="I155" s="62"/>
      <c r="J155" s="62"/>
      <c r="K155" s="62"/>
      <c r="L155" s="63"/>
    </row>
    <row r="156" spans="1:12" ht="15.75">
      <c r="A156" s="56"/>
      <c r="B156" s="58"/>
      <c r="C156" s="57"/>
      <c r="D156" s="58"/>
      <c r="E156" s="212"/>
      <c r="F156" s="212"/>
      <c r="G156" s="212"/>
      <c r="H156" s="61"/>
      <c r="I156" s="62"/>
      <c r="J156" s="62"/>
      <c r="K156" s="62"/>
      <c r="L156" s="63"/>
    </row>
    <row r="157" spans="1:12" ht="15.75">
      <c r="A157" s="56"/>
      <c r="B157" s="58"/>
      <c r="C157" s="57"/>
      <c r="D157" s="58"/>
      <c r="E157" s="212"/>
      <c r="F157" s="212"/>
      <c r="G157" s="212"/>
      <c r="H157" s="61"/>
      <c r="I157" s="62"/>
      <c r="J157" s="62"/>
      <c r="K157" s="62"/>
      <c r="L157" s="63"/>
    </row>
    <row r="158" spans="1:12" ht="15.75">
      <c r="A158" s="56"/>
      <c r="B158" s="58"/>
      <c r="C158" s="57"/>
      <c r="D158" s="58"/>
      <c r="E158" s="212"/>
      <c r="F158" s="212"/>
      <c r="G158" s="212"/>
      <c r="H158" s="61"/>
      <c r="I158" s="62"/>
      <c r="J158" s="62"/>
      <c r="K158" s="62"/>
      <c r="L158" s="63"/>
    </row>
    <row r="159" spans="1:12" ht="15.75">
      <c r="A159" s="56"/>
      <c r="B159" s="58"/>
      <c r="C159" s="57"/>
      <c r="D159" s="58"/>
      <c r="E159" s="212"/>
      <c r="F159" s="212"/>
      <c r="G159" s="212"/>
      <c r="H159" s="61"/>
      <c r="I159" s="62"/>
      <c r="J159" s="62"/>
      <c r="K159" s="62"/>
      <c r="L159" s="63"/>
    </row>
    <row r="160" spans="1:12" ht="15.75">
      <c r="A160" s="56"/>
      <c r="B160" s="58"/>
      <c r="C160" s="57"/>
      <c r="D160" s="58"/>
      <c r="E160" s="212"/>
      <c r="F160" s="212"/>
      <c r="G160" s="212"/>
      <c r="H160" s="61"/>
      <c r="I160" s="62"/>
      <c r="J160" s="62"/>
      <c r="K160" s="62"/>
      <c r="L160" s="63"/>
    </row>
    <row r="161" spans="1:12" ht="15.75">
      <c r="A161" s="56"/>
      <c r="B161" s="58"/>
      <c r="C161" s="57"/>
      <c r="D161" s="58"/>
      <c r="E161" s="212"/>
      <c r="F161" s="212"/>
      <c r="G161" s="212"/>
      <c r="H161" s="61"/>
      <c r="I161" s="62"/>
      <c r="J161" s="62"/>
      <c r="K161" s="62"/>
      <c r="L161" s="63"/>
    </row>
    <row r="162" spans="1:12" ht="15.75">
      <c r="A162" s="56"/>
      <c r="B162" s="58"/>
      <c r="C162" s="57"/>
      <c r="D162" s="58"/>
      <c r="E162" s="212"/>
      <c r="F162" s="212"/>
      <c r="G162" s="212"/>
      <c r="H162" s="61"/>
      <c r="I162" s="62"/>
      <c r="J162" s="62"/>
      <c r="K162" s="62"/>
      <c r="L162" s="63"/>
    </row>
    <row r="163" spans="1:12" ht="15.75">
      <c r="A163" s="56"/>
      <c r="B163" s="58"/>
      <c r="C163" s="57"/>
      <c r="D163" s="58"/>
      <c r="E163" s="212"/>
      <c r="F163" s="212"/>
      <c r="G163" s="212"/>
      <c r="H163" s="61"/>
      <c r="I163" s="62"/>
      <c r="J163" s="62"/>
      <c r="K163" s="62"/>
      <c r="L163" s="63"/>
    </row>
    <row r="164" spans="1:12" ht="15.75">
      <c r="A164" s="56"/>
      <c r="B164" s="58"/>
      <c r="C164" s="57"/>
      <c r="D164" s="58"/>
      <c r="E164" s="212"/>
      <c r="F164" s="212"/>
      <c r="G164" s="212"/>
      <c r="H164" s="61"/>
      <c r="I164" s="62"/>
      <c r="J164" s="62"/>
      <c r="K164" s="62"/>
      <c r="L164" s="63"/>
    </row>
    <row r="165" spans="1:12" ht="15.75">
      <c r="A165" s="56"/>
      <c r="B165" s="58"/>
      <c r="C165" s="57"/>
      <c r="D165" s="58"/>
      <c r="E165" s="212"/>
      <c r="F165" s="212"/>
      <c r="G165" s="212"/>
      <c r="H165" s="61"/>
      <c r="I165" s="62"/>
      <c r="J165" s="62"/>
      <c r="K165" s="62"/>
      <c r="L165" s="63"/>
    </row>
    <row r="166" spans="1:12" ht="15.75">
      <c r="A166" s="56"/>
      <c r="B166" s="58"/>
      <c r="C166" s="57"/>
      <c r="D166" s="58"/>
      <c r="E166" s="212"/>
      <c r="F166" s="212"/>
      <c r="G166" s="212"/>
      <c r="H166" s="61"/>
      <c r="I166" s="62"/>
      <c r="J166" s="62"/>
      <c r="K166" s="62"/>
      <c r="L166" s="63"/>
    </row>
    <row r="167" spans="1:12" ht="15.75">
      <c r="A167" s="56"/>
      <c r="B167" s="58"/>
      <c r="C167" s="57"/>
      <c r="D167" s="58"/>
      <c r="E167" s="212"/>
      <c r="F167" s="212"/>
      <c r="G167" s="212"/>
      <c r="H167" s="61"/>
      <c r="I167" s="62"/>
      <c r="J167" s="62"/>
      <c r="K167" s="62"/>
      <c r="L167" s="63"/>
    </row>
    <row r="168" spans="1:12" ht="15.75">
      <c r="A168" s="56"/>
      <c r="B168" s="58"/>
      <c r="C168" s="57"/>
      <c r="D168" s="58"/>
      <c r="E168" s="212"/>
      <c r="F168" s="212"/>
      <c r="G168" s="212"/>
      <c r="H168" s="61"/>
      <c r="I168" s="62"/>
      <c r="J168" s="62"/>
      <c r="K168" s="62"/>
      <c r="L168" s="63"/>
    </row>
    <row r="169" spans="1:12" ht="15.75">
      <c r="A169" s="56"/>
      <c r="B169" s="58"/>
      <c r="C169" s="57"/>
      <c r="D169" s="58"/>
      <c r="E169" s="212"/>
      <c r="F169" s="212"/>
      <c r="G169" s="212"/>
      <c r="H169" s="61"/>
      <c r="I169" s="62"/>
      <c r="J169" s="62"/>
      <c r="K169" s="62"/>
      <c r="L169" s="63"/>
    </row>
  </sheetData>
  <autoFilter ref="A3:L75"/>
  <mergeCells count="56">
    <mergeCell ref="F58:F61"/>
    <mergeCell ref="G58:G61"/>
    <mergeCell ref="H58:H61"/>
    <mergeCell ref="G62:G64"/>
    <mergeCell ref="F62:F64"/>
    <mergeCell ref="H62:H64"/>
    <mergeCell ref="F53:F54"/>
    <mergeCell ref="G53:G54"/>
    <mergeCell ref="H53:H54"/>
    <mergeCell ref="F55:F57"/>
    <mergeCell ref="H55:H57"/>
    <mergeCell ref="G55:G57"/>
    <mergeCell ref="F29:F32"/>
    <mergeCell ref="G29:G32"/>
    <mergeCell ref="H29:H32"/>
    <mergeCell ref="G26:G27"/>
    <mergeCell ref="G19:G23"/>
    <mergeCell ref="F19:F23"/>
    <mergeCell ref="H19:H23"/>
    <mergeCell ref="F24:F25"/>
    <mergeCell ref="G24:G25"/>
    <mergeCell ref="H24:H25"/>
    <mergeCell ref="F26:F27"/>
    <mergeCell ref="H26:H27"/>
    <mergeCell ref="A1:L1"/>
    <mergeCell ref="G2:K2"/>
    <mergeCell ref="G5:G11"/>
    <mergeCell ref="H5:H11"/>
    <mergeCell ref="F5:F11"/>
    <mergeCell ref="F12:F14"/>
    <mergeCell ref="H12:H14"/>
    <mergeCell ref="F15:F18"/>
    <mergeCell ref="G15:G18"/>
    <mergeCell ref="H15:H18"/>
    <mergeCell ref="G12:G14"/>
    <mergeCell ref="F33:F39"/>
    <mergeCell ref="G33:G39"/>
    <mergeCell ref="H33:H39"/>
    <mergeCell ref="F40:F41"/>
    <mergeCell ref="H40:H41"/>
    <mergeCell ref="G40:G41"/>
    <mergeCell ref="F51:F52"/>
    <mergeCell ref="G51:G52"/>
    <mergeCell ref="H51:H52"/>
    <mergeCell ref="G42:G46"/>
    <mergeCell ref="F42:F46"/>
    <mergeCell ref="H42:H46"/>
    <mergeCell ref="G47:G50"/>
    <mergeCell ref="F47:F50"/>
    <mergeCell ref="H47:H50"/>
    <mergeCell ref="F65:F68"/>
    <mergeCell ref="H65:H68"/>
    <mergeCell ref="G65:G68"/>
    <mergeCell ref="G69:G70"/>
    <mergeCell ref="F69:F70"/>
    <mergeCell ref="H69:H70"/>
  </mergeCells>
  <dataValidations count="1">
    <dataValidation type="whole" allowBlank="1" showInputMessage="1" showErrorMessage="1" sqref="E5 E27:E36 E12:E13 D94:D158 E48 E44:E46 E51:E63 F89 E73:E158 F78 F86 F94:F158">
      <formula1>0</formula1>
      <formula2>1000000</formula2>
    </dataValidation>
  </dataValidations>
  <pageMargins left="0.25" right="0.25" top="0.75" bottom="0.75" header="0.3" footer="0.3"/>
  <pageSetup paperSize="9"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47" t="s">
        <v>54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>
      <c r="A2" s="50"/>
      <c r="B2" s="51"/>
      <c r="C2" s="51"/>
      <c r="D2" s="51"/>
      <c r="E2" s="52"/>
      <c r="F2" s="52"/>
      <c r="G2" s="348" t="s">
        <v>37</v>
      </c>
      <c r="H2" s="349"/>
      <c r="I2" s="349"/>
      <c r="J2" s="349"/>
      <c r="K2" s="350"/>
      <c r="L2" s="49"/>
    </row>
    <row r="3" spans="1:12" ht="21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SUM(E4,F4,H4,I4,J4,K4)</f>
        <v>0</v>
      </c>
    </row>
    <row r="5" spans="1:12" ht="15.75">
      <c r="A5" s="56"/>
      <c r="B5" s="57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47" t="s">
        <v>53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>
      <c r="A2" s="50"/>
      <c r="B2" s="51"/>
      <c r="C2" s="51"/>
      <c r="D2" s="51"/>
      <c r="E2" s="52"/>
      <c r="F2" s="52"/>
      <c r="G2" s="348" t="s">
        <v>37</v>
      </c>
      <c r="H2" s="349"/>
      <c r="I2" s="349"/>
      <c r="J2" s="349"/>
      <c r="K2" s="350"/>
      <c r="L2" s="49"/>
    </row>
    <row r="3" spans="1:12" ht="31.5">
      <c r="A3" s="168" t="s">
        <v>38</v>
      </c>
      <c r="B3" s="53" t="s">
        <v>39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7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F15" sqref="F15"/>
    </sheetView>
  </sheetViews>
  <sheetFormatPr defaultRowHeight="15"/>
  <cols>
    <col min="1" max="1" width="15.28515625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47" t="s">
        <v>55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>
      <c r="A2" s="50"/>
      <c r="B2" s="51"/>
      <c r="C2" s="51"/>
      <c r="D2" s="51"/>
      <c r="E2" s="52"/>
      <c r="F2" s="52"/>
      <c r="G2" s="348" t="s">
        <v>37</v>
      </c>
      <c r="H2" s="349"/>
      <c r="I2" s="349"/>
      <c r="J2" s="349"/>
      <c r="K2" s="350"/>
      <c r="L2" s="49"/>
    </row>
    <row r="3" spans="1:12" ht="21">
      <c r="A3" s="168" t="s">
        <v>38</v>
      </c>
      <c r="B3" s="53" t="s">
        <v>117</v>
      </c>
      <c r="C3" s="53" t="s">
        <v>40</v>
      </c>
      <c r="D3" s="53" t="s">
        <v>41</v>
      </c>
      <c r="E3" s="53" t="s">
        <v>50</v>
      </c>
      <c r="F3" s="53" t="s">
        <v>51</v>
      </c>
      <c r="G3" s="53" t="s">
        <v>45</v>
      </c>
      <c r="H3" s="53" t="s">
        <v>52</v>
      </c>
      <c r="I3" s="53" t="s">
        <v>47</v>
      </c>
      <c r="J3" s="53" t="s">
        <v>48</v>
      </c>
      <c r="K3" s="53" t="s">
        <v>49</v>
      </c>
      <c r="L3" s="53" t="s">
        <v>23</v>
      </c>
    </row>
    <row r="4" spans="1:12">
      <c r="A4" s="54"/>
      <c r="B4" s="55"/>
      <c r="C4" s="55"/>
      <c r="D4" s="55">
        <f>SUM(D5:D100)</f>
        <v>1549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320</v>
      </c>
      <c r="I4" s="55">
        <f>SUM(I5:I100)</f>
        <v>0</v>
      </c>
      <c r="J4" s="55">
        <f>SUM(J5:J100)</f>
        <v>200</v>
      </c>
      <c r="K4" s="55">
        <f>SUM(K5:K100)</f>
        <v>0</v>
      </c>
      <c r="L4" s="55">
        <f>SUM(E4,F4,H4,I4,J4,K4)</f>
        <v>520</v>
      </c>
    </row>
    <row r="5" spans="1:12" ht="15.75">
      <c r="A5" s="56">
        <v>45054</v>
      </c>
      <c r="B5" s="57">
        <v>6751</v>
      </c>
      <c r="C5" s="211" t="s">
        <v>134</v>
      </c>
      <c r="D5" s="58">
        <v>60</v>
      </c>
      <c r="E5" s="58"/>
      <c r="F5" s="58"/>
      <c r="G5" s="58" t="s">
        <v>126</v>
      </c>
      <c r="H5" s="59">
        <v>160</v>
      </c>
      <c r="I5" s="59"/>
      <c r="J5" s="59"/>
      <c r="K5" s="59"/>
      <c r="L5" s="60"/>
    </row>
    <row r="6" spans="1:12" ht="15.75">
      <c r="A6" s="56">
        <v>45056</v>
      </c>
      <c r="B6" s="57">
        <v>6773</v>
      </c>
      <c r="C6" s="211" t="s">
        <v>134</v>
      </c>
      <c r="D6" s="58">
        <v>1431</v>
      </c>
      <c r="E6" s="58"/>
      <c r="F6" s="58"/>
      <c r="G6" s="58" t="s">
        <v>126</v>
      </c>
      <c r="H6" s="59"/>
      <c r="I6" s="59"/>
      <c r="J6" s="59">
        <v>200</v>
      </c>
      <c r="K6" s="59"/>
      <c r="L6" s="60"/>
    </row>
    <row r="7" spans="1:12" ht="15.75">
      <c r="A7" s="56">
        <v>45056</v>
      </c>
      <c r="B7" s="57">
        <v>6777</v>
      </c>
      <c r="C7" s="57" t="s">
        <v>134</v>
      </c>
      <c r="D7" s="58">
        <v>58</v>
      </c>
      <c r="E7" s="58"/>
      <c r="F7" s="58"/>
      <c r="G7" s="58" t="s">
        <v>129</v>
      </c>
      <c r="H7" s="59">
        <v>160</v>
      </c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G25" sqref="G25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70"/>
      <c r="B1" s="351" t="s">
        <v>56</v>
      </c>
      <c r="C1" s="351"/>
      <c r="D1" s="351"/>
      <c r="E1" s="71"/>
    </row>
    <row r="2" spans="1:6">
      <c r="A2" s="70"/>
      <c r="B2" s="351"/>
      <c r="C2" s="351"/>
      <c r="D2" s="351"/>
      <c r="E2" s="71"/>
    </row>
    <row r="3" spans="1:6">
      <c r="A3" s="72"/>
      <c r="B3" s="72"/>
      <c r="C3" s="73" t="s">
        <v>23</v>
      </c>
      <c r="D3" s="73">
        <f>SUM(D5:D33)</f>
        <v>120</v>
      </c>
      <c r="E3" s="72"/>
    </row>
    <row r="4" spans="1:6">
      <c r="A4" s="74" t="s">
        <v>38</v>
      </c>
      <c r="B4" s="75" t="s">
        <v>57</v>
      </c>
      <c r="C4" s="75" t="s">
        <v>5</v>
      </c>
      <c r="D4" s="75" t="s">
        <v>58</v>
      </c>
      <c r="E4" s="76" t="s">
        <v>59</v>
      </c>
    </row>
    <row r="5" spans="1:6">
      <c r="A5" s="258">
        <v>45050</v>
      </c>
      <c r="B5" s="259" t="s">
        <v>250</v>
      </c>
      <c r="C5" s="260" t="s">
        <v>134</v>
      </c>
      <c r="D5" s="261">
        <v>120</v>
      </c>
      <c r="E5" s="79"/>
    </row>
    <row r="6" spans="1:6">
      <c r="A6" s="262"/>
      <c r="B6" s="259"/>
      <c r="C6" s="263"/>
      <c r="D6" s="264"/>
      <c r="E6" s="102"/>
    </row>
    <row r="7" spans="1:6">
      <c r="A7" s="265"/>
      <c r="B7" s="266"/>
      <c r="C7" s="263"/>
      <c r="D7" s="267"/>
      <c r="E7" s="101"/>
    </row>
    <row r="8" spans="1:6">
      <c r="A8" s="254"/>
      <c r="B8" s="255"/>
      <c r="C8" s="256"/>
      <c r="D8" s="257"/>
      <c r="E8" s="79"/>
    </row>
    <row r="9" spans="1:6">
      <c r="A9" s="254"/>
      <c r="B9" s="255"/>
      <c r="C9" s="256"/>
      <c r="D9" s="257"/>
      <c r="E9" s="79"/>
    </row>
    <row r="10" spans="1:6">
      <c r="A10" s="254"/>
      <c r="B10" s="255"/>
      <c r="C10" s="256"/>
      <c r="D10" s="257"/>
      <c r="E10" s="79"/>
    </row>
    <row r="11" spans="1:6">
      <c r="A11" s="262"/>
      <c r="B11" s="263"/>
      <c r="C11" s="263"/>
      <c r="D11" s="264"/>
      <c r="E11" s="102"/>
      <c r="F11" s="98"/>
    </row>
    <row r="12" spans="1:6">
      <c r="A12" s="262"/>
      <c r="B12" s="263"/>
      <c r="C12" s="263"/>
      <c r="D12" s="264"/>
      <c r="E12" s="102"/>
      <c r="F12" s="98"/>
    </row>
    <row r="13" spans="1:6">
      <c r="A13" s="262"/>
      <c r="B13" s="263"/>
      <c r="C13" s="263"/>
      <c r="D13" s="264"/>
      <c r="E13" s="102"/>
      <c r="F13" s="98"/>
    </row>
    <row r="14" spans="1:6">
      <c r="A14" s="81"/>
      <c r="B14" s="79"/>
      <c r="C14" s="79"/>
      <c r="D14" s="79"/>
      <c r="E14" s="79"/>
    </row>
    <row r="15" spans="1:6">
      <c r="A15" s="81"/>
      <c r="B15" s="79"/>
      <c r="C15" s="79"/>
      <c r="D15" s="79"/>
      <c r="E15" s="79"/>
    </row>
    <row r="16" spans="1:6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  <row r="31" spans="1:5">
      <c r="A31" s="81"/>
      <c r="B31" s="79"/>
      <c r="C31" s="79"/>
      <c r="D31" s="79"/>
      <c r="E31" s="79"/>
    </row>
    <row r="32" spans="1:5">
      <c r="A32" s="81"/>
      <c r="B32" s="79"/>
      <c r="C32" s="79"/>
      <c r="D32" s="79"/>
      <c r="E32" s="79"/>
    </row>
    <row r="33" spans="1:5">
      <c r="A33" s="81"/>
      <c r="B33" s="79"/>
      <c r="C33" s="79"/>
      <c r="D33" s="79"/>
      <c r="E33" s="79"/>
    </row>
  </sheetData>
  <mergeCells count="1">
    <mergeCell ref="B1:D2"/>
  </mergeCells>
  <dataValidations count="1">
    <dataValidation type="whole" allowBlank="1" showInputMessage="1" showErrorMessage="1" sqref="E6:E7 E11:E13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70"/>
      <c r="B1" s="351" t="s">
        <v>60</v>
      </c>
      <c r="C1" s="351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38</v>
      </c>
      <c r="B3" s="75" t="s">
        <v>61</v>
      </c>
      <c r="C3" s="75" t="s">
        <v>62</v>
      </c>
      <c r="D3" s="75" t="s">
        <v>58</v>
      </c>
      <c r="E3" s="76" t="s">
        <v>59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52" t="s">
        <v>63</v>
      </c>
      <c r="B1" s="353"/>
      <c r="C1" s="353"/>
      <c r="D1" s="354"/>
      <c r="E1" s="354"/>
      <c r="F1" s="355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38</v>
      </c>
      <c r="B3" s="89" t="s">
        <v>57</v>
      </c>
      <c r="C3" s="89" t="s">
        <v>5</v>
      </c>
      <c r="D3" s="89" t="s">
        <v>64</v>
      </c>
      <c r="E3" s="89" t="s">
        <v>58</v>
      </c>
      <c r="F3" s="89" t="s">
        <v>59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2023-05-14T09:52:37Z</cp:lastPrinted>
  <dcterms:created xsi:type="dcterms:W3CDTF">2023-01-08T05:51:58Z</dcterms:created>
  <dcterms:modified xsi:type="dcterms:W3CDTF">2023-12-10T13:07:10Z</dcterms:modified>
</cp:coreProperties>
</file>