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ilingsoh/Github/fmri_2023/"/>
    </mc:Choice>
  </mc:AlternateContent>
  <xr:revisionPtr revIDLastSave="0" documentId="13_ncr:1_{24353BB5-D9FB-3D47-A5C9-D4354FD28529}" xr6:coauthVersionLast="47" xr6:coauthVersionMax="47" xr10:uidLastSave="{00000000-0000-0000-0000-000000000000}"/>
  <bookViews>
    <workbookView xWindow="0" yWindow="880" windowWidth="30240" windowHeight="17720" xr2:uid="{A39F25E5-0101-9F48-A7C9-9D853DCE4B1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1" i="1"/>
  <c r="H5" i="1"/>
  <c r="H16" i="1"/>
  <c r="H15" i="1"/>
  <c r="H18" i="1"/>
  <c r="H11" i="1"/>
  <c r="H17" i="1"/>
  <c r="H24" i="1"/>
  <c r="H2" i="1"/>
  <c r="H20" i="1"/>
  <c r="H27" i="1"/>
  <c r="H22" i="1"/>
  <c r="H8" i="1"/>
  <c r="H19" i="1"/>
  <c r="H6" i="1"/>
  <c r="H7" i="1"/>
  <c r="H10" i="1"/>
  <c r="H28" i="1"/>
  <c r="H3" i="1"/>
  <c r="H21" i="1"/>
  <c r="H4" i="1"/>
  <c r="H14" i="1"/>
  <c r="H25" i="1"/>
  <c r="H26" i="1"/>
  <c r="H12" i="1"/>
  <c r="H13" i="1"/>
  <c r="H9" i="1"/>
  <c r="H29" i="1"/>
  <c r="H23" i="1"/>
</calcChain>
</file>

<file path=xl/sharedStrings.xml><?xml version="1.0" encoding="utf-8"?>
<sst xmlns="http://schemas.openxmlformats.org/spreadsheetml/2006/main" count="191" uniqueCount="105">
  <si>
    <t>participant</t>
  </si>
  <si>
    <t>mult_fluency_score</t>
  </si>
  <si>
    <t>mult_fluency_group</t>
  </si>
  <si>
    <t>id</t>
  </si>
  <si>
    <t>dob</t>
  </si>
  <si>
    <t>Name</t>
  </si>
  <si>
    <t>sub-03</t>
  </si>
  <si>
    <t>High</t>
  </si>
  <si>
    <t>Lin Hanwen</t>
  </si>
  <si>
    <t>sub-02</t>
  </si>
  <si>
    <t>Ren Mujie</t>
  </si>
  <si>
    <t>sub-11</t>
  </si>
  <si>
    <t>Low</t>
  </si>
  <si>
    <t>Ooi Zee Ling</t>
  </si>
  <si>
    <t>sub-04</t>
  </si>
  <si>
    <t>Kimberly Loh Mei Kei</t>
  </si>
  <si>
    <t>sub-05</t>
  </si>
  <si>
    <t>Aysha Fateeha</t>
  </si>
  <si>
    <t>sub-06</t>
  </si>
  <si>
    <t>Tan Wen Yi</t>
  </si>
  <si>
    <t>sub-12</t>
  </si>
  <si>
    <t>Natasha Yun Li</t>
  </si>
  <si>
    <t>sub-07</t>
  </si>
  <si>
    <t>Lim Hongian</t>
  </si>
  <si>
    <t>sub-08</t>
  </si>
  <si>
    <t>Lim Zhi Wei</t>
  </si>
  <si>
    <t>sub-13</t>
  </si>
  <si>
    <t>sub-14</t>
  </si>
  <si>
    <t>Shamsul Bin Majid</t>
  </si>
  <si>
    <t>sub-15</t>
  </si>
  <si>
    <t>Dhia</t>
  </si>
  <si>
    <t>sub-16</t>
  </si>
  <si>
    <t>SITI NORALIA NATASHA BINTI BAHARUDDIN</t>
  </si>
  <si>
    <t>sub-17</t>
  </si>
  <si>
    <t>SITI AMINAH NIZAM BINTI ABDULLAH</t>
  </si>
  <si>
    <t>sub-18</t>
  </si>
  <si>
    <t>Thong Kean Shui</t>
  </si>
  <si>
    <t>sub-09</t>
  </si>
  <si>
    <t>Ang Shu Yi</t>
  </si>
  <si>
    <t>sub-19</t>
  </si>
  <si>
    <t>MUHAMMAD FAUZAN BIN MAHADI</t>
  </si>
  <si>
    <t>sub-20</t>
  </si>
  <si>
    <t>Faith Lee May Shuen</t>
  </si>
  <si>
    <t>sub-21</t>
  </si>
  <si>
    <t>Wong Chee Kin</t>
  </si>
  <si>
    <t>sub-26</t>
  </si>
  <si>
    <t xml:space="preserve">syarifah nursyaqirah bt syed norazman </t>
  </si>
  <si>
    <t>sub-27</t>
  </si>
  <si>
    <t xml:space="preserve">Adli Bin Zahal </t>
  </si>
  <si>
    <t>sub-28</t>
  </si>
  <si>
    <t>Tee Kai Yang</t>
  </si>
  <si>
    <t>sub-10</t>
  </si>
  <si>
    <t>Bryan Chan Wei Hao</t>
  </si>
  <si>
    <t>sub-22</t>
  </si>
  <si>
    <t xml:space="preserve">Shanice Ouh Yang Xuan </t>
  </si>
  <si>
    <t>sub-24</t>
  </si>
  <si>
    <t>PEK SHU HUI ALICIA</t>
  </si>
  <si>
    <t>sub-23</t>
  </si>
  <si>
    <t>Ben Pong Jun Xiang</t>
  </si>
  <si>
    <t>sub-25</t>
  </si>
  <si>
    <t>Audrey Phang</t>
  </si>
  <si>
    <t>Nur IAN Maisara Binti Azhar</t>
  </si>
  <si>
    <t>031223-10-1098</t>
  </si>
  <si>
    <t>980106-10-5934</t>
  </si>
  <si>
    <t>020312-14-0810</t>
  </si>
  <si>
    <t>020401-14-1460</t>
  </si>
  <si>
    <t>011006-07-0485</t>
  </si>
  <si>
    <t>021210-07-0246</t>
  </si>
  <si>
    <t>011202-10-0370</t>
  </si>
  <si>
    <t>010208-14-0985</t>
  </si>
  <si>
    <t>041222-10-0850</t>
  </si>
  <si>
    <t>010908-01-0380</t>
  </si>
  <si>
    <t>000223-10-1942</t>
  </si>
  <si>
    <t>010730-14-0937</t>
  </si>
  <si>
    <t>030317-08-0406</t>
  </si>
  <si>
    <t>021024-09-0139</t>
  </si>
  <si>
    <t>030403-10-1066</t>
  </si>
  <si>
    <t>030331-14-0807</t>
  </si>
  <si>
    <t>030109-10-0388</t>
  </si>
  <si>
    <t>000109-10-0209</t>
  </si>
  <si>
    <t>041207-14-1275</t>
  </si>
  <si>
    <t>010808-05-0561</t>
  </si>
  <si>
    <t>031026-12-1110</t>
  </si>
  <si>
    <t>020906-14-1124</t>
  </si>
  <si>
    <t>001026-01-0317</t>
  </si>
  <si>
    <t>000330-10-0814</t>
  </si>
  <si>
    <t>08/02/2001</t>
  </si>
  <si>
    <t>08/08/2001</t>
  </si>
  <si>
    <t>testing_date</t>
  </si>
  <si>
    <t>age</t>
  </si>
  <si>
    <t>021101160058</t>
  </si>
  <si>
    <t>Female</t>
  </si>
  <si>
    <t>Faridah</t>
  </si>
  <si>
    <t>EE1088313</t>
  </si>
  <si>
    <t>participant_id</t>
  </si>
  <si>
    <t>sex</t>
  </si>
  <si>
    <t>handedness</t>
  </si>
  <si>
    <t>female</t>
  </si>
  <si>
    <t>right</t>
  </si>
  <si>
    <t>male</t>
  </si>
  <si>
    <t>sub-29</t>
  </si>
  <si>
    <t>Gender</t>
  </si>
  <si>
    <t>Male</t>
  </si>
  <si>
    <t>Handedness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</si>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</sst>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0" fillId="0" borderId="0" xfId="0" applyNumberFormat="1"/>
    <xf numFmtId="14" fontId="0" fillId="0" borderId="0" xfId="0" applyNumberFormat="1"/>
    <xf numFmtId="22" fontId="0" fillId="2" borderId="0" xfId="0" applyNumberFormat="1" applyFill="1"/>
    <xf numFmtId="14" fontId="0" fillId="2" borderId="0" xfId="0" applyNumberFormat="1" applyFill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2" fontId="0" fillId="0" borderId="0" xfId="0" applyNumberFormat="1"/>
    <xf numFmtId="0" fontId="3" fillId="0" borderId="0" xfId="0" applyFont="1"/>
    <xf numFmtId="2" fontId="0" fillId="0" borderId="0" xfId="0" quotePrefix="1" applyNumberFormat="1"/>
  </cellXfs>
  <cellStyles count="1">
    <cellStyle name="Normal" xfId="0" builtinId="0"/>
  </cellStyles>
  <dxfs count="8">
    <dxf>
      <numFmt numFmtId="2" formatCode="0.00"/>
    </dxf>
    <dxf>
      <numFmt numFmtId="19" formatCode="dd/mm/yyyy"/>
    </dxf>
    <dxf>
      <numFmt numFmtId="19" formatCode="dd/mm/yyyy"/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F9C206-50D7-7F40-AA6F-D90FB51BEAA6}" name="Table1" displayName="Table1" ref="A1:J29" totalsRowShown="0">
  <autoFilter ref="A1:J29" xr:uid="{EAF9C206-50D7-7F40-AA6F-D90FB51BEAA6}">
    <filterColumn colId="0">
      <filters>
        <filter val="sub-02"/>
        <filter val="sub-03"/>
        <filter val="sub-05"/>
        <filter val="sub-06"/>
        <filter val="sub-07"/>
        <filter val="sub-08"/>
        <filter val="sub-09"/>
        <filter val="sub-10"/>
        <filter val="sub-11"/>
        <filter val="sub-12"/>
        <filter val="sub-13"/>
        <filter val="sub-14"/>
        <filter val="sub-15"/>
        <filter val="sub-16"/>
        <filter val="sub-17"/>
        <filter val="sub-18"/>
        <filter val="sub-19"/>
        <filter val="sub-20"/>
        <filter val="sub-21"/>
        <filter val="sub-22"/>
        <filter val="sub-23"/>
        <filter val="sub-24"/>
        <filter val="sub-25"/>
        <filter val="sub-26"/>
        <filter val="sub-27"/>
        <filter val="sub-28"/>
        <filter val="sub-29"/>
      </filters>
    </filterColumn>
  </autoFilter>
  <sortState xmlns:xlrd2="http://schemas.microsoft.com/office/spreadsheetml/2017/richdata2" ref="A2:J29">
    <sortCondition ref="H1:H29"/>
  </sortState>
  <tableColumns count="10">
    <tableColumn id="1" xr3:uid="{E7EB627A-0E05-6B4E-B6C8-2FA20994951E}" name="participant" dataDxfId="7"/>
    <tableColumn id="2" xr3:uid="{4EA3BC3A-E0EA-A74E-8308-B6DA00204DB7}" name="mult_fluency_score" dataDxfId="6"/>
    <tableColumn id="3" xr3:uid="{A97A6BEF-EFF9-1A4F-A4F6-4EE2978A3A84}" name="mult_fluency_group" dataDxfId="5"/>
    <tableColumn id="4" xr3:uid="{EF5ED41E-51BF-2840-9FE9-2EFF6E82A144}" name="id" dataDxfId="4"/>
    <tableColumn id="5" xr3:uid="{839DEEC9-D50E-3643-9916-A15276775F13}" name="Name" dataDxfId="3"/>
    <tableColumn id="6" xr3:uid="{C715C965-E6B0-E644-8C73-AB8179AFC6C9}" name="dob" dataDxfId="2"/>
    <tableColumn id="7" xr3:uid="{3F7DFD6B-BEBB-5747-BCDD-A06C44CA3882}" name="testing_date" dataDxfId="1"/>
    <tableColumn id="8" xr3:uid="{55BC1A4A-F702-3E4E-AAEF-F88EBCD892F0}" name="age" dataDxfId="0">
      <calculatedColumnFormula>YEARFRAC(G2,F2,1)</calculatedColumnFormula>
    </tableColumn>
    <tableColumn id="9" xr3:uid="{D66EBF3F-57D5-BF48-99C6-74E487C91F96}" name="Gender"/>
    <tableColumn id="10" xr3:uid="{C507785E-67FD-E641-A746-6F977CE06F2A}" name="Handedn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26D1-8DFF-D34B-B696-6C5C8730FDD2}">
  <dimension ref="A1:J32"/>
  <sheetViews>
    <sheetView tabSelected="1" workbookViewId="0">
      <selection activeCell="H29" sqref="H29"/>
    </sheetView>
  </sheetViews>
  <sheetFormatPr baseColWidth="10" defaultRowHeight="16" x14ac:dyDescent="0.2"/>
  <cols>
    <col min="1" max="1" width="13.1640625" customWidth="1"/>
    <col min="2" max="3" width="19.6640625" customWidth="1"/>
    <col min="4" max="6" width="23" customWidth="1"/>
    <col min="7" max="7" width="13.83203125" customWidth="1"/>
    <col min="8" max="8" width="21.1640625" customWidth="1"/>
    <col min="10" max="10" width="1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88</v>
      </c>
      <c r="H1" t="s">
        <v>89</v>
      </c>
      <c r="I1" s="12" t="s">
        <v>101</v>
      </c>
      <c r="J1" t="s">
        <v>103</v>
      </c>
    </row>
    <row r="2" spans="1:10" x14ac:dyDescent="0.2">
      <c r="A2" s="1" t="s">
        <v>29</v>
      </c>
      <c r="B2" s="8">
        <v>20</v>
      </c>
      <c r="C2" s="8" t="s">
        <v>12</v>
      </c>
      <c r="D2" s="8" t="s">
        <v>70</v>
      </c>
      <c r="E2" s="8" t="s">
        <v>30</v>
      </c>
      <c r="F2" s="2">
        <v>38343</v>
      </c>
      <c r="G2" s="2">
        <v>45213</v>
      </c>
      <c r="H2" s="11">
        <f>YEARFRAC(G2,F2,1)</f>
        <v>18.809034907597535</v>
      </c>
      <c r="I2" t="s">
        <v>91</v>
      </c>
      <c r="J2" t="s">
        <v>104</v>
      </c>
    </row>
    <row r="3" spans="1:10" x14ac:dyDescent="0.2">
      <c r="A3" s="1" t="s">
        <v>49</v>
      </c>
      <c r="B3" s="8">
        <v>18</v>
      </c>
      <c r="C3" s="8" t="s">
        <v>12</v>
      </c>
      <c r="D3" s="8" t="s">
        <v>80</v>
      </c>
      <c r="E3" s="8" t="s">
        <v>50</v>
      </c>
      <c r="F3" s="2">
        <v>38328</v>
      </c>
      <c r="G3" s="2">
        <v>45220</v>
      </c>
      <c r="H3" s="11">
        <f>YEARFRAC(G3,F3,1)</f>
        <v>18.869267624914443</v>
      </c>
      <c r="I3" t="s">
        <v>102</v>
      </c>
      <c r="J3" t="s">
        <v>104</v>
      </c>
    </row>
    <row r="4" spans="1:10" x14ac:dyDescent="0.2">
      <c r="A4" s="1" t="s">
        <v>53</v>
      </c>
      <c r="B4" s="8">
        <v>60</v>
      </c>
      <c r="C4" s="8" t="s">
        <v>7</v>
      </c>
      <c r="D4" s="8" t="s">
        <v>82</v>
      </c>
      <c r="E4" s="8" t="s">
        <v>54</v>
      </c>
      <c r="F4" s="2">
        <v>37920</v>
      </c>
      <c r="G4" s="2">
        <v>45220</v>
      </c>
      <c r="H4" s="11">
        <f>YEARFRAC(G4,F4,1)</f>
        <v>19.98696219035202</v>
      </c>
      <c r="I4" t="s">
        <v>91</v>
      </c>
      <c r="J4" t="s">
        <v>104</v>
      </c>
    </row>
    <row r="5" spans="1:10" hidden="1" x14ac:dyDescent="0.2">
      <c r="A5" s="1" t="s">
        <v>14</v>
      </c>
      <c r="B5">
        <v>59</v>
      </c>
      <c r="C5" t="s">
        <v>7</v>
      </c>
      <c r="D5" t="s">
        <v>62</v>
      </c>
      <c r="E5" t="s">
        <v>15</v>
      </c>
      <c r="F5" s="2">
        <v>37978</v>
      </c>
      <c r="G5" s="2">
        <v>45165</v>
      </c>
      <c r="H5" s="11">
        <f>YEARFRAC(G5,F5,1)</f>
        <v>19.677574967405477</v>
      </c>
      <c r="I5" t="s">
        <v>91</v>
      </c>
      <c r="J5" t="s">
        <v>104</v>
      </c>
    </row>
    <row r="6" spans="1:10" x14ac:dyDescent="0.2">
      <c r="A6" s="1" t="s">
        <v>41</v>
      </c>
      <c r="B6" s="8">
        <v>19</v>
      </c>
      <c r="C6" s="8" t="s">
        <v>12</v>
      </c>
      <c r="D6" s="8" t="s">
        <v>76</v>
      </c>
      <c r="E6" s="8" t="s">
        <v>42</v>
      </c>
      <c r="F6" s="2">
        <v>37714</v>
      </c>
      <c r="G6" s="2">
        <v>45214</v>
      </c>
      <c r="H6" s="11">
        <f>YEARFRAC(G6,F6,1)</f>
        <v>20.534550195567146</v>
      </c>
      <c r="I6" t="s">
        <v>91</v>
      </c>
      <c r="J6" t="s">
        <v>104</v>
      </c>
    </row>
    <row r="7" spans="1:10" x14ac:dyDescent="0.2">
      <c r="A7" s="1" t="s">
        <v>43</v>
      </c>
      <c r="B7" s="8">
        <v>59</v>
      </c>
      <c r="C7" s="8" t="s">
        <v>7</v>
      </c>
      <c r="D7" s="8" t="s">
        <v>77</v>
      </c>
      <c r="E7" s="8" t="s">
        <v>44</v>
      </c>
      <c r="F7" s="2">
        <v>37711</v>
      </c>
      <c r="G7" s="2">
        <v>45214</v>
      </c>
      <c r="H7" s="11">
        <f>YEARFRAC(G7,F7,1)</f>
        <v>20.542764015645371</v>
      </c>
      <c r="I7" t="s">
        <v>102</v>
      </c>
      <c r="J7" t="s">
        <v>104</v>
      </c>
    </row>
    <row r="8" spans="1:10" x14ac:dyDescent="0.2">
      <c r="A8" s="1" t="s">
        <v>37</v>
      </c>
      <c r="B8" s="8">
        <v>60</v>
      </c>
      <c r="C8" s="8" t="s">
        <v>7</v>
      </c>
      <c r="D8" s="8" t="s">
        <v>74</v>
      </c>
      <c r="E8" s="8" t="s">
        <v>38</v>
      </c>
      <c r="F8" s="2">
        <v>37697</v>
      </c>
      <c r="G8" s="2">
        <v>45213</v>
      </c>
      <c r="H8" s="11">
        <f>YEARFRAC(G8,F8,1)</f>
        <v>20.578357235984356</v>
      </c>
      <c r="I8" t="s">
        <v>91</v>
      </c>
      <c r="J8" t="s">
        <v>104</v>
      </c>
    </row>
    <row r="9" spans="1:10" x14ac:dyDescent="0.2">
      <c r="A9" s="1" t="s">
        <v>11</v>
      </c>
      <c r="B9" s="8">
        <v>18</v>
      </c>
      <c r="C9" s="8" t="s">
        <v>12</v>
      </c>
      <c r="D9" s="8"/>
      <c r="E9" s="8" t="s">
        <v>13</v>
      </c>
      <c r="F9" s="2">
        <v>37596</v>
      </c>
      <c r="G9" s="2">
        <v>45122</v>
      </c>
      <c r="H9" s="11">
        <f>YEARFRAC(G9,F9,1)</f>
        <v>20.606347230864966</v>
      </c>
      <c r="I9" t="s">
        <v>91</v>
      </c>
      <c r="J9" t="s">
        <v>104</v>
      </c>
    </row>
    <row r="10" spans="1:10" x14ac:dyDescent="0.2">
      <c r="A10" s="1" t="s">
        <v>45</v>
      </c>
      <c r="B10" s="8">
        <v>17</v>
      </c>
      <c r="C10" s="8" t="s">
        <v>12</v>
      </c>
      <c r="D10" s="8" t="s">
        <v>78</v>
      </c>
      <c r="E10" s="8" t="s">
        <v>46</v>
      </c>
      <c r="F10" s="2">
        <v>37630</v>
      </c>
      <c r="G10" s="2">
        <v>45215</v>
      </c>
      <c r="H10" s="11">
        <f>YEARFRAC(G10,F10,1)</f>
        <v>20.767275097783571</v>
      </c>
      <c r="I10" t="s">
        <v>91</v>
      </c>
      <c r="J10" t="s">
        <v>104</v>
      </c>
    </row>
    <row r="11" spans="1:10" x14ac:dyDescent="0.2">
      <c r="A11" s="1" t="s">
        <v>24</v>
      </c>
      <c r="B11" s="8">
        <v>60</v>
      </c>
      <c r="C11" s="8" t="s">
        <v>7</v>
      </c>
      <c r="D11" s="8" t="s">
        <v>67</v>
      </c>
      <c r="E11" s="8" t="s">
        <v>25</v>
      </c>
      <c r="F11" s="2">
        <v>37600</v>
      </c>
      <c r="G11" s="2">
        <v>45194</v>
      </c>
      <c r="H11" s="11">
        <f>YEARFRAC(G11,F11,1)</f>
        <v>20.792532669570626</v>
      </c>
      <c r="I11" t="s">
        <v>91</v>
      </c>
      <c r="J11" t="s">
        <v>104</v>
      </c>
    </row>
    <row r="12" spans="1:10" x14ac:dyDescent="0.2">
      <c r="A12" s="1" t="s">
        <v>100</v>
      </c>
      <c r="B12" s="8">
        <v>18</v>
      </c>
      <c r="C12" s="8" t="s">
        <v>12</v>
      </c>
      <c r="D12" s="7" t="s">
        <v>90</v>
      </c>
      <c r="E12" s="8" t="s">
        <v>92</v>
      </c>
      <c r="F12" s="2">
        <v>37561</v>
      </c>
      <c r="G12" s="2">
        <v>45178</v>
      </c>
      <c r="H12" s="11">
        <f>YEARFRAC(G12,F12,1)</f>
        <v>20.85550715619166</v>
      </c>
      <c r="I12" t="s">
        <v>91</v>
      </c>
      <c r="J12" t="s">
        <v>104</v>
      </c>
    </row>
    <row r="13" spans="1:10" x14ac:dyDescent="0.2">
      <c r="A13" t="s">
        <v>9</v>
      </c>
      <c r="B13" s="8">
        <v>60</v>
      </c>
      <c r="C13" s="8" t="s">
        <v>7</v>
      </c>
      <c r="D13" s="8"/>
      <c r="E13" s="8" t="s">
        <v>10</v>
      </c>
      <c r="F13" s="2">
        <v>37463</v>
      </c>
      <c r="G13" s="2">
        <v>45122</v>
      </c>
      <c r="H13" s="11">
        <f>YEARFRAC(G13,F13,1)</f>
        <v>20.970504044803981</v>
      </c>
      <c r="I13" t="s">
        <v>91</v>
      </c>
      <c r="J13" t="s">
        <v>104</v>
      </c>
    </row>
    <row r="14" spans="1:10" x14ac:dyDescent="0.2">
      <c r="A14" s="1" t="s">
        <v>55</v>
      </c>
      <c r="B14" s="8">
        <v>60</v>
      </c>
      <c r="C14" s="8" t="s">
        <v>7</v>
      </c>
      <c r="D14" s="9" t="s">
        <v>83</v>
      </c>
      <c r="E14" s="8" t="s">
        <v>56</v>
      </c>
      <c r="F14" s="2">
        <v>37505</v>
      </c>
      <c r="G14" s="2">
        <v>45222</v>
      </c>
      <c r="H14" s="11">
        <f>YEARFRAC(G14,F14,1)</f>
        <v>21.129309271935281</v>
      </c>
      <c r="I14" t="s">
        <v>91</v>
      </c>
      <c r="J14" t="s">
        <v>104</v>
      </c>
    </row>
    <row r="15" spans="1:10" x14ac:dyDescent="0.2">
      <c r="A15" s="1" t="s">
        <v>20</v>
      </c>
      <c r="B15" s="8">
        <v>13</v>
      </c>
      <c r="C15" s="8" t="s">
        <v>12</v>
      </c>
      <c r="D15" s="8" t="s">
        <v>65</v>
      </c>
      <c r="E15" s="8" t="s">
        <v>21</v>
      </c>
      <c r="F15" s="2">
        <v>37347</v>
      </c>
      <c r="G15" s="2">
        <v>45178</v>
      </c>
      <c r="H15" s="11">
        <f>YEARFRAC(G15,F15,1)</f>
        <v>21.441443683883012</v>
      </c>
      <c r="I15" t="s">
        <v>91</v>
      </c>
      <c r="J15" t="s">
        <v>104</v>
      </c>
    </row>
    <row r="16" spans="1:10" x14ac:dyDescent="0.2">
      <c r="A16" s="1" t="s">
        <v>18</v>
      </c>
      <c r="B16" s="8">
        <v>58</v>
      </c>
      <c r="C16" s="8" t="s">
        <v>7</v>
      </c>
      <c r="D16" s="8" t="s">
        <v>64</v>
      </c>
      <c r="E16" s="8" t="s">
        <v>19</v>
      </c>
      <c r="F16" s="2">
        <v>37327</v>
      </c>
      <c r="G16" s="2">
        <v>45177</v>
      </c>
      <c r="H16" s="11">
        <f>YEARFRAC(G16,F16,1)</f>
        <v>21.493466085874299</v>
      </c>
      <c r="I16" t="s">
        <v>91</v>
      </c>
      <c r="J16" t="s">
        <v>104</v>
      </c>
    </row>
    <row r="17" spans="1:10" x14ac:dyDescent="0.2">
      <c r="A17" s="3" t="s">
        <v>26</v>
      </c>
      <c r="B17" s="8">
        <v>17</v>
      </c>
      <c r="C17" s="8" t="s">
        <v>12</v>
      </c>
      <c r="D17" s="8" t="s">
        <v>68</v>
      </c>
      <c r="E17" s="10" t="s">
        <v>61</v>
      </c>
      <c r="F17" s="4">
        <v>37227</v>
      </c>
      <c r="G17" s="2">
        <v>45198</v>
      </c>
      <c r="H17" s="11">
        <f>YEARFRAC(G17,F17,1)</f>
        <v>21.825357142857143</v>
      </c>
      <c r="I17" t="s">
        <v>91</v>
      </c>
      <c r="J17" t="s">
        <v>104</v>
      </c>
    </row>
    <row r="18" spans="1:10" x14ac:dyDescent="0.2">
      <c r="A18" s="1" t="s">
        <v>22</v>
      </c>
      <c r="B18" s="8">
        <v>58</v>
      </c>
      <c r="C18" s="8" t="s">
        <v>7</v>
      </c>
      <c r="D18" s="8" t="s">
        <v>66</v>
      </c>
      <c r="E18" s="8" t="s">
        <v>23</v>
      </c>
      <c r="F18" s="2">
        <v>37170</v>
      </c>
      <c r="G18" s="2">
        <v>45190</v>
      </c>
      <c r="H18" s="11">
        <f>YEARFRAC(G18,F18,1)</f>
        <v>21.959523809523809</v>
      </c>
      <c r="I18" t="s">
        <v>102</v>
      </c>
      <c r="J18" t="s">
        <v>104</v>
      </c>
    </row>
    <row r="19" spans="1:10" x14ac:dyDescent="0.2">
      <c r="A19" s="1" t="s">
        <v>39</v>
      </c>
      <c r="B19" s="8">
        <v>14</v>
      </c>
      <c r="C19" s="8" t="s">
        <v>12</v>
      </c>
      <c r="D19" s="8" t="s">
        <v>75</v>
      </c>
      <c r="E19" s="8" t="s">
        <v>40</v>
      </c>
      <c r="F19" s="2">
        <v>37553</v>
      </c>
      <c r="G19" s="2">
        <v>45580</v>
      </c>
      <c r="H19" s="11">
        <f>YEARFRAC(G19,F19,1)</f>
        <v>21.976074276871802</v>
      </c>
      <c r="I19" t="s">
        <v>102</v>
      </c>
      <c r="J19" t="s">
        <v>104</v>
      </c>
    </row>
    <row r="20" spans="1:10" x14ac:dyDescent="0.2">
      <c r="A20" s="1" t="s">
        <v>31</v>
      </c>
      <c r="B20" s="8">
        <v>20</v>
      </c>
      <c r="C20" s="8" t="s">
        <v>12</v>
      </c>
      <c r="D20" s="8" t="s">
        <v>71</v>
      </c>
      <c r="E20" s="8" t="s">
        <v>32</v>
      </c>
      <c r="F20" s="2">
        <v>37142</v>
      </c>
      <c r="G20" s="2">
        <v>45213</v>
      </c>
      <c r="H20" s="11">
        <f>YEARFRAC(G20,F20,1)</f>
        <v>22.099166666666669</v>
      </c>
      <c r="I20" t="s">
        <v>91</v>
      </c>
      <c r="J20" t="s">
        <v>104</v>
      </c>
    </row>
    <row r="21" spans="1:10" x14ac:dyDescent="0.2">
      <c r="A21" s="1" t="s">
        <v>51</v>
      </c>
      <c r="B21" s="8">
        <v>60</v>
      </c>
      <c r="C21" s="8" t="s">
        <v>7</v>
      </c>
      <c r="D21" s="8" t="s">
        <v>81</v>
      </c>
      <c r="E21" s="8" t="s">
        <v>52</v>
      </c>
      <c r="F21" s="5" t="s">
        <v>87</v>
      </c>
      <c r="G21" s="2">
        <v>45220</v>
      </c>
      <c r="H21" s="11">
        <f>YEARFRAC(G21,F21,1)</f>
        <v>22.203214285714285</v>
      </c>
      <c r="I21" t="s">
        <v>102</v>
      </c>
      <c r="J21" t="s">
        <v>104</v>
      </c>
    </row>
    <row r="22" spans="1:10" x14ac:dyDescent="0.2">
      <c r="A22" s="1" t="s">
        <v>35</v>
      </c>
      <c r="B22" s="8">
        <v>21</v>
      </c>
      <c r="C22" s="8" t="s">
        <v>12</v>
      </c>
      <c r="D22" s="8" t="s">
        <v>73</v>
      </c>
      <c r="E22" s="8" t="s">
        <v>36</v>
      </c>
      <c r="F22" s="2">
        <v>37102</v>
      </c>
      <c r="G22" s="2">
        <v>45213</v>
      </c>
      <c r="H22" s="11">
        <f>YEARFRAC(G22,F22,1)</f>
        <v>22.208690476190476</v>
      </c>
      <c r="I22" t="s">
        <v>102</v>
      </c>
      <c r="J22" t="s">
        <v>104</v>
      </c>
    </row>
    <row r="23" spans="1:10" x14ac:dyDescent="0.2">
      <c r="A23" t="s">
        <v>6</v>
      </c>
      <c r="B23" s="8">
        <v>60</v>
      </c>
      <c r="C23" s="8" t="s">
        <v>7</v>
      </c>
      <c r="D23" s="8" t="s">
        <v>93</v>
      </c>
      <c r="E23" s="8" t="s">
        <v>8</v>
      </c>
      <c r="F23" s="2">
        <v>36927</v>
      </c>
      <c r="G23" s="2">
        <v>45122</v>
      </c>
      <c r="H23" s="11">
        <f>YEARFRAC(G23,F23,1)</f>
        <v>22.438690476190477</v>
      </c>
      <c r="I23" t="s">
        <v>102</v>
      </c>
      <c r="J23" t="s">
        <v>104</v>
      </c>
    </row>
    <row r="24" spans="1:10" x14ac:dyDescent="0.2">
      <c r="A24" s="1" t="s">
        <v>27</v>
      </c>
      <c r="B24" s="8">
        <v>15</v>
      </c>
      <c r="C24" s="8" t="s">
        <v>12</v>
      </c>
      <c r="D24" s="8" t="s">
        <v>69</v>
      </c>
      <c r="E24" s="8" t="s">
        <v>28</v>
      </c>
      <c r="F24" s="6" t="s">
        <v>86</v>
      </c>
      <c r="G24" s="2">
        <v>45213</v>
      </c>
      <c r="H24" s="11">
        <f>YEARFRAC(G24,F24,1)</f>
        <v>22.679642857142859</v>
      </c>
      <c r="I24" t="s">
        <v>102</v>
      </c>
      <c r="J24" t="s">
        <v>104</v>
      </c>
    </row>
    <row r="25" spans="1:10" x14ac:dyDescent="0.2">
      <c r="A25" s="1" t="s">
        <v>57</v>
      </c>
      <c r="B25" s="8">
        <v>58</v>
      </c>
      <c r="C25" s="8" t="s">
        <v>7</v>
      </c>
      <c r="D25" s="8" t="s">
        <v>84</v>
      </c>
      <c r="E25" s="8" t="s">
        <v>58</v>
      </c>
      <c r="F25" s="2">
        <v>36825</v>
      </c>
      <c r="G25" s="2">
        <v>45224</v>
      </c>
      <c r="H25" s="11">
        <f>YEARFRAC(G25,F25,1)</f>
        <v>22.99520876112252</v>
      </c>
      <c r="I25" t="s">
        <v>102</v>
      </c>
      <c r="J25" t="s">
        <v>104</v>
      </c>
    </row>
    <row r="26" spans="1:10" x14ac:dyDescent="0.2">
      <c r="A26" s="1" t="s">
        <v>59</v>
      </c>
      <c r="B26" s="8">
        <v>60</v>
      </c>
      <c r="C26" s="8" t="s">
        <v>7</v>
      </c>
      <c r="D26" s="8" t="s">
        <v>85</v>
      </c>
      <c r="E26" s="8" t="s">
        <v>60</v>
      </c>
      <c r="F26" s="2">
        <v>36615</v>
      </c>
      <c r="G26" s="2">
        <v>45231</v>
      </c>
      <c r="H26" s="11">
        <f>YEARFRAC(G26,F26,1)</f>
        <v>23.589322381930184</v>
      </c>
      <c r="I26" t="s">
        <v>91</v>
      </c>
      <c r="J26" t="s">
        <v>104</v>
      </c>
    </row>
    <row r="27" spans="1:10" x14ac:dyDescent="0.2">
      <c r="A27" s="1" t="s">
        <v>33</v>
      </c>
      <c r="B27" s="8">
        <v>20</v>
      </c>
      <c r="C27" s="8" t="s">
        <v>12</v>
      </c>
      <c r="D27" s="8" t="s">
        <v>72</v>
      </c>
      <c r="E27" s="8" t="s">
        <v>34</v>
      </c>
      <c r="F27" s="2">
        <v>36579</v>
      </c>
      <c r="G27" s="2">
        <v>45213</v>
      </c>
      <c r="H27" s="11">
        <f>YEARFRAC(G27,F27,1)</f>
        <v>23.638603696098563</v>
      </c>
      <c r="I27" t="s">
        <v>91</v>
      </c>
      <c r="J27" t="s">
        <v>104</v>
      </c>
    </row>
    <row r="28" spans="1:10" x14ac:dyDescent="0.2">
      <c r="A28" s="1" t="s">
        <v>47</v>
      </c>
      <c r="B28" s="8">
        <v>11</v>
      </c>
      <c r="C28" s="8" t="s">
        <v>12</v>
      </c>
      <c r="D28" s="8" t="s">
        <v>79</v>
      </c>
      <c r="E28" s="8" t="s">
        <v>48</v>
      </c>
      <c r="F28" s="2">
        <v>36534</v>
      </c>
      <c r="G28" s="2">
        <v>45217</v>
      </c>
      <c r="H28" s="11">
        <f>YEARFRAC(G28,F28,1)</f>
        <v>23.772758384668034</v>
      </c>
      <c r="I28" t="s">
        <v>102</v>
      </c>
      <c r="J28" t="s">
        <v>104</v>
      </c>
    </row>
    <row r="29" spans="1:10" x14ac:dyDescent="0.2">
      <c r="A29" s="3" t="s">
        <v>16</v>
      </c>
      <c r="B29" s="8">
        <v>60</v>
      </c>
      <c r="C29" s="8" t="s">
        <v>7</v>
      </c>
      <c r="D29" s="8" t="s">
        <v>63</v>
      </c>
      <c r="E29" s="8" t="s">
        <v>17</v>
      </c>
      <c r="F29" s="4">
        <v>35891</v>
      </c>
      <c r="G29" s="2">
        <v>45178</v>
      </c>
      <c r="H29" s="11">
        <f>YEARFRAC(G29,F29,1)</f>
        <v>25.42775905644482</v>
      </c>
      <c r="I29" t="s">
        <v>91</v>
      </c>
      <c r="J29" t="s">
        <v>104</v>
      </c>
    </row>
    <row r="31" spans="1:10" x14ac:dyDescent="0.2">
      <c r="H31" s="11"/>
      <c r="I31">
        <f>COUNT("Female")</f>
        <v>0</v>
      </c>
    </row>
    <row r="32" spans="1:10" x14ac:dyDescent="0.2">
      <c r="F32" s="2"/>
      <c r="G32" s="2"/>
      <c r="H32" s="13"/>
      <c r="I32" s="11">
        <f>17/27*100</f>
        <v>62.962962962962962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5783-6C85-AD49-84B2-533EEB747F13}">
  <dimension ref="A1:D4"/>
  <sheetViews>
    <sheetView workbookViewId="0">
      <selection sqref="A1:D4"/>
    </sheetView>
  </sheetViews>
  <sheetFormatPr baseColWidth="10" defaultRowHeight="16" x14ac:dyDescent="0.2"/>
  <sheetData>
    <row r="1" spans="1:4" x14ac:dyDescent="0.2">
      <c r="A1" t="s">
        <v>94</v>
      </c>
      <c r="B1" t="s">
        <v>89</v>
      </c>
      <c r="C1" t="s">
        <v>95</v>
      </c>
      <c r="D1" t="s">
        <v>96</v>
      </c>
    </row>
    <row r="2" spans="1:4" x14ac:dyDescent="0.2">
      <c r="A2" t="s">
        <v>9</v>
      </c>
      <c r="B2">
        <v>20.97</v>
      </c>
      <c r="C2" t="s">
        <v>97</v>
      </c>
      <c r="D2" t="s">
        <v>98</v>
      </c>
    </row>
    <row r="3" spans="1:4" x14ac:dyDescent="0.2">
      <c r="A3" t="s">
        <v>6</v>
      </c>
      <c r="B3">
        <v>22.44</v>
      </c>
      <c r="C3" t="s">
        <v>99</v>
      </c>
      <c r="D3" t="s">
        <v>98</v>
      </c>
    </row>
    <row r="4" spans="1:4" x14ac:dyDescent="0.2">
      <c r="A4" t="s">
        <v>11</v>
      </c>
      <c r="B4">
        <v>20.61</v>
      </c>
      <c r="C4" t="s">
        <v>97</v>
      </c>
      <c r="D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Mei Ling</dc:creator>
  <cp:lastModifiedBy>Soh Mei Ling</cp:lastModifiedBy>
  <dcterms:created xsi:type="dcterms:W3CDTF">2024-04-10T05:53:16Z</dcterms:created>
  <dcterms:modified xsi:type="dcterms:W3CDTF">2024-12-20T07:55:49Z</dcterms:modified>
</cp:coreProperties>
</file>