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60" windowWidth="19875" windowHeight="7710"/>
  </bookViews>
  <sheets>
    <sheet name="Sheet1" sheetId="1" r:id="rId1"/>
    <sheet name="Sheet2" sheetId="2" r:id="rId2"/>
    <sheet name="Sheet3" sheetId="3" r:id="rId3"/>
  </sheets>
  <definedNames>
    <definedName name="_xlnm._FilterDatabase" localSheetId="0" hidden="1">Sheet1!$A$1:$AR$1</definedName>
  </definedNames>
  <calcPr calcId="145621"/>
</workbook>
</file>

<file path=xl/calcChain.xml><?xml version="1.0" encoding="utf-8"?>
<calcChain xmlns="http://schemas.openxmlformats.org/spreadsheetml/2006/main">
  <c r="AK21" i="1" l="1"/>
  <c r="AK20" i="1"/>
  <c r="AK19" i="1"/>
  <c r="AK18" i="1"/>
  <c r="AK17" i="1"/>
  <c r="AK16" i="1"/>
  <c r="AK15" i="1"/>
  <c r="AK14" i="1"/>
  <c r="AK13" i="1"/>
  <c r="AK12" i="1"/>
  <c r="AK11" i="1"/>
  <c r="AK10" i="1"/>
  <c r="AK9" i="1"/>
  <c r="AK8" i="1"/>
  <c r="AK7" i="1"/>
  <c r="AK6" i="1"/>
  <c r="AK5" i="1"/>
  <c r="AK4" i="1"/>
  <c r="AK3" i="1"/>
  <c r="AK2" i="1"/>
</calcChain>
</file>

<file path=xl/sharedStrings.xml><?xml version="1.0" encoding="utf-8"?>
<sst xmlns="http://schemas.openxmlformats.org/spreadsheetml/2006/main" count="367" uniqueCount="257">
  <si>
    <t>Kingdom</t>
  </si>
  <si>
    <t>Phyla-Order</t>
  </si>
  <si>
    <t>GOLD Project ID</t>
  </si>
  <si>
    <t>Project Name</t>
  </si>
  <si>
    <t>Other Names</t>
  </si>
  <si>
    <t>Legacy ER Project ID</t>
  </si>
  <si>
    <t>Legacy GOLD ID</t>
  </si>
  <si>
    <t>NCBI BioProject Name</t>
  </si>
  <si>
    <t>NCBI BioProject ID</t>
  </si>
  <si>
    <t>NCBI BioProject Accession</t>
  </si>
  <si>
    <t>NCBI Locus Tag</t>
  </si>
  <si>
    <t>NCBI Bio Project Description</t>
  </si>
  <si>
    <t>Project Comments</t>
  </si>
  <si>
    <t>Project Description</t>
  </si>
  <si>
    <t>Sequencing Comments</t>
  </si>
  <si>
    <t>Library Method</t>
  </si>
  <si>
    <t>Number Of Reads</t>
  </si>
  <si>
    <t>Sequencing Depth</t>
  </si>
  <si>
    <t>Vector</t>
  </si>
  <si>
    <t>GC Percent</t>
  </si>
  <si>
    <t>Chromosome Count</t>
  </si>
  <si>
    <t>Plasmid Count</t>
  </si>
  <si>
    <t>Cultured</t>
  </si>
  <si>
    <t>Organism Type</t>
  </si>
  <si>
    <t>ITS Proposal ID</t>
  </si>
  <si>
    <t>ITS SPID</t>
  </si>
  <si>
    <t>GPTS Proposal ID</t>
  </si>
  <si>
    <t>PMO Project ID</t>
  </si>
  <si>
    <t>Last Modified Date</t>
  </si>
  <si>
    <t>Add Date</t>
  </si>
  <si>
    <t>final</t>
  </si>
  <si>
    <t>word criteria</t>
  </si>
  <si>
    <t>search name</t>
  </si>
  <si>
    <t>selected</t>
  </si>
  <si>
    <t>proke</t>
  </si>
  <si>
    <t>euk</t>
  </si>
  <si>
    <t>missing</t>
  </si>
  <si>
    <t>Archaea</t>
  </si>
  <si>
    <t>Euryarchaeota</t>
  </si>
  <si>
    <t>Gp0000073</t>
  </si>
  <si>
    <t>Methanoregula boonei 6A8</t>
  </si>
  <si>
    <t>Gc00629</t>
  </si>
  <si>
    <t>Candidatus Methanoregula boonei 6A8</t>
  </si>
  <si>
    <t>PRJNA18505</t>
  </si>
  <si>
    <t>Mboo</t>
  </si>
  <si>
    <t>Acidophilic methanogen</t>
  </si>
  <si>
    <t>Yes</t>
  </si>
  <si>
    <t>Natural</t>
  </si>
  <si>
    <t>NC_009712.1</t>
  </si>
  <si>
    <t>Bacteria</t>
  </si>
  <si>
    <t>Proteobacteria</t>
  </si>
  <si>
    <t>Gp0005660</t>
  </si>
  <si>
    <t>Acetobacter pasteurianus IFO 3283-07</t>
  </si>
  <si>
    <t>Gc01243</t>
  </si>
  <si>
    <t>PRJDA31133</t>
  </si>
  <si>
    <t>APA07</t>
  </si>
  <si>
    <t>Strain for comparative analysis</t>
  </si>
  <si>
    <t>NC_017121.1</t>
  </si>
  <si>
    <t>Gp0001799</t>
  </si>
  <si>
    <t>Pseudomonas aeruginosa LESB58</t>
  </si>
  <si>
    <t>Gc00915</t>
  </si>
  <si>
    <t>PRJEA31101</t>
  </si>
  <si>
    <t>PLES</t>
  </si>
  <si>
    <t>Hypervirulent human isolate</t>
  </si>
  <si>
    <t>2À3 kb, 3À12 kb, 5À18 kb</t>
  </si>
  <si>
    <t>9x</t>
  </si>
  <si>
    <t>pOTW12, pMAQSac, pBACehr</t>
  </si>
  <si>
    <t>NC_011770.1</t>
  </si>
  <si>
    <t>Firmicutes</t>
  </si>
  <si>
    <t>Gp0007993</t>
  </si>
  <si>
    <t>Listeria monocytogenes SLCC 2540</t>
  </si>
  <si>
    <t>Gc0017733</t>
  </si>
  <si>
    <t>Listeria monocytogenes SLCC2540</t>
  </si>
  <si>
    <t>PRJEA51731</t>
  </si>
  <si>
    <t>LMOSLCC2540</t>
  </si>
  <si>
    <t>Understanding evolution of virulence within the genus Listeria.</t>
  </si>
  <si>
    <t>NC_018586.1</t>
  </si>
  <si>
    <t>Gp0000420</t>
  </si>
  <si>
    <t>Pseudomonas syringae pv. phaseolicola 1448A</t>
  </si>
  <si>
    <t>Gc00321</t>
  </si>
  <si>
    <t>PRJNA12416</t>
  </si>
  <si>
    <t>PSPPH</t>
  </si>
  <si>
    <t>Causes plant rot</t>
  </si>
  <si>
    <t>1.5-3.5, 8-14</t>
  </si>
  <si>
    <t>Pseudomonas syringae pv phaseolicola 1448A</t>
  </si>
  <si>
    <t>NC_005773.3</t>
  </si>
  <si>
    <t>Gp0000546</t>
  </si>
  <si>
    <t>Bacillus cereus E33L (ZK)</t>
  </si>
  <si>
    <t>Bacillus cereus E33L</t>
  </si>
  <si>
    <t>Gc00215</t>
  </si>
  <si>
    <t>PRJNA12468</t>
  </si>
  <si>
    <t>BCE33L</t>
  </si>
  <si>
    <t>Isolated from the carcass of a dead zebra</t>
  </si>
  <si>
    <t>Large (40-kb), median (8-kb), and small (2.5- to 3.5-kb) library inserts</t>
  </si>
  <si>
    <t>18.7x</t>
  </si>
  <si>
    <t>NC_006274.1</t>
  </si>
  <si>
    <t>Gp0001100</t>
  </si>
  <si>
    <t>Campylobacter lari RM2100</t>
  </si>
  <si>
    <t>Gc00851</t>
  </si>
  <si>
    <t>PRJNA12517</t>
  </si>
  <si>
    <t>CLA</t>
  </si>
  <si>
    <t>Foodborne pathogen that can cause gastroenteritis and bacteremia</t>
  </si>
  <si>
    <t>9.6x</t>
  </si>
  <si>
    <t>NC_012039.1</t>
  </si>
  <si>
    <t>Gp0022749</t>
  </si>
  <si>
    <t>Campylobacter jejuni jejuni PT14</t>
  </si>
  <si>
    <t>Gc0026799</t>
  </si>
  <si>
    <t>PRJNA168989</t>
  </si>
  <si>
    <t>A911</t>
  </si>
  <si>
    <t>To provide a genome sequence for C. jejuni PT 14, which allows replication of a wide range of bacteriophages.</t>
  </si>
  <si>
    <t>NA</t>
  </si>
  <si>
    <t> CP003871.2</t>
  </si>
  <si>
    <t>Gp0002241</t>
  </si>
  <si>
    <t>Burkholderia cenocepacia MC0-3</t>
  </si>
  <si>
    <t>Gc00744</t>
  </si>
  <si>
    <t>PRJNA17929</t>
  </si>
  <si>
    <t>Bcenmc03</t>
  </si>
  <si>
    <t>Soil isolate</t>
  </si>
  <si>
    <t>NC_010508.1</t>
  </si>
  <si>
    <t>Actinobacteria</t>
  </si>
  <si>
    <t>Gp0037488</t>
  </si>
  <si>
    <t>Streptomyces fulvissimus DSM 40593</t>
  </si>
  <si>
    <t>Gc0043108</t>
  </si>
  <si>
    <t>PRJNA192408</t>
  </si>
  <si>
    <t>SFUL</t>
  </si>
  <si>
    <t>Here we report complete genome sequence of Streptomyces fulvissimus. Its genome contains linear chromosome of 7,9 Mbp and no plasmids. GC content, number of protein coding genes, tRNA and rRNA genes are in accordance with other streptomycetes. Preliminary data indicates that the chromosome of S. fulvissimus contains 31 putative gene clusters involved in biosynthesis of secondary metabolites with homologs of valinomycin and nonactin biosynthetic clusters among them.</t>
  </si>
  <si>
    <t>NC_021177.1</t>
  </si>
  <si>
    <t>Gp0001927</t>
  </si>
  <si>
    <t>Xylanimonas cellulosilytica XIL07, DSM 15894</t>
  </si>
  <si>
    <t>Xylanimonas cellulosilytica DSM 15894</t>
  </si>
  <si>
    <t>Gc01153</t>
  </si>
  <si>
    <t>PRJNA19715</t>
  </si>
  <si>
    <t>Xcel</t>
  </si>
  <si>
    <t>Produces abundant cellulases and xylanases</t>
  </si>
  <si>
    <t>8Kb, 454</t>
  </si>
  <si>
    <t>52128 Sanger, 514866 pyrosequence</t>
  </si>
  <si>
    <t>9.2x Sanger, 26.9x pyrosequence</t>
  </si>
  <si>
    <t>pMCL200</t>
  </si>
  <si>
    <t>Xylanimonas cellulosilytica XIL07 DSM 15894</t>
  </si>
  <si>
    <t>NC_013530.1</t>
  </si>
  <si>
    <t>Gp0001354</t>
  </si>
  <si>
    <t>Corynebacterium pseudotuberculosis 1002</t>
  </si>
  <si>
    <t>Gc01365</t>
  </si>
  <si>
    <t>PRJNA40687</t>
  </si>
  <si>
    <t>CP1002</t>
  </si>
  <si>
    <t>Corynebacterium pseudotuberculosis 1002 genome sequencing</t>
  </si>
  <si>
    <t>NC_017300.1</t>
  </si>
  <si>
    <t>Gp0002271</t>
  </si>
  <si>
    <t>Sulfobacillus acidophilus NAL, DSM 10332</t>
  </si>
  <si>
    <t>Sulfobacillus acidophilus DSM 10332</t>
  </si>
  <si>
    <t>Gc02053</t>
  </si>
  <si>
    <t>PRJNA40777</t>
  </si>
  <si>
    <t>Sulac</t>
  </si>
  <si>
    <t>Sulfobacillus acidophilus DSM 10332 Genome sequencing</t>
  </si>
  <si>
    <t>Four genomic libraries: one 454 pyrosequence standard library,two 454 PE libraries (6 kb and 10 kb insert size), one Illumina library</t>
  </si>
  <si>
    <t>168.4 ? Illumina; 51.2 ? pyrosequence</t>
  </si>
  <si>
    <t>Sulfobacillus acidophilus NAL DSM 10332</t>
  </si>
  <si>
    <t>NC_016884.1</t>
  </si>
  <si>
    <t>Deinococcus-Thermus</t>
  </si>
  <si>
    <t>Gp0006926</t>
  </si>
  <si>
    <t>Deinococcus gobiensis I-0, DSM 21396</t>
  </si>
  <si>
    <t>Deinococcus gobiensis I-0</t>
  </si>
  <si>
    <t>Gc02160</t>
  </si>
  <si>
    <t>PRJNA46605</t>
  </si>
  <si>
    <t>DGO</t>
  </si>
  <si>
    <t>This is the type strain. It is very important to the study of the mechanism of the strain's extreme radiation resistance and the evolution of the genus Deinococcus. The strain is xtremely resistant to gamma radiation (&gt;15 kGy) and UV light (&gt;600 J m(-2)</t>
  </si>
  <si>
    <t>Deinococcus gobiensis I-0 DSM 21396</t>
  </si>
  <si>
    <t>NC_016888.1</t>
  </si>
  <si>
    <t>Gp0008427</t>
  </si>
  <si>
    <t>Bacteriovorax marinus SJ</t>
  </si>
  <si>
    <t>Gc01493</t>
  </si>
  <si>
    <t>PRJNA50431</t>
  </si>
  <si>
    <t>BMS</t>
  </si>
  <si>
    <t>Bacteriovorax marinus SJ genome sequencing project</t>
  </si>
  <si>
    <t>Gp0004927</t>
  </si>
  <si>
    <t>Deinococcus peraridilitoris KR-200, DSM 19664</t>
  </si>
  <si>
    <t>Deinococcus peraridilitoris DSM 19664</t>
  </si>
  <si>
    <t>Gc02447</t>
  </si>
  <si>
    <t>PRJNA61295</t>
  </si>
  <si>
    <t>Deipe</t>
  </si>
  <si>
    <t>Deinococcus peraridilitoris DSM 19664 genome sequencing</t>
  </si>
  <si>
    <t>Deinococcus peraridilitoris KR-200 DSM 19664</t>
  </si>
  <si>
    <t>NC_019793.1</t>
  </si>
  <si>
    <t>Gp0000765</t>
  </si>
  <si>
    <t>Deinococcus radiodurans ATCC BAA-816</t>
  </si>
  <si>
    <t>Gc00024</t>
  </si>
  <si>
    <t>Deinococcus radiodurans R1</t>
  </si>
  <si>
    <t>PRJNA65</t>
  </si>
  <si>
    <t>DR</t>
  </si>
  <si>
    <t>Extremely radiation-resistant soil bacterium</t>
  </si>
  <si>
    <t>1.5?2.5 kb</t>
  </si>
  <si>
    <t>7x</t>
  </si>
  <si>
    <t>lambda-DASHII/Eco RI</t>
  </si>
  <si>
    <t>NC_001263.1</t>
  </si>
  <si>
    <t>Gp0012005</t>
  </si>
  <si>
    <t>Granulibacter bethesdensis CGDNIH3</t>
  </si>
  <si>
    <t>Gc0005287</t>
  </si>
  <si>
    <t>PRJNA68647</t>
  </si>
  <si>
    <t>GBCGDNIH3</t>
  </si>
  <si>
    <t>Human bacterial pathogen that infects Chronic Granuloma Disease patients</t>
  </si>
  <si>
    <t>CP003181.1</t>
  </si>
  <si>
    <t>Gp0000631</t>
  </si>
  <si>
    <t>Tropheryma whipplei Twist</t>
  </si>
  <si>
    <t>Gc00144</t>
  </si>
  <si>
    <t>Tropheryma whipplei str. Twist</t>
  </si>
  <si>
    <t>PRJNA95</t>
  </si>
  <si>
    <t>TWT</t>
  </si>
  <si>
    <t>Causative agent of Whipple's disease.</t>
  </si>
  <si>
    <t>5Kb, 20Kb</t>
  </si>
  <si>
    <t>9.2x</t>
  </si>
  <si>
    <t>pcDNA-2.1</t>
  </si>
  <si>
    <t>NC_004572.3</t>
  </si>
  <si>
    <t>Gp0000600</t>
  </si>
  <si>
    <t>Bdellovibrio bacteriovorus HD100</t>
  </si>
  <si>
    <t>Gc00168</t>
  </si>
  <si>
    <t>PRJNA9637</t>
  </si>
  <si>
    <t>BD</t>
  </si>
  <si>
    <t>A bacteriolytic organism that penetrates bacterial host cells and lives in the periplasmic space</t>
  </si>
  <si>
    <t>1-2 kb, 3-5 kb and 40kb inserts</t>
  </si>
  <si>
    <t>TOPO, EpiFOS</t>
  </si>
  <si>
    <t>NC_005363.1</t>
  </si>
  <si>
    <t>NC_017143.1</t>
  </si>
  <si>
    <t>NC_017122.1</t>
  </si>
  <si>
    <t>NC_017110.1</t>
  </si>
  <si>
    <t>NC_017123.1</t>
  </si>
  <si>
    <t>NC_017144.1</t>
  </si>
  <si>
    <t>NC_017124.1</t>
  </si>
  <si>
    <t>NC_007274.1</t>
  </si>
  <si>
    <t>NC_007275.1</t>
  </si>
  <si>
    <t>NC_007103.1</t>
  </si>
  <si>
    <t>NC_007104.1</t>
  </si>
  <si>
    <t>NC_007105.1</t>
  </si>
  <si>
    <t>NC_007106.1</t>
  </si>
  <si>
    <t>NC_007107.1</t>
  </si>
  <si>
    <t>NC_012040.1</t>
  </si>
  <si>
    <t>NC_010515.1</t>
  </si>
  <si>
    <t>NC_010512.1</t>
  </si>
  <si>
    <t>NC_013531.1</t>
  </si>
  <si>
    <t>NC_017805.1</t>
  </si>
  <si>
    <t>NC_017791.1</t>
  </si>
  <si>
    <t>NC_017771.1</t>
  </si>
  <si>
    <t>NC_017792.1</t>
  </si>
  <si>
    <t>NC_017806.1</t>
  </si>
  <si>
    <t>NC_017793.1</t>
  </si>
  <si>
    <t>marine</t>
  </si>
  <si>
    <t>NC_019789.1</t>
  </si>
  <si>
    <t>NC_019790.1</t>
  </si>
  <si>
    <t>NC_001264.1</t>
  </si>
  <si>
    <t>NC_000959.1</t>
  </si>
  <si>
    <t>NC_000958.1</t>
  </si>
  <si>
    <t>Refseq1</t>
  </si>
  <si>
    <t>Refseq2</t>
  </si>
  <si>
    <t>Refseq3</t>
  </si>
  <si>
    <t>Refseq4</t>
  </si>
  <si>
    <t>Refseq5</t>
  </si>
  <si>
    <t>Refseq6</t>
  </si>
  <si>
    <t>Refseq7</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</si>
</sst>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444444"/>
      <name val="Arial"/>
      <family val="2"/>
    </font>
    <font>
      <u/>
      <sz val="11"/>
      <color theme="1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Fill="1"/>
    <xf numFmtId="0" fontId="0" fillId="2" borderId="0" xfId="0" applyFill="1"/>
    <xf numFmtId="0" fontId="0" fillId="3" borderId="0" xfId="0" applyFill="1"/>
    <xf numFmtId="0" fontId="1"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ncbi.nlm.nih.gov/nuccore/NC_00536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1"/>
  <sheetViews>
    <sheetView tabSelected="1" workbookViewId="0">
      <selection sqref="A1:AR1"/>
    </sheetView>
  </sheetViews>
  <sheetFormatPr defaultRowHeight="15" x14ac:dyDescent="0.25"/>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s="1" t="s">
        <v>250</v>
      </c>
      <c r="AM1" s="1" t="s">
        <v>251</v>
      </c>
      <c r="AN1" s="1" t="s">
        <v>252</v>
      </c>
      <c r="AO1" s="1" t="s">
        <v>253</v>
      </c>
      <c r="AP1" s="1" t="s">
        <v>254</v>
      </c>
      <c r="AQ1" s="1" t="s">
        <v>255</v>
      </c>
      <c r="AR1" s="1" t="s">
        <v>256</v>
      </c>
    </row>
    <row r="2" spans="1:44" x14ac:dyDescent="0.25">
      <c r="A2" s="2" t="s">
        <v>37</v>
      </c>
      <c r="B2" s="2" t="s">
        <v>38</v>
      </c>
      <c r="C2" s="2" t="s">
        <v>39</v>
      </c>
      <c r="D2" s="2" t="s">
        <v>40</v>
      </c>
      <c r="E2" s="2" t="s">
        <v>40</v>
      </c>
      <c r="F2" s="2">
        <v>10056</v>
      </c>
      <c r="G2" s="2" t="s">
        <v>41</v>
      </c>
      <c r="H2" s="2" t="s">
        <v>42</v>
      </c>
      <c r="I2" s="2">
        <v>18505</v>
      </c>
      <c r="J2" s="2" t="s">
        <v>43</v>
      </c>
      <c r="K2" s="2" t="s">
        <v>44</v>
      </c>
      <c r="L2" s="2"/>
      <c r="M2" s="2"/>
      <c r="N2" s="2" t="s">
        <v>45</v>
      </c>
      <c r="O2" s="2"/>
      <c r="P2" s="2"/>
      <c r="Q2" s="2"/>
      <c r="R2" s="2"/>
      <c r="S2" s="2"/>
      <c r="T2" s="2">
        <v>55</v>
      </c>
      <c r="U2" s="2">
        <v>1</v>
      </c>
      <c r="V2" s="2">
        <v>0</v>
      </c>
      <c r="W2" s="2" t="s">
        <v>46</v>
      </c>
      <c r="X2" s="2" t="s">
        <v>47</v>
      </c>
      <c r="Y2" s="2"/>
      <c r="Z2" s="2"/>
      <c r="AA2" s="2">
        <v>3530</v>
      </c>
      <c r="AB2" s="2">
        <v>16755</v>
      </c>
      <c r="AC2" s="2">
        <v>41835</v>
      </c>
      <c r="AD2" s="2">
        <v>39413</v>
      </c>
      <c r="AE2" s="2">
        <v>1</v>
      </c>
      <c r="AF2" s="2">
        <v>0</v>
      </c>
      <c r="AG2" s="2" t="s">
        <v>40</v>
      </c>
      <c r="AH2" s="2">
        <v>1</v>
      </c>
      <c r="AI2" s="2">
        <v>0</v>
      </c>
      <c r="AJ2" s="2">
        <v>0</v>
      </c>
      <c r="AK2">
        <f>AH2-SUM(AI2:AJ2)</f>
        <v>1</v>
      </c>
      <c r="AL2" s="1" t="s">
        <v>48</v>
      </c>
    </row>
    <row r="3" spans="1:44" x14ac:dyDescent="0.25">
      <c r="A3" s="3" t="s">
        <v>49</v>
      </c>
      <c r="B3" s="3" t="s">
        <v>50</v>
      </c>
      <c r="C3" s="3" t="s">
        <v>51</v>
      </c>
      <c r="D3" s="3" t="s">
        <v>52</v>
      </c>
      <c r="E3" s="3"/>
      <c r="F3" s="3">
        <v>15906</v>
      </c>
      <c r="G3" s="3" t="s">
        <v>53</v>
      </c>
      <c r="H3" s="3" t="s">
        <v>52</v>
      </c>
      <c r="I3" s="3">
        <v>31133</v>
      </c>
      <c r="J3" s="3" t="s">
        <v>54</v>
      </c>
      <c r="K3" s="3" t="s">
        <v>55</v>
      </c>
      <c r="L3" s="3"/>
      <c r="M3" s="3"/>
      <c r="N3" s="3" t="s">
        <v>56</v>
      </c>
      <c r="O3" s="3"/>
      <c r="P3" s="3"/>
      <c r="Q3" s="3"/>
      <c r="R3" s="3"/>
      <c r="S3" s="3"/>
      <c r="T3" s="3">
        <v>53</v>
      </c>
      <c r="U3" s="3">
        <v>1</v>
      </c>
      <c r="V3" s="3">
        <v>6</v>
      </c>
      <c r="W3" s="3" t="s">
        <v>46</v>
      </c>
      <c r="X3" s="3" t="s">
        <v>47</v>
      </c>
      <c r="Y3" s="3"/>
      <c r="Z3" s="3"/>
      <c r="AA3" s="3"/>
      <c r="AB3" s="3"/>
      <c r="AC3" s="3">
        <v>41869</v>
      </c>
      <c r="AD3" s="3">
        <v>40082</v>
      </c>
      <c r="AE3" s="3">
        <v>1</v>
      </c>
      <c r="AF3" s="3">
        <v>0</v>
      </c>
      <c r="AG3" s="3" t="s">
        <v>52</v>
      </c>
      <c r="AH3" s="3">
        <v>1</v>
      </c>
      <c r="AI3" s="3">
        <v>0</v>
      </c>
      <c r="AJ3" s="3">
        <v>0</v>
      </c>
      <c r="AK3">
        <f>AH3-SUM(AI3:AJ3)</f>
        <v>1</v>
      </c>
      <c r="AL3" s="1" t="s">
        <v>57</v>
      </c>
      <c r="AM3" t="s">
        <v>221</v>
      </c>
      <c r="AN3" t="s">
        <v>222</v>
      </c>
      <c r="AO3" t="s">
        <v>223</v>
      </c>
      <c r="AP3" t="s">
        <v>224</v>
      </c>
      <c r="AQ3" t="s">
        <v>225</v>
      </c>
      <c r="AR3" t="s">
        <v>226</v>
      </c>
    </row>
    <row r="4" spans="1:44" x14ac:dyDescent="0.25">
      <c r="A4" s="3" t="s">
        <v>49</v>
      </c>
      <c r="B4" s="3" t="s">
        <v>50</v>
      </c>
      <c r="C4" s="3" t="s">
        <v>58</v>
      </c>
      <c r="D4" s="3" t="s">
        <v>59</v>
      </c>
      <c r="E4" s="3"/>
      <c r="F4" s="3">
        <v>11698</v>
      </c>
      <c r="G4" s="3" t="s">
        <v>60</v>
      </c>
      <c r="H4" s="3" t="s">
        <v>59</v>
      </c>
      <c r="I4" s="3">
        <v>31101</v>
      </c>
      <c r="J4" s="3" t="s">
        <v>61</v>
      </c>
      <c r="K4" s="3" t="s">
        <v>62</v>
      </c>
      <c r="L4" s="3"/>
      <c r="M4" s="3"/>
      <c r="N4" s="3" t="s">
        <v>63</v>
      </c>
      <c r="O4" s="3"/>
      <c r="P4" s="3" t="s">
        <v>64</v>
      </c>
      <c r="Q4" s="3"/>
      <c r="R4" s="3" t="s">
        <v>65</v>
      </c>
      <c r="S4" s="3" t="s">
        <v>66</v>
      </c>
      <c r="T4" s="3">
        <v>66</v>
      </c>
      <c r="U4" s="3">
        <v>1</v>
      </c>
      <c r="V4" s="3">
        <v>0</v>
      </c>
      <c r="W4" s="3" t="s">
        <v>46</v>
      </c>
      <c r="X4" s="3" t="s">
        <v>47</v>
      </c>
      <c r="Y4" s="3"/>
      <c r="Z4" s="3"/>
      <c r="AA4" s="3"/>
      <c r="AB4" s="3"/>
      <c r="AC4" s="3">
        <v>41724</v>
      </c>
      <c r="AD4" s="3">
        <v>39413</v>
      </c>
      <c r="AE4" s="3">
        <v>1</v>
      </c>
      <c r="AF4" s="3">
        <v>1</v>
      </c>
      <c r="AG4" s="3" t="s">
        <v>59</v>
      </c>
      <c r="AH4" s="3">
        <v>1</v>
      </c>
      <c r="AI4" s="3">
        <v>0</v>
      </c>
      <c r="AJ4" s="3">
        <v>0</v>
      </c>
      <c r="AK4">
        <f>AH4-SUM(AI4:AJ4)</f>
        <v>1</v>
      </c>
      <c r="AL4" t="s">
        <v>67</v>
      </c>
    </row>
    <row r="5" spans="1:44" x14ac:dyDescent="0.25">
      <c r="A5" s="3" t="s">
        <v>49</v>
      </c>
      <c r="B5" s="3" t="s">
        <v>68</v>
      </c>
      <c r="C5" s="3" t="s">
        <v>69</v>
      </c>
      <c r="D5" s="3" t="s">
        <v>70</v>
      </c>
      <c r="E5" s="3"/>
      <c r="F5" s="3">
        <v>17733</v>
      </c>
      <c r="G5" s="3" t="s">
        <v>71</v>
      </c>
      <c r="H5" s="3" t="s">
        <v>72</v>
      </c>
      <c r="I5" s="3">
        <v>51731</v>
      </c>
      <c r="J5" s="3" t="s">
        <v>73</v>
      </c>
      <c r="K5" s="3" t="s">
        <v>74</v>
      </c>
      <c r="L5" s="3"/>
      <c r="M5" s="3"/>
      <c r="N5" s="3" t="s">
        <v>75</v>
      </c>
      <c r="O5" s="3"/>
      <c r="P5" s="3"/>
      <c r="Q5" s="3"/>
      <c r="R5" s="3"/>
      <c r="S5" s="3"/>
      <c r="T5" s="3">
        <v>38</v>
      </c>
      <c r="U5" s="3">
        <v>1</v>
      </c>
      <c r="V5" s="3">
        <v>0</v>
      </c>
      <c r="W5" s="3" t="s">
        <v>46</v>
      </c>
      <c r="X5" s="3" t="s">
        <v>47</v>
      </c>
      <c r="Y5" s="3"/>
      <c r="Z5" s="3"/>
      <c r="AA5" s="3"/>
      <c r="AB5" s="3"/>
      <c r="AC5" s="3">
        <v>41724</v>
      </c>
      <c r="AD5" s="3">
        <v>40415</v>
      </c>
      <c r="AE5" s="3">
        <v>1</v>
      </c>
      <c r="AF5" s="3">
        <v>1</v>
      </c>
      <c r="AG5" s="3" t="s">
        <v>70</v>
      </c>
      <c r="AH5" s="3">
        <v>1</v>
      </c>
      <c r="AI5" s="3">
        <v>0</v>
      </c>
      <c r="AJ5" s="3">
        <v>0</v>
      </c>
      <c r="AK5">
        <f>AH5-SUM(AI5:AJ5)</f>
        <v>1</v>
      </c>
      <c r="AL5" t="s">
        <v>76</v>
      </c>
    </row>
    <row r="6" spans="1:44" x14ac:dyDescent="0.25">
      <c r="A6" s="3" t="s">
        <v>49</v>
      </c>
      <c r="B6" s="3" t="s">
        <v>50</v>
      </c>
      <c r="C6" s="3" t="s">
        <v>77</v>
      </c>
      <c r="D6" s="3" t="s">
        <v>78</v>
      </c>
      <c r="E6" s="3"/>
      <c r="F6" s="3">
        <v>10365</v>
      </c>
      <c r="G6" s="3" t="s">
        <v>79</v>
      </c>
      <c r="H6" s="3" t="s">
        <v>78</v>
      </c>
      <c r="I6" s="3">
        <v>12416</v>
      </c>
      <c r="J6" s="3" t="s">
        <v>80</v>
      </c>
      <c r="K6" s="3" t="s">
        <v>81</v>
      </c>
      <c r="L6" s="3"/>
      <c r="M6" s="3"/>
      <c r="N6" s="3" t="s">
        <v>82</v>
      </c>
      <c r="O6" s="3"/>
      <c r="P6" s="3" t="s">
        <v>83</v>
      </c>
      <c r="Q6" s="3"/>
      <c r="R6" s="3"/>
      <c r="S6" s="3"/>
      <c r="T6" s="3">
        <v>58</v>
      </c>
      <c r="U6" s="3">
        <v>1</v>
      </c>
      <c r="V6" s="3">
        <v>2</v>
      </c>
      <c r="W6" s="3" t="s">
        <v>46</v>
      </c>
      <c r="X6" s="3" t="s">
        <v>47</v>
      </c>
      <c r="Y6" s="3"/>
      <c r="Z6" s="3"/>
      <c r="AA6" s="3"/>
      <c r="AB6" s="3"/>
      <c r="AC6" s="3">
        <v>41737</v>
      </c>
      <c r="AD6" s="3">
        <v>39413</v>
      </c>
      <c r="AE6" s="3">
        <v>1</v>
      </c>
      <c r="AF6" s="3">
        <v>1</v>
      </c>
      <c r="AG6" s="3" t="s">
        <v>84</v>
      </c>
      <c r="AH6" s="3">
        <v>1</v>
      </c>
      <c r="AI6" s="3">
        <v>0</v>
      </c>
      <c r="AJ6" s="3">
        <v>0</v>
      </c>
      <c r="AK6">
        <f>AH6-SUM(AI6:AJ6)</f>
        <v>1</v>
      </c>
      <c r="AL6" s="1" t="s">
        <v>85</v>
      </c>
      <c r="AM6" t="s">
        <v>227</v>
      </c>
      <c r="AN6" t="s">
        <v>228</v>
      </c>
    </row>
    <row r="7" spans="1:44" x14ac:dyDescent="0.25">
      <c r="A7" s="3" t="s">
        <v>49</v>
      </c>
      <c r="B7" s="3" t="s">
        <v>68</v>
      </c>
      <c r="C7" s="3" t="s">
        <v>86</v>
      </c>
      <c r="D7" s="3" t="s">
        <v>87</v>
      </c>
      <c r="E7" s="3" t="s">
        <v>88</v>
      </c>
      <c r="F7" s="3">
        <v>10471</v>
      </c>
      <c r="G7" s="3" t="s">
        <v>89</v>
      </c>
      <c r="H7" s="3" t="s">
        <v>88</v>
      </c>
      <c r="I7" s="3">
        <v>12468</v>
      </c>
      <c r="J7" s="3" t="s">
        <v>90</v>
      </c>
      <c r="K7" s="3" t="s">
        <v>91</v>
      </c>
      <c r="L7" s="3"/>
      <c r="M7" s="3"/>
      <c r="N7" s="3" t="s">
        <v>92</v>
      </c>
      <c r="O7" s="3"/>
      <c r="P7" s="3" t="s">
        <v>93</v>
      </c>
      <c r="Q7" s="3">
        <v>141352</v>
      </c>
      <c r="R7" s="3" t="s">
        <v>94</v>
      </c>
      <c r="S7" s="3"/>
      <c r="T7" s="3">
        <v>35</v>
      </c>
      <c r="U7" s="3">
        <v>1</v>
      </c>
      <c r="V7" s="3">
        <v>5</v>
      </c>
      <c r="W7" s="3" t="s">
        <v>46</v>
      </c>
      <c r="X7" s="3" t="s">
        <v>47</v>
      </c>
      <c r="Y7" s="3"/>
      <c r="Z7" s="3"/>
      <c r="AA7" s="3">
        <v>3234</v>
      </c>
      <c r="AB7" s="3">
        <v>16578</v>
      </c>
      <c r="AC7" s="3">
        <v>41737</v>
      </c>
      <c r="AD7" s="3">
        <v>39413</v>
      </c>
      <c r="AE7" s="3">
        <v>1</v>
      </c>
      <c r="AF7" s="3">
        <v>1</v>
      </c>
      <c r="AG7" s="3" t="s">
        <v>87</v>
      </c>
      <c r="AH7" s="3">
        <v>1</v>
      </c>
      <c r="AI7" s="3">
        <v>0</v>
      </c>
      <c r="AJ7" s="3">
        <v>0</v>
      </c>
      <c r="AK7">
        <f>AH7-SUM(AI7:AJ7)</f>
        <v>1</v>
      </c>
      <c r="AL7" s="1" t="s">
        <v>95</v>
      </c>
      <c r="AM7" t="s">
        <v>229</v>
      </c>
      <c r="AN7" t="s">
        <v>230</v>
      </c>
      <c r="AO7" t="s">
        <v>231</v>
      </c>
      <c r="AP7" t="s">
        <v>232</v>
      </c>
      <c r="AQ7" t="s">
        <v>233</v>
      </c>
    </row>
    <row r="8" spans="1:44" x14ac:dyDescent="0.25">
      <c r="A8" s="3" t="s">
        <v>49</v>
      </c>
      <c r="B8" s="3" t="s">
        <v>50</v>
      </c>
      <c r="C8" s="3" t="s">
        <v>96</v>
      </c>
      <c r="D8" s="3" t="s">
        <v>97</v>
      </c>
      <c r="E8" s="3"/>
      <c r="F8" s="3">
        <v>10982</v>
      </c>
      <c r="G8" s="3" t="s">
        <v>98</v>
      </c>
      <c r="H8" s="3" t="s">
        <v>97</v>
      </c>
      <c r="I8" s="3">
        <v>12517</v>
      </c>
      <c r="J8" s="3" t="s">
        <v>99</v>
      </c>
      <c r="K8" s="3" t="s">
        <v>100</v>
      </c>
      <c r="L8" s="3"/>
      <c r="M8" s="3"/>
      <c r="N8" s="3" t="s">
        <v>101</v>
      </c>
      <c r="O8" s="3"/>
      <c r="P8" s="3"/>
      <c r="Q8" s="3">
        <v>29574</v>
      </c>
      <c r="R8" s="3" t="s">
        <v>102</v>
      </c>
      <c r="S8" s="3"/>
      <c r="T8" s="3">
        <v>30</v>
      </c>
      <c r="U8" s="3">
        <v>1</v>
      </c>
      <c r="V8" s="3">
        <v>1</v>
      </c>
      <c r="W8" s="3" t="s">
        <v>46</v>
      </c>
      <c r="X8" s="3" t="s">
        <v>47</v>
      </c>
      <c r="Y8" s="3"/>
      <c r="Z8" s="3"/>
      <c r="AA8" s="3"/>
      <c r="AB8" s="3"/>
      <c r="AC8" s="3">
        <v>41737</v>
      </c>
      <c r="AD8" s="3">
        <v>39413</v>
      </c>
      <c r="AE8" s="3">
        <v>1</v>
      </c>
      <c r="AF8" s="3">
        <v>0</v>
      </c>
      <c r="AG8" s="3" t="s">
        <v>97</v>
      </c>
      <c r="AH8" s="3">
        <v>1</v>
      </c>
      <c r="AI8" s="3">
        <v>0</v>
      </c>
      <c r="AJ8" s="3">
        <v>0</v>
      </c>
      <c r="AK8">
        <f>AH8-SUM(AI8:AJ8)</f>
        <v>1</v>
      </c>
      <c r="AL8" s="1" t="s">
        <v>103</v>
      </c>
      <c r="AM8" t="s">
        <v>234</v>
      </c>
    </row>
    <row r="9" spans="1:44" x14ac:dyDescent="0.25">
      <c r="A9" s="3" t="s">
        <v>49</v>
      </c>
      <c r="B9" s="3" t="s">
        <v>50</v>
      </c>
      <c r="C9" s="3" t="s">
        <v>104</v>
      </c>
      <c r="D9" s="3" t="s">
        <v>105</v>
      </c>
      <c r="E9" s="3"/>
      <c r="F9" s="3">
        <v>26799</v>
      </c>
      <c r="G9" s="3" t="s">
        <v>106</v>
      </c>
      <c r="H9" s="3" t="s">
        <v>105</v>
      </c>
      <c r="I9" s="3">
        <v>168989</v>
      </c>
      <c r="J9" s="3" t="s">
        <v>107</v>
      </c>
      <c r="K9" s="3" t="s">
        <v>108</v>
      </c>
      <c r="L9" s="3"/>
      <c r="M9" s="3"/>
      <c r="N9" s="3" t="s">
        <v>109</v>
      </c>
      <c r="O9" s="3"/>
      <c r="P9" s="3"/>
      <c r="Q9" s="3"/>
      <c r="R9" s="3"/>
      <c r="S9" s="3"/>
      <c r="T9" s="3">
        <v>31</v>
      </c>
      <c r="U9" s="3">
        <v>1</v>
      </c>
      <c r="V9" s="3">
        <v>0</v>
      </c>
      <c r="W9" s="3" t="s">
        <v>46</v>
      </c>
      <c r="X9" s="3" t="s">
        <v>47</v>
      </c>
      <c r="Y9" s="3"/>
      <c r="Z9" s="3"/>
      <c r="AA9" s="3"/>
      <c r="AB9" s="3"/>
      <c r="AC9" s="3">
        <v>41724</v>
      </c>
      <c r="AD9" s="3">
        <v>41095</v>
      </c>
      <c r="AE9" s="3" t="s">
        <v>110</v>
      </c>
      <c r="AF9" s="3">
        <v>1</v>
      </c>
      <c r="AG9" s="3" t="s">
        <v>105</v>
      </c>
      <c r="AH9" s="3">
        <v>1</v>
      </c>
      <c r="AI9" s="3">
        <v>0</v>
      </c>
      <c r="AJ9" s="3">
        <v>0</v>
      </c>
      <c r="AK9">
        <f>AH9-SUM(AI9:AJ9)</f>
        <v>1</v>
      </c>
      <c r="AL9" s="4" t="s">
        <v>111</v>
      </c>
    </row>
    <row r="10" spans="1:44" x14ac:dyDescent="0.25">
      <c r="A10" s="3" t="s">
        <v>49</v>
      </c>
      <c r="B10" s="3" t="s">
        <v>50</v>
      </c>
      <c r="C10" s="3" t="s">
        <v>112</v>
      </c>
      <c r="D10" s="3" t="s">
        <v>113</v>
      </c>
      <c r="E10" s="3" t="s">
        <v>113</v>
      </c>
      <c r="F10" s="3">
        <v>12138</v>
      </c>
      <c r="G10" s="3" t="s">
        <v>114</v>
      </c>
      <c r="H10" s="3" t="s">
        <v>113</v>
      </c>
      <c r="I10" s="3">
        <v>17929</v>
      </c>
      <c r="J10" s="3" t="s">
        <v>115</v>
      </c>
      <c r="K10" s="3" t="s">
        <v>116</v>
      </c>
      <c r="L10" s="3"/>
      <c r="M10" s="3"/>
      <c r="N10" s="3" t="s">
        <v>117</v>
      </c>
      <c r="O10" s="3"/>
      <c r="P10" s="3"/>
      <c r="Q10" s="3"/>
      <c r="R10" s="3"/>
      <c r="S10" s="3"/>
      <c r="T10" s="3">
        <v>67</v>
      </c>
      <c r="U10" s="3">
        <v>3</v>
      </c>
      <c r="V10" s="3">
        <v>0</v>
      </c>
      <c r="W10" s="3" t="s">
        <v>46</v>
      </c>
      <c r="X10" s="3" t="s">
        <v>47</v>
      </c>
      <c r="Y10" s="3"/>
      <c r="Z10" s="3"/>
      <c r="AA10" s="3">
        <v>3295</v>
      </c>
      <c r="AB10" s="3">
        <v>16616</v>
      </c>
      <c r="AC10" s="3">
        <v>41737</v>
      </c>
      <c r="AD10" s="3">
        <v>39413</v>
      </c>
      <c r="AE10" s="3">
        <v>1</v>
      </c>
      <c r="AF10" s="3">
        <v>1</v>
      </c>
      <c r="AG10" s="3" t="s">
        <v>113</v>
      </c>
      <c r="AH10" s="3">
        <v>1</v>
      </c>
      <c r="AI10" s="3">
        <v>0</v>
      </c>
      <c r="AJ10" s="3">
        <v>0</v>
      </c>
      <c r="AK10">
        <f>AH10-SUM(AI10:AJ10)</f>
        <v>1</v>
      </c>
      <c r="AL10" t="s">
        <v>118</v>
      </c>
      <c r="AM10" t="s">
        <v>235</v>
      </c>
      <c r="AN10" t="s">
        <v>236</v>
      </c>
    </row>
    <row r="11" spans="1:44" x14ac:dyDescent="0.25">
      <c r="A11" s="3" t="s">
        <v>49</v>
      </c>
      <c r="B11" s="3" t="s">
        <v>119</v>
      </c>
      <c r="C11" s="3" t="s">
        <v>120</v>
      </c>
      <c r="D11" s="3" t="s">
        <v>121</v>
      </c>
      <c r="E11" s="3"/>
      <c r="F11" s="3">
        <v>43108</v>
      </c>
      <c r="G11" s="3" t="s">
        <v>122</v>
      </c>
      <c r="H11" s="3" t="s">
        <v>121</v>
      </c>
      <c r="I11" s="3">
        <v>192408</v>
      </c>
      <c r="J11" s="3" t="s">
        <v>123</v>
      </c>
      <c r="K11" s="3" t="s">
        <v>124</v>
      </c>
      <c r="L11" s="3" t="s">
        <v>125</v>
      </c>
      <c r="M11" s="3"/>
      <c r="N11" s="3"/>
      <c r="O11" s="3"/>
      <c r="P11" s="3"/>
      <c r="Q11" s="3"/>
      <c r="R11" s="3"/>
      <c r="S11" s="3"/>
      <c r="T11" s="3">
        <v>71</v>
      </c>
      <c r="U11" s="3">
        <v>1</v>
      </c>
      <c r="V11" s="3">
        <v>0</v>
      </c>
      <c r="W11" s="3" t="s">
        <v>46</v>
      </c>
      <c r="X11" s="3" t="s">
        <v>47</v>
      </c>
      <c r="Y11" s="3"/>
      <c r="Z11" s="3"/>
      <c r="AA11" s="3"/>
      <c r="AB11" s="3"/>
      <c r="AC11" s="3">
        <v>41869</v>
      </c>
      <c r="AD11" s="3">
        <v>41366</v>
      </c>
      <c r="AE11" s="3">
        <v>1</v>
      </c>
      <c r="AF11" s="3">
        <v>1</v>
      </c>
      <c r="AG11" s="3" t="s">
        <v>121</v>
      </c>
      <c r="AH11" s="3">
        <v>1</v>
      </c>
      <c r="AI11" s="3">
        <v>0</v>
      </c>
      <c r="AJ11" s="3">
        <v>0</v>
      </c>
      <c r="AK11">
        <f>AH11-SUM(AI11:AJ11)</f>
        <v>1</v>
      </c>
      <c r="AL11" t="s">
        <v>126</v>
      </c>
    </row>
    <row r="12" spans="1:44" x14ac:dyDescent="0.25">
      <c r="A12" s="3" t="s">
        <v>49</v>
      </c>
      <c r="B12" s="3" t="s">
        <v>119</v>
      </c>
      <c r="C12" s="3" t="s">
        <v>127</v>
      </c>
      <c r="D12" s="3" t="s">
        <v>128</v>
      </c>
      <c r="E12" s="3" t="s">
        <v>129</v>
      </c>
      <c r="F12" s="3">
        <v>11826</v>
      </c>
      <c r="G12" s="3" t="s">
        <v>130</v>
      </c>
      <c r="H12" s="3" t="s">
        <v>129</v>
      </c>
      <c r="I12" s="3">
        <v>19715</v>
      </c>
      <c r="J12" s="3" t="s">
        <v>131</v>
      </c>
      <c r="K12" s="3" t="s">
        <v>132</v>
      </c>
      <c r="L12" s="3"/>
      <c r="M12" s="3"/>
      <c r="N12" s="3" t="s">
        <v>133</v>
      </c>
      <c r="O12" s="3"/>
      <c r="P12" s="3" t="s">
        <v>134</v>
      </c>
      <c r="Q12" s="3" t="s">
        <v>135</v>
      </c>
      <c r="R12" s="3" t="s">
        <v>136</v>
      </c>
      <c r="S12" s="3" t="s">
        <v>137</v>
      </c>
      <c r="T12" s="3">
        <v>72</v>
      </c>
      <c r="U12" s="3">
        <v>1</v>
      </c>
      <c r="V12" s="3">
        <v>1</v>
      </c>
      <c r="W12" s="3" t="s">
        <v>46</v>
      </c>
      <c r="X12" s="3" t="s">
        <v>47</v>
      </c>
      <c r="Y12" s="3">
        <v>867</v>
      </c>
      <c r="Z12" s="3"/>
      <c r="AA12" s="3">
        <v>97601</v>
      </c>
      <c r="AB12" s="3">
        <v>98675</v>
      </c>
      <c r="AC12" s="3">
        <v>41724</v>
      </c>
      <c r="AD12" s="3">
        <v>39413</v>
      </c>
      <c r="AE12" s="3">
        <v>1</v>
      </c>
      <c r="AF12" s="3">
        <v>1</v>
      </c>
      <c r="AG12" s="3" t="s">
        <v>138</v>
      </c>
      <c r="AH12" s="3">
        <v>1</v>
      </c>
      <c r="AI12" s="3">
        <v>0</v>
      </c>
      <c r="AJ12" s="3">
        <v>0</v>
      </c>
      <c r="AK12">
        <f>AH12-SUM(AI12:AJ12)</f>
        <v>1</v>
      </c>
      <c r="AL12" s="1" t="s">
        <v>139</v>
      </c>
      <c r="AM12" t="s">
        <v>237</v>
      </c>
    </row>
    <row r="13" spans="1:44" x14ac:dyDescent="0.25">
      <c r="A13" s="3" t="s">
        <v>49</v>
      </c>
      <c r="B13" s="3" t="s">
        <v>119</v>
      </c>
      <c r="C13" s="3" t="s">
        <v>140</v>
      </c>
      <c r="D13" s="3" t="s">
        <v>141</v>
      </c>
      <c r="E13" s="3"/>
      <c r="F13" s="3">
        <v>11260</v>
      </c>
      <c r="G13" s="3" t="s">
        <v>142</v>
      </c>
      <c r="H13" s="3" t="s">
        <v>141</v>
      </c>
      <c r="I13" s="3">
        <v>40687</v>
      </c>
      <c r="J13" s="3" t="s">
        <v>143</v>
      </c>
      <c r="K13" s="3" t="s">
        <v>144</v>
      </c>
      <c r="L13" s="3"/>
      <c r="M13" s="3"/>
      <c r="N13" s="3" t="s">
        <v>145</v>
      </c>
      <c r="O13" s="3"/>
      <c r="P13" s="3"/>
      <c r="Q13" s="3"/>
      <c r="R13" s="3"/>
      <c r="S13" s="3"/>
      <c r="T13" s="3">
        <v>52</v>
      </c>
      <c r="U13" s="3">
        <v>1</v>
      </c>
      <c r="V13" s="3">
        <v>0</v>
      </c>
      <c r="W13" s="3" t="s">
        <v>46</v>
      </c>
      <c r="X13" s="3" t="s">
        <v>47</v>
      </c>
      <c r="Y13" s="3"/>
      <c r="Z13" s="3"/>
      <c r="AA13" s="3"/>
      <c r="AB13" s="3"/>
      <c r="AC13" s="3">
        <v>41724</v>
      </c>
      <c r="AD13" s="3">
        <v>39413</v>
      </c>
      <c r="AE13" s="3" t="s">
        <v>110</v>
      </c>
      <c r="AF13" s="3">
        <v>1</v>
      </c>
      <c r="AG13" s="3" t="s">
        <v>141</v>
      </c>
      <c r="AH13" s="3">
        <v>1</v>
      </c>
      <c r="AI13" s="3">
        <v>0</v>
      </c>
      <c r="AJ13" s="3">
        <v>0</v>
      </c>
      <c r="AK13">
        <f>AH13-SUM(AI13:AJ13)</f>
        <v>1</v>
      </c>
      <c r="AL13" s="1" t="s">
        <v>146</v>
      </c>
    </row>
    <row r="14" spans="1:44" x14ac:dyDescent="0.25">
      <c r="A14" s="3" t="s">
        <v>49</v>
      </c>
      <c r="B14" s="3" t="s">
        <v>68</v>
      </c>
      <c r="C14" s="3" t="s">
        <v>147</v>
      </c>
      <c r="D14" s="3" t="s">
        <v>148</v>
      </c>
      <c r="E14" s="3" t="s">
        <v>149</v>
      </c>
      <c r="F14" s="3">
        <v>12171</v>
      </c>
      <c r="G14" s="3" t="s">
        <v>150</v>
      </c>
      <c r="H14" s="3" t="s">
        <v>149</v>
      </c>
      <c r="I14" s="3">
        <v>40777</v>
      </c>
      <c r="J14" s="3" t="s">
        <v>151</v>
      </c>
      <c r="K14" s="3" t="s">
        <v>152</v>
      </c>
      <c r="L14" s="3"/>
      <c r="M14" s="3"/>
      <c r="N14" s="3" t="s">
        <v>153</v>
      </c>
      <c r="O14" s="3"/>
      <c r="P14" s="3" t="s">
        <v>154</v>
      </c>
      <c r="Q14" s="3"/>
      <c r="R14" s="3" t="s">
        <v>155</v>
      </c>
      <c r="S14" s="3"/>
      <c r="T14" s="3">
        <v>57</v>
      </c>
      <c r="U14" s="3">
        <v>1</v>
      </c>
      <c r="V14" s="3">
        <v>1</v>
      </c>
      <c r="W14" s="3" t="s">
        <v>46</v>
      </c>
      <c r="X14" s="3" t="s">
        <v>47</v>
      </c>
      <c r="Y14" s="3">
        <v>867</v>
      </c>
      <c r="Z14" s="3"/>
      <c r="AA14" s="3">
        <v>97601</v>
      </c>
      <c r="AB14" s="3">
        <v>97978</v>
      </c>
      <c r="AC14" s="3">
        <v>41737</v>
      </c>
      <c r="AD14" s="3">
        <v>39413</v>
      </c>
      <c r="AE14" s="3">
        <v>1</v>
      </c>
      <c r="AF14" s="3">
        <v>0</v>
      </c>
      <c r="AG14" s="3" t="s">
        <v>156</v>
      </c>
      <c r="AH14" s="3">
        <v>1</v>
      </c>
      <c r="AI14" s="3">
        <v>0</v>
      </c>
      <c r="AJ14" s="3">
        <v>0</v>
      </c>
      <c r="AK14">
        <f>AH14-SUM(AI14:AJ14)</f>
        <v>1</v>
      </c>
      <c r="AL14" t="s">
        <v>157</v>
      </c>
    </row>
    <row r="15" spans="1:44" x14ac:dyDescent="0.25">
      <c r="A15" s="3" t="s">
        <v>49</v>
      </c>
      <c r="B15" s="3" t="s">
        <v>158</v>
      </c>
      <c r="C15" s="3" t="s">
        <v>159</v>
      </c>
      <c r="D15" s="3" t="s">
        <v>160</v>
      </c>
      <c r="E15" s="3" t="s">
        <v>161</v>
      </c>
      <c r="F15" s="3">
        <v>16886</v>
      </c>
      <c r="G15" s="3" t="s">
        <v>162</v>
      </c>
      <c r="H15" s="3" t="s">
        <v>161</v>
      </c>
      <c r="I15" s="3">
        <v>46605</v>
      </c>
      <c r="J15" s="3" t="s">
        <v>163</v>
      </c>
      <c r="K15" s="3" t="s">
        <v>164</v>
      </c>
      <c r="L15" s="3"/>
      <c r="M15" s="3"/>
      <c r="N15" s="3" t="s">
        <v>165</v>
      </c>
      <c r="O15" s="3"/>
      <c r="P15" s="3"/>
      <c r="Q15" s="3"/>
      <c r="R15" s="3"/>
      <c r="S15" s="3"/>
      <c r="T15" s="3">
        <v>69</v>
      </c>
      <c r="U15" s="3">
        <v>1</v>
      </c>
      <c r="V15" s="3">
        <v>6</v>
      </c>
      <c r="W15" s="3" t="s">
        <v>46</v>
      </c>
      <c r="X15" s="3" t="s">
        <v>47</v>
      </c>
      <c r="Y15" s="3"/>
      <c r="Z15" s="3"/>
      <c r="AA15" s="3"/>
      <c r="AB15" s="3"/>
      <c r="AC15" s="3">
        <v>41737</v>
      </c>
      <c r="AD15" s="3">
        <v>40256</v>
      </c>
      <c r="AE15" s="3">
        <v>1</v>
      </c>
      <c r="AF15" s="3">
        <v>0</v>
      </c>
      <c r="AG15" s="3" t="s">
        <v>166</v>
      </c>
      <c r="AH15" s="3">
        <v>1</v>
      </c>
      <c r="AI15" s="3">
        <v>0</v>
      </c>
      <c r="AJ15" s="3">
        <v>0</v>
      </c>
      <c r="AK15">
        <f>AH15-SUM(AI15:AJ15)</f>
        <v>1</v>
      </c>
      <c r="AL15" t="s">
        <v>167</v>
      </c>
      <c r="AM15" t="s">
        <v>238</v>
      </c>
      <c r="AN15" t="s">
        <v>239</v>
      </c>
      <c r="AO15" t="s">
        <v>240</v>
      </c>
      <c r="AP15" t="s">
        <v>241</v>
      </c>
      <c r="AQ15" t="s">
        <v>242</v>
      </c>
      <c r="AR15" t="s">
        <v>243</v>
      </c>
    </row>
    <row r="16" spans="1:44" x14ac:dyDescent="0.25">
      <c r="A16" s="3" t="s">
        <v>49</v>
      </c>
      <c r="B16" s="3" t="s">
        <v>50</v>
      </c>
      <c r="C16" s="3" t="s">
        <v>168</v>
      </c>
      <c r="D16" s="3" t="s">
        <v>169</v>
      </c>
      <c r="E16" s="3"/>
      <c r="F16" s="3">
        <v>17529</v>
      </c>
      <c r="G16" s="3" t="s">
        <v>170</v>
      </c>
      <c r="H16" s="3" t="s">
        <v>169</v>
      </c>
      <c r="I16" s="3">
        <v>50431</v>
      </c>
      <c r="J16" s="3" t="s">
        <v>171</v>
      </c>
      <c r="K16" s="3" t="s">
        <v>172</v>
      </c>
      <c r="L16" s="3"/>
      <c r="M16" s="3"/>
      <c r="N16" s="3" t="s">
        <v>173</v>
      </c>
      <c r="O16" s="3"/>
      <c r="P16" s="3"/>
      <c r="Q16" s="3"/>
      <c r="R16" s="3"/>
      <c r="S16" s="3"/>
      <c r="T16" s="3">
        <v>37</v>
      </c>
      <c r="U16" s="3">
        <v>1</v>
      </c>
      <c r="V16" s="3">
        <v>1</v>
      </c>
      <c r="W16" s="3" t="s">
        <v>46</v>
      </c>
      <c r="X16" s="3" t="s">
        <v>47</v>
      </c>
      <c r="Y16" s="3"/>
      <c r="Z16" s="3"/>
      <c r="AA16" s="3"/>
      <c r="AB16" s="3"/>
      <c r="AC16" s="3">
        <v>41779</v>
      </c>
      <c r="AD16" s="3">
        <v>40378</v>
      </c>
      <c r="AE16" s="3" t="s">
        <v>110</v>
      </c>
      <c r="AF16" s="3">
        <v>1</v>
      </c>
      <c r="AG16" s="3" t="s">
        <v>169</v>
      </c>
      <c r="AH16" s="3">
        <v>1</v>
      </c>
      <c r="AI16" s="3">
        <v>0</v>
      </c>
      <c r="AJ16" s="3">
        <v>0</v>
      </c>
      <c r="AK16">
        <f>AH16-SUM(AI16:AJ16)</f>
        <v>1</v>
      </c>
      <c r="AL16" s="1" t="s">
        <v>171</v>
      </c>
      <c r="AM16" t="s">
        <v>244</v>
      </c>
    </row>
    <row r="17" spans="1:41" x14ac:dyDescent="0.25">
      <c r="A17" s="3" t="s">
        <v>49</v>
      </c>
      <c r="B17" s="3" t="s">
        <v>158</v>
      </c>
      <c r="C17" s="3" t="s">
        <v>174</v>
      </c>
      <c r="D17" s="3" t="s">
        <v>175</v>
      </c>
      <c r="E17" s="3" t="s">
        <v>176</v>
      </c>
      <c r="F17" s="3">
        <v>14694</v>
      </c>
      <c r="G17" s="3" t="s">
        <v>177</v>
      </c>
      <c r="H17" s="3" t="s">
        <v>176</v>
      </c>
      <c r="I17" s="3">
        <v>61295</v>
      </c>
      <c r="J17" s="3" t="s">
        <v>178</v>
      </c>
      <c r="K17" s="3" t="s">
        <v>179</v>
      </c>
      <c r="L17" s="3"/>
      <c r="M17" s="3"/>
      <c r="N17" s="3" t="s">
        <v>180</v>
      </c>
      <c r="O17" s="3"/>
      <c r="P17" s="3"/>
      <c r="Q17" s="3"/>
      <c r="R17" s="3"/>
      <c r="S17" s="3"/>
      <c r="T17" s="3">
        <v>64</v>
      </c>
      <c r="U17" s="3">
        <v>1</v>
      </c>
      <c r="V17" s="3">
        <v>2</v>
      </c>
      <c r="W17" s="3" t="s">
        <v>46</v>
      </c>
      <c r="X17" s="3" t="s">
        <v>47</v>
      </c>
      <c r="Y17" s="3">
        <v>867</v>
      </c>
      <c r="Z17" s="3"/>
      <c r="AA17" s="3">
        <v>97601</v>
      </c>
      <c r="AB17" s="3">
        <v>401041</v>
      </c>
      <c r="AC17" s="3">
        <v>41737</v>
      </c>
      <c r="AD17" s="3">
        <v>39887</v>
      </c>
      <c r="AE17" s="3">
        <v>1</v>
      </c>
      <c r="AF17" s="3">
        <v>0</v>
      </c>
      <c r="AG17" s="3" t="s">
        <v>181</v>
      </c>
      <c r="AH17" s="3">
        <v>1</v>
      </c>
      <c r="AI17" s="3">
        <v>0</v>
      </c>
      <c r="AJ17" s="3">
        <v>0</v>
      </c>
      <c r="AK17">
        <f>AH17-SUM(AI17:AJ17)</f>
        <v>1</v>
      </c>
      <c r="AL17" s="1" t="s">
        <v>182</v>
      </c>
      <c r="AM17" t="s">
        <v>245</v>
      </c>
      <c r="AN17" t="s">
        <v>246</v>
      </c>
    </row>
    <row r="18" spans="1:41" x14ac:dyDescent="0.25">
      <c r="A18" s="3" t="s">
        <v>49</v>
      </c>
      <c r="B18" s="3" t="s">
        <v>158</v>
      </c>
      <c r="C18" s="3" t="s">
        <v>183</v>
      </c>
      <c r="D18" s="3" t="s">
        <v>184</v>
      </c>
      <c r="E18" s="3"/>
      <c r="F18" s="3">
        <v>10662</v>
      </c>
      <c r="G18" s="3" t="s">
        <v>185</v>
      </c>
      <c r="H18" s="3" t="s">
        <v>186</v>
      </c>
      <c r="I18" s="3">
        <v>65</v>
      </c>
      <c r="J18" s="3" t="s">
        <v>187</v>
      </c>
      <c r="K18" s="3" t="s">
        <v>188</v>
      </c>
      <c r="L18" s="3"/>
      <c r="M18" s="3"/>
      <c r="N18" s="3" t="s">
        <v>189</v>
      </c>
      <c r="O18" s="3"/>
      <c r="P18" s="3" t="s">
        <v>190</v>
      </c>
      <c r="Q18" s="3">
        <v>30140</v>
      </c>
      <c r="R18" s="3" t="s">
        <v>191</v>
      </c>
      <c r="S18" s="3" t="s">
        <v>192</v>
      </c>
      <c r="T18" s="3">
        <v>67</v>
      </c>
      <c r="U18" s="3">
        <v>2</v>
      </c>
      <c r="V18" s="3">
        <v>2</v>
      </c>
      <c r="W18" s="3" t="s">
        <v>46</v>
      </c>
      <c r="X18" s="3" t="s">
        <v>47</v>
      </c>
      <c r="Y18" s="3"/>
      <c r="Z18" s="3"/>
      <c r="AA18" s="3"/>
      <c r="AB18" s="3"/>
      <c r="AC18" s="3">
        <v>41869</v>
      </c>
      <c r="AD18" s="3">
        <v>39413</v>
      </c>
      <c r="AE18" s="3">
        <v>1</v>
      </c>
      <c r="AF18" s="3">
        <v>1</v>
      </c>
      <c r="AG18" s="3" t="s">
        <v>184</v>
      </c>
      <c r="AH18" s="3">
        <v>1</v>
      </c>
      <c r="AI18" s="3">
        <v>0</v>
      </c>
      <c r="AJ18" s="3">
        <v>0</v>
      </c>
      <c r="AK18">
        <f>AH18-SUM(AI18:AJ18)</f>
        <v>1</v>
      </c>
      <c r="AL18" s="1" t="s">
        <v>193</v>
      </c>
      <c r="AM18" t="s">
        <v>247</v>
      </c>
      <c r="AN18" t="s">
        <v>248</v>
      </c>
      <c r="AO18" t="s">
        <v>249</v>
      </c>
    </row>
    <row r="19" spans="1:41" x14ac:dyDescent="0.25">
      <c r="A19" s="3" t="s">
        <v>49</v>
      </c>
      <c r="B19" s="3" t="s">
        <v>50</v>
      </c>
      <c r="C19" s="3" t="s">
        <v>194</v>
      </c>
      <c r="D19" s="3" t="s">
        <v>195</v>
      </c>
      <c r="E19" s="3"/>
      <c r="F19" s="3">
        <v>5287</v>
      </c>
      <c r="G19" s="3" t="s">
        <v>196</v>
      </c>
      <c r="H19" s="3" t="s">
        <v>195</v>
      </c>
      <c r="I19" s="3">
        <v>68647</v>
      </c>
      <c r="J19" s="3" t="s">
        <v>197</v>
      </c>
      <c r="K19" s="3" t="s">
        <v>198</v>
      </c>
      <c r="L19" s="3"/>
      <c r="M19" s="3"/>
      <c r="N19" s="3" t="s">
        <v>199</v>
      </c>
      <c r="O19" s="3"/>
      <c r="P19" s="3"/>
      <c r="Q19" s="3"/>
      <c r="R19" s="3" t="s">
        <v>191</v>
      </c>
      <c r="S19" s="3"/>
      <c r="T19" s="3">
        <v>59</v>
      </c>
      <c r="U19" s="3">
        <v>1</v>
      </c>
      <c r="V19" s="3">
        <v>0</v>
      </c>
      <c r="W19" s="3" t="s">
        <v>46</v>
      </c>
      <c r="X19" s="3" t="s">
        <v>47</v>
      </c>
      <c r="Y19" s="3"/>
      <c r="Z19" s="3"/>
      <c r="AA19" s="3"/>
      <c r="AB19" s="3"/>
      <c r="AC19" s="3">
        <v>41761</v>
      </c>
      <c r="AD19" s="3">
        <v>40738</v>
      </c>
      <c r="AE19" s="3">
        <v>1</v>
      </c>
      <c r="AF19" s="3">
        <v>0</v>
      </c>
      <c r="AG19" s="3" t="s">
        <v>195</v>
      </c>
      <c r="AH19" s="3">
        <v>1</v>
      </c>
      <c r="AI19" s="3">
        <v>0</v>
      </c>
      <c r="AJ19" s="3">
        <v>0</v>
      </c>
      <c r="AK19">
        <f>AH19-SUM(AI19:AJ19)</f>
        <v>1</v>
      </c>
      <c r="AL19" t="s">
        <v>200</v>
      </c>
    </row>
    <row r="20" spans="1:41" x14ac:dyDescent="0.25">
      <c r="A20" s="3" t="s">
        <v>49</v>
      </c>
      <c r="B20" s="3" t="s">
        <v>119</v>
      </c>
      <c r="C20" s="3" t="s">
        <v>201</v>
      </c>
      <c r="D20" s="3" t="s">
        <v>202</v>
      </c>
      <c r="E20" s="3"/>
      <c r="F20" s="3">
        <v>10542</v>
      </c>
      <c r="G20" s="3" t="s">
        <v>203</v>
      </c>
      <c r="H20" s="3" t="s">
        <v>204</v>
      </c>
      <c r="I20" s="3">
        <v>95</v>
      </c>
      <c r="J20" s="3" t="s">
        <v>205</v>
      </c>
      <c r="K20" s="3" t="s">
        <v>206</v>
      </c>
      <c r="L20" s="3"/>
      <c r="M20" s="3"/>
      <c r="N20" s="3" t="s">
        <v>207</v>
      </c>
      <c r="O20" s="3"/>
      <c r="P20" s="3" t="s">
        <v>208</v>
      </c>
      <c r="Q20" s="3">
        <v>11626</v>
      </c>
      <c r="R20" s="3" t="s">
        <v>209</v>
      </c>
      <c r="S20" s="3" t="s">
        <v>210</v>
      </c>
      <c r="T20" s="3">
        <v>46</v>
      </c>
      <c r="U20" s="3">
        <v>1</v>
      </c>
      <c r="V20" s="3">
        <v>0</v>
      </c>
      <c r="W20" s="3" t="s">
        <v>46</v>
      </c>
      <c r="X20" s="3" t="s">
        <v>47</v>
      </c>
      <c r="Y20" s="3"/>
      <c r="Z20" s="3"/>
      <c r="AA20" s="3"/>
      <c r="AB20" s="3"/>
      <c r="AC20" s="3">
        <v>41737</v>
      </c>
      <c r="AD20" s="3">
        <v>39413</v>
      </c>
      <c r="AE20" s="3" t="s">
        <v>110</v>
      </c>
      <c r="AF20" s="3">
        <v>1</v>
      </c>
      <c r="AG20" s="3" t="s">
        <v>202</v>
      </c>
      <c r="AH20" s="3">
        <v>1</v>
      </c>
      <c r="AI20" s="3">
        <v>0</v>
      </c>
      <c r="AJ20" s="3">
        <v>0</v>
      </c>
      <c r="AK20">
        <f>AH20-SUM(AI20:AJ20)</f>
        <v>1</v>
      </c>
      <c r="AL20" t="s">
        <v>211</v>
      </c>
    </row>
    <row r="21" spans="1:41" x14ac:dyDescent="0.25">
      <c r="A21" s="3" t="s">
        <v>49</v>
      </c>
      <c r="B21" s="3" t="s">
        <v>50</v>
      </c>
      <c r="C21" s="3" t="s">
        <v>212</v>
      </c>
      <c r="D21" s="3" t="s">
        <v>213</v>
      </c>
      <c r="E21" s="3"/>
      <c r="F21" s="3">
        <v>10518</v>
      </c>
      <c r="G21" s="3" t="s">
        <v>214</v>
      </c>
      <c r="H21" s="3" t="s">
        <v>213</v>
      </c>
      <c r="I21" s="3">
        <v>9637</v>
      </c>
      <c r="J21" s="3" t="s">
        <v>215</v>
      </c>
      <c r="K21" s="3" t="s">
        <v>216</v>
      </c>
      <c r="L21" s="3"/>
      <c r="M21" s="3"/>
      <c r="N21" s="3" t="s">
        <v>217</v>
      </c>
      <c r="O21" s="3"/>
      <c r="P21" s="3" t="s">
        <v>218</v>
      </c>
      <c r="Q21" s="3"/>
      <c r="R21" s="3" t="s">
        <v>191</v>
      </c>
      <c r="S21" s="3" t="s">
        <v>219</v>
      </c>
      <c r="T21" s="3">
        <v>51</v>
      </c>
      <c r="U21" s="3">
        <v>1</v>
      </c>
      <c r="V21" s="3">
        <v>0</v>
      </c>
      <c r="W21" s="3" t="s">
        <v>46</v>
      </c>
      <c r="X21" s="3" t="s">
        <v>47</v>
      </c>
      <c r="Y21" s="3"/>
      <c r="Z21" s="3"/>
      <c r="AA21" s="3"/>
      <c r="AB21" s="3"/>
      <c r="AC21" s="3">
        <v>41737</v>
      </c>
      <c r="AD21" s="3">
        <v>39413</v>
      </c>
      <c r="AE21" s="3">
        <v>1</v>
      </c>
      <c r="AF21" s="3">
        <v>1</v>
      </c>
      <c r="AG21" s="3" t="s">
        <v>213</v>
      </c>
      <c r="AH21" s="3">
        <v>1</v>
      </c>
      <c r="AI21" s="3">
        <v>0</v>
      </c>
      <c r="AJ21" s="3">
        <v>0</v>
      </c>
      <c r="AK21">
        <f>AH21-SUM(AI21:AJ21)</f>
        <v>1</v>
      </c>
      <c r="AL21" s="5" t="s">
        <v>220</v>
      </c>
    </row>
  </sheetData>
  <autoFilter ref="A1:AR1"/>
  <hyperlinks>
    <hyperlink ref="AL21" r:id="rId1" display="http://www.ncbi.nlm.nih.gov/nuccore/NC_00536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Cardenas</dc:creator>
  <cp:lastModifiedBy>Erick Cardenas</cp:lastModifiedBy>
  <dcterms:created xsi:type="dcterms:W3CDTF">2014-12-17T06:40:25Z</dcterms:created>
  <dcterms:modified xsi:type="dcterms:W3CDTF">2014-12-17T06:41:42Z</dcterms:modified>
</cp:coreProperties>
</file>