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gyi\1.Research\1.InPreparation\0.2022_CSCS_App\Function\Allocation_UK_old_names\"/>
    </mc:Choice>
  </mc:AlternateContent>
  <bookViews>
    <workbookView xWindow="0" yWindow="0" windowWidth="15105" windowHeight="11775"/>
  </bookViews>
  <sheets>
    <sheet name="Carbon_WI_profi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X3" i="1" s="1"/>
  <c r="W4" i="1"/>
  <c r="X4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2" i="1"/>
  <c r="X2" i="1" s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17" i="1"/>
  <c r="Y16" i="1"/>
  <c r="Y15" i="1"/>
  <c r="Y14" i="1"/>
  <c r="Y13" i="1"/>
  <c r="Y12" i="1"/>
  <c r="Y11" i="1"/>
  <c r="Y10" i="1"/>
  <c r="Y7" i="1"/>
  <c r="Y8" i="1"/>
  <c r="Y9" i="1"/>
  <c r="Y6" i="1"/>
</calcChain>
</file>

<file path=xl/sharedStrings.xml><?xml version="1.0" encoding="utf-8"?>
<sst xmlns="http://schemas.openxmlformats.org/spreadsheetml/2006/main" count="62" uniqueCount="38">
  <si>
    <t>Soil.ID</t>
  </si>
  <si>
    <t>pH</t>
  </si>
  <si>
    <t>CoarseFragmentsPct</t>
  </si>
  <si>
    <t>ClayPct</t>
  </si>
  <si>
    <t>SiltPct</t>
  </si>
  <si>
    <t>SandPct</t>
  </si>
  <si>
    <t>RedCoord</t>
  </si>
  <si>
    <t>GreenCoord</t>
  </si>
  <si>
    <t>BlueCoord</t>
  </si>
  <si>
    <t>WaterContent</t>
  </si>
  <si>
    <t>IceContent</t>
  </si>
  <si>
    <t>BulkDensityGramCentiCube</t>
  </si>
  <si>
    <t>OrganicCarbonPct</t>
  </si>
  <si>
    <t>CarbonatePct</t>
  </si>
  <si>
    <t>CEC</t>
  </si>
  <si>
    <t>Ca.Exch</t>
  </si>
  <si>
    <t>Mg.Exch</t>
  </si>
  <si>
    <t>Na.Exch</t>
  </si>
  <si>
    <t>K.Exch</t>
  </si>
  <si>
    <t>ESP</t>
  </si>
  <si>
    <t>GypsumPct</t>
  </si>
  <si>
    <t>Upper.Boundary.cm</t>
  </si>
  <si>
    <t>Lower.Boundary.cm</t>
  </si>
  <si>
    <t>AcidityPct</t>
  </si>
  <si>
    <t>BsatPct</t>
  </si>
  <si>
    <t>ECdSm</t>
  </si>
  <si>
    <t>Crichton1</t>
  </si>
  <si>
    <t>Crichton2</t>
  </si>
  <si>
    <t>Dromore1</t>
  </si>
  <si>
    <t>Dromore2</t>
  </si>
  <si>
    <t>CotlandHill</t>
  </si>
  <si>
    <t>BarholmSaltings</t>
  </si>
  <si>
    <t>Knockmore</t>
  </si>
  <si>
    <t>HighErsockRig</t>
  </si>
  <si>
    <t>HighErsockInter-rig</t>
  </si>
  <si>
    <t>Counan</t>
  </si>
  <si>
    <t>TorrsWarren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</si>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</sst>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zoomScaleNormal="100" workbookViewId="0">
      <pane xSplit="1" topLeftCell="B1" activePane="topRight" state="frozen"/>
      <selection pane="topRight" activeCell="I29" sqref="I29"/>
    </sheetView>
  </sheetViews>
  <sheetFormatPr defaultRowHeight="15" x14ac:dyDescent="0.25"/>
  <cols>
    <col min="1" max="1" width="20.85546875" customWidth="1"/>
    <col min="3" max="3" width="9.7109375" customWidth="1"/>
    <col min="4" max="4" width="8.28515625" customWidth="1"/>
    <col min="5" max="5" width="15.42578125" customWidth="1"/>
    <col min="6" max="6" width="13.28515625" customWidth="1"/>
    <col min="7" max="7" width="14.140625" customWidth="1"/>
    <col min="8" max="8" width="10.5703125" customWidth="1"/>
    <col min="9" max="9" width="11.28515625" customWidth="1"/>
    <col min="10" max="10" width="10.140625" customWidth="1"/>
    <col min="11" max="11" width="11.28515625" customWidth="1"/>
    <col min="12" max="12" width="9.28515625" customWidth="1"/>
    <col min="13" max="13" width="7.5703125" customWidth="1"/>
    <col min="14" max="14" width="9.140625" customWidth="1"/>
    <col min="15" max="15" width="8.140625" customWidth="1"/>
    <col min="16" max="16" width="9.7109375" customWidth="1"/>
    <col min="17" max="17" width="12.42578125" customWidth="1"/>
    <col min="18" max="18" width="20.7109375" customWidth="1"/>
    <col min="19" max="19" width="21.7109375" customWidth="1"/>
    <col min="20" max="20" width="26.140625" customWidth="1"/>
    <col min="21" max="21" width="20" customWidth="1"/>
  </cols>
  <sheetData>
    <row r="1" spans="1:27" x14ac:dyDescent="0.25">
      <c r="A1" t="s">
        <v>0</v>
      </c>
      <c r="B1" t="s">
        <v>21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37</v>
      </c>
      <c r="W1" t="s">
        <v>23</v>
      </c>
      <c r="X1" t="s">
        <v>24</v>
      </c>
      <c r="Y1" t="s">
        <v>19</v>
      </c>
      <c r="Z1" t="s">
        <v>25</v>
      </c>
      <c r="AA1" t="s">
        <v>20</v>
      </c>
    </row>
    <row r="2" spans="1:27" x14ac:dyDescent="0.25">
      <c r="A2" t="s">
        <v>26</v>
      </c>
      <c r="B2">
        <v>0</v>
      </c>
      <c r="C2">
        <v>29</v>
      </c>
      <c r="D2">
        <v>14.1</v>
      </c>
      <c r="E2">
        <v>5.18</v>
      </c>
      <c r="F2">
        <v>57.55</v>
      </c>
      <c r="G2">
        <v>37.270000000000003</v>
      </c>
      <c r="H2">
        <v>0.43137254901960786</v>
      </c>
      <c r="I2">
        <v>0.36470588235294116</v>
      </c>
      <c r="J2">
        <v>0.29411764705882354</v>
      </c>
      <c r="L2">
        <v>0</v>
      </c>
      <c r="M2">
        <v>1.3109999999999999</v>
      </c>
      <c r="N2">
        <v>2.31</v>
      </c>
      <c r="O2">
        <v>0</v>
      </c>
      <c r="P2">
        <v>5.87</v>
      </c>
      <c r="Q2">
        <v>8.14</v>
      </c>
      <c r="R2">
        <v>6.2</v>
      </c>
      <c r="S2">
        <v>1.5</v>
      </c>
      <c r="T2">
        <v>0.06</v>
      </c>
      <c r="U2">
        <v>0.34</v>
      </c>
      <c r="V2">
        <v>0</v>
      </c>
      <c r="W2">
        <f>V2/Q2*100</f>
        <v>0</v>
      </c>
      <c r="X2">
        <f>100-W2</f>
        <v>100</v>
      </c>
      <c r="Y2">
        <v>0.73</v>
      </c>
      <c r="AA2">
        <v>0</v>
      </c>
    </row>
    <row r="3" spans="1:27" x14ac:dyDescent="0.25">
      <c r="A3" t="s">
        <v>26</v>
      </c>
      <c r="B3">
        <v>31</v>
      </c>
      <c r="C3">
        <v>55</v>
      </c>
      <c r="D3">
        <v>0.1</v>
      </c>
      <c r="E3">
        <v>3.72</v>
      </c>
      <c r="F3">
        <v>53.05</v>
      </c>
      <c r="G3">
        <v>43.22</v>
      </c>
      <c r="H3">
        <v>0.55294117647058827</v>
      </c>
      <c r="I3">
        <v>0.46274509803921571</v>
      </c>
      <c r="J3">
        <v>0.35294117647058826</v>
      </c>
      <c r="L3">
        <v>0</v>
      </c>
      <c r="M3">
        <v>1.355</v>
      </c>
      <c r="N3">
        <v>0.31</v>
      </c>
      <c r="O3">
        <v>0</v>
      </c>
      <c r="P3">
        <v>6.7</v>
      </c>
      <c r="Q3">
        <v>4.45</v>
      </c>
      <c r="R3">
        <v>3.01</v>
      </c>
      <c r="S3">
        <v>1.25</v>
      </c>
      <c r="T3">
        <v>0.03</v>
      </c>
      <c r="U3">
        <v>0.14000000000000001</v>
      </c>
      <c r="V3">
        <v>0</v>
      </c>
      <c r="W3">
        <f t="shared" ref="W3:W36" si="0">V3/Q3*100</f>
        <v>0</v>
      </c>
      <c r="X3">
        <f t="shared" ref="X3:X36" si="1">100-W3</f>
        <v>100</v>
      </c>
      <c r="Y3">
        <v>0.36</v>
      </c>
      <c r="AA3">
        <v>0</v>
      </c>
    </row>
    <row r="4" spans="1:27" x14ac:dyDescent="0.25">
      <c r="A4" t="s">
        <v>26</v>
      </c>
      <c r="B4">
        <v>57</v>
      </c>
      <c r="C4">
        <v>84</v>
      </c>
      <c r="D4">
        <v>0</v>
      </c>
      <c r="E4">
        <v>2.4500000000000002</v>
      </c>
      <c r="F4">
        <v>51.03</v>
      </c>
      <c r="G4">
        <v>46.52</v>
      </c>
      <c r="H4">
        <v>0.50196078431372548</v>
      </c>
      <c r="I4">
        <v>0.47058823529411764</v>
      </c>
      <c r="J4">
        <v>0.43529411764705883</v>
      </c>
      <c r="L4">
        <v>0</v>
      </c>
      <c r="M4">
        <v>1.3959999999999999</v>
      </c>
      <c r="N4">
        <v>0.16</v>
      </c>
      <c r="O4">
        <v>0</v>
      </c>
      <c r="P4">
        <v>7.53</v>
      </c>
      <c r="Q4">
        <v>19.670000000000002</v>
      </c>
      <c r="R4">
        <v>18.690000000000001</v>
      </c>
      <c r="S4">
        <v>0.66</v>
      </c>
      <c r="T4">
        <v>0.06</v>
      </c>
      <c r="U4">
        <v>0.12</v>
      </c>
      <c r="V4">
        <v>0</v>
      </c>
      <c r="W4">
        <f t="shared" si="0"/>
        <v>0</v>
      </c>
      <c r="X4">
        <f t="shared" si="1"/>
        <v>100</v>
      </c>
      <c r="Y4">
        <v>0.73</v>
      </c>
      <c r="AA4">
        <v>0</v>
      </c>
    </row>
    <row r="5" spans="1:27" x14ac:dyDescent="0.25">
      <c r="A5" t="s">
        <v>26</v>
      </c>
      <c r="B5">
        <v>86</v>
      </c>
      <c r="C5">
        <v>100</v>
      </c>
      <c r="D5">
        <v>0</v>
      </c>
      <c r="E5">
        <v>3.29</v>
      </c>
      <c r="F5">
        <v>44.66</v>
      </c>
      <c r="G5">
        <v>52.05</v>
      </c>
      <c r="H5">
        <v>0.40392156862745099</v>
      </c>
      <c r="I5">
        <v>0.37254901960784315</v>
      </c>
      <c r="J5">
        <v>0.33333333333333331</v>
      </c>
      <c r="L5">
        <v>0</v>
      </c>
      <c r="M5">
        <v>1.3740000000000001</v>
      </c>
      <c r="N5">
        <v>0.35</v>
      </c>
      <c r="O5">
        <v>0</v>
      </c>
      <c r="P5">
        <v>7.26</v>
      </c>
      <c r="Q5">
        <v>25.06</v>
      </c>
      <c r="R5">
        <v>23.66</v>
      </c>
      <c r="S5">
        <v>1.02</v>
      </c>
      <c r="T5">
        <v>0.12</v>
      </c>
      <c r="U5">
        <v>0.15</v>
      </c>
      <c r="V5">
        <v>0</v>
      </c>
      <c r="W5">
        <f t="shared" si="0"/>
        <v>0</v>
      </c>
      <c r="X5">
        <f t="shared" si="1"/>
        <v>100</v>
      </c>
      <c r="Y5">
        <v>1.47420147420147</v>
      </c>
      <c r="AA5">
        <v>0</v>
      </c>
    </row>
    <row r="6" spans="1:27" x14ac:dyDescent="0.25">
      <c r="A6" t="s">
        <v>27</v>
      </c>
      <c r="B6">
        <v>0</v>
      </c>
      <c r="C6">
        <v>24</v>
      </c>
      <c r="D6">
        <v>1.8</v>
      </c>
      <c r="E6">
        <v>9.76</v>
      </c>
      <c r="F6">
        <v>65.33</v>
      </c>
      <c r="G6">
        <v>24.91</v>
      </c>
      <c r="H6">
        <v>0.4392156862745098</v>
      </c>
      <c r="I6">
        <v>0.36078431372549019</v>
      </c>
      <c r="J6">
        <v>0.30196078431372547</v>
      </c>
      <c r="L6">
        <v>0</v>
      </c>
      <c r="M6">
        <v>1.17</v>
      </c>
      <c r="N6">
        <v>3.43</v>
      </c>
      <c r="O6">
        <v>0</v>
      </c>
      <c r="P6">
        <v>6.06</v>
      </c>
      <c r="Q6">
        <v>12.36</v>
      </c>
      <c r="R6">
        <v>10.17</v>
      </c>
      <c r="S6">
        <v>1.94</v>
      </c>
      <c r="T6">
        <v>0.06</v>
      </c>
      <c r="U6">
        <v>0.16</v>
      </c>
      <c r="V6">
        <v>0</v>
      </c>
      <c r="W6">
        <f t="shared" si="0"/>
        <v>0</v>
      </c>
      <c r="X6">
        <f t="shared" si="1"/>
        <v>100</v>
      </c>
      <c r="Y6">
        <f>T6/Q6*100</f>
        <v>0.48543689320388356</v>
      </c>
      <c r="AA6">
        <v>0</v>
      </c>
    </row>
    <row r="7" spans="1:27" x14ac:dyDescent="0.25">
      <c r="A7" t="s">
        <v>27</v>
      </c>
      <c r="B7">
        <v>26</v>
      </c>
      <c r="C7">
        <v>60</v>
      </c>
      <c r="D7">
        <v>0</v>
      </c>
      <c r="E7">
        <v>23.51</v>
      </c>
      <c r="F7">
        <v>68.75</v>
      </c>
      <c r="G7">
        <v>7.74</v>
      </c>
      <c r="H7">
        <v>0.5725490196078431</v>
      </c>
      <c r="I7">
        <v>0.45490196078431372</v>
      </c>
      <c r="J7">
        <v>0.30980392156862746</v>
      </c>
      <c r="L7">
        <v>0</v>
      </c>
      <c r="M7">
        <v>1.3240000000000001</v>
      </c>
      <c r="N7">
        <v>1.98</v>
      </c>
      <c r="O7">
        <v>0</v>
      </c>
      <c r="P7">
        <v>6.3</v>
      </c>
      <c r="Q7">
        <v>16.399999999999999</v>
      </c>
      <c r="R7">
        <v>12.59</v>
      </c>
      <c r="S7">
        <v>3.33</v>
      </c>
      <c r="T7">
        <v>0.06</v>
      </c>
      <c r="U7">
        <v>0.41</v>
      </c>
      <c r="V7">
        <v>0</v>
      </c>
      <c r="W7">
        <f t="shared" si="0"/>
        <v>0</v>
      </c>
      <c r="X7">
        <f t="shared" si="1"/>
        <v>100</v>
      </c>
      <c r="Y7">
        <f t="shared" ref="Y7:Y36" si="2">T7/Q7*100</f>
        <v>0.36585365853658541</v>
      </c>
      <c r="AA7">
        <v>0</v>
      </c>
    </row>
    <row r="8" spans="1:27" x14ac:dyDescent="0.25">
      <c r="A8" t="s">
        <v>27</v>
      </c>
      <c r="B8">
        <v>62</v>
      </c>
      <c r="C8">
        <v>88</v>
      </c>
      <c r="D8">
        <v>0</v>
      </c>
      <c r="E8">
        <v>12.19</v>
      </c>
      <c r="F8">
        <v>44.36</v>
      </c>
      <c r="G8">
        <v>43.45</v>
      </c>
      <c r="H8">
        <v>0.63137254901960782</v>
      </c>
      <c r="I8">
        <v>0.56862745098039214</v>
      </c>
      <c r="J8">
        <v>0.49019607843137253</v>
      </c>
      <c r="L8">
        <v>0</v>
      </c>
      <c r="M8">
        <v>1.5429999999999999</v>
      </c>
      <c r="N8">
        <v>0.3</v>
      </c>
      <c r="O8">
        <v>0</v>
      </c>
      <c r="P8">
        <v>6.36</v>
      </c>
      <c r="Q8">
        <v>4.18</v>
      </c>
      <c r="R8">
        <v>3.2</v>
      </c>
      <c r="S8">
        <v>0.88</v>
      </c>
      <c r="T8">
        <v>0</v>
      </c>
      <c r="U8">
        <v>0.1</v>
      </c>
      <c r="V8">
        <v>0</v>
      </c>
      <c r="W8">
        <f t="shared" si="0"/>
        <v>0</v>
      </c>
      <c r="X8">
        <f t="shared" si="1"/>
        <v>100</v>
      </c>
      <c r="Y8">
        <f t="shared" si="2"/>
        <v>0</v>
      </c>
      <c r="AA8">
        <v>0</v>
      </c>
    </row>
    <row r="9" spans="1:27" x14ac:dyDescent="0.25">
      <c r="A9" t="s">
        <v>27</v>
      </c>
      <c r="B9">
        <v>90</v>
      </c>
      <c r="C9">
        <v>100</v>
      </c>
      <c r="D9">
        <v>0</v>
      </c>
      <c r="E9">
        <v>39.270000000000003</v>
      </c>
      <c r="F9">
        <v>57.16</v>
      </c>
      <c r="G9">
        <v>3.58</v>
      </c>
      <c r="H9">
        <v>0.70196078431372544</v>
      </c>
      <c r="I9">
        <v>0.54509803921568623</v>
      </c>
      <c r="J9">
        <v>0.44313725490196076</v>
      </c>
      <c r="L9">
        <v>0</v>
      </c>
      <c r="M9">
        <v>1.5229999999999999</v>
      </c>
      <c r="N9">
        <v>0.23</v>
      </c>
      <c r="O9">
        <v>0</v>
      </c>
      <c r="P9">
        <v>5.64</v>
      </c>
      <c r="Q9">
        <v>6.82</v>
      </c>
      <c r="R9">
        <v>4.29</v>
      </c>
      <c r="S9">
        <v>2.15</v>
      </c>
      <c r="T9">
        <v>0.05</v>
      </c>
      <c r="U9">
        <v>0.32</v>
      </c>
      <c r="V9">
        <v>0</v>
      </c>
      <c r="W9">
        <f t="shared" si="0"/>
        <v>0</v>
      </c>
      <c r="X9">
        <f t="shared" si="1"/>
        <v>100</v>
      </c>
      <c r="Y9">
        <f t="shared" si="2"/>
        <v>0.73313782991202348</v>
      </c>
      <c r="AA9">
        <v>0</v>
      </c>
    </row>
    <row r="10" spans="1:27" x14ac:dyDescent="0.25">
      <c r="A10" t="s">
        <v>28</v>
      </c>
      <c r="B10">
        <v>0</v>
      </c>
      <c r="C10">
        <v>20</v>
      </c>
      <c r="D10">
        <v>25</v>
      </c>
      <c r="E10">
        <v>7.73</v>
      </c>
      <c r="F10">
        <v>65.08</v>
      </c>
      <c r="G10">
        <v>27.19</v>
      </c>
      <c r="H10">
        <v>0.23529411764705882</v>
      </c>
      <c r="I10">
        <v>0.1803921568627451</v>
      </c>
      <c r="J10">
        <v>0.12941176470588237</v>
      </c>
      <c r="L10">
        <v>0</v>
      </c>
      <c r="M10">
        <v>1.44</v>
      </c>
      <c r="N10">
        <v>7.09</v>
      </c>
      <c r="O10">
        <v>0</v>
      </c>
      <c r="P10">
        <v>5.83</v>
      </c>
      <c r="Q10">
        <v>10.77</v>
      </c>
      <c r="R10">
        <v>9.01</v>
      </c>
      <c r="S10">
        <v>1.05</v>
      </c>
      <c r="T10">
        <v>0.22</v>
      </c>
      <c r="U10">
        <v>0.25</v>
      </c>
      <c r="V10">
        <v>7.0000000000000007E-2</v>
      </c>
      <c r="W10">
        <f t="shared" si="0"/>
        <v>0.64995357474466109</v>
      </c>
      <c r="X10">
        <f t="shared" si="1"/>
        <v>99.350046425255343</v>
      </c>
      <c r="Y10">
        <f t="shared" si="2"/>
        <v>2.042711234911792</v>
      </c>
      <c r="AA10">
        <v>0</v>
      </c>
    </row>
    <row r="11" spans="1:27" x14ac:dyDescent="0.25">
      <c r="A11" t="s">
        <v>28</v>
      </c>
      <c r="B11">
        <v>22</v>
      </c>
      <c r="C11">
        <v>29</v>
      </c>
      <c r="D11">
        <v>30</v>
      </c>
      <c r="E11">
        <v>6.32</v>
      </c>
      <c r="F11">
        <v>44.34</v>
      </c>
      <c r="G11">
        <v>49.34</v>
      </c>
      <c r="H11">
        <v>0.48627450980392156</v>
      </c>
      <c r="I11">
        <v>0.34901960784313724</v>
      </c>
      <c r="J11">
        <v>0.22745098039215686</v>
      </c>
      <c r="L11">
        <v>0</v>
      </c>
      <c r="M11">
        <v>1.66</v>
      </c>
      <c r="N11">
        <v>3.01</v>
      </c>
      <c r="O11">
        <v>0</v>
      </c>
      <c r="P11">
        <v>5.82</v>
      </c>
      <c r="Q11">
        <v>7.9</v>
      </c>
      <c r="R11">
        <v>3.11</v>
      </c>
      <c r="S11">
        <v>0.32</v>
      </c>
      <c r="T11">
        <v>0.09</v>
      </c>
      <c r="U11">
        <v>0.06</v>
      </c>
      <c r="V11">
        <v>0.35</v>
      </c>
      <c r="W11">
        <f t="shared" si="0"/>
        <v>4.4303797468354427</v>
      </c>
      <c r="X11">
        <f t="shared" si="1"/>
        <v>95.569620253164558</v>
      </c>
      <c r="Y11">
        <f t="shared" si="2"/>
        <v>1.1392405063291138</v>
      </c>
      <c r="AA11">
        <v>0</v>
      </c>
    </row>
    <row r="12" spans="1:27" x14ac:dyDescent="0.25">
      <c r="A12" t="s">
        <v>28</v>
      </c>
      <c r="B12">
        <v>30</v>
      </c>
      <c r="C12">
        <v>60</v>
      </c>
      <c r="D12">
        <v>50</v>
      </c>
      <c r="E12">
        <v>2.59</v>
      </c>
      <c r="F12">
        <v>20.9</v>
      </c>
      <c r="G12">
        <v>76.510000000000005</v>
      </c>
      <c r="H12">
        <v>0.60784313725490191</v>
      </c>
      <c r="I12">
        <v>0.44705882352941179</v>
      </c>
      <c r="J12">
        <v>0.21568627450980393</v>
      </c>
      <c r="L12">
        <v>0</v>
      </c>
      <c r="M12">
        <v>1.82</v>
      </c>
      <c r="N12">
        <v>0.49</v>
      </c>
      <c r="O12">
        <v>0</v>
      </c>
      <c r="P12">
        <v>5.86</v>
      </c>
      <c r="Q12">
        <v>0.95</v>
      </c>
      <c r="R12">
        <v>0.69</v>
      </c>
      <c r="S12">
        <v>7.0000000000000007E-2</v>
      </c>
      <c r="T12">
        <v>0.03</v>
      </c>
      <c r="U12">
        <v>0.02</v>
      </c>
      <c r="V12">
        <v>0.14000000000000001</v>
      </c>
      <c r="W12">
        <f t="shared" si="0"/>
        <v>14.736842105263159</v>
      </c>
      <c r="X12">
        <f t="shared" si="1"/>
        <v>85.263157894736835</v>
      </c>
      <c r="Y12">
        <f t="shared" si="2"/>
        <v>3.1578947368421053</v>
      </c>
      <c r="AA12">
        <v>0</v>
      </c>
    </row>
    <row r="13" spans="1:27" x14ac:dyDescent="0.25">
      <c r="A13" t="s">
        <v>29</v>
      </c>
      <c r="B13">
        <v>0</v>
      </c>
      <c r="C13">
        <v>9</v>
      </c>
      <c r="D13">
        <v>2</v>
      </c>
      <c r="H13">
        <v>0.36862745098039218</v>
      </c>
      <c r="I13">
        <v>0.25490196078431371</v>
      </c>
      <c r="J13">
        <v>0.19215686274509805</v>
      </c>
      <c r="L13">
        <v>0</v>
      </c>
      <c r="M13">
        <v>0.3</v>
      </c>
      <c r="N13">
        <v>18.48</v>
      </c>
      <c r="O13">
        <v>0</v>
      </c>
      <c r="P13">
        <v>4.21</v>
      </c>
      <c r="Q13">
        <v>5.64</v>
      </c>
      <c r="R13">
        <v>1.39</v>
      </c>
      <c r="S13">
        <v>2.97</v>
      </c>
      <c r="T13">
        <v>0.41</v>
      </c>
      <c r="U13">
        <v>0.45</v>
      </c>
      <c r="V13">
        <v>0.21</v>
      </c>
      <c r="W13">
        <f t="shared" si="0"/>
        <v>3.7234042553191489</v>
      </c>
      <c r="X13">
        <f t="shared" si="1"/>
        <v>96.276595744680847</v>
      </c>
      <c r="Y13">
        <f t="shared" si="2"/>
        <v>7.2695035460992905</v>
      </c>
      <c r="AA13">
        <v>0</v>
      </c>
    </row>
    <row r="14" spans="1:27" x14ac:dyDescent="0.25">
      <c r="A14" t="s">
        <v>29</v>
      </c>
      <c r="B14">
        <v>10</v>
      </c>
      <c r="C14">
        <v>20</v>
      </c>
      <c r="D14">
        <v>15</v>
      </c>
      <c r="E14">
        <v>5.81</v>
      </c>
      <c r="F14">
        <v>55.8</v>
      </c>
      <c r="G14">
        <v>38.39</v>
      </c>
      <c r="H14">
        <v>0.33725490196078434</v>
      </c>
      <c r="I14">
        <v>0.26666666666666666</v>
      </c>
      <c r="J14">
        <v>0.21568627450980393</v>
      </c>
      <c r="L14">
        <v>0</v>
      </c>
      <c r="M14">
        <v>1.1599999999999999</v>
      </c>
      <c r="N14">
        <v>5.35</v>
      </c>
      <c r="O14">
        <v>0</v>
      </c>
      <c r="P14">
        <v>4.1900000000000004</v>
      </c>
      <c r="Q14">
        <v>0.59</v>
      </c>
      <c r="R14">
        <v>0.03</v>
      </c>
      <c r="S14">
        <v>0.24</v>
      </c>
      <c r="T14">
        <v>7.0000000000000007E-2</v>
      </c>
      <c r="U14">
        <v>7.0000000000000007E-2</v>
      </c>
      <c r="V14">
        <v>0.15</v>
      </c>
      <c r="W14">
        <f t="shared" si="0"/>
        <v>25.423728813559322</v>
      </c>
      <c r="X14">
        <f t="shared" si="1"/>
        <v>74.576271186440678</v>
      </c>
      <c r="Y14">
        <f t="shared" si="2"/>
        <v>11.864406779661019</v>
      </c>
      <c r="AA14">
        <v>0</v>
      </c>
    </row>
    <row r="15" spans="1:27" x14ac:dyDescent="0.25">
      <c r="A15" t="s">
        <v>29</v>
      </c>
      <c r="B15">
        <v>40</v>
      </c>
      <c r="C15">
        <v>80</v>
      </c>
      <c r="D15">
        <v>30</v>
      </c>
      <c r="E15">
        <v>5.79</v>
      </c>
      <c r="F15">
        <v>39.06</v>
      </c>
      <c r="G15">
        <v>55.16</v>
      </c>
      <c r="H15">
        <v>0.38823529411764707</v>
      </c>
      <c r="I15">
        <v>0.24705882352941178</v>
      </c>
      <c r="J15">
        <v>0.16470588235294117</v>
      </c>
      <c r="L15">
        <v>0</v>
      </c>
      <c r="M15">
        <v>1.18</v>
      </c>
      <c r="N15">
        <v>4.6900000000000004</v>
      </c>
      <c r="O15">
        <v>0</v>
      </c>
      <c r="P15">
        <v>4.8600000000000003</v>
      </c>
      <c r="Q15">
        <v>1.56</v>
      </c>
      <c r="R15">
        <v>0.01</v>
      </c>
      <c r="S15">
        <v>0.03</v>
      </c>
      <c r="T15">
        <v>0.04</v>
      </c>
      <c r="U15">
        <v>0.02</v>
      </c>
      <c r="V15">
        <v>1.43</v>
      </c>
      <c r="W15">
        <f t="shared" si="0"/>
        <v>91.666666666666657</v>
      </c>
      <c r="X15">
        <f t="shared" si="1"/>
        <v>8.3333333333333428</v>
      </c>
      <c r="Y15">
        <f t="shared" si="2"/>
        <v>2.5641025641025639</v>
      </c>
      <c r="AA15">
        <v>0</v>
      </c>
    </row>
    <row r="16" spans="1:27" x14ac:dyDescent="0.25">
      <c r="A16" t="s">
        <v>29</v>
      </c>
      <c r="B16">
        <v>100</v>
      </c>
      <c r="C16">
        <v>120</v>
      </c>
      <c r="D16">
        <v>85</v>
      </c>
      <c r="E16">
        <v>3.6</v>
      </c>
      <c r="F16">
        <v>12.42</v>
      </c>
      <c r="G16">
        <v>83.98</v>
      </c>
      <c r="H16">
        <v>0.65490196078431373</v>
      </c>
      <c r="I16">
        <v>0.56470588235294117</v>
      </c>
      <c r="J16">
        <v>0.44705882352941179</v>
      </c>
      <c r="L16">
        <v>0</v>
      </c>
      <c r="M16">
        <v>1.57</v>
      </c>
      <c r="N16">
        <v>0.18</v>
      </c>
      <c r="O16">
        <v>0</v>
      </c>
      <c r="P16">
        <v>5.34</v>
      </c>
      <c r="Q16">
        <v>0.09</v>
      </c>
      <c r="R16">
        <v>0</v>
      </c>
      <c r="S16">
        <v>0</v>
      </c>
      <c r="T16">
        <v>0</v>
      </c>
      <c r="U16">
        <v>0</v>
      </c>
      <c r="V16">
        <v>0.09</v>
      </c>
      <c r="W16">
        <f t="shared" si="0"/>
        <v>100</v>
      </c>
      <c r="X16">
        <f t="shared" si="1"/>
        <v>0</v>
      </c>
      <c r="Y16">
        <f t="shared" si="2"/>
        <v>0</v>
      </c>
      <c r="AA16">
        <v>0</v>
      </c>
    </row>
    <row r="17" spans="1:27" x14ac:dyDescent="0.25">
      <c r="A17" t="s">
        <v>30</v>
      </c>
      <c r="B17">
        <v>0</v>
      </c>
      <c r="C17">
        <v>22</v>
      </c>
      <c r="D17">
        <v>10</v>
      </c>
      <c r="E17">
        <v>10.77</v>
      </c>
      <c r="F17">
        <v>62.51</v>
      </c>
      <c r="G17">
        <v>26.73</v>
      </c>
      <c r="H17">
        <v>0.36470588235294116</v>
      </c>
      <c r="I17">
        <v>0.2627450980392157</v>
      </c>
      <c r="J17">
        <v>0.13333333333333333</v>
      </c>
      <c r="L17">
        <v>0</v>
      </c>
      <c r="M17">
        <v>1.34</v>
      </c>
      <c r="N17">
        <v>4.72</v>
      </c>
      <c r="O17">
        <v>0</v>
      </c>
      <c r="P17">
        <v>5.82</v>
      </c>
      <c r="Q17">
        <v>12.77</v>
      </c>
      <c r="R17">
        <v>10.35</v>
      </c>
      <c r="S17">
        <v>1.59</v>
      </c>
      <c r="T17">
        <v>0.14000000000000001</v>
      </c>
      <c r="U17">
        <v>0.52</v>
      </c>
      <c r="V17">
        <v>0.08</v>
      </c>
      <c r="W17">
        <f t="shared" si="0"/>
        <v>0.62646828504306973</v>
      </c>
      <c r="X17">
        <f t="shared" si="1"/>
        <v>99.373531714956925</v>
      </c>
      <c r="Y17">
        <f t="shared" si="2"/>
        <v>1.0963194988253722</v>
      </c>
      <c r="AA17">
        <v>0</v>
      </c>
    </row>
    <row r="18" spans="1:27" x14ac:dyDescent="0.25">
      <c r="A18" t="s">
        <v>30</v>
      </c>
      <c r="B18">
        <v>25</v>
      </c>
      <c r="C18">
        <v>40</v>
      </c>
      <c r="D18">
        <v>20</v>
      </c>
      <c r="E18">
        <v>26.67</v>
      </c>
      <c r="F18">
        <v>52.16</v>
      </c>
      <c r="G18">
        <v>21.17</v>
      </c>
      <c r="H18">
        <v>0.48627450980392156</v>
      </c>
      <c r="I18">
        <v>0.34901960784313724</v>
      </c>
      <c r="J18">
        <v>0.22745098039215686</v>
      </c>
      <c r="L18">
        <v>0</v>
      </c>
      <c r="M18">
        <v>1.58</v>
      </c>
      <c r="N18">
        <v>2.27</v>
      </c>
      <c r="O18">
        <v>0</v>
      </c>
      <c r="P18">
        <v>5.4</v>
      </c>
      <c r="Q18">
        <v>1.87</v>
      </c>
      <c r="R18">
        <v>0.83</v>
      </c>
      <c r="S18">
        <v>0.26</v>
      </c>
      <c r="T18">
        <v>0.02</v>
      </c>
      <c r="U18">
        <v>0.08</v>
      </c>
      <c r="V18">
        <v>0.56999999999999995</v>
      </c>
      <c r="W18">
        <f t="shared" si="0"/>
        <v>30.481283422459889</v>
      </c>
      <c r="X18">
        <f t="shared" si="1"/>
        <v>69.518716577540118</v>
      </c>
      <c r="Y18">
        <f t="shared" si="2"/>
        <v>1.0695187165775399</v>
      </c>
      <c r="AA18">
        <v>0</v>
      </c>
    </row>
    <row r="19" spans="1:27" x14ac:dyDescent="0.25">
      <c r="A19" t="s">
        <v>30</v>
      </c>
      <c r="B19">
        <v>45</v>
      </c>
      <c r="C19">
        <v>80</v>
      </c>
      <c r="D19">
        <v>40</v>
      </c>
      <c r="E19">
        <v>37.9</v>
      </c>
      <c r="F19">
        <v>42.15</v>
      </c>
      <c r="G19">
        <v>19.95</v>
      </c>
      <c r="H19">
        <v>0.49803921568627452</v>
      </c>
      <c r="I19">
        <v>0.3411764705882353</v>
      </c>
      <c r="J19">
        <v>0.24705882352941178</v>
      </c>
      <c r="L19">
        <v>0</v>
      </c>
      <c r="M19">
        <v>1.88</v>
      </c>
      <c r="N19">
        <v>0.28999999999999998</v>
      </c>
      <c r="O19">
        <v>0</v>
      </c>
      <c r="P19">
        <v>5.29</v>
      </c>
      <c r="Q19">
        <v>2.25</v>
      </c>
      <c r="R19">
        <v>1.45</v>
      </c>
      <c r="S19">
        <v>0.44</v>
      </c>
      <c r="T19">
        <v>0.02</v>
      </c>
      <c r="U19">
        <v>0.27</v>
      </c>
      <c r="V19">
        <v>0.05</v>
      </c>
      <c r="W19">
        <f t="shared" si="0"/>
        <v>2.2222222222222223</v>
      </c>
      <c r="X19">
        <f t="shared" si="1"/>
        <v>97.777777777777771</v>
      </c>
      <c r="Y19">
        <f t="shared" si="2"/>
        <v>0.88888888888888884</v>
      </c>
      <c r="AA19">
        <v>0</v>
      </c>
    </row>
    <row r="20" spans="1:27" x14ac:dyDescent="0.25">
      <c r="A20" t="s">
        <v>31</v>
      </c>
      <c r="B20">
        <v>5</v>
      </c>
      <c r="C20">
        <v>20</v>
      </c>
      <c r="D20">
        <v>0</v>
      </c>
      <c r="E20">
        <v>9.18</v>
      </c>
      <c r="F20">
        <v>50.87</v>
      </c>
      <c r="G20">
        <v>38.950000000000003</v>
      </c>
      <c r="H20">
        <v>0.43137254901960786</v>
      </c>
      <c r="I20">
        <v>0.36470588235294116</v>
      </c>
      <c r="J20">
        <v>0.29411764705882354</v>
      </c>
      <c r="L20">
        <v>0</v>
      </c>
      <c r="M20">
        <v>0.71099999999999997</v>
      </c>
      <c r="N20">
        <v>16</v>
      </c>
      <c r="O20">
        <v>0</v>
      </c>
      <c r="P20">
        <v>6.13</v>
      </c>
      <c r="Q20">
        <v>71.930000000000007</v>
      </c>
      <c r="R20">
        <v>12.11</v>
      </c>
      <c r="S20">
        <v>19.329999999999998</v>
      </c>
      <c r="T20">
        <v>38.299999999999997</v>
      </c>
      <c r="U20">
        <v>2.0299999999999998</v>
      </c>
      <c r="V20">
        <v>0</v>
      </c>
      <c r="W20">
        <f t="shared" si="0"/>
        <v>0</v>
      </c>
      <c r="X20">
        <f t="shared" si="1"/>
        <v>100</v>
      </c>
      <c r="Y20">
        <f t="shared" si="2"/>
        <v>53.246211594605853</v>
      </c>
      <c r="AA20">
        <v>0</v>
      </c>
    </row>
    <row r="21" spans="1:27" x14ac:dyDescent="0.25">
      <c r="A21" t="s">
        <v>31</v>
      </c>
      <c r="B21">
        <v>25</v>
      </c>
      <c r="C21">
        <v>40</v>
      </c>
      <c r="D21">
        <v>0</v>
      </c>
      <c r="E21">
        <v>9.2799999999999994</v>
      </c>
      <c r="F21">
        <v>53.52</v>
      </c>
      <c r="G21">
        <v>37.19</v>
      </c>
      <c r="H21">
        <v>0.43137254901960786</v>
      </c>
      <c r="I21">
        <v>0.36470588235294116</v>
      </c>
      <c r="J21">
        <v>0.29411764705882354</v>
      </c>
      <c r="L21">
        <v>0</v>
      </c>
      <c r="M21">
        <v>0.82599999999999996</v>
      </c>
      <c r="N21">
        <v>2.68</v>
      </c>
      <c r="O21">
        <v>0</v>
      </c>
      <c r="P21">
        <v>6.09</v>
      </c>
      <c r="Q21">
        <v>60.87</v>
      </c>
      <c r="R21">
        <v>10.86</v>
      </c>
      <c r="S21">
        <v>16.440000000000001</v>
      </c>
      <c r="T21">
        <v>32.020000000000003</v>
      </c>
      <c r="U21">
        <v>1.46</v>
      </c>
      <c r="V21">
        <v>0</v>
      </c>
      <c r="W21">
        <f t="shared" si="0"/>
        <v>0</v>
      </c>
      <c r="X21">
        <f t="shared" si="1"/>
        <v>100</v>
      </c>
      <c r="Y21">
        <f t="shared" si="2"/>
        <v>52.603909972071641</v>
      </c>
      <c r="AA21">
        <v>0</v>
      </c>
    </row>
    <row r="22" spans="1:27" x14ac:dyDescent="0.25">
      <c r="A22" t="s">
        <v>31</v>
      </c>
      <c r="B22">
        <v>70</v>
      </c>
      <c r="C22">
        <v>80</v>
      </c>
      <c r="D22">
        <v>0</v>
      </c>
      <c r="E22">
        <v>17.059999999999999</v>
      </c>
      <c r="F22">
        <v>64.87</v>
      </c>
      <c r="G22">
        <v>18.07</v>
      </c>
      <c r="H22">
        <v>0.28235294117647058</v>
      </c>
      <c r="I22">
        <v>0.28235294117647058</v>
      </c>
      <c r="J22">
        <v>0.28235294117647058</v>
      </c>
      <c r="L22">
        <v>0</v>
      </c>
      <c r="M22">
        <v>0.92200000000000004</v>
      </c>
      <c r="N22">
        <v>2.11</v>
      </c>
      <c r="O22">
        <v>0</v>
      </c>
      <c r="P22">
        <v>6.63</v>
      </c>
      <c r="Q22">
        <v>43.82</v>
      </c>
      <c r="R22">
        <v>8.17</v>
      </c>
      <c r="S22">
        <v>11.34</v>
      </c>
      <c r="T22">
        <v>22.39</v>
      </c>
      <c r="U22">
        <v>1.74</v>
      </c>
      <c r="V22">
        <v>0</v>
      </c>
      <c r="W22">
        <f t="shared" si="0"/>
        <v>0</v>
      </c>
      <c r="X22">
        <f t="shared" si="1"/>
        <v>100</v>
      </c>
      <c r="Y22">
        <f t="shared" si="2"/>
        <v>51.09539023277042</v>
      </c>
      <c r="AA22">
        <v>0</v>
      </c>
    </row>
    <row r="23" spans="1:27" x14ac:dyDescent="0.25">
      <c r="A23" t="s">
        <v>32</v>
      </c>
      <c r="B23">
        <v>0</v>
      </c>
      <c r="C23">
        <v>17</v>
      </c>
      <c r="D23">
        <v>0.5</v>
      </c>
      <c r="E23">
        <v>0</v>
      </c>
      <c r="F23">
        <v>0</v>
      </c>
      <c r="G23">
        <v>0</v>
      </c>
      <c r="H23">
        <v>0.21176470588235294</v>
      </c>
      <c r="I23">
        <v>0.18823529411764706</v>
      </c>
      <c r="J23">
        <v>0.16078431372549021</v>
      </c>
      <c r="L23">
        <v>0</v>
      </c>
      <c r="M23">
        <v>0.307</v>
      </c>
      <c r="N23">
        <v>37.19</v>
      </c>
      <c r="O23">
        <v>0</v>
      </c>
      <c r="P23">
        <v>4.2699999999999996</v>
      </c>
      <c r="Q23">
        <v>45.23</v>
      </c>
      <c r="R23">
        <v>37.94</v>
      </c>
      <c r="S23">
        <v>6.02</v>
      </c>
      <c r="T23">
        <v>0.28000000000000003</v>
      </c>
      <c r="U23">
        <v>0.41</v>
      </c>
      <c r="V23">
        <v>0.35</v>
      </c>
      <c r="W23">
        <f t="shared" si="0"/>
        <v>0.7738226840592527</v>
      </c>
      <c r="X23">
        <f t="shared" si="1"/>
        <v>99.226177315940745</v>
      </c>
      <c r="Y23">
        <f t="shared" si="2"/>
        <v>0.61905814724740227</v>
      </c>
      <c r="AA23">
        <v>0</v>
      </c>
    </row>
    <row r="24" spans="1:27" x14ac:dyDescent="0.25">
      <c r="A24" t="s">
        <v>32</v>
      </c>
      <c r="B24">
        <v>33</v>
      </c>
      <c r="C24">
        <v>46</v>
      </c>
      <c r="D24">
        <v>0</v>
      </c>
      <c r="E24">
        <v>0</v>
      </c>
      <c r="F24">
        <v>0</v>
      </c>
      <c r="G24">
        <v>0</v>
      </c>
      <c r="H24">
        <v>0.2196078431372549</v>
      </c>
      <c r="I24">
        <v>0.18431372549019609</v>
      </c>
      <c r="J24">
        <v>0.16862745098039217</v>
      </c>
      <c r="L24">
        <v>0</v>
      </c>
      <c r="M24">
        <v>0.158</v>
      </c>
      <c r="N24">
        <v>34.380000000000003</v>
      </c>
      <c r="O24">
        <v>0</v>
      </c>
      <c r="P24">
        <v>4.21</v>
      </c>
      <c r="Q24">
        <v>57.7</v>
      </c>
      <c r="R24">
        <v>49.02</v>
      </c>
      <c r="S24">
        <v>7.99</v>
      </c>
      <c r="T24">
        <v>0.51</v>
      </c>
      <c r="U24">
        <v>0.14000000000000001</v>
      </c>
      <c r="V24">
        <v>0</v>
      </c>
      <c r="W24">
        <f t="shared" si="0"/>
        <v>0</v>
      </c>
      <c r="X24">
        <f t="shared" si="1"/>
        <v>100</v>
      </c>
      <c r="Y24">
        <f t="shared" si="2"/>
        <v>0.88388214904679374</v>
      </c>
      <c r="AA24">
        <v>0</v>
      </c>
    </row>
    <row r="25" spans="1:27" x14ac:dyDescent="0.25">
      <c r="A25" t="s">
        <v>32</v>
      </c>
      <c r="B25">
        <v>60</v>
      </c>
      <c r="C25">
        <v>70</v>
      </c>
      <c r="D25">
        <v>0</v>
      </c>
      <c r="E25">
        <v>0</v>
      </c>
      <c r="F25">
        <v>0</v>
      </c>
      <c r="G25">
        <v>0</v>
      </c>
      <c r="H25">
        <v>0.2196078431372549</v>
      </c>
      <c r="I25">
        <v>0.18431372549019609</v>
      </c>
      <c r="J25">
        <v>0.16862745098039217</v>
      </c>
      <c r="L25">
        <v>0</v>
      </c>
      <c r="M25">
        <v>0.14099999999999999</v>
      </c>
      <c r="N25">
        <v>32.369999999999997</v>
      </c>
      <c r="O25">
        <v>0</v>
      </c>
      <c r="P25">
        <v>4.21</v>
      </c>
      <c r="Q25">
        <v>42.55</v>
      </c>
      <c r="R25">
        <v>34.950000000000003</v>
      </c>
      <c r="S25">
        <v>7.15</v>
      </c>
      <c r="T25">
        <v>0.34</v>
      </c>
      <c r="U25">
        <v>0.04</v>
      </c>
      <c r="V25">
        <v>0.05</v>
      </c>
      <c r="W25">
        <f t="shared" si="0"/>
        <v>0.11750881316098709</v>
      </c>
      <c r="X25">
        <f t="shared" si="1"/>
        <v>99.882491186839019</v>
      </c>
      <c r="Y25">
        <f t="shared" si="2"/>
        <v>0.79905992949471216</v>
      </c>
      <c r="AA25">
        <v>0</v>
      </c>
    </row>
    <row r="26" spans="1:27" x14ac:dyDescent="0.25">
      <c r="A26" t="s">
        <v>33</v>
      </c>
      <c r="B26">
        <v>0</v>
      </c>
      <c r="C26">
        <v>18</v>
      </c>
      <c r="D26">
        <v>25</v>
      </c>
      <c r="E26">
        <v>7.65</v>
      </c>
      <c r="F26">
        <v>51.81</v>
      </c>
      <c r="G26">
        <v>40.54</v>
      </c>
      <c r="H26">
        <v>0.36470588235294116</v>
      </c>
      <c r="I26">
        <v>0.2627450980392157</v>
      </c>
      <c r="J26">
        <v>0.13333333333333333</v>
      </c>
      <c r="L26">
        <v>0</v>
      </c>
      <c r="M26">
        <v>1.31</v>
      </c>
      <c r="N26">
        <v>9.6300000000000008</v>
      </c>
      <c r="O26">
        <v>0</v>
      </c>
      <c r="P26">
        <v>4.93</v>
      </c>
      <c r="Q26">
        <v>8.76</v>
      </c>
      <c r="R26">
        <v>4.66</v>
      </c>
      <c r="S26">
        <v>2.57</v>
      </c>
      <c r="T26">
        <v>0.4</v>
      </c>
      <c r="U26">
        <v>0.73</v>
      </c>
      <c r="V26">
        <v>0.16</v>
      </c>
      <c r="W26">
        <f t="shared" si="0"/>
        <v>1.8264840182648405</v>
      </c>
      <c r="X26">
        <f t="shared" si="1"/>
        <v>98.173515981735164</v>
      </c>
      <c r="Y26">
        <f t="shared" si="2"/>
        <v>4.5662100456621006</v>
      </c>
      <c r="AA26">
        <v>0</v>
      </c>
    </row>
    <row r="27" spans="1:27" x14ac:dyDescent="0.25">
      <c r="A27" t="s">
        <v>34</v>
      </c>
      <c r="B27">
        <v>0</v>
      </c>
      <c r="C27">
        <v>17</v>
      </c>
      <c r="D27">
        <v>10</v>
      </c>
      <c r="E27">
        <v>15.55</v>
      </c>
      <c r="F27">
        <v>63.04</v>
      </c>
      <c r="G27">
        <v>21.41</v>
      </c>
      <c r="H27">
        <v>0.45098039215686275</v>
      </c>
      <c r="I27">
        <v>0.36078431372549019</v>
      </c>
      <c r="J27">
        <v>0.25098039215686274</v>
      </c>
      <c r="L27">
        <v>0</v>
      </c>
      <c r="M27">
        <v>1.28</v>
      </c>
      <c r="N27">
        <v>6.27</v>
      </c>
      <c r="O27">
        <v>0</v>
      </c>
      <c r="P27">
        <v>5.35</v>
      </c>
      <c r="Q27">
        <v>9.66</v>
      </c>
      <c r="R27">
        <v>6.69</v>
      </c>
      <c r="S27">
        <v>2.0099999999999998</v>
      </c>
      <c r="T27">
        <v>0.24</v>
      </c>
      <c r="U27">
        <v>0.43</v>
      </c>
      <c r="V27">
        <v>0.06</v>
      </c>
      <c r="W27">
        <f t="shared" si="0"/>
        <v>0.6211180124223602</v>
      </c>
      <c r="X27">
        <f t="shared" si="1"/>
        <v>99.378881987577643</v>
      </c>
      <c r="Y27">
        <f t="shared" si="2"/>
        <v>2.4844720496894408</v>
      </c>
      <c r="AA27">
        <v>0</v>
      </c>
    </row>
    <row r="28" spans="1:27" x14ac:dyDescent="0.25">
      <c r="A28" t="s">
        <v>34</v>
      </c>
      <c r="B28">
        <v>20</v>
      </c>
      <c r="C28">
        <v>50</v>
      </c>
      <c r="D28">
        <v>20</v>
      </c>
      <c r="E28">
        <v>25.15</v>
      </c>
      <c r="F28">
        <v>56.81</v>
      </c>
      <c r="G28">
        <v>18.04</v>
      </c>
      <c r="H28">
        <v>0.47058823529411764</v>
      </c>
      <c r="I28">
        <v>0.35686274509803922</v>
      </c>
      <c r="J28">
        <v>0.21176470588235294</v>
      </c>
      <c r="L28">
        <v>0</v>
      </c>
      <c r="M28">
        <v>1.57</v>
      </c>
      <c r="N28">
        <v>2.6</v>
      </c>
      <c r="O28">
        <v>0</v>
      </c>
      <c r="P28">
        <v>5.51</v>
      </c>
      <c r="Q28">
        <v>6.62</v>
      </c>
      <c r="R28">
        <v>4.97</v>
      </c>
      <c r="S28">
        <v>1.35</v>
      </c>
      <c r="T28">
        <v>0.12</v>
      </c>
      <c r="U28">
        <v>0.1</v>
      </c>
      <c r="V28">
        <v>0.05</v>
      </c>
      <c r="W28">
        <f t="shared" si="0"/>
        <v>0.75528700906344415</v>
      </c>
      <c r="X28">
        <f t="shared" si="1"/>
        <v>99.244712990936563</v>
      </c>
      <c r="Y28">
        <f t="shared" si="2"/>
        <v>1.8126888217522656</v>
      </c>
      <c r="AA28">
        <v>0</v>
      </c>
    </row>
    <row r="29" spans="1:27" x14ac:dyDescent="0.25">
      <c r="A29" t="s">
        <v>34</v>
      </c>
      <c r="B29">
        <v>55</v>
      </c>
      <c r="C29">
        <v>70</v>
      </c>
      <c r="D29">
        <v>70</v>
      </c>
      <c r="E29">
        <v>32.65</v>
      </c>
      <c r="F29">
        <v>55.14</v>
      </c>
      <c r="G29">
        <v>12.21</v>
      </c>
      <c r="H29">
        <v>0.63137254901960782</v>
      </c>
      <c r="I29">
        <v>0.43529411764705883</v>
      </c>
      <c r="J29">
        <v>0.24705882352941178</v>
      </c>
      <c r="L29">
        <v>0</v>
      </c>
      <c r="M29">
        <v>2.16</v>
      </c>
      <c r="N29">
        <v>2.29</v>
      </c>
      <c r="O29">
        <v>0</v>
      </c>
      <c r="P29">
        <v>5.27</v>
      </c>
      <c r="Q29">
        <v>6.37</v>
      </c>
      <c r="R29">
        <v>5.41</v>
      </c>
      <c r="S29">
        <v>0.62</v>
      </c>
      <c r="T29">
        <v>0.13</v>
      </c>
      <c r="U29">
        <v>0.04</v>
      </c>
      <c r="V29">
        <v>0.14000000000000001</v>
      </c>
      <c r="W29">
        <f t="shared" si="0"/>
        <v>2.197802197802198</v>
      </c>
      <c r="X29">
        <f t="shared" si="1"/>
        <v>97.802197802197796</v>
      </c>
      <c r="Y29">
        <f t="shared" si="2"/>
        <v>2.0408163265306123</v>
      </c>
      <c r="AA29">
        <v>0</v>
      </c>
    </row>
    <row r="30" spans="1:27" x14ac:dyDescent="0.25">
      <c r="A30" t="s">
        <v>35</v>
      </c>
      <c r="B30">
        <v>0</v>
      </c>
      <c r="C30">
        <v>25</v>
      </c>
      <c r="D30">
        <v>10</v>
      </c>
      <c r="E30">
        <v>14.16</v>
      </c>
      <c r="F30">
        <v>72.83</v>
      </c>
      <c r="G30">
        <v>13.01</v>
      </c>
      <c r="H30">
        <v>0.36470588235294116</v>
      </c>
      <c r="I30">
        <v>0.2627450980392157</v>
      </c>
      <c r="J30">
        <v>0.13333333333333333</v>
      </c>
      <c r="L30">
        <v>0</v>
      </c>
      <c r="M30">
        <v>1.488</v>
      </c>
      <c r="N30">
        <v>2.64</v>
      </c>
      <c r="O30">
        <v>0</v>
      </c>
      <c r="P30">
        <v>6.48</v>
      </c>
      <c r="Q30">
        <v>11.36</v>
      </c>
      <c r="R30">
        <v>9.08</v>
      </c>
      <c r="S30">
        <v>2.0099999999999998</v>
      </c>
      <c r="T30">
        <v>0.13</v>
      </c>
      <c r="U30">
        <v>0.11</v>
      </c>
      <c r="V30">
        <v>0</v>
      </c>
      <c r="W30">
        <f t="shared" si="0"/>
        <v>0</v>
      </c>
      <c r="X30">
        <f t="shared" si="1"/>
        <v>100</v>
      </c>
      <c r="Y30">
        <f t="shared" si="2"/>
        <v>1.1443661971830987</v>
      </c>
      <c r="AA30">
        <v>0</v>
      </c>
    </row>
    <row r="31" spans="1:27" x14ac:dyDescent="0.25">
      <c r="A31" t="s">
        <v>35</v>
      </c>
      <c r="B31">
        <v>28</v>
      </c>
      <c r="C31">
        <v>68</v>
      </c>
      <c r="D31">
        <v>30</v>
      </c>
      <c r="E31">
        <v>0.13</v>
      </c>
      <c r="F31">
        <v>2.31</v>
      </c>
      <c r="G31">
        <v>97.56</v>
      </c>
      <c r="H31">
        <v>0.34509803921568627</v>
      </c>
      <c r="I31">
        <v>0.26666666666666666</v>
      </c>
      <c r="J31">
        <v>0.17254901960784313</v>
      </c>
      <c r="L31">
        <v>0</v>
      </c>
      <c r="M31">
        <v>1.8759999999999999</v>
      </c>
      <c r="N31">
        <v>0.11</v>
      </c>
      <c r="O31">
        <v>0</v>
      </c>
      <c r="P31">
        <v>8.11</v>
      </c>
      <c r="Q31">
        <v>5.07</v>
      </c>
      <c r="R31">
        <v>4.57</v>
      </c>
      <c r="S31">
        <v>0.4</v>
      </c>
      <c r="T31">
        <v>0.02</v>
      </c>
      <c r="U31">
        <v>0.06</v>
      </c>
      <c r="V31">
        <v>0</v>
      </c>
      <c r="W31">
        <f t="shared" si="0"/>
        <v>0</v>
      </c>
      <c r="X31">
        <f t="shared" si="1"/>
        <v>100</v>
      </c>
      <c r="Y31">
        <f t="shared" si="2"/>
        <v>0.39447731755424065</v>
      </c>
      <c r="AA31">
        <v>0</v>
      </c>
    </row>
    <row r="32" spans="1:27" x14ac:dyDescent="0.25">
      <c r="A32" t="s">
        <v>35</v>
      </c>
      <c r="B32">
        <v>72</v>
      </c>
      <c r="C32">
        <v>100</v>
      </c>
      <c r="D32">
        <v>50</v>
      </c>
      <c r="E32">
        <v>1.82</v>
      </c>
      <c r="F32">
        <v>8.4600000000000009</v>
      </c>
      <c r="G32">
        <v>89.72</v>
      </c>
      <c r="H32">
        <v>0.45098039215686275</v>
      </c>
      <c r="I32">
        <v>0.36078431372549019</v>
      </c>
      <c r="J32">
        <v>0.25098039215686274</v>
      </c>
      <c r="L32">
        <v>0</v>
      </c>
      <c r="M32">
        <v>2.0430000000000001</v>
      </c>
      <c r="N32">
        <v>0.13</v>
      </c>
      <c r="O32">
        <v>2</v>
      </c>
      <c r="P32">
        <v>8.25</v>
      </c>
      <c r="Q32">
        <v>5.39</v>
      </c>
      <c r="R32">
        <v>4.79</v>
      </c>
      <c r="S32">
        <v>0.49</v>
      </c>
      <c r="T32">
        <v>0.03</v>
      </c>
      <c r="U32">
        <v>0.06</v>
      </c>
      <c r="V32">
        <v>0</v>
      </c>
      <c r="W32">
        <f t="shared" si="0"/>
        <v>0</v>
      </c>
      <c r="X32">
        <f t="shared" si="1"/>
        <v>100</v>
      </c>
      <c r="Y32">
        <f t="shared" si="2"/>
        <v>0.55658627087198509</v>
      </c>
      <c r="AA32">
        <v>0</v>
      </c>
    </row>
    <row r="33" spans="1:27" x14ac:dyDescent="0.25">
      <c r="A33" t="s">
        <v>36</v>
      </c>
      <c r="B33">
        <v>0</v>
      </c>
      <c r="C33">
        <v>3</v>
      </c>
      <c r="D33">
        <v>0</v>
      </c>
      <c r="H33">
        <v>0.21176470588235294</v>
      </c>
      <c r="I33">
        <v>0.18823529411764706</v>
      </c>
      <c r="J33">
        <v>0.16078431372549021</v>
      </c>
      <c r="L33">
        <v>0</v>
      </c>
      <c r="M33">
        <v>0.3</v>
      </c>
      <c r="N33">
        <v>15.23</v>
      </c>
      <c r="O33">
        <v>0</v>
      </c>
      <c r="P33">
        <v>5.16</v>
      </c>
      <c r="Q33">
        <v>9.51</v>
      </c>
      <c r="R33">
        <v>5.4</v>
      </c>
      <c r="S33">
        <v>3.21</v>
      </c>
      <c r="T33">
        <v>0.43</v>
      </c>
      <c r="U33">
        <v>0.3</v>
      </c>
      <c r="V33">
        <v>0.02</v>
      </c>
      <c r="W33">
        <f t="shared" si="0"/>
        <v>0.2103049421661409</v>
      </c>
      <c r="X33">
        <f t="shared" si="1"/>
        <v>99.789695057833853</v>
      </c>
      <c r="Y33">
        <f t="shared" si="2"/>
        <v>4.5215562565720298</v>
      </c>
      <c r="AA33">
        <v>0</v>
      </c>
    </row>
    <row r="34" spans="1:27" x14ac:dyDescent="0.25">
      <c r="A34" t="s">
        <v>36</v>
      </c>
      <c r="B34">
        <v>4</v>
      </c>
      <c r="C34">
        <v>9</v>
      </c>
      <c r="D34">
        <v>0</v>
      </c>
      <c r="E34">
        <v>1.94</v>
      </c>
      <c r="F34">
        <v>15.48</v>
      </c>
      <c r="G34">
        <v>82.58</v>
      </c>
      <c r="H34">
        <v>0.43137254901960786</v>
      </c>
      <c r="I34">
        <v>0.36470588235294116</v>
      </c>
      <c r="J34">
        <v>0.29411764705882354</v>
      </c>
      <c r="L34">
        <v>0</v>
      </c>
      <c r="M34">
        <v>1.05</v>
      </c>
      <c r="N34">
        <v>6.87</v>
      </c>
      <c r="O34">
        <v>0</v>
      </c>
      <c r="P34">
        <v>4.88</v>
      </c>
      <c r="Q34">
        <v>3.72</v>
      </c>
      <c r="R34">
        <v>1.99</v>
      </c>
      <c r="S34">
        <v>1.38</v>
      </c>
      <c r="T34">
        <v>0.2</v>
      </c>
      <c r="U34">
        <v>0.1</v>
      </c>
      <c r="V34">
        <v>0.02</v>
      </c>
      <c r="W34">
        <f t="shared" si="0"/>
        <v>0.5376344086021505</v>
      </c>
      <c r="X34">
        <f t="shared" si="1"/>
        <v>99.462365591397855</v>
      </c>
      <c r="Y34">
        <f t="shared" si="2"/>
        <v>5.376344086021505</v>
      </c>
      <c r="AA34">
        <v>0</v>
      </c>
    </row>
    <row r="35" spans="1:27" x14ac:dyDescent="0.25">
      <c r="A35" t="s">
        <v>36</v>
      </c>
      <c r="B35">
        <v>11</v>
      </c>
      <c r="C35">
        <v>40</v>
      </c>
      <c r="D35">
        <v>0</v>
      </c>
      <c r="E35">
        <v>0</v>
      </c>
      <c r="F35">
        <v>0</v>
      </c>
      <c r="G35">
        <v>100</v>
      </c>
      <c r="H35">
        <v>0.5725490196078431</v>
      </c>
      <c r="I35">
        <v>0.45490196078431372</v>
      </c>
      <c r="J35">
        <v>0.30980392156862746</v>
      </c>
      <c r="L35">
        <v>0</v>
      </c>
      <c r="M35">
        <v>1.61</v>
      </c>
      <c r="N35">
        <v>0.21</v>
      </c>
      <c r="O35">
        <v>0</v>
      </c>
      <c r="P35">
        <v>5.71</v>
      </c>
      <c r="Q35">
        <v>0.28000000000000003</v>
      </c>
      <c r="R35">
        <v>0.09</v>
      </c>
      <c r="S35">
        <v>0.1</v>
      </c>
      <c r="T35">
        <v>0.01</v>
      </c>
      <c r="U35">
        <v>0.03</v>
      </c>
      <c r="V35">
        <v>0.04</v>
      </c>
      <c r="W35">
        <f t="shared" si="0"/>
        <v>14.285714285714285</v>
      </c>
      <c r="X35">
        <f t="shared" si="1"/>
        <v>85.714285714285722</v>
      </c>
      <c r="Y35">
        <f t="shared" si="2"/>
        <v>3.5714285714285712</v>
      </c>
      <c r="AA35">
        <v>0</v>
      </c>
    </row>
    <row r="36" spans="1:27" x14ac:dyDescent="0.25">
      <c r="A36" t="s">
        <v>36</v>
      </c>
      <c r="B36">
        <v>42</v>
      </c>
      <c r="C36">
        <v>100</v>
      </c>
      <c r="D36">
        <v>0</v>
      </c>
      <c r="E36">
        <v>0</v>
      </c>
      <c r="F36">
        <v>0</v>
      </c>
      <c r="G36">
        <v>100</v>
      </c>
      <c r="L36">
        <v>0</v>
      </c>
      <c r="M36">
        <v>1.61</v>
      </c>
      <c r="N36">
        <v>0.11</v>
      </c>
      <c r="O36">
        <v>0</v>
      </c>
      <c r="P36">
        <v>6</v>
      </c>
      <c r="Q36">
        <v>0.17</v>
      </c>
      <c r="R36">
        <v>0.03</v>
      </c>
      <c r="S36">
        <v>0.05</v>
      </c>
      <c r="T36">
        <v>0</v>
      </c>
      <c r="U36">
        <v>0.02</v>
      </c>
      <c r="V36">
        <v>0.05</v>
      </c>
      <c r="W36">
        <f t="shared" si="0"/>
        <v>29.411764705882355</v>
      </c>
      <c r="X36">
        <f t="shared" si="1"/>
        <v>70.588235294117652</v>
      </c>
      <c r="Y36">
        <f t="shared" si="2"/>
        <v>0</v>
      </c>
      <c r="AA3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Carbon_WI_profiles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Huang</dc:creator>
  <cp:lastModifiedBy>Jingyi Huang</cp:lastModifiedBy>
  <dcterms:created xsi:type="dcterms:W3CDTF">2020-06-22T17:01:08Z</dcterms:created>
  <dcterms:modified xsi:type="dcterms:W3CDTF">2022-07-12T14:29:41Z</dcterms:modified>
</cp:coreProperties>
</file>