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bro\Downloads\"/>
    </mc:Choice>
  </mc:AlternateContent>
  <xr:revisionPtr revIDLastSave="0" documentId="13_ncr:1_{C4EB629B-FB3B-43DA-8B02-2E6B31B76ED2}" xr6:coauthVersionLast="47" xr6:coauthVersionMax="47" xr10:uidLastSave="{00000000-0000-0000-0000-000000000000}"/>
  <bookViews>
    <workbookView xWindow="2910" yWindow="3660" windowWidth="17370" windowHeight="10695" xr2:uid="{E93F8746-9E87-4457-9EA2-96B4DD1F63F6}"/>
  </bookViews>
  <sheets>
    <sheet name="np_mare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2" l="1"/>
  <c r="J13" i="2"/>
  <c r="J14" i="2"/>
  <c r="I12" i="2"/>
  <c r="I13" i="2"/>
  <c r="I14" i="2"/>
  <c r="H12" i="2"/>
  <c r="H13" i="2"/>
  <c r="H14" i="2"/>
  <c r="G13" i="2"/>
  <c r="G14" i="2"/>
  <c r="G12" i="2"/>
  <c r="J10" i="2"/>
  <c r="I10" i="2"/>
  <c r="H10" i="2"/>
  <c r="G11" i="2"/>
  <c r="H11" i="2"/>
  <c r="I11" i="2"/>
  <c r="J11" i="2"/>
  <c r="G10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</calcChain>
</file>

<file path=xl/sharedStrings.xml><?xml version="1.0" encoding="utf-8"?>
<sst xmlns="http://schemas.openxmlformats.org/spreadsheetml/2006/main" count="24" uniqueCount="14">
  <si>
    <t>Slope (CountRatio)</t>
  </si>
  <si>
    <t>(intercept)</t>
  </si>
  <si>
    <t>estimate</t>
  </si>
  <si>
    <t>mdl_sub</t>
  </si>
  <si>
    <t>mdl_top</t>
  </si>
  <si>
    <t>MARE</t>
  </si>
  <si>
    <t>VWC (%)</t>
  </si>
  <si>
    <t>NP  Counts</t>
  </si>
  <si>
    <t>Depth (cm)</t>
  </si>
  <si>
    <t>Standard Count</t>
  </si>
  <si>
    <t>October 4,2023</t>
  </si>
  <si>
    <t>October 18,2023</t>
  </si>
  <si>
    <t>November 1,2023</t>
  </si>
  <si>
    <t>November 16,2023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</si>
</sst>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4" fillId="0" borderId="0" xfId="0" applyFont="1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CB837-F31D-45DB-82E8-8ABF8457FEAC}">
  <sheetPr>
    <pageSetUpPr fitToPage="1"/>
  </sheetPr>
  <dimension ref="A1:M20"/>
  <sheetViews>
    <sheetView tabSelected="1" workbookViewId="0">
      <selection activeCell="F20" sqref="F20"/>
    </sheetView>
  </sheetViews>
  <sheetFormatPr defaultRowHeight="15" x14ac:dyDescent="0.25"/>
  <cols>
    <col min="2" max="2" width="12.42578125" customWidth="1"/>
    <col min="3" max="3" width="13.5703125" customWidth="1"/>
    <col min="4" max="4" width="15" customWidth="1"/>
    <col min="5" max="5" width="18.5703125" customWidth="1"/>
    <col min="6" max="6" width="21.42578125" customWidth="1"/>
    <col min="7" max="7" width="13.85546875" customWidth="1"/>
    <col min="8" max="8" width="15.140625" customWidth="1"/>
    <col min="9" max="9" width="16.85546875" customWidth="1"/>
    <col min="10" max="10" width="17.28515625" customWidth="1"/>
    <col min="11" max="11" width="12.42578125" customWidth="1"/>
    <col min="12" max="12" width="11.28515625" customWidth="1"/>
    <col min="13" max="13" width="11.42578125" customWidth="1"/>
  </cols>
  <sheetData>
    <row r="1" spans="1:13" s="9" customFormat="1" ht="15.75" x14ac:dyDescent="0.25">
      <c r="A1" s="9" t="s">
        <v>9</v>
      </c>
      <c r="D1" s="11">
        <v>30715</v>
      </c>
      <c r="E1" s="11">
        <v>30667</v>
      </c>
      <c r="F1" s="11">
        <v>30573</v>
      </c>
      <c r="G1" s="10">
        <v>30717</v>
      </c>
      <c r="H1" s="10">
        <v>30871</v>
      </c>
      <c r="I1" s="10">
        <v>30847</v>
      </c>
      <c r="J1" s="10">
        <v>30849</v>
      </c>
      <c r="L1" s="10"/>
      <c r="M1" s="10"/>
    </row>
    <row r="2" spans="1:13" x14ac:dyDescent="0.25">
      <c r="C2" s="13" t="s">
        <v>8</v>
      </c>
      <c r="D2" s="12">
        <v>45163</v>
      </c>
      <c r="E2" s="12">
        <v>45175</v>
      </c>
      <c r="F2" s="12">
        <v>45189</v>
      </c>
      <c r="G2" s="14" t="s">
        <v>10</v>
      </c>
      <c r="H2" s="14" t="s">
        <v>11</v>
      </c>
      <c r="I2" s="14" t="s">
        <v>12</v>
      </c>
      <c r="J2" s="14" t="s">
        <v>13</v>
      </c>
    </row>
    <row r="3" spans="1:13" ht="15.75" x14ac:dyDescent="0.25">
      <c r="A3" s="16" t="s">
        <v>7</v>
      </c>
      <c r="B3" s="8" t="s">
        <v>5</v>
      </c>
      <c r="C3" s="8">
        <v>10</v>
      </c>
      <c r="D3" s="7">
        <v>1.29</v>
      </c>
      <c r="E3" s="7">
        <v>1.04</v>
      </c>
      <c r="F3" s="6">
        <v>1.23</v>
      </c>
      <c r="G3" s="6">
        <v>0.9</v>
      </c>
      <c r="H3" s="6">
        <v>0.87</v>
      </c>
      <c r="I3" s="6">
        <v>1.55</v>
      </c>
      <c r="J3" s="6">
        <v>1.4</v>
      </c>
    </row>
    <row r="4" spans="1:13" ht="15.75" x14ac:dyDescent="0.25">
      <c r="A4" s="16"/>
      <c r="B4" s="8" t="s">
        <v>5</v>
      </c>
      <c r="C4" s="8">
        <v>30</v>
      </c>
      <c r="D4" s="7">
        <v>1.57</v>
      </c>
      <c r="E4" s="7">
        <v>1.41</v>
      </c>
      <c r="F4" s="6">
        <v>1.34</v>
      </c>
      <c r="G4" s="6">
        <v>1.17</v>
      </c>
      <c r="H4" s="6">
        <v>1.1200000000000001</v>
      </c>
      <c r="I4" s="6">
        <v>1.57</v>
      </c>
      <c r="J4" s="6">
        <v>1.5</v>
      </c>
    </row>
    <row r="5" spans="1:13" ht="15.75" x14ac:dyDescent="0.25">
      <c r="A5" s="16"/>
      <c r="B5" s="8" t="s">
        <v>5</v>
      </c>
      <c r="C5" s="8">
        <v>50</v>
      </c>
      <c r="D5" s="7">
        <v>1.75</v>
      </c>
      <c r="E5" s="7">
        <v>1.7</v>
      </c>
      <c r="F5" s="6">
        <v>1.62</v>
      </c>
      <c r="G5" s="6">
        <v>1.49</v>
      </c>
      <c r="H5" s="6">
        <v>1.41</v>
      </c>
      <c r="I5" s="6">
        <v>1.45</v>
      </c>
      <c r="J5" s="6">
        <v>1.46</v>
      </c>
    </row>
    <row r="6" spans="1:13" ht="15.75" x14ac:dyDescent="0.25">
      <c r="A6" s="16"/>
      <c r="B6" s="8" t="s">
        <v>5</v>
      </c>
      <c r="C6" s="8">
        <v>70</v>
      </c>
      <c r="D6" s="7">
        <v>1.9</v>
      </c>
      <c r="E6" s="7">
        <v>1.86</v>
      </c>
      <c r="F6" s="6">
        <v>1.85</v>
      </c>
      <c r="G6" s="6">
        <v>1.76</v>
      </c>
      <c r="H6" s="6">
        <v>1.66</v>
      </c>
      <c r="I6" s="6">
        <v>1.66</v>
      </c>
      <c r="J6" s="6">
        <v>1.67</v>
      </c>
    </row>
    <row r="7" spans="1:13" ht="15.75" x14ac:dyDescent="0.25">
      <c r="A7" s="16"/>
      <c r="B7" s="8" t="s">
        <v>5</v>
      </c>
      <c r="C7" s="8">
        <v>90</v>
      </c>
      <c r="D7" s="7">
        <v>1.92</v>
      </c>
      <c r="E7" s="7">
        <v>1.92</v>
      </c>
      <c r="F7" s="6">
        <v>1.9</v>
      </c>
      <c r="G7" s="6">
        <v>1.83</v>
      </c>
      <c r="H7" s="6">
        <v>1.74</v>
      </c>
      <c r="I7" s="6">
        <v>1.72</v>
      </c>
      <c r="J7" s="6">
        <v>1.73</v>
      </c>
    </row>
    <row r="9" spans="1:13" x14ac:dyDescent="0.25">
      <c r="D9" s="3"/>
    </row>
    <row r="10" spans="1:13" x14ac:dyDescent="0.25">
      <c r="A10" s="15" t="s">
        <v>6</v>
      </c>
      <c r="B10" s="5" t="s">
        <v>5</v>
      </c>
      <c r="C10" s="5">
        <v>10</v>
      </c>
      <c r="D10" s="4">
        <f>(D3*D20)+D19</f>
        <v>0.22216600000000003</v>
      </c>
      <c r="E10" s="4">
        <f>(E3*D20)+D19</f>
        <v>0.16081600000000001</v>
      </c>
      <c r="F10" s="4">
        <f>(F3*D20)+D19</f>
        <v>0.20744200000000002</v>
      </c>
      <c r="G10" s="4">
        <f>(G3*D20)+D19</f>
        <v>0.12646000000000002</v>
      </c>
      <c r="H10" s="4">
        <f>(H3*D20)+D19</f>
        <v>0.119098</v>
      </c>
      <c r="I10" s="4">
        <f>(I3*D20)+D19</f>
        <v>0.28597000000000006</v>
      </c>
      <c r="J10" s="4">
        <f>(J3*D20)+D19</f>
        <v>0.24915999999999999</v>
      </c>
    </row>
    <row r="11" spans="1:13" x14ac:dyDescent="0.25">
      <c r="A11" s="15"/>
      <c r="B11" s="5" t="s">
        <v>5</v>
      </c>
      <c r="C11" s="5">
        <v>30</v>
      </c>
      <c r="D11" s="4">
        <f>(D4*$D$20)+$D$19</f>
        <v>0.29087800000000003</v>
      </c>
      <c r="E11" s="4">
        <f t="shared" ref="E11:J14" si="0">(E4*$E$20)+$E$19</f>
        <v>0.19487299999999999</v>
      </c>
      <c r="F11" s="4">
        <f t="shared" si="0"/>
        <v>0.17490200000000003</v>
      </c>
      <c r="G11" s="4">
        <f t="shared" si="0"/>
        <v>0.12640099999999996</v>
      </c>
      <c r="H11" s="4">
        <f t="shared" si="0"/>
        <v>0.11213600000000004</v>
      </c>
      <c r="I11" s="4">
        <f t="shared" si="0"/>
        <v>0.24052100000000001</v>
      </c>
      <c r="J11" s="4">
        <f t="shared" si="0"/>
        <v>0.22055</v>
      </c>
    </row>
    <row r="12" spans="1:13" x14ac:dyDescent="0.25">
      <c r="A12" s="15"/>
      <c r="B12" s="5" t="s">
        <v>5</v>
      </c>
      <c r="C12" s="5">
        <v>50</v>
      </c>
      <c r="D12" s="4">
        <f>(D5*$D$20)+$D$19</f>
        <v>0.33505000000000001</v>
      </c>
      <c r="E12" s="4">
        <f t="shared" si="0"/>
        <v>0.27761000000000002</v>
      </c>
      <c r="F12" s="4">
        <f t="shared" si="0"/>
        <v>0.25478600000000007</v>
      </c>
      <c r="G12" s="4">
        <f t="shared" si="0"/>
        <v>0.217697</v>
      </c>
      <c r="H12" s="4">
        <f t="shared" ref="H12:J12" si="1">(H5*$E$20)+$E$19</f>
        <v>0.19487299999999999</v>
      </c>
      <c r="I12" s="4">
        <f t="shared" si="1"/>
        <v>0.20628499999999997</v>
      </c>
      <c r="J12" s="4">
        <f t="shared" si="1"/>
        <v>0.20913799999999996</v>
      </c>
    </row>
    <row r="13" spans="1:13" x14ac:dyDescent="0.25">
      <c r="A13" s="15"/>
      <c r="B13" s="5" t="s">
        <v>5</v>
      </c>
      <c r="C13" s="5">
        <v>70</v>
      </c>
      <c r="D13" s="4">
        <f>(D6*$D$20)+$D$19</f>
        <v>0.37186000000000002</v>
      </c>
      <c r="E13" s="4">
        <f t="shared" si="0"/>
        <v>0.32325800000000005</v>
      </c>
      <c r="F13" s="4">
        <f t="shared" si="0"/>
        <v>0.32040499999999994</v>
      </c>
      <c r="G13" s="4">
        <f t="shared" ref="G13:J13" si="2">(G6*$E$20)+$E$19</f>
        <v>0.29472799999999999</v>
      </c>
      <c r="H13" s="4">
        <f t="shared" si="2"/>
        <v>0.26619799999999993</v>
      </c>
      <c r="I13" s="4">
        <f t="shared" si="2"/>
        <v>0.26619799999999993</v>
      </c>
      <c r="J13" s="4">
        <f t="shared" si="2"/>
        <v>0.26905099999999993</v>
      </c>
    </row>
    <row r="14" spans="1:13" x14ac:dyDescent="0.25">
      <c r="A14" s="15"/>
      <c r="B14" s="5" t="s">
        <v>5</v>
      </c>
      <c r="C14" s="5">
        <v>90</v>
      </c>
      <c r="D14" s="4">
        <f>(D7*$D$20)+$D$19</f>
        <v>0.37676799999999999</v>
      </c>
      <c r="E14" s="4">
        <f t="shared" si="0"/>
        <v>0.3403759999999999</v>
      </c>
      <c r="F14" s="4">
        <f t="shared" si="0"/>
        <v>0.33466999999999991</v>
      </c>
      <c r="G14" s="4">
        <f t="shared" ref="G14:J14" si="3">(G7*$E$20)+$E$19</f>
        <v>0.31469899999999995</v>
      </c>
      <c r="H14" s="4">
        <f t="shared" si="3"/>
        <v>0.289022</v>
      </c>
      <c r="I14" s="4">
        <f t="shared" si="3"/>
        <v>0.28331600000000001</v>
      </c>
      <c r="J14" s="4">
        <f t="shared" si="3"/>
        <v>0.28616900000000001</v>
      </c>
    </row>
    <row r="17" spans="3:5" x14ac:dyDescent="0.25">
      <c r="D17" s="1" t="s">
        <v>4</v>
      </c>
      <c r="E17" s="1" t="s">
        <v>3</v>
      </c>
    </row>
    <row r="18" spans="3:5" x14ac:dyDescent="0.25">
      <c r="D18" s="1" t="s">
        <v>2</v>
      </c>
      <c r="E18" s="1" t="s">
        <v>2</v>
      </c>
    </row>
    <row r="19" spans="3:5" x14ac:dyDescent="0.25">
      <c r="C19" s="3" t="s">
        <v>1</v>
      </c>
      <c r="D19" s="1">
        <v>-9.4399999999999998E-2</v>
      </c>
      <c r="E19" s="1">
        <v>-0.2074</v>
      </c>
    </row>
    <row r="20" spans="3:5" ht="30" x14ac:dyDescent="0.25">
      <c r="C20" s="2" t="s">
        <v>0</v>
      </c>
      <c r="D20" s="1">
        <v>0.24540000000000001</v>
      </c>
      <c r="E20" s="1">
        <v>0.2853</v>
      </c>
    </row>
  </sheetData>
  <mergeCells count="2">
    <mergeCell ref="A10:A14"/>
    <mergeCell ref="A3:A7"/>
  </mergeCells>
  <dataValidations count="1">
    <dataValidation showInputMessage="1" showErrorMessage="1" sqref="B3:B7 B10:B14" xr:uid="{F82CBA22-E32B-4601-8617-F18722855524}"/>
  </dataValidation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79D30-CBB9-4C8C-B925-D17A6A8CE29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np_mare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 Jr, Jerry</dc:creator>
  <cp:lastModifiedBy>Brown Jr, Jerry</cp:lastModifiedBy>
  <dcterms:created xsi:type="dcterms:W3CDTF">2023-09-26T13:19:17Z</dcterms:created>
  <dcterms:modified xsi:type="dcterms:W3CDTF">2023-11-21T22:42:44Z</dcterms:modified>
</cp:coreProperties>
</file>