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<sst xmlns="http://schemas.openxmlformats.org/spreadsheetml/2006/main">
  <si>
    <t>Fecha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</si>
  <si>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</si>
  <si>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</si>
  <si>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</si>
  <si>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</si>
  <si>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</si>
  <si>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</si>
  <si>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</si>
  <si>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</si>
  <si>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Coste</t>
  </si>
  <si>
    <t> Dia 1 [13/11]</t>
  </si>
  <si>
    <t>Entrevistas con el cliente. 8h EQUIPO 1</t>
  </si>
  <si>
    <t>Dia 2 [14/11]</t>
  </si>
  <si>
    <t>Captura de requisitos. 4h EQUIPO 1 Y 2</t>
  </si>
  <si>
    <t>Análisis de requisitos EQUIPO 1 y 2</t>
  </si>
  <si>
    <t>Primera versión del diagrama de casos de uso EQUIPO 1 Y 2</t>
  </si>
  <si>
    <t>Primera versión del diagrama de clases EQUIPO 1 y 2</t>
  </si>
  <si>
    <t>Dia 3 [17/11]</t>
  </si>
  <si>
    <t>Establecer prioridades de CDU EQUIPO 1</t>
  </si>
  <si>
    <t>Planificación aproximada del proyecto EQUIPO 1</t>
  </si>
  <si>
    <t>Primera estimación del proyecto EQUIPO 1</t>
  </si>
  <si>
    <t>Dia 3 [17/11]</t>
  </si>
  <si>
    <t>Diseño de la maqueta EQUIPO 2</t>
  </si>
  <si>
    <t>Análisis de riesgos más importantes EQUIPO 2</t>
  </si>
  <si>
    <t>Dia 4 [18/11]</t>
  </si>
  <si>
    <t>Análisis CDU 1 Equipo 1</t>
  </si>
  <si>
    <t>Diseño CDU 1 Equipo 1</t>
  </si>
  <si>
    <t>Implementación CDU 1 Equipo 1</t>
  </si>
  <si>
    <t>Pruebas CDU 1 Equipo 1</t>
  </si>
  <si>
    <t>Dia 4 [18/11]</t>
  </si>
  <si>
    <t>Análisis CDU 3 Equipo 2</t>
  </si>
  <si>
    <t>Dia 5 [19/11]</t>
  </si>
  <si>
    <t>Diseño CDU 3 Equipo 2</t>
  </si>
  <si>
    <t>Dia 5 [19/11]</t>
  </si>
  <si>
    <t>Análisis CDU 6 Equipo 1</t>
  </si>
  <si>
    <t>Diseño CDU 6 Equipo 1</t>
  </si>
  <si>
    <t>Dia 6 [20/11]</t>
  </si>
  <si>
    <t>Implementación CDU 3 Equipo 2</t>
  </si>
  <si>
    <t>Dia 6 [20/11]</t>
  </si>
  <si>
    <t>Implementación CDU 6 Equipo 1</t>
  </si>
  <si>
    <t>Pruebas CDU 6 Equipo 1</t>
  </si>
  <si>
    <t>Dia 7 [21/11]</t>
  </si>
  <si>
    <t>Implementación CDU 3 Equipo 2</t>
  </si>
  <si>
    <t>Pruebas CDU 3 Equipo 2</t>
  </si>
  <si>
    <t>Dia 7 [21/11]</t>
  </si>
  <si>
    <t>Análisis CDU 5 Equipo 1</t>
  </si>
  <si>
    <t>Diseño CDU 5 Equipo 1</t>
  </si>
  <si>
    <t>Dia 8 [24/11]</t>
  </si>
  <si>
    <t>Implementación CDU 5 Equipo 1</t>
  </si>
  <si>
    <t>Pruebas CDU 5 Equipo 1</t>
  </si>
  <si>
    <t>Análisis CDU 2 Equipo 1</t>
  </si>
  <si>
    <t>Dia 8 [24/11]</t>
  </si>
  <si>
    <t>Análisis  de CDU 4 Equipo 2</t>
  </si>
  <si>
    <t>Dia 9 [25/11]</t>
  </si>
  <si>
    <t>Diseño de CDU 4 Equipo 1</t>
  </si>
  <si>
    <t>Análisis CDU 2 Equipo 1</t>
  </si>
  <si>
    <t>Diseño CDU 2 Equipo 1</t>
  </si>
  <si>
    <t>Dia 9 [25/11]</t>
  </si>
  <si>
    <t>Diseño de CDU 4 Equipo 2</t>
  </si>
  <si>
    <t>Implementación de CDU 4 Equipo 2</t>
  </si>
  <si>
    <t>Dia 10 [26/11]</t>
  </si>
  <si>
    <t>Diseño CDU 2 Equipo 1</t>
  </si>
  <si>
    <t>Implementación CDU 2 Equipo 1</t>
  </si>
  <si>
    <t>Pruebas CDU 2 Equipo 1</t>
  </si>
  <si>
    <t>Dia 10 [26/11]</t>
  </si>
  <si>
    <t>Implementación de CDU 4 Equipo 2</t>
  </si>
  <si>
    <t>Pruebas CDU 4 Equipo 2</t>
  </si>
  <si>
    <t>Dia 11 [27/11]</t>
  </si>
  <si>
    <t>Pruebas de Integración del Sistema Equi 1 y 2</t>
  </si>
  <si>
    <t>Desplegar aplicación Eq 1 y 2</t>
  </si>
  <si>
    <t>Documentación y formación Eq 1 y 2</t>
  </si>
  <si>
    <t>TOTAL</t>
  </si>
  <si>
    <t>Equipo 1:</t>
  </si>
  <si>
    <t>Eduardo L.</t>
  </si>
  <si>
    <t>Eduardo P.</t>
  </si>
  <si>
    <t>Equipo 2:</t>
  </si>
  <si>
    <t>Ismael H.</t>
  </si>
  <si>
    <t>Jose Maria S.</t>
  </si>
  <si>
    <t>¿Cuánto va a costar el proyecto?</t>
  </si>
  <si>
    <t>10 080.00 €</t>
  </si>
  <si>
    <t>¿Cuánto dura el proyecto?</t>
  </si>
  <si>
    <t>11 dias</t>
  </si>
  <si>
    <t>¿Cuándo acaba el proyecto?</t>
  </si>
  <si>
    <t>A los 11 dias de empezar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</si>
</sst>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0">
    <font>
      <sz val="10.0"/>
      <name val="Arial"/>
    </font>
    <font>
      <sz val="11.0"/>
    </font>
    <font>
      <sz val="8.0"/>
      <name val="Arial"/>
    </font>
    <font>
      <sz val="10.0"/>
    </font>
    <font>
      <sz val="8.0"/>
    </font>
    <font>
      <sz val="8.0"/>
      <color rgb="FF000000"/>
      <name val="Arial"/>
    </font>
    <font>
      <sz val="8.0"/>
      <color rgb="FF000000"/>
    </font>
    <font>
      <b/>
      <sz val="10.0"/>
    </font>
    <font>
      <b/>
    </font>
    <font/>
  </fonts>
  <fills count="1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85200C"/>
        <bgColor rgb="FF85200C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</borders>
  <cellStyleXfs count="1">
    <xf fillId="0" numFmtId="0" borderId="0" fontId="0"/>
  </cellStyleXfs>
  <cellXfs count="40">
    <xf fillId="0" numFmtId="0" borderId="0" fontId="0"/>
    <xf applyBorder="1" applyAlignment="1" fillId="0" xfId="0" numFmtId="0" borderId="1" applyFont="1" fontId="1">
      <alignment horizontal="center"/>
    </xf>
    <xf applyBorder="1" applyAlignment="1" fillId="0" xfId="0" numFmtId="20" borderId="2" applyFont="1" fontId="1" applyNumberFormat="1">
      <alignment horizontal="center"/>
    </xf>
    <xf applyBorder="1" applyAlignment="1" fillId="0" xfId="0" numFmtId="0" borderId="2" applyFont="1" fontId="1">
      <alignment horizontal="center"/>
    </xf>
    <xf applyBorder="1" applyAlignment="1" fillId="2" xfId="0" numFmtId="0" borderId="3" applyFont="1" fontId="1" applyFill="1">
      <alignment horizontal="center"/>
    </xf>
    <xf applyBorder="1" applyAlignment="1" fillId="3" xfId="0" numFmtId="0" borderId="1" applyFont="1" fontId="2" applyFill="1">
      <alignment horizontal="center"/>
    </xf>
    <xf applyBorder="1" applyAlignment="1" fillId="0" xfId="0" numFmtId="164" borderId="4" applyFont="1" fontId="1" applyNumberFormat="1">
      <alignment horizontal="center"/>
    </xf>
    <xf applyBorder="1" applyAlignment="1" fillId="4" xfId="0" numFmtId="0" borderId="3" applyFont="1" fontId="1" applyFill="1">
      <alignment horizontal="center"/>
    </xf>
    <xf applyBorder="1" applyAlignment="1" fillId="3" xfId="0" numFmtId="0" borderId="1" applyFont="1" fontId="2">
      <alignment horizontal="left"/>
    </xf>
    <xf applyBorder="1" applyAlignment="1" fillId="5" xfId="0" numFmtId="0" borderId="3" applyFont="1" fontId="1" applyFill="1">
      <alignment horizontal="center"/>
    </xf>
    <xf applyBorder="1" applyAlignment="1" fillId="3" xfId="0" numFmtId="0" borderId="1" applyFont="1" fontId="2">
      <alignment horizontal="center"/>
    </xf>
    <xf applyBorder="1" applyAlignment="1" fillId="6" xfId="0" numFmtId="0" borderId="3" applyFont="1" fontId="3" applyFill="1">
      <alignment horizontal="center"/>
    </xf>
    <xf applyBorder="1" applyAlignment="1" fillId="7" xfId="0" numFmtId="0" borderId="1" applyFont="1" fontId="2" applyFill="1">
      <alignment horizontal="center"/>
    </xf>
    <xf applyBorder="1" applyAlignment="1" fillId="8" xfId="0" numFmtId="0" borderId="1" applyFont="1" fontId="4" applyFill="1">
      <alignment horizontal="center"/>
    </xf>
    <xf applyBorder="1" applyAlignment="1" fillId="2" xfId="0" numFmtId="0" borderId="3" applyFont="1" fontId="3">
      <alignment horizontal="center"/>
    </xf>
    <xf applyBorder="1" applyAlignment="1" fillId="9" xfId="0" numFmtId="0" borderId="1" applyFont="1" fontId="4" applyFill="1">
      <alignment horizontal="center"/>
    </xf>
    <xf applyBorder="1" applyAlignment="1" fillId="10" xfId="0" numFmtId="0" borderId="3" applyFont="1" fontId="3" applyFill="1">
      <alignment horizontal="center"/>
    </xf>
    <xf applyBorder="1" applyAlignment="1" fillId="9" xfId="0" numFmtId="0" borderId="1" applyFont="1" fontId="2">
      <alignment horizontal="center"/>
    </xf>
    <xf applyBorder="1" applyAlignment="1" fillId="9" xfId="0" numFmtId="0" borderId="1" applyFont="1" fontId="5">
      <alignment horizontal="center"/>
    </xf>
    <xf applyBorder="1" applyAlignment="1" fillId="11" xfId="0" numFmtId="0" borderId="5" applyFont="1" fontId="3" applyFill="1">
      <alignment horizontal="center"/>
    </xf>
    <xf applyBorder="1" applyAlignment="1" fillId="12" xfId="0" numFmtId="0" borderId="1" applyFont="1" fontId="4" applyFill="1">
      <alignment horizontal="center"/>
    </xf>
    <xf applyBorder="1" applyAlignment="1" fillId="13" xfId="0" numFmtId="0" borderId="5" applyFont="1" fontId="3" applyFill="1">
      <alignment horizontal="center"/>
    </xf>
    <xf applyBorder="1" applyAlignment="1" fillId="13" xfId="0" numFmtId="0" borderId="1" applyFont="1" fontId="4">
      <alignment horizontal="center"/>
    </xf>
    <xf applyBorder="1" applyAlignment="1" fillId="5" xfId="0" numFmtId="0" borderId="1" applyFont="1" fontId="4">
      <alignment horizontal="center"/>
    </xf>
    <xf applyBorder="1" applyAlignment="1" fillId="14" xfId="0" numFmtId="0" borderId="5" applyFont="1" fontId="3" applyFill="1">
      <alignment horizontal="center"/>
    </xf>
    <xf applyBorder="1" applyAlignment="1" fillId="13" xfId="0" numFmtId="0" borderId="1" applyFont="1" fontId="4">
      <alignment/>
    </xf>
    <xf applyBorder="1" applyAlignment="1" fillId="15" xfId="0" numFmtId="0" borderId="5" applyFont="1" fontId="3" applyFill="1">
      <alignment horizontal="center"/>
    </xf>
    <xf applyBorder="1" applyAlignment="1" fillId="5" xfId="0" numFmtId="0" borderId="1" applyFont="1" fontId="6">
      <alignment horizontal="center"/>
    </xf>
    <xf applyBorder="1" applyAlignment="1" fillId="5" xfId="0" numFmtId="0" borderId="1" applyFont="1" fontId="2">
      <alignment horizontal="center"/>
    </xf>
    <xf applyBorder="1" applyAlignment="1" fillId="16" xfId="0" numFmtId="0" borderId="1" applyFont="1" fontId="3" applyFill="1">
      <alignment horizontal="center"/>
    </xf>
    <xf applyBorder="1" applyAlignment="1" fillId="17" xfId="0" numFmtId="0" borderId="1" applyFont="1" fontId="4" applyFill="1">
      <alignment/>
    </xf>
    <xf applyBorder="1" applyAlignment="1" fillId="17" xfId="0" numFmtId="0" borderId="1" applyFont="1" fontId="4">
      <alignment horizontal="center"/>
    </xf>
    <xf applyAlignment="1" fillId="0" xfId="0" numFmtId="0" borderId="6" applyFont="1" fontId="3">
      <alignment/>
    </xf>
    <xf applyBorder="1" applyAlignment="1" fillId="0" xfId="0" numFmtId="0" borderId="1" applyFont="1" fontId="7">
      <alignment/>
    </xf>
    <xf applyBorder="1" applyAlignment="1" fillId="0" xfId="0" numFmtId="164" borderId="4" applyFont="1" fontId="3" applyNumberFormat="1">
      <alignment horizontal="right"/>
    </xf>
    <xf applyBorder="1" applyAlignment="1" fillId="10" xfId="0" numFmtId="0" borderId="1" applyFont="1" fontId="8">
      <alignment/>
    </xf>
    <xf applyBorder="1" applyAlignment="1" fillId="10" xfId="0" numFmtId="0" borderId="1" applyFont="1" fontId="9">
      <alignment/>
    </xf>
    <xf applyAlignment="1" fillId="0" xfId="0" numFmtId="0" borderId="6" applyFont="1" fontId="8">
      <alignment/>
    </xf>
    <xf applyAlignment="1" fillId="0" xfId="0" numFmtId="0" borderId="6" applyFont="1" fontId="9">
      <alignment/>
    </xf>
    <xf fillId="0" xfId="0" numFmtId="0" borderId="6" applyFont="1" fontId="8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5" width="17.29"/>
    <col min="6" customWidth="1" max="6" width="21.14"/>
    <col min="7" customWidth="1" max="7" width="22.43"/>
    <col min="8" customWidth="1" max="8" width="17.29"/>
    <col min="9" customWidth="1" max="9" width="23.57"/>
    <col min="10" customWidth="1" max="10" width="23.0"/>
  </cols>
  <sheetData>
    <row r="1">
      <c t="s" s="1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2" r="I1">
        <v>8</v>
      </c>
      <c t="s" s="3" r="J1">
        <v>9</v>
      </c>
    </row>
    <row r="2">
      <c t="s" s="4" r="A2">
        <v>10</v>
      </c>
      <c t="s" s="5" r="B2">
        <v>11</v>
      </c>
      <c t="str" s="6" r="J2">
        <f>30*2*8</f>
        <v>480,00 €</v>
      </c>
    </row>
    <row r="3">
      <c t="s" s="7" r="A3">
        <v>12</v>
      </c>
      <c t="s" s="5" r="B3">
        <v>13</v>
      </c>
      <c t="s" s="5" r="D3">
        <v>14</v>
      </c>
      <c t="s" s="5" r="F3">
        <v>15</v>
      </c>
      <c t="s" s="8" r="H3">
        <v>16</v>
      </c>
      <c t="str" s="6" r="J3">
        <f>4*30*8</f>
        <v>960,00 €</v>
      </c>
    </row>
    <row r="4">
      <c t="s" s="9" r="A4">
        <v>17</v>
      </c>
      <c t="s" s="5" r="B4">
        <v>18</v>
      </c>
      <c t="s" s="5" r="D4">
        <v>19</v>
      </c>
      <c t="s" s="10" r="F4">
        <v>20</v>
      </c>
      <c t="str" s="6" r="J4">
        <f ref="J4:J19" t="shared" si="1">30*2*8</f>
        <v>480,00 €</v>
      </c>
    </row>
    <row r="5">
      <c t="s" s="9" r="A5">
        <v>21</v>
      </c>
      <c t="s" s="5" r="B5">
        <v>22</v>
      </c>
      <c t="s" s="5" r="F5">
        <v>23</v>
      </c>
      <c t="str" s="6" r="J5">
        <f t="shared" si="1"/>
        <v>480,00 €</v>
      </c>
    </row>
    <row r="6">
      <c t="s" s="11" r="A6">
        <v>24</v>
      </c>
      <c t="s" s="12" r="B6">
        <v>25</v>
      </c>
      <c t="s" s="12" r="D6">
        <v>26</v>
      </c>
      <c t="s" s="12" r="F6">
        <v>27</v>
      </c>
      <c t="s" s="12" r="H6">
        <v>28</v>
      </c>
      <c t="str" s="6" r="J6">
        <f t="shared" si="1"/>
        <v>480,00 €</v>
      </c>
    </row>
    <row r="7">
      <c t="s" s="11" r="A7">
        <v>29</v>
      </c>
      <c t="s" s="13" r="B7">
        <v>30</v>
      </c>
      <c t="str" s="6" r="J7">
        <f t="shared" si="1"/>
        <v>480,00 €</v>
      </c>
    </row>
    <row r="8">
      <c t="s" s="14" r="A8">
        <v>31</v>
      </c>
      <c t="s" s="13" r="B8">
        <v>32</v>
      </c>
      <c t="str" s="6" r="J8">
        <f t="shared" si="1"/>
        <v>480,00 €</v>
      </c>
    </row>
    <row r="9">
      <c t="s" s="14" r="A9">
        <v>33</v>
      </c>
      <c t="s" s="15" r="B9">
        <v>34</v>
      </c>
      <c t="s" s="15" r="F9">
        <v>35</v>
      </c>
      <c t="str" s="6" r="J9">
        <f t="shared" si="1"/>
        <v>480,00 €</v>
      </c>
    </row>
    <row r="10">
      <c t="s" s="16" r="A10">
        <v>36</v>
      </c>
      <c t="s" s="13" r="B10">
        <v>37</v>
      </c>
      <c t="str" s="6" r="J10">
        <f t="shared" si="1"/>
        <v>480,00 €</v>
      </c>
    </row>
    <row r="11">
      <c t="s" s="16" r="A11">
        <v>38</v>
      </c>
      <c t="s" s="17" r="B11">
        <v>39</v>
      </c>
      <c t="s" s="18" r="F11">
        <v>40</v>
      </c>
      <c t="str" s="6" r="J11">
        <f t="shared" si="1"/>
        <v>480,00 €</v>
      </c>
    </row>
    <row r="12">
      <c t="s" s="19" r="A12">
        <v>41</v>
      </c>
      <c t="s" s="13" r="B12">
        <v>42</v>
      </c>
      <c t="s" s="13" r="F12">
        <v>43</v>
      </c>
      <c t="str" s="6" r="J12">
        <f t="shared" si="1"/>
        <v>480,00 €</v>
      </c>
    </row>
    <row r="13">
      <c t="s" s="19" r="A13">
        <v>44</v>
      </c>
      <c t="s" s="20" r="B13">
        <v>45</v>
      </c>
      <c t="s" s="20" r="F13">
        <v>46</v>
      </c>
      <c t="str" s="6" r="J13">
        <f t="shared" si="1"/>
        <v>480,00 €</v>
      </c>
    </row>
    <row r="14">
      <c t="s" s="21" r="A14">
        <v>47</v>
      </c>
      <c t="s" s="20" r="B14">
        <v>48</v>
      </c>
      <c t="s" s="20" r="F14">
        <v>49</v>
      </c>
      <c t="s" s="22" r="H14">
        <v>50</v>
      </c>
      <c t="str" s="6" r="J14">
        <f t="shared" si="1"/>
        <v>480,00 €</v>
      </c>
    </row>
    <row r="15">
      <c t="s" s="21" r="A15">
        <v>51</v>
      </c>
      <c t="s" s="23" r="B15">
        <v>52</v>
      </c>
      <c t="str" s="6" r="J15">
        <f t="shared" si="1"/>
        <v>480,00 €</v>
      </c>
    </row>
    <row r="16">
      <c t="s" s="24" r="A16">
        <v>53</v>
      </c>
      <c t="s" s="23" r="B16">
        <v>54</v>
      </c>
      <c t="s" s="22" r="F16">
        <v>55</v>
      </c>
      <c t="s" s="25" r="H16">
        <v>56</v>
      </c>
      <c t="str" s="6" r="J16">
        <f t="shared" si="1"/>
        <v>480,00 €</v>
      </c>
    </row>
    <row r="17">
      <c t="s" s="24" r="A17">
        <v>57</v>
      </c>
      <c t="s" s="23" r="B17">
        <v>58</v>
      </c>
      <c t="s" s="23" r="F17">
        <v>59</v>
      </c>
      <c t="str" s="6" r="J17">
        <f t="shared" si="1"/>
        <v>480,00 €</v>
      </c>
    </row>
    <row r="18">
      <c t="s" s="26" r="A18">
        <v>60</v>
      </c>
      <c t="s" s="22" r="B18">
        <v>61</v>
      </c>
      <c t="s" s="22" r="D18">
        <v>62</v>
      </c>
      <c t="s" s="22" r="H18">
        <v>63</v>
      </c>
      <c t="str" s="6" r="J18">
        <f t="shared" si="1"/>
        <v>480,00 €</v>
      </c>
    </row>
    <row r="19">
      <c t="s" s="26" r="A19">
        <v>64</v>
      </c>
      <c t="s" s="27" r="B19">
        <v>65</v>
      </c>
      <c t="s" s="28" r="F19">
        <v>66</v>
      </c>
      <c t="str" s="6" r="J19">
        <f t="shared" si="1"/>
        <v>480,00 €</v>
      </c>
    </row>
    <row r="20">
      <c t="s" s="29" r="A20">
        <v>67</v>
      </c>
      <c t="s" s="30" r="B20">
        <v>68</v>
      </c>
      <c t="s" s="31" r="D20">
        <v>69</v>
      </c>
      <c t="s" s="31" r="F20">
        <v>70</v>
      </c>
      <c t="str" s="6" r="J20">
        <f>4*30*8</f>
        <v>960,00 €</v>
      </c>
    </row>
    <row r="21">
      <c s="32" r="A21"/>
      <c s="32" r="B21"/>
      <c s="32" r="C21"/>
      <c s="32" r="D21"/>
      <c s="32" r="E21"/>
      <c s="32" r="F21"/>
      <c s="32" r="G21"/>
      <c s="32" r="H21"/>
      <c t="s" s="33" r="I21">
        <v>71</v>
      </c>
      <c t="str" s="34" r="J21">
        <f>SUM(J2:J20)</f>
        <v>10.080,00 €</v>
      </c>
    </row>
    <row r="23">
      <c t="s" s="35" r="B23">
        <v>72</v>
      </c>
      <c t="s" s="36" r="C23">
        <v>73</v>
      </c>
      <c t="s" s="36" r="D23">
        <v>74</v>
      </c>
    </row>
    <row r="24">
      <c t="s" s="35" r="B24">
        <v>75</v>
      </c>
      <c t="s" s="36" r="C24">
        <v>76</v>
      </c>
      <c t="s" s="36" r="D24">
        <v>77</v>
      </c>
    </row>
    <row r="27">
      <c t="s" s="37" r="C27">
        <v>78</v>
      </c>
      <c t="s" s="38" r="E27">
        <v>79</v>
      </c>
    </row>
    <row r="28">
      <c t="s" s="37" r="C28">
        <v>80</v>
      </c>
      <c t="s" s="38" r="E28">
        <v>81</v>
      </c>
    </row>
    <row r="29">
      <c t="s" s="37" r="C29">
        <v>82</v>
      </c>
      <c s="39" r="D29"/>
      <c t="s" s="38" r="E29">
        <v>83</v>
      </c>
    </row>
  </sheetData>
  <mergeCells count="47">
    <mergeCell ref="F3:G3"/>
    <mergeCell ref="F11:I11"/>
    <mergeCell ref="F9:I9"/>
    <mergeCell ref="B11:E11"/>
    <mergeCell ref="B12:E12"/>
    <mergeCell ref="B13:E13"/>
    <mergeCell ref="B14:E14"/>
    <mergeCell ref="D6:E6"/>
    <mergeCell ref="B6:C6"/>
    <mergeCell ref="B7:I7"/>
    <mergeCell ref="B8:I8"/>
    <mergeCell ref="B9:E9"/>
    <mergeCell ref="B10:I10"/>
    <mergeCell ref="B17:E17"/>
    <mergeCell ref="B16:E16"/>
    <mergeCell ref="D4:E4"/>
    <mergeCell ref="H3:I3"/>
    <mergeCell ref="B2:I2"/>
    <mergeCell ref="B3:C3"/>
    <mergeCell ref="D3:E3"/>
    <mergeCell ref="B19:E19"/>
    <mergeCell ref="B20:C20"/>
    <mergeCell ref="D20:E20"/>
    <mergeCell ref="C27:D27"/>
    <mergeCell ref="C28:D28"/>
    <mergeCell ref="E29:F29"/>
    <mergeCell ref="E28:F28"/>
    <mergeCell ref="E27:F27"/>
    <mergeCell ref="B4:C4"/>
    <mergeCell ref="B5:E5"/>
    <mergeCell ref="F5:I5"/>
    <mergeCell ref="F4:I4"/>
    <mergeCell ref="F6:G6"/>
    <mergeCell ref="H6:I6"/>
    <mergeCell ref="F12:I12"/>
    <mergeCell ref="F13:I13"/>
    <mergeCell ref="F14:G14"/>
    <mergeCell ref="H14:I14"/>
    <mergeCell ref="F19:I19"/>
    <mergeCell ref="F20:I20"/>
    <mergeCell ref="B18:C18"/>
    <mergeCell ref="H18:I18"/>
    <mergeCell ref="F17:I17"/>
    <mergeCell ref="H16:I16"/>
    <mergeCell ref="D18:G18"/>
    <mergeCell ref="B15:I15"/>
    <mergeCell ref="F16:G16"/>
  </mergeCells>
  <drawing r:id="rId1"/>
</worksheet>
</file>